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Owner\Desktop\data\thermography\(9.17.19) Full\"/>
    </mc:Choice>
  </mc:AlternateContent>
  <xr:revisionPtr revIDLastSave="0" documentId="13_ncr:1_{2567295B-7136-4779-9D90-560E77FC3439}" xr6:coauthVersionLast="44" xr6:coauthVersionMax="44" xr10:uidLastSave="{00000000-0000-0000-0000-000000000000}"/>
  <bookViews>
    <workbookView xWindow="-28920" yWindow="-1785" windowWidth="29040" windowHeight="17640" xr2:uid="{00000000-000D-0000-FFFF-FFFF00000000}"/>
  </bookViews>
  <sheets>
    <sheet name="Using book equation for Q TIR+" sheetId="3" r:id="rId1"/>
    <sheet name="Sheet1" sheetId="4"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U1794" i="3" l="1"/>
  <c r="BT1794" i="3"/>
  <c r="BP1787" i="3"/>
  <c r="BR1787" i="3" s="1"/>
  <c r="BT1787" i="3" s="1"/>
  <c r="BQ1787" i="3"/>
  <c r="BS1787" i="3" s="1"/>
  <c r="BU1787" i="3" s="1"/>
  <c r="BP1788" i="3"/>
  <c r="BR1788" i="3" s="1"/>
  <c r="BT1788" i="3" s="1"/>
  <c r="BQ1788" i="3"/>
  <c r="BP1789" i="3"/>
  <c r="BS1789" i="3" s="1"/>
  <c r="BU1789" i="3" s="1"/>
  <c r="BQ1789" i="3"/>
  <c r="BR1789" i="3"/>
  <c r="BT1789" i="3" s="1"/>
  <c r="BP1790" i="3"/>
  <c r="BQ1790" i="3"/>
  <c r="BS1790" i="3" s="1"/>
  <c r="BU1790" i="3" s="1"/>
  <c r="BR1790" i="3"/>
  <c r="BT1790" i="3"/>
  <c r="BP1791" i="3"/>
  <c r="BR1791" i="3" s="1"/>
  <c r="BT1791" i="3" s="1"/>
  <c r="BQ1791" i="3"/>
  <c r="BS1791" i="3" s="1"/>
  <c r="BU1791" i="3" s="1"/>
  <c r="BQ1786" i="3"/>
  <c r="BS1786" i="3" s="1"/>
  <c r="BU1786" i="3" s="1"/>
  <c r="BP1786" i="3"/>
  <c r="BR1786" i="3" s="1"/>
  <c r="BT1786" i="3" s="1"/>
  <c r="BS1785" i="3"/>
  <c r="BU1785" i="3" s="1"/>
  <c r="BR1785" i="3"/>
  <c r="BT1785" i="3" s="1"/>
  <c r="BQ1785" i="3"/>
  <c r="BP1785" i="3"/>
  <c r="BQ1784" i="3"/>
  <c r="BS1784" i="3" s="1"/>
  <c r="BU1784" i="3" s="1"/>
  <c r="BP1784" i="3"/>
  <c r="BR1784" i="3" s="1"/>
  <c r="BT1784" i="3" s="1"/>
  <c r="BS1783" i="3"/>
  <c r="BU1783" i="3" s="1"/>
  <c r="BR1783" i="3"/>
  <c r="BT1783" i="3" s="1"/>
  <c r="BQ1783" i="3"/>
  <c r="BP1783" i="3"/>
  <c r="BQ1782" i="3"/>
  <c r="BS1782" i="3" s="1"/>
  <c r="BU1782" i="3" s="1"/>
  <c r="BP1782" i="3"/>
  <c r="BR1782" i="3" s="1"/>
  <c r="BT1782" i="3" s="1"/>
  <c r="BS1781" i="3"/>
  <c r="BU1781" i="3" s="1"/>
  <c r="BR1781" i="3"/>
  <c r="BT1781" i="3" s="1"/>
  <c r="BQ1781" i="3"/>
  <c r="BP1781" i="3"/>
  <c r="BQ1780" i="3"/>
  <c r="BS1780" i="3" s="1"/>
  <c r="BU1780" i="3" s="1"/>
  <c r="BP1780" i="3"/>
  <c r="BR1780" i="3" s="1"/>
  <c r="BT1780" i="3" s="1"/>
  <c r="BS1779" i="3"/>
  <c r="BU1779" i="3" s="1"/>
  <c r="BR1779" i="3"/>
  <c r="BT1779" i="3" s="1"/>
  <c r="BQ1779" i="3"/>
  <c r="BP1779" i="3"/>
  <c r="BQ1778" i="3"/>
  <c r="BS1778" i="3" s="1"/>
  <c r="BU1778" i="3" s="1"/>
  <c r="BP1778" i="3"/>
  <c r="BR1778" i="3" s="1"/>
  <c r="BT1778" i="3" s="1"/>
  <c r="BS1777" i="3"/>
  <c r="BU1777" i="3" s="1"/>
  <c r="BR1777" i="3"/>
  <c r="BT1777" i="3" s="1"/>
  <c r="BQ1777" i="3"/>
  <c r="BP1777" i="3"/>
  <c r="BQ1776" i="3"/>
  <c r="BS1776" i="3" s="1"/>
  <c r="BU1776" i="3" s="1"/>
  <c r="BP1776" i="3"/>
  <c r="BR1776" i="3" s="1"/>
  <c r="BT1776" i="3" s="1"/>
  <c r="BS1775" i="3"/>
  <c r="BU1775" i="3" s="1"/>
  <c r="BR1775" i="3"/>
  <c r="BT1775" i="3" s="1"/>
  <c r="BQ1775" i="3"/>
  <c r="BP1775" i="3"/>
  <c r="BQ1774" i="3"/>
  <c r="BS1774" i="3" s="1"/>
  <c r="BU1774" i="3" s="1"/>
  <c r="BP1774" i="3"/>
  <c r="BR1774" i="3" s="1"/>
  <c r="BT1774" i="3" s="1"/>
  <c r="BS1773" i="3"/>
  <c r="BU1773" i="3" s="1"/>
  <c r="BR1773" i="3"/>
  <c r="BT1773" i="3" s="1"/>
  <c r="BQ1773" i="3"/>
  <c r="BP1773" i="3"/>
  <c r="BQ1772" i="3"/>
  <c r="BS1772" i="3" s="1"/>
  <c r="BU1772" i="3" s="1"/>
  <c r="BP1772" i="3"/>
  <c r="BR1772" i="3" s="1"/>
  <c r="BT1772" i="3" s="1"/>
  <c r="BS1771" i="3"/>
  <c r="BU1771" i="3" s="1"/>
  <c r="BR1771" i="3"/>
  <c r="BT1771" i="3" s="1"/>
  <c r="BQ1771" i="3"/>
  <c r="BP1771" i="3"/>
  <c r="BQ1770" i="3"/>
  <c r="BS1770" i="3" s="1"/>
  <c r="BU1770" i="3" s="1"/>
  <c r="BP1770" i="3"/>
  <c r="BR1770" i="3" s="1"/>
  <c r="BT1770" i="3" s="1"/>
  <c r="BS1769" i="3"/>
  <c r="BU1769" i="3" s="1"/>
  <c r="BR1769" i="3"/>
  <c r="BT1769" i="3" s="1"/>
  <c r="BQ1769" i="3"/>
  <c r="BP1769" i="3"/>
  <c r="BQ1768" i="3"/>
  <c r="BS1768" i="3" s="1"/>
  <c r="BU1768" i="3" s="1"/>
  <c r="BP1768" i="3"/>
  <c r="BR1768" i="3" s="1"/>
  <c r="BT1768" i="3" s="1"/>
  <c r="BS1767" i="3"/>
  <c r="BU1767" i="3" s="1"/>
  <c r="BR1767" i="3"/>
  <c r="BT1767" i="3" s="1"/>
  <c r="BQ1767" i="3"/>
  <c r="BP1767" i="3"/>
  <c r="BQ1766" i="3"/>
  <c r="BS1766" i="3" s="1"/>
  <c r="BU1766" i="3" s="1"/>
  <c r="BP1766" i="3"/>
  <c r="BR1766" i="3" s="1"/>
  <c r="BT1766" i="3" s="1"/>
  <c r="BS1765" i="3"/>
  <c r="BU1765" i="3" s="1"/>
  <c r="BR1765" i="3"/>
  <c r="BT1765" i="3" s="1"/>
  <c r="BQ1765" i="3"/>
  <c r="BP1765" i="3"/>
  <c r="BQ1764" i="3"/>
  <c r="BS1764" i="3" s="1"/>
  <c r="BU1764" i="3" s="1"/>
  <c r="BP1764" i="3"/>
  <c r="BR1764" i="3" s="1"/>
  <c r="BT1764" i="3" s="1"/>
  <c r="BS1763" i="3"/>
  <c r="BU1763" i="3" s="1"/>
  <c r="BR1763" i="3"/>
  <c r="BT1763" i="3" s="1"/>
  <c r="BQ1763" i="3"/>
  <c r="BP1763" i="3"/>
  <c r="BQ1762" i="3"/>
  <c r="BS1762" i="3" s="1"/>
  <c r="BU1762" i="3" s="1"/>
  <c r="BP1762" i="3"/>
  <c r="BR1762" i="3" s="1"/>
  <c r="BT1762" i="3" s="1"/>
  <c r="BS1761" i="3"/>
  <c r="BU1761" i="3" s="1"/>
  <c r="BR1761" i="3"/>
  <c r="BT1761" i="3" s="1"/>
  <c r="BQ1761" i="3"/>
  <c r="BP1761" i="3"/>
  <c r="BQ1760" i="3"/>
  <c r="BS1760" i="3" s="1"/>
  <c r="BU1760" i="3" s="1"/>
  <c r="BP1760" i="3"/>
  <c r="BR1760" i="3" s="1"/>
  <c r="BT1760" i="3" s="1"/>
  <c r="BS1759" i="3"/>
  <c r="BU1759" i="3" s="1"/>
  <c r="BR1759" i="3"/>
  <c r="BT1759" i="3" s="1"/>
  <c r="BQ1759" i="3"/>
  <c r="BP1759" i="3"/>
  <c r="BQ1758" i="3"/>
  <c r="BS1758" i="3" s="1"/>
  <c r="BU1758" i="3" s="1"/>
  <c r="BP1758" i="3"/>
  <c r="BR1758" i="3" s="1"/>
  <c r="BT1758" i="3" s="1"/>
  <c r="BS1757" i="3"/>
  <c r="BU1757" i="3" s="1"/>
  <c r="BR1757" i="3"/>
  <c r="BT1757" i="3" s="1"/>
  <c r="BQ1757" i="3"/>
  <c r="BP1757" i="3"/>
  <c r="BQ1756" i="3"/>
  <c r="BS1756" i="3" s="1"/>
  <c r="BU1756" i="3" s="1"/>
  <c r="BP1756" i="3"/>
  <c r="BR1756" i="3" s="1"/>
  <c r="BT1756" i="3" s="1"/>
  <c r="BS1755" i="3"/>
  <c r="BU1755" i="3" s="1"/>
  <c r="BR1755" i="3"/>
  <c r="BT1755" i="3" s="1"/>
  <c r="BQ1755" i="3"/>
  <c r="BP1755" i="3"/>
  <c r="BQ1754" i="3"/>
  <c r="BS1754" i="3" s="1"/>
  <c r="BU1754" i="3" s="1"/>
  <c r="BP1754" i="3"/>
  <c r="BR1754" i="3" s="1"/>
  <c r="BT1754" i="3" s="1"/>
  <c r="BS1753" i="3"/>
  <c r="BU1753" i="3" s="1"/>
  <c r="BR1753" i="3"/>
  <c r="BT1753" i="3" s="1"/>
  <c r="BQ1753" i="3"/>
  <c r="BP1753" i="3"/>
  <c r="BQ1752" i="3"/>
  <c r="BP1752" i="3"/>
  <c r="BR1752" i="3" s="1"/>
  <c r="BT1752" i="3" s="1"/>
  <c r="BS1751" i="3"/>
  <c r="BU1751" i="3" s="1"/>
  <c r="BR1751" i="3"/>
  <c r="BT1751" i="3" s="1"/>
  <c r="BQ1751" i="3"/>
  <c r="BP1751" i="3"/>
  <c r="BQ1750" i="3"/>
  <c r="BS1750" i="3" s="1"/>
  <c r="BU1750" i="3" s="1"/>
  <c r="BP1750" i="3"/>
  <c r="BR1750" i="3" s="1"/>
  <c r="BT1750" i="3" s="1"/>
  <c r="BS1749" i="3"/>
  <c r="BU1749" i="3" s="1"/>
  <c r="BR1749" i="3"/>
  <c r="BT1749" i="3" s="1"/>
  <c r="BQ1749" i="3"/>
  <c r="BP1749" i="3"/>
  <c r="BQ1748" i="3"/>
  <c r="BP1748" i="3"/>
  <c r="BR1748" i="3" s="1"/>
  <c r="BT1748" i="3" s="1"/>
  <c r="BS1747" i="3"/>
  <c r="BU1747" i="3" s="1"/>
  <c r="BR1747" i="3"/>
  <c r="BT1747" i="3" s="1"/>
  <c r="BQ1747" i="3"/>
  <c r="BP1747" i="3"/>
  <c r="BQ1746" i="3"/>
  <c r="BS1746" i="3" s="1"/>
  <c r="BU1746" i="3" s="1"/>
  <c r="BP1746" i="3"/>
  <c r="BR1746" i="3" s="1"/>
  <c r="BT1746" i="3" s="1"/>
  <c r="BS1745" i="3"/>
  <c r="BU1745" i="3" s="1"/>
  <c r="BR1745" i="3"/>
  <c r="BT1745" i="3" s="1"/>
  <c r="BQ1745" i="3"/>
  <c r="BP1745" i="3"/>
  <c r="BQ1744" i="3"/>
  <c r="BP1744" i="3"/>
  <c r="BR1744" i="3" s="1"/>
  <c r="BT1744" i="3" s="1"/>
  <c r="BS1743" i="3"/>
  <c r="BU1743" i="3" s="1"/>
  <c r="BR1743" i="3"/>
  <c r="BT1743" i="3" s="1"/>
  <c r="BQ1743" i="3"/>
  <c r="BP1743" i="3"/>
  <c r="BT1742" i="3"/>
  <c r="BQ1742" i="3"/>
  <c r="BS1742" i="3" s="1"/>
  <c r="BU1742" i="3" s="1"/>
  <c r="BP1742" i="3"/>
  <c r="BR1742" i="3" s="1"/>
  <c r="BS1741" i="3"/>
  <c r="BU1741" i="3" s="1"/>
  <c r="BR1741" i="3"/>
  <c r="BT1741" i="3" s="1"/>
  <c r="BQ1741" i="3"/>
  <c r="BP1741" i="3"/>
  <c r="BQ1740" i="3"/>
  <c r="BP1740" i="3"/>
  <c r="BR1740" i="3" s="1"/>
  <c r="BT1740" i="3" s="1"/>
  <c r="BS1739" i="3"/>
  <c r="BU1739" i="3" s="1"/>
  <c r="BR1739" i="3"/>
  <c r="BT1739" i="3" s="1"/>
  <c r="BQ1739" i="3"/>
  <c r="BP1739" i="3"/>
  <c r="BQ1738" i="3"/>
  <c r="BP1738" i="3"/>
  <c r="BR1738" i="3" s="1"/>
  <c r="BT1738" i="3" s="1"/>
  <c r="BS1737" i="3"/>
  <c r="BU1737" i="3" s="1"/>
  <c r="BR1737" i="3"/>
  <c r="BT1737" i="3" s="1"/>
  <c r="BQ1737" i="3"/>
  <c r="BP1737" i="3"/>
  <c r="BQ1736" i="3"/>
  <c r="BP1736" i="3"/>
  <c r="BR1736" i="3" s="1"/>
  <c r="BT1736" i="3" s="1"/>
  <c r="BS1735" i="3"/>
  <c r="BU1735" i="3" s="1"/>
  <c r="BR1735" i="3"/>
  <c r="BT1735" i="3" s="1"/>
  <c r="BQ1735" i="3"/>
  <c r="BP1735" i="3"/>
  <c r="BQ1734" i="3"/>
  <c r="BP1734" i="3"/>
  <c r="BR1734" i="3" s="1"/>
  <c r="BT1734" i="3" s="1"/>
  <c r="BS1733" i="3"/>
  <c r="BU1733" i="3" s="1"/>
  <c r="BR1733" i="3"/>
  <c r="BT1733" i="3" s="1"/>
  <c r="BQ1733" i="3"/>
  <c r="BP1733" i="3"/>
  <c r="BQ1732" i="3"/>
  <c r="BP1732" i="3"/>
  <c r="BR1732" i="3" s="1"/>
  <c r="BT1732" i="3" s="1"/>
  <c r="BS1731" i="3"/>
  <c r="BU1731" i="3" s="1"/>
  <c r="BR1731" i="3"/>
  <c r="BT1731" i="3" s="1"/>
  <c r="BQ1731" i="3"/>
  <c r="BP1731" i="3"/>
  <c r="BQ1730" i="3"/>
  <c r="BP1730" i="3"/>
  <c r="BR1730" i="3" s="1"/>
  <c r="BT1730" i="3" s="1"/>
  <c r="BS1729" i="3"/>
  <c r="BU1729" i="3" s="1"/>
  <c r="BR1729" i="3"/>
  <c r="BT1729" i="3" s="1"/>
  <c r="BQ1729" i="3"/>
  <c r="BP1729" i="3"/>
  <c r="BQ1728" i="3"/>
  <c r="BP1728" i="3"/>
  <c r="BR1728" i="3" s="1"/>
  <c r="BT1728" i="3" s="1"/>
  <c r="BS1727" i="3"/>
  <c r="BU1727" i="3" s="1"/>
  <c r="BR1727" i="3"/>
  <c r="BT1727" i="3" s="1"/>
  <c r="BQ1727" i="3"/>
  <c r="BP1727" i="3"/>
  <c r="BQ1726" i="3"/>
  <c r="BP1726" i="3"/>
  <c r="BR1726" i="3" s="1"/>
  <c r="BT1726" i="3" s="1"/>
  <c r="BS1725" i="3"/>
  <c r="BU1725" i="3" s="1"/>
  <c r="BR1725" i="3"/>
  <c r="BT1725" i="3" s="1"/>
  <c r="BQ1725" i="3"/>
  <c r="BP1725" i="3"/>
  <c r="BQ1724" i="3"/>
  <c r="BP1724" i="3"/>
  <c r="BR1724" i="3" s="1"/>
  <c r="BT1724" i="3" s="1"/>
  <c r="BS1723" i="3"/>
  <c r="BU1723" i="3" s="1"/>
  <c r="BR1723" i="3"/>
  <c r="BT1723" i="3" s="1"/>
  <c r="BQ1723" i="3"/>
  <c r="BP1723" i="3"/>
  <c r="BQ1722" i="3"/>
  <c r="BP1722" i="3"/>
  <c r="BR1722" i="3" s="1"/>
  <c r="BT1722" i="3" s="1"/>
  <c r="BT1721" i="3"/>
  <c r="BS1721" i="3"/>
  <c r="BU1721" i="3" s="1"/>
  <c r="BR1721" i="3"/>
  <c r="BQ1721" i="3"/>
  <c r="BP1721" i="3"/>
  <c r="BR1720" i="3"/>
  <c r="BT1720" i="3" s="1"/>
  <c r="BQ1720" i="3"/>
  <c r="BS1720" i="3" s="1"/>
  <c r="BU1720" i="3" s="1"/>
  <c r="BP1720" i="3"/>
  <c r="BS1719" i="3"/>
  <c r="BU1719" i="3" s="1"/>
  <c r="BQ1719" i="3"/>
  <c r="BP1719" i="3"/>
  <c r="BR1719" i="3" s="1"/>
  <c r="BT1719" i="3" s="1"/>
  <c r="BT1718" i="3"/>
  <c r="BQ1718" i="3"/>
  <c r="BS1718" i="3" s="1"/>
  <c r="BU1718" i="3" s="1"/>
  <c r="BP1718" i="3"/>
  <c r="BR1718" i="3" s="1"/>
  <c r="BT1717" i="3"/>
  <c r="BS1717" i="3"/>
  <c r="BU1717" i="3" s="1"/>
  <c r="BR1717" i="3"/>
  <c r="BQ1717" i="3"/>
  <c r="BP1717" i="3"/>
  <c r="BU1716" i="3"/>
  <c r="BT1716" i="3"/>
  <c r="BR1716" i="3"/>
  <c r="BQ1716" i="3"/>
  <c r="BS1716" i="3" s="1"/>
  <c r="BP1716" i="3"/>
  <c r="BQ1715" i="3"/>
  <c r="BP1715" i="3"/>
  <c r="BS1715" i="3" s="1"/>
  <c r="BU1715" i="3" s="1"/>
  <c r="BU1714" i="3"/>
  <c r="BT1714" i="3"/>
  <c r="BQ1714" i="3"/>
  <c r="BS1714" i="3" s="1"/>
  <c r="BP1714" i="3"/>
  <c r="BR1714" i="3" s="1"/>
  <c r="BT1713" i="3"/>
  <c r="BS1713" i="3"/>
  <c r="BU1713" i="3" s="1"/>
  <c r="BR1713" i="3"/>
  <c r="BQ1713" i="3"/>
  <c r="BP1713" i="3"/>
  <c r="BT1712" i="3"/>
  <c r="BR1712" i="3"/>
  <c r="BQ1712" i="3"/>
  <c r="BS1712" i="3" s="1"/>
  <c r="BU1712" i="3" s="1"/>
  <c r="BP1712" i="3"/>
  <c r="BR1711" i="3"/>
  <c r="BT1711" i="3" s="1"/>
  <c r="BQ1711" i="3"/>
  <c r="BP1711" i="3"/>
  <c r="BS1711" i="3" s="1"/>
  <c r="BU1711" i="3" s="1"/>
  <c r="BT1710" i="3"/>
  <c r="BQ1710" i="3"/>
  <c r="BS1710" i="3" s="1"/>
  <c r="BU1710" i="3" s="1"/>
  <c r="BP1710" i="3"/>
  <c r="BR1710" i="3" s="1"/>
  <c r="BS1709" i="3"/>
  <c r="BU1709" i="3" s="1"/>
  <c r="BR1709" i="3"/>
  <c r="BT1709" i="3" s="1"/>
  <c r="BQ1709" i="3"/>
  <c r="BP1709" i="3"/>
  <c r="BQ1708" i="3"/>
  <c r="BP1708" i="3"/>
  <c r="BR1708" i="3" s="1"/>
  <c r="BT1708" i="3" s="1"/>
  <c r="BS1707" i="3"/>
  <c r="BU1707" i="3" s="1"/>
  <c r="BR1707" i="3"/>
  <c r="BT1707" i="3" s="1"/>
  <c r="BQ1707" i="3"/>
  <c r="BP1707" i="3"/>
  <c r="BQ1706" i="3"/>
  <c r="BP1706" i="3"/>
  <c r="BR1706" i="3" s="1"/>
  <c r="BT1706" i="3" s="1"/>
  <c r="BT1705" i="3"/>
  <c r="BS1705" i="3"/>
  <c r="BU1705" i="3" s="1"/>
  <c r="BR1705" i="3"/>
  <c r="BQ1705" i="3"/>
  <c r="BP1705" i="3"/>
  <c r="BR1704" i="3"/>
  <c r="BT1704" i="3" s="1"/>
  <c r="BQ1704" i="3"/>
  <c r="BS1704" i="3" s="1"/>
  <c r="BU1704" i="3" s="1"/>
  <c r="BP1704" i="3"/>
  <c r="BS1703" i="3"/>
  <c r="BU1703" i="3" s="1"/>
  <c r="BR1703" i="3"/>
  <c r="BT1703" i="3" s="1"/>
  <c r="BQ1703" i="3"/>
  <c r="BP1703" i="3"/>
  <c r="BT1702" i="3"/>
  <c r="BQ1702" i="3"/>
  <c r="BS1702" i="3" s="1"/>
  <c r="BU1702" i="3" s="1"/>
  <c r="BP1702" i="3"/>
  <c r="BR1702" i="3" s="1"/>
  <c r="BT1701" i="3"/>
  <c r="BS1701" i="3"/>
  <c r="BU1701" i="3" s="1"/>
  <c r="BR1701" i="3"/>
  <c r="BQ1701" i="3"/>
  <c r="BP1701" i="3"/>
  <c r="BU1700" i="3"/>
  <c r="BT1700" i="3"/>
  <c r="BR1700" i="3"/>
  <c r="BQ1700" i="3"/>
  <c r="BS1700" i="3" s="1"/>
  <c r="BP1700" i="3"/>
  <c r="BQ1699" i="3"/>
  <c r="BP1699" i="3"/>
  <c r="BS1699" i="3" s="1"/>
  <c r="BU1699" i="3" s="1"/>
  <c r="BT1698" i="3"/>
  <c r="BR1698" i="3"/>
  <c r="BQ1698" i="3"/>
  <c r="BS1698" i="3" s="1"/>
  <c r="BU1698" i="3" s="1"/>
  <c r="BP1698" i="3"/>
  <c r="BS1697" i="3"/>
  <c r="BU1697" i="3" s="1"/>
  <c r="BR1697" i="3"/>
  <c r="BT1697" i="3" s="1"/>
  <c r="BQ1697" i="3"/>
  <c r="BP1697" i="3"/>
  <c r="BQ1696" i="3"/>
  <c r="BP1696" i="3"/>
  <c r="BR1696" i="3" s="1"/>
  <c r="BT1696" i="3" s="1"/>
  <c r="BT1695" i="3"/>
  <c r="BR1695" i="3"/>
  <c r="BQ1695" i="3"/>
  <c r="BP1695" i="3"/>
  <c r="BS1695" i="3" s="1"/>
  <c r="BU1695" i="3" s="1"/>
  <c r="BR1694" i="3"/>
  <c r="BT1694" i="3" s="1"/>
  <c r="BQ1694" i="3"/>
  <c r="BS1694" i="3" s="1"/>
  <c r="BU1694" i="3" s="1"/>
  <c r="BP1694" i="3"/>
  <c r="BT1693" i="3"/>
  <c r="BS1693" i="3"/>
  <c r="BU1693" i="3" s="1"/>
  <c r="BR1693" i="3"/>
  <c r="BQ1693" i="3"/>
  <c r="BP1693" i="3"/>
  <c r="BU1692" i="3"/>
  <c r="BT1692" i="3"/>
  <c r="BR1692" i="3"/>
  <c r="BQ1692" i="3"/>
  <c r="BS1692" i="3" s="1"/>
  <c r="BP1692" i="3"/>
  <c r="BQ1691" i="3"/>
  <c r="BP1691" i="3"/>
  <c r="BT1690" i="3"/>
  <c r="BR1690" i="3"/>
  <c r="BQ1690" i="3"/>
  <c r="BS1690" i="3" s="1"/>
  <c r="BU1690" i="3" s="1"/>
  <c r="BP1690" i="3"/>
  <c r="BS1689" i="3"/>
  <c r="BU1689" i="3" s="1"/>
  <c r="BR1689" i="3"/>
  <c r="BT1689" i="3" s="1"/>
  <c r="BQ1689" i="3"/>
  <c r="BP1689" i="3"/>
  <c r="BQ1688" i="3"/>
  <c r="BP1688" i="3"/>
  <c r="BR1688" i="3" s="1"/>
  <c r="BT1688" i="3" s="1"/>
  <c r="BT1687" i="3"/>
  <c r="BR1687" i="3"/>
  <c r="BQ1687" i="3"/>
  <c r="BP1687" i="3"/>
  <c r="BS1687" i="3" s="1"/>
  <c r="BU1687" i="3" s="1"/>
  <c r="BR1686" i="3"/>
  <c r="BT1686" i="3" s="1"/>
  <c r="BQ1686" i="3"/>
  <c r="BS1686" i="3" s="1"/>
  <c r="BU1686" i="3" s="1"/>
  <c r="BP1686" i="3"/>
  <c r="BT1685" i="3"/>
  <c r="BS1685" i="3"/>
  <c r="BU1685" i="3" s="1"/>
  <c r="BR1685" i="3"/>
  <c r="BQ1685" i="3"/>
  <c r="BP1685" i="3"/>
  <c r="BU1684" i="3"/>
  <c r="BT1684" i="3"/>
  <c r="BR1684" i="3"/>
  <c r="BQ1684" i="3"/>
  <c r="BS1684" i="3" s="1"/>
  <c r="BP1684" i="3"/>
  <c r="BQ1683" i="3"/>
  <c r="BP1683" i="3"/>
  <c r="BT1682" i="3"/>
  <c r="BR1682" i="3"/>
  <c r="BQ1682" i="3"/>
  <c r="BS1682" i="3" s="1"/>
  <c r="BU1682" i="3" s="1"/>
  <c r="BP1682" i="3"/>
  <c r="BS1681" i="3"/>
  <c r="BU1681" i="3" s="1"/>
  <c r="BR1681" i="3"/>
  <c r="BT1681" i="3" s="1"/>
  <c r="BQ1681" i="3"/>
  <c r="BP1681" i="3"/>
  <c r="BQ1680" i="3"/>
  <c r="BP1680" i="3"/>
  <c r="BR1680" i="3" s="1"/>
  <c r="BT1680" i="3" s="1"/>
  <c r="BT1679" i="3"/>
  <c r="BR1679" i="3"/>
  <c r="BQ1679" i="3"/>
  <c r="BP1679" i="3"/>
  <c r="BS1679" i="3" s="1"/>
  <c r="BU1679" i="3" s="1"/>
  <c r="BR1678" i="3"/>
  <c r="BT1678" i="3" s="1"/>
  <c r="BQ1678" i="3"/>
  <c r="BS1678" i="3" s="1"/>
  <c r="BU1678" i="3" s="1"/>
  <c r="BP1678" i="3"/>
  <c r="BS1677" i="3"/>
  <c r="BU1677" i="3" s="1"/>
  <c r="BR1677" i="3"/>
  <c r="BT1677" i="3" s="1"/>
  <c r="BQ1677" i="3"/>
  <c r="BP1677" i="3"/>
  <c r="BU1676" i="3"/>
  <c r="BT1676" i="3"/>
  <c r="BR1676" i="3"/>
  <c r="BQ1676" i="3"/>
  <c r="BS1676" i="3" s="1"/>
  <c r="BP1676" i="3"/>
  <c r="BQ1675" i="3"/>
  <c r="BP1675" i="3"/>
  <c r="BT1674" i="3"/>
  <c r="BR1674" i="3"/>
  <c r="BQ1674" i="3"/>
  <c r="BS1674" i="3" s="1"/>
  <c r="BU1674" i="3" s="1"/>
  <c r="BP1674" i="3"/>
  <c r="BS1673" i="3"/>
  <c r="BU1673" i="3" s="1"/>
  <c r="BR1673" i="3"/>
  <c r="BT1673" i="3" s="1"/>
  <c r="BQ1673" i="3"/>
  <c r="BP1673" i="3"/>
  <c r="BQ1672" i="3"/>
  <c r="BP1672" i="3"/>
  <c r="BR1672" i="3" s="1"/>
  <c r="BT1672" i="3" s="1"/>
  <c r="BR1671" i="3"/>
  <c r="BT1671" i="3" s="1"/>
  <c r="BQ1671" i="3"/>
  <c r="BP1671" i="3"/>
  <c r="BS1671" i="3" s="1"/>
  <c r="BU1671" i="3" s="1"/>
  <c r="BR1670" i="3"/>
  <c r="BT1670" i="3" s="1"/>
  <c r="BQ1670" i="3"/>
  <c r="BS1670" i="3" s="1"/>
  <c r="BU1670" i="3" s="1"/>
  <c r="BP1670" i="3"/>
  <c r="BS1669" i="3"/>
  <c r="BU1669" i="3" s="1"/>
  <c r="BR1669" i="3"/>
  <c r="BT1669" i="3" s="1"/>
  <c r="BQ1669" i="3"/>
  <c r="BP1669" i="3"/>
  <c r="BU1668" i="3"/>
  <c r="BT1668" i="3"/>
  <c r="BR1668" i="3"/>
  <c r="BQ1668" i="3"/>
  <c r="BS1668" i="3" s="1"/>
  <c r="BP1668" i="3"/>
  <c r="BQ1667" i="3"/>
  <c r="BP1667" i="3"/>
  <c r="BT1666" i="3"/>
  <c r="BR1666" i="3"/>
  <c r="BQ1666" i="3"/>
  <c r="BS1666" i="3" s="1"/>
  <c r="BU1666" i="3" s="1"/>
  <c r="BP1666" i="3"/>
  <c r="BR1665" i="3"/>
  <c r="BT1665" i="3" s="1"/>
  <c r="BQ1665" i="3"/>
  <c r="BP1665" i="3"/>
  <c r="BS1665" i="3" s="1"/>
  <c r="BU1665" i="3" s="1"/>
  <c r="BQ1664" i="3"/>
  <c r="BP1664" i="3"/>
  <c r="BR1664" i="3" s="1"/>
  <c r="BT1664" i="3" s="1"/>
  <c r="BQ1663" i="3"/>
  <c r="BP1663" i="3"/>
  <c r="BS1663" i="3" s="1"/>
  <c r="BU1663" i="3" s="1"/>
  <c r="BR1662" i="3"/>
  <c r="BT1662" i="3" s="1"/>
  <c r="BQ1662" i="3"/>
  <c r="BS1662" i="3" s="1"/>
  <c r="BU1662" i="3" s="1"/>
  <c r="BP1662" i="3"/>
  <c r="BT1661" i="3"/>
  <c r="BS1661" i="3"/>
  <c r="BU1661" i="3" s="1"/>
  <c r="BR1661" i="3"/>
  <c r="BQ1661" i="3"/>
  <c r="BP1661" i="3"/>
  <c r="BT1660" i="3"/>
  <c r="BR1660" i="3"/>
  <c r="BQ1660" i="3"/>
  <c r="BS1660" i="3" s="1"/>
  <c r="BU1660" i="3" s="1"/>
  <c r="BP1660" i="3"/>
  <c r="BQ1659" i="3"/>
  <c r="BP1659" i="3"/>
  <c r="BT1658" i="3"/>
  <c r="BR1658" i="3"/>
  <c r="BQ1658" i="3"/>
  <c r="BS1658" i="3" s="1"/>
  <c r="BU1658" i="3" s="1"/>
  <c r="BP1658" i="3"/>
  <c r="BQ1657" i="3"/>
  <c r="BP1657" i="3"/>
  <c r="BS1657" i="3" s="1"/>
  <c r="BU1657" i="3" s="1"/>
  <c r="BQ1656" i="3"/>
  <c r="BP1656" i="3"/>
  <c r="BR1656" i="3" s="1"/>
  <c r="BT1656" i="3" s="1"/>
  <c r="BQ1655" i="3"/>
  <c r="BP1655" i="3"/>
  <c r="BS1655" i="3" s="1"/>
  <c r="BU1655" i="3" s="1"/>
  <c r="BR1654" i="3"/>
  <c r="BT1654" i="3" s="1"/>
  <c r="BQ1654" i="3"/>
  <c r="BS1654" i="3" s="1"/>
  <c r="BU1654" i="3" s="1"/>
  <c r="BP1654" i="3"/>
  <c r="BS1653" i="3"/>
  <c r="BU1653" i="3" s="1"/>
  <c r="BR1653" i="3"/>
  <c r="BT1653" i="3" s="1"/>
  <c r="BQ1653" i="3"/>
  <c r="BP1653" i="3"/>
  <c r="BU1652" i="3"/>
  <c r="BT1652" i="3"/>
  <c r="BR1652" i="3"/>
  <c r="BQ1652" i="3"/>
  <c r="BS1652" i="3" s="1"/>
  <c r="BP1652" i="3"/>
  <c r="BQ1651" i="3"/>
  <c r="BP1651" i="3"/>
  <c r="BT1650" i="3"/>
  <c r="BR1650" i="3"/>
  <c r="BQ1650" i="3"/>
  <c r="BS1650" i="3" s="1"/>
  <c r="BU1650" i="3" s="1"/>
  <c r="BP1650" i="3"/>
  <c r="BQ1649" i="3"/>
  <c r="BP1649" i="3"/>
  <c r="BS1649" i="3" s="1"/>
  <c r="BU1649" i="3" s="1"/>
  <c r="BQ1648" i="3"/>
  <c r="BP1648" i="3"/>
  <c r="BR1648" i="3" s="1"/>
  <c r="BT1648" i="3" s="1"/>
  <c r="BR1647" i="3"/>
  <c r="BT1647" i="3" s="1"/>
  <c r="BQ1647" i="3"/>
  <c r="BP1647" i="3"/>
  <c r="BS1647" i="3" s="1"/>
  <c r="BU1647" i="3" s="1"/>
  <c r="BR1646" i="3"/>
  <c r="BT1646" i="3" s="1"/>
  <c r="BQ1646" i="3"/>
  <c r="BS1646" i="3" s="1"/>
  <c r="BU1646" i="3" s="1"/>
  <c r="BP1646" i="3"/>
  <c r="BS1645" i="3"/>
  <c r="BU1645" i="3" s="1"/>
  <c r="BR1645" i="3"/>
  <c r="BT1645" i="3" s="1"/>
  <c r="BQ1645" i="3"/>
  <c r="BP1645" i="3"/>
  <c r="BU1644" i="3"/>
  <c r="BT1644" i="3"/>
  <c r="BR1644" i="3"/>
  <c r="BQ1644" i="3"/>
  <c r="BS1644" i="3" s="1"/>
  <c r="BP1644" i="3"/>
  <c r="BQ1643" i="3"/>
  <c r="BP1643" i="3"/>
  <c r="BT1642" i="3"/>
  <c r="BR1642" i="3"/>
  <c r="BQ1642" i="3"/>
  <c r="BS1642" i="3" s="1"/>
  <c r="BU1642" i="3" s="1"/>
  <c r="BP1642" i="3"/>
  <c r="BS1641" i="3"/>
  <c r="BU1641" i="3" s="1"/>
  <c r="BR1641" i="3"/>
  <c r="BT1641" i="3" s="1"/>
  <c r="BQ1641" i="3"/>
  <c r="BP1641" i="3"/>
  <c r="BT1640" i="3"/>
  <c r="BQ1640" i="3"/>
  <c r="BP1640" i="3"/>
  <c r="BR1640" i="3" s="1"/>
  <c r="BT1639" i="3"/>
  <c r="BR1639" i="3"/>
  <c r="BQ1639" i="3"/>
  <c r="BP1639" i="3"/>
  <c r="BS1639" i="3" s="1"/>
  <c r="BU1639" i="3" s="1"/>
  <c r="BR1638" i="3"/>
  <c r="BT1638" i="3" s="1"/>
  <c r="BQ1638" i="3"/>
  <c r="BS1638" i="3" s="1"/>
  <c r="BU1638" i="3" s="1"/>
  <c r="BP1638" i="3"/>
  <c r="BS1637" i="3"/>
  <c r="BU1637" i="3" s="1"/>
  <c r="BR1637" i="3"/>
  <c r="BT1637" i="3" s="1"/>
  <c r="BQ1637" i="3"/>
  <c r="BP1637" i="3"/>
  <c r="BT1636" i="3"/>
  <c r="BR1636" i="3"/>
  <c r="BQ1636" i="3"/>
  <c r="BS1636" i="3" s="1"/>
  <c r="BU1636" i="3" s="1"/>
  <c r="BP1636" i="3"/>
  <c r="BQ1635" i="3"/>
  <c r="BP1635" i="3"/>
  <c r="BT1634" i="3"/>
  <c r="BR1634" i="3"/>
  <c r="BQ1634" i="3"/>
  <c r="BS1634" i="3" s="1"/>
  <c r="BU1634" i="3" s="1"/>
  <c r="BP1634" i="3"/>
  <c r="BS1633" i="3"/>
  <c r="BU1633" i="3" s="1"/>
  <c r="BR1633" i="3"/>
  <c r="BT1633" i="3" s="1"/>
  <c r="BQ1633" i="3"/>
  <c r="BP1633" i="3"/>
  <c r="BQ1632" i="3"/>
  <c r="BP1632" i="3"/>
  <c r="BR1632" i="3" s="1"/>
  <c r="BT1632" i="3" s="1"/>
  <c r="BS1631" i="3"/>
  <c r="BU1631" i="3" s="1"/>
  <c r="BQ1631" i="3"/>
  <c r="BP1631" i="3"/>
  <c r="BR1631" i="3" s="1"/>
  <c r="BT1631" i="3" s="1"/>
  <c r="BQ1630" i="3"/>
  <c r="BP1630" i="3"/>
  <c r="BR1630" i="3" s="1"/>
  <c r="BT1630" i="3" s="1"/>
  <c r="BT1629" i="3"/>
  <c r="BS1629" i="3"/>
  <c r="BU1629" i="3" s="1"/>
  <c r="BR1629" i="3"/>
  <c r="BQ1629" i="3"/>
  <c r="BP1629" i="3"/>
  <c r="BQ1628" i="3"/>
  <c r="BP1628" i="3"/>
  <c r="BR1628" i="3" s="1"/>
  <c r="BT1628" i="3" s="1"/>
  <c r="BQ1627" i="3"/>
  <c r="BP1627" i="3"/>
  <c r="BU1626" i="3"/>
  <c r="BR1626" i="3"/>
  <c r="BT1626" i="3" s="1"/>
  <c r="BQ1626" i="3"/>
  <c r="BS1626" i="3" s="1"/>
  <c r="BP1626" i="3"/>
  <c r="BQ1625" i="3"/>
  <c r="BP1625" i="3"/>
  <c r="BS1625" i="3" s="1"/>
  <c r="BU1625" i="3" s="1"/>
  <c r="BQ1624" i="3"/>
  <c r="BP1624" i="3"/>
  <c r="BR1624" i="3" s="1"/>
  <c r="BT1624" i="3" s="1"/>
  <c r="BR1623" i="3"/>
  <c r="BT1623" i="3" s="1"/>
  <c r="BQ1623" i="3"/>
  <c r="BP1623" i="3"/>
  <c r="BS1623" i="3" s="1"/>
  <c r="BU1623" i="3" s="1"/>
  <c r="BQ1622" i="3"/>
  <c r="BP1622" i="3"/>
  <c r="BR1622" i="3" s="1"/>
  <c r="BT1622" i="3" s="1"/>
  <c r="BS1621" i="3"/>
  <c r="BU1621" i="3" s="1"/>
  <c r="BR1621" i="3"/>
  <c r="BT1621" i="3" s="1"/>
  <c r="BQ1621" i="3"/>
  <c r="BP1621" i="3"/>
  <c r="BU1620" i="3"/>
  <c r="BR1620" i="3"/>
  <c r="BT1620" i="3" s="1"/>
  <c r="BQ1620" i="3"/>
  <c r="BS1620" i="3" s="1"/>
  <c r="BP1620" i="3"/>
  <c r="BQ1619" i="3"/>
  <c r="BP1619" i="3"/>
  <c r="BU1618" i="3"/>
  <c r="BR1618" i="3"/>
  <c r="BT1618" i="3" s="1"/>
  <c r="BQ1618" i="3"/>
  <c r="BS1618" i="3" s="1"/>
  <c r="BP1618" i="3"/>
  <c r="BS1617" i="3"/>
  <c r="BU1617" i="3" s="1"/>
  <c r="BQ1617" i="3"/>
  <c r="BP1617" i="3"/>
  <c r="BR1617" i="3" s="1"/>
  <c r="BT1617" i="3" s="1"/>
  <c r="BT1616" i="3"/>
  <c r="BQ1616" i="3"/>
  <c r="BS1616" i="3" s="1"/>
  <c r="BU1616" i="3" s="1"/>
  <c r="BP1616" i="3"/>
  <c r="BR1616" i="3" s="1"/>
  <c r="BU1615" i="3"/>
  <c r="BS1615" i="3"/>
  <c r="BR1615" i="3"/>
  <c r="BT1615" i="3" s="1"/>
  <c r="BQ1615" i="3"/>
  <c r="BP1615" i="3"/>
  <c r="BS1614" i="3"/>
  <c r="BU1614" i="3" s="1"/>
  <c r="BQ1614" i="3"/>
  <c r="BP1614" i="3"/>
  <c r="BR1614" i="3" s="1"/>
  <c r="BT1614" i="3" s="1"/>
  <c r="BR1613" i="3"/>
  <c r="BT1613" i="3" s="1"/>
  <c r="BQ1613" i="3"/>
  <c r="BS1613" i="3" s="1"/>
  <c r="BU1613" i="3" s="1"/>
  <c r="BP1613" i="3"/>
  <c r="BQ1612" i="3"/>
  <c r="BP1612" i="3"/>
  <c r="BR1612" i="3" s="1"/>
  <c r="BT1612" i="3" s="1"/>
  <c r="BT1611" i="3"/>
  <c r="BS1611" i="3"/>
  <c r="BU1611" i="3" s="1"/>
  <c r="BR1611" i="3"/>
  <c r="BQ1611" i="3"/>
  <c r="BP1611" i="3"/>
  <c r="BR1610" i="3"/>
  <c r="BT1610" i="3" s="1"/>
  <c r="BQ1610" i="3"/>
  <c r="BS1610" i="3" s="1"/>
  <c r="BU1610" i="3" s="1"/>
  <c r="BP1610" i="3"/>
  <c r="BS1609" i="3"/>
  <c r="BU1609" i="3" s="1"/>
  <c r="BQ1609" i="3"/>
  <c r="BP1609" i="3"/>
  <c r="BR1609" i="3" s="1"/>
  <c r="BT1609" i="3" s="1"/>
  <c r="BT1608" i="3"/>
  <c r="BQ1608" i="3"/>
  <c r="BS1608" i="3" s="1"/>
  <c r="BU1608" i="3" s="1"/>
  <c r="BP1608" i="3"/>
  <c r="BR1608" i="3" s="1"/>
  <c r="BU1607" i="3"/>
  <c r="BS1607" i="3"/>
  <c r="BR1607" i="3"/>
  <c r="BT1607" i="3" s="1"/>
  <c r="BQ1607" i="3"/>
  <c r="BP1607" i="3"/>
  <c r="BS1606" i="3"/>
  <c r="BU1606" i="3" s="1"/>
  <c r="BQ1606" i="3"/>
  <c r="BP1606" i="3"/>
  <c r="BR1606" i="3" s="1"/>
  <c r="BT1606" i="3" s="1"/>
  <c r="BR1605" i="3"/>
  <c r="BT1605" i="3" s="1"/>
  <c r="BQ1605" i="3"/>
  <c r="BS1605" i="3" s="1"/>
  <c r="BU1605" i="3" s="1"/>
  <c r="BP1605" i="3"/>
  <c r="BQ1604" i="3"/>
  <c r="BP1604" i="3"/>
  <c r="BR1604" i="3" s="1"/>
  <c r="BT1604" i="3" s="1"/>
  <c r="BT1603" i="3"/>
  <c r="BS1603" i="3"/>
  <c r="BU1603" i="3" s="1"/>
  <c r="BR1603" i="3"/>
  <c r="BQ1603" i="3"/>
  <c r="BP1603" i="3"/>
  <c r="BR1602" i="3"/>
  <c r="BT1602" i="3" s="1"/>
  <c r="BQ1602" i="3"/>
  <c r="BS1602" i="3" s="1"/>
  <c r="BU1602" i="3" s="1"/>
  <c r="BP1602" i="3"/>
  <c r="BQ1601" i="3"/>
  <c r="BP1601" i="3"/>
  <c r="BS1601" i="3" s="1"/>
  <c r="BU1601" i="3" s="1"/>
  <c r="BT1600" i="3"/>
  <c r="BQ1600" i="3"/>
  <c r="BS1600" i="3" s="1"/>
  <c r="BU1600" i="3" s="1"/>
  <c r="BP1600" i="3"/>
  <c r="BR1600" i="3" s="1"/>
  <c r="BU1599" i="3"/>
  <c r="BS1599" i="3"/>
  <c r="BR1599" i="3"/>
  <c r="BT1599" i="3" s="1"/>
  <c r="BQ1599" i="3"/>
  <c r="BP1599" i="3"/>
  <c r="BQ1598" i="3"/>
  <c r="BP1598" i="3"/>
  <c r="BS1598" i="3" s="1"/>
  <c r="BU1598" i="3" s="1"/>
  <c r="BR1597" i="3"/>
  <c r="BT1597" i="3" s="1"/>
  <c r="BQ1597" i="3"/>
  <c r="BS1597" i="3" s="1"/>
  <c r="BU1597" i="3" s="1"/>
  <c r="BP1597" i="3"/>
  <c r="BQ1596" i="3"/>
  <c r="BP1596" i="3"/>
  <c r="BR1596" i="3" s="1"/>
  <c r="BT1596" i="3" s="1"/>
  <c r="BT1595" i="3"/>
  <c r="BS1595" i="3"/>
  <c r="BU1595" i="3" s="1"/>
  <c r="BR1595" i="3"/>
  <c r="BQ1595" i="3"/>
  <c r="BP1595" i="3"/>
  <c r="BR1594" i="3"/>
  <c r="BT1594" i="3" s="1"/>
  <c r="BQ1594" i="3"/>
  <c r="BS1594" i="3" s="1"/>
  <c r="BU1594" i="3" s="1"/>
  <c r="BP1594" i="3"/>
  <c r="BQ1593" i="3"/>
  <c r="BP1593" i="3"/>
  <c r="BS1593" i="3" s="1"/>
  <c r="BU1593" i="3" s="1"/>
  <c r="BT1592" i="3"/>
  <c r="BQ1592" i="3"/>
  <c r="BS1592" i="3" s="1"/>
  <c r="BU1592" i="3" s="1"/>
  <c r="BP1592" i="3"/>
  <c r="BR1592" i="3" s="1"/>
  <c r="BU1591" i="3"/>
  <c r="BS1591" i="3"/>
  <c r="BR1591" i="3"/>
  <c r="BT1591" i="3" s="1"/>
  <c r="BQ1591" i="3"/>
  <c r="BP1591" i="3"/>
  <c r="BQ1590" i="3"/>
  <c r="BP1590" i="3"/>
  <c r="BR1589" i="3"/>
  <c r="BT1589" i="3" s="1"/>
  <c r="BQ1589" i="3"/>
  <c r="BS1589" i="3" s="1"/>
  <c r="BU1589" i="3" s="1"/>
  <c r="BP1589" i="3"/>
  <c r="BQ1588" i="3"/>
  <c r="BP1588" i="3"/>
  <c r="BR1588" i="3" s="1"/>
  <c r="BT1588" i="3" s="1"/>
  <c r="BT1587" i="3"/>
  <c r="BS1587" i="3"/>
  <c r="BU1587" i="3" s="1"/>
  <c r="BR1587" i="3"/>
  <c r="BQ1587" i="3"/>
  <c r="BP1587" i="3"/>
  <c r="BT1586" i="3"/>
  <c r="BR1586" i="3"/>
  <c r="BQ1586" i="3"/>
  <c r="BS1586" i="3" s="1"/>
  <c r="BU1586" i="3" s="1"/>
  <c r="BP1586" i="3"/>
  <c r="BQ1585" i="3"/>
  <c r="BP1585" i="3"/>
  <c r="BT1584" i="3"/>
  <c r="BQ1584" i="3"/>
  <c r="BS1584" i="3" s="1"/>
  <c r="BU1584" i="3" s="1"/>
  <c r="BP1584" i="3"/>
  <c r="BR1584" i="3" s="1"/>
  <c r="BU1583" i="3"/>
  <c r="BS1583" i="3"/>
  <c r="BR1583" i="3"/>
  <c r="BT1583" i="3" s="1"/>
  <c r="BQ1583" i="3"/>
  <c r="BP1583" i="3"/>
  <c r="BQ1582" i="3"/>
  <c r="BP1582" i="3"/>
  <c r="BR1581" i="3"/>
  <c r="BT1581" i="3" s="1"/>
  <c r="BQ1581" i="3"/>
  <c r="BS1581" i="3" s="1"/>
  <c r="BU1581" i="3" s="1"/>
  <c r="BP1581" i="3"/>
  <c r="BQ1580" i="3"/>
  <c r="BP1580" i="3"/>
  <c r="BR1580" i="3" s="1"/>
  <c r="BT1580" i="3" s="1"/>
  <c r="BT1579" i="3"/>
  <c r="BS1579" i="3"/>
  <c r="BU1579" i="3" s="1"/>
  <c r="BR1579" i="3"/>
  <c r="BQ1579" i="3"/>
  <c r="BP1579" i="3"/>
  <c r="BT1578" i="3"/>
  <c r="BR1578" i="3"/>
  <c r="BQ1578" i="3"/>
  <c r="BS1578" i="3" s="1"/>
  <c r="BU1578" i="3" s="1"/>
  <c r="BP1578" i="3"/>
  <c r="BQ1577" i="3"/>
  <c r="BP1577" i="3"/>
  <c r="BT1576" i="3"/>
  <c r="BQ1576" i="3"/>
  <c r="BP1576" i="3"/>
  <c r="BR1576" i="3" s="1"/>
  <c r="BU1575" i="3"/>
  <c r="BS1575" i="3"/>
  <c r="BR1575" i="3"/>
  <c r="BT1575" i="3" s="1"/>
  <c r="BQ1575" i="3"/>
  <c r="BP1575" i="3"/>
  <c r="BQ1574" i="3"/>
  <c r="BP1574" i="3"/>
  <c r="BS1573" i="3"/>
  <c r="BU1573" i="3" s="1"/>
  <c r="BQ1573" i="3"/>
  <c r="BP1573" i="3"/>
  <c r="BR1573" i="3" s="1"/>
  <c r="BT1573" i="3" s="1"/>
  <c r="BR1572" i="3"/>
  <c r="BT1572" i="3" s="1"/>
  <c r="BQ1572" i="3"/>
  <c r="BP1572" i="3"/>
  <c r="BQ1571" i="3"/>
  <c r="BP1571" i="3"/>
  <c r="BR1571" i="3" s="1"/>
  <c r="BT1571" i="3" s="1"/>
  <c r="BQ1570" i="3"/>
  <c r="BS1570" i="3" s="1"/>
  <c r="BU1570" i="3" s="1"/>
  <c r="BP1570" i="3"/>
  <c r="BR1570" i="3" s="1"/>
  <c r="BT1570" i="3" s="1"/>
  <c r="BQ1569" i="3"/>
  <c r="BS1569" i="3" s="1"/>
  <c r="BU1569" i="3" s="1"/>
  <c r="BP1569" i="3"/>
  <c r="BR1569" i="3" s="1"/>
  <c r="BT1569" i="3" s="1"/>
  <c r="BQ1568" i="3"/>
  <c r="BP1568" i="3"/>
  <c r="BR1568" i="3" s="1"/>
  <c r="BT1568" i="3" s="1"/>
  <c r="BQ1567" i="3"/>
  <c r="BP1567" i="3"/>
  <c r="BS1567" i="3" s="1"/>
  <c r="BU1567" i="3" s="1"/>
  <c r="BT1566" i="3"/>
  <c r="BR1566" i="3"/>
  <c r="BQ1566" i="3"/>
  <c r="BS1566" i="3" s="1"/>
  <c r="BU1566" i="3" s="1"/>
  <c r="BP1566" i="3"/>
  <c r="BT1565" i="3"/>
  <c r="BR1565" i="3"/>
  <c r="BQ1565" i="3"/>
  <c r="BS1565" i="3" s="1"/>
  <c r="BU1565" i="3" s="1"/>
  <c r="BP1565" i="3"/>
  <c r="BU1564" i="3"/>
  <c r="BQ1564" i="3"/>
  <c r="BS1564" i="3" s="1"/>
  <c r="BP1564" i="3"/>
  <c r="BR1564" i="3" s="1"/>
  <c r="BT1564" i="3" s="1"/>
  <c r="BT1563" i="3"/>
  <c r="BR1563" i="3"/>
  <c r="BQ1563" i="3"/>
  <c r="BP1563" i="3"/>
  <c r="BS1563" i="3" s="1"/>
  <c r="BU1563" i="3" s="1"/>
  <c r="BR1562" i="3"/>
  <c r="BT1562" i="3" s="1"/>
  <c r="BQ1562" i="3"/>
  <c r="BP1562" i="3"/>
  <c r="BS1562" i="3" s="1"/>
  <c r="BU1562" i="3" s="1"/>
  <c r="BR1561" i="3"/>
  <c r="BT1561" i="3" s="1"/>
  <c r="BQ1561" i="3"/>
  <c r="BS1561" i="3" s="1"/>
  <c r="BU1561" i="3" s="1"/>
  <c r="BP1561" i="3"/>
  <c r="BR1560" i="3"/>
  <c r="BT1560" i="3" s="1"/>
  <c r="BQ1560" i="3"/>
  <c r="BP1560" i="3"/>
  <c r="BR1559" i="3"/>
  <c r="BT1559" i="3" s="1"/>
  <c r="BQ1559" i="3"/>
  <c r="BP1559" i="3"/>
  <c r="BS1559" i="3" s="1"/>
  <c r="BU1559" i="3" s="1"/>
  <c r="BS1558" i="3"/>
  <c r="BU1558" i="3" s="1"/>
  <c r="BQ1558" i="3"/>
  <c r="BP1558" i="3"/>
  <c r="BR1558" i="3" s="1"/>
  <c r="BT1558" i="3" s="1"/>
  <c r="BQ1557" i="3"/>
  <c r="BP1557" i="3"/>
  <c r="BR1557" i="3" s="1"/>
  <c r="BT1557" i="3" s="1"/>
  <c r="BQ1556" i="3"/>
  <c r="BP1556" i="3"/>
  <c r="BR1556" i="3" s="1"/>
  <c r="BT1556" i="3" s="1"/>
  <c r="BQ1555" i="3"/>
  <c r="BP1555" i="3"/>
  <c r="BR1555" i="3" s="1"/>
  <c r="BT1555" i="3" s="1"/>
  <c r="BQ1554" i="3"/>
  <c r="BS1554" i="3" s="1"/>
  <c r="BU1554" i="3" s="1"/>
  <c r="BP1554" i="3"/>
  <c r="BR1554" i="3" s="1"/>
  <c r="BT1554" i="3" s="1"/>
  <c r="BQ1553" i="3"/>
  <c r="BS1553" i="3" s="1"/>
  <c r="BU1553" i="3" s="1"/>
  <c r="BP1553" i="3"/>
  <c r="BR1553" i="3" s="1"/>
  <c r="BT1553" i="3" s="1"/>
  <c r="BT1552" i="3"/>
  <c r="BQ1552" i="3"/>
  <c r="BP1552" i="3"/>
  <c r="BR1552" i="3" s="1"/>
  <c r="BQ1551" i="3"/>
  <c r="BP1551" i="3"/>
  <c r="BS1551" i="3" s="1"/>
  <c r="BU1551" i="3" s="1"/>
  <c r="BT1550" i="3"/>
  <c r="BR1550" i="3"/>
  <c r="BQ1550" i="3"/>
  <c r="BS1550" i="3" s="1"/>
  <c r="BU1550" i="3" s="1"/>
  <c r="BP1550" i="3"/>
  <c r="BT1549" i="3"/>
  <c r="BR1549" i="3"/>
  <c r="BQ1549" i="3"/>
  <c r="BS1549" i="3" s="1"/>
  <c r="BU1549" i="3" s="1"/>
  <c r="BP1549" i="3"/>
  <c r="BU1548" i="3"/>
  <c r="BQ1548" i="3"/>
  <c r="BS1548" i="3" s="1"/>
  <c r="BP1548" i="3"/>
  <c r="BR1548" i="3" s="1"/>
  <c r="BT1548" i="3" s="1"/>
  <c r="BT1547" i="3"/>
  <c r="BR1547" i="3"/>
  <c r="BQ1547" i="3"/>
  <c r="BP1547" i="3"/>
  <c r="BS1547" i="3" s="1"/>
  <c r="BU1547" i="3" s="1"/>
  <c r="BR1546" i="3"/>
  <c r="BT1546" i="3" s="1"/>
  <c r="BQ1546" i="3"/>
  <c r="BP1546" i="3"/>
  <c r="BS1546" i="3" s="1"/>
  <c r="BU1546" i="3" s="1"/>
  <c r="BR1545" i="3"/>
  <c r="BT1545" i="3" s="1"/>
  <c r="BQ1545" i="3"/>
  <c r="BS1545" i="3" s="1"/>
  <c r="BU1545" i="3" s="1"/>
  <c r="BP1545" i="3"/>
  <c r="BR1544" i="3"/>
  <c r="BT1544" i="3" s="1"/>
  <c r="BQ1544" i="3"/>
  <c r="BP1544" i="3"/>
  <c r="BQ1543" i="3"/>
  <c r="BP1543" i="3"/>
  <c r="BS1543" i="3" s="1"/>
  <c r="BU1543" i="3" s="1"/>
  <c r="BQ1542" i="3"/>
  <c r="BP1542" i="3"/>
  <c r="BR1542" i="3" s="1"/>
  <c r="BT1542" i="3" s="1"/>
  <c r="BQ1541" i="3"/>
  <c r="BP1541" i="3"/>
  <c r="BR1541" i="3" s="1"/>
  <c r="BT1541" i="3" s="1"/>
  <c r="BQ1540" i="3"/>
  <c r="BP1540" i="3"/>
  <c r="BR1540" i="3" s="1"/>
  <c r="BT1540" i="3" s="1"/>
  <c r="BS1539" i="3"/>
  <c r="BU1539" i="3" s="1"/>
  <c r="BQ1539" i="3"/>
  <c r="BP1539" i="3"/>
  <c r="BR1539" i="3" s="1"/>
  <c r="BT1539" i="3" s="1"/>
  <c r="BT1538" i="3"/>
  <c r="BQ1538" i="3"/>
  <c r="BS1538" i="3" s="1"/>
  <c r="BU1538" i="3" s="1"/>
  <c r="BP1538" i="3"/>
  <c r="BR1538" i="3" s="1"/>
  <c r="BT1537" i="3"/>
  <c r="BR1537" i="3"/>
  <c r="BQ1537" i="3"/>
  <c r="BS1537" i="3" s="1"/>
  <c r="BU1537" i="3" s="1"/>
  <c r="BP1537" i="3"/>
  <c r="BR1536" i="3"/>
  <c r="BT1536" i="3" s="1"/>
  <c r="BQ1536" i="3"/>
  <c r="BP1536" i="3"/>
  <c r="BS1536" i="3" s="1"/>
  <c r="BU1536" i="3" s="1"/>
  <c r="BQ1535" i="3"/>
  <c r="BP1535" i="3"/>
  <c r="BS1535" i="3" s="1"/>
  <c r="BU1535" i="3" s="1"/>
  <c r="BQ1534" i="3"/>
  <c r="BS1534" i="3" s="1"/>
  <c r="BU1534" i="3" s="1"/>
  <c r="BP1534" i="3"/>
  <c r="BR1534" i="3" s="1"/>
  <c r="BT1534" i="3" s="1"/>
  <c r="BR1533" i="3"/>
  <c r="BT1533" i="3" s="1"/>
  <c r="BQ1533" i="3"/>
  <c r="BS1533" i="3" s="1"/>
  <c r="BU1533" i="3" s="1"/>
  <c r="BP1533" i="3"/>
  <c r="BU1532" i="3"/>
  <c r="BR1532" i="3"/>
  <c r="BT1532" i="3" s="1"/>
  <c r="BQ1532" i="3"/>
  <c r="BP1532" i="3"/>
  <c r="BS1532" i="3" s="1"/>
  <c r="BT1531" i="3"/>
  <c r="BS1531" i="3"/>
  <c r="BU1531" i="3" s="1"/>
  <c r="BR1531" i="3"/>
  <c r="BQ1531" i="3"/>
  <c r="BP1531" i="3"/>
  <c r="BQ1530" i="3"/>
  <c r="BP1530" i="3"/>
  <c r="BR1530" i="3" s="1"/>
  <c r="BT1530" i="3" s="1"/>
  <c r="BT1529" i="3"/>
  <c r="BR1529" i="3"/>
  <c r="BQ1529" i="3"/>
  <c r="BS1529" i="3" s="1"/>
  <c r="BU1529" i="3" s="1"/>
  <c r="BP1529" i="3"/>
  <c r="BQ1528" i="3"/>
  <c r="BP1528" i="3"/>
  <c r="BS1528" i="3" s="1"/>
  <c r="BU1528" i="3" s="1"/>
  <c r="BS1527" i="3"/>
  <c r="BU1527" i="3" s="1"/>
  <c r="BQ1527" i="3"/>
  <c r="BP1527" i="3"/>
  <c r="BR1527" i="3" s="1"/>
  <c r="BT1527" i="3" s="1"/>
  <c r="BR1526" i="3"/>
  <c r="BT1526" i="3" s="1"/>
  <c r="BQ1526" i="3"/>
  <c r="BS1526" i="3" s="1"/>
  <c r="BU1526" i="3" s="1"/>
  <c r="BP1526" i="3"/>
  <c r="BQ1525" i="3"/>
  <c r="BS1525" i="3" s="1"/>
  <c r="BU1525" i="3" s="1"/>
  <c r="BP1525" i="3"/>
  <c r="BR1525" i="3" s="1"/>
  <c r="BT1525" i="3" s="1"/>
  <c r="BQ1524" i="3"/>
  <c r="BP1524" i="3"/>
  <c r="BS1524" i="3" s="1"/>
  <c r="BU1524" i="3" s="1"/>
  <c r="BQ1523" i="3"/>
  <c r="BP1523" i="3"/>
  <c r="BS1523" i="3" s="1"/>
  <c r="BU1523" i="3" s="1"/>
  <c r="BT1522" i="3"/>
  <c r="BR1522" i="3"/>
  <c r="BQ1522" i="3"/>
  <c r="BS1522" i="3" s="1"/>
  <c r="BU1522" i="3" s="1"/>
  <c r="BP1522" i="3"/>
  <c r="BQ1521" i="3"/>
  <c r="BP1521" i="3"/>
  <c r="BR1521" i="3" s="1"/>
  <c r="BT1521" i="3" s="1"/>
  <c r="BU1520" i="3"/>
  <c r="BR1520" i="3"/>
  <c r="BT1520" i="3" s="1"/>
  <c r="BQ1520" i="3"/>
  <c r="BP1520" i="3"/>
  <c r="BS1520" i="3" s="1"/>
  <c r="BR1519" i="3"/>
  <c r="BT1519" i="3" s="1"/>
  <c r="BQ1519" i="3"/>
  <c r="BP1519" i="3"/>
  <c r="BS1519" i="3" s="1"/>
  <c r="BU1519" i="3" s="1"/>
  <c r="BQ1518" i="3"/>
  <c r="BS1518" i="3" s="1"/>
  <c r="BU1518" i="3" s="1"/>
  <c r="BP1518" i="3"/>
  <c r="BR1518" i="3" s="1"/>
  <c r="BT1518" i="3" s="1"/>
  <c r="BR1517" i="3"/>
  <c r="BT1517" i="3" s="1"/>
  <c r="BQ1517" i="3"/>
  <c r="BS1517" i="3" s="1"/>
  <c r="BU1517" i="3" s="1"/>
  <c r="BP1517" i="3"/>
  <c r="BU1516" i="3"/>
  <c r="BR1516" i="3"/>
  <c r="BT1516" i="3" s="1"/>
  <c r="BQ1516" i="3"/>
  <c r="BP1516" i="3"/>
  <c r="BS1516" i="3" s="1"/>
  <c r="BT1515" i="3"/>
  <c r="BS1515" i="3"/>
  <c r="BU1515" i="3" s="1"/>
  <c r="BR1515" i="3"/>
  <c r="BQ1515" i="3"/>
  <c r="BP1515" i="3"/>
  <c r="BQ1514" i="3"/>
  <c r="BP1514" i="3"/>
  <c r="BR1514" i="3" s="1"/>
  <c r="BT1514" i="3" s="1"/>
  <c r="BT1513" i="3"/>
  <c r="BR1513" i="3"/>
  <c r="BQ1513" i="3"/>
  <c r="BS1513" i="3" s="1"/>
  <c r="BU1513" i="3" s="1"/>
  <c r="BP1513" i="3"/>
  <c r="BQ1512" i="3"/>
  <c r="BP1512" i="3"/>
  <c r="BS1512" i="3" s="1"/>
  <c r="BU1512" i="3" s="1"/>
  <c r="BS1511" i="3"/>
  <c r="BU1511" i="3" s="1"/>
  <c r="BQ1511" i="3"/>
  <c r="BP1511" i="3"/>
  <c r="BR1511" i="3" s="1"/>
  <c r="BT1511" i="3" s="1"/>
  <c r="BQ1510" i="3"/>
  <c r="BP1510" i="3"/>
  <c r="BS1510" i="3" s="1"/>
  <c r="BU1510" i="3" s="1"/>
  <c r="BQ1509" i="3"/>
  <c r="BP1509" i="3"/>
  <c r="BR1509" i="3" s="1"/>
  <c r="BT1509" i="3" s="1"/>
  <c r="BS1508" i="3"/>
  <c r="BU1508" i="3" s="1"/>
  <c r="BQ1508" i="3"/>
  <c r="BP1508" i="3"/>
  <c r="BR1508" i="3" s="1"/>
  <c r="BT1508" i="3" s="1"/>
  <c r="BT1507" i="3"/>
  <c r="BR1507" i="3"/>
  <c r="BQ1507" i="3"/>
  <c r="BS1507" i="3" s="1"/>
  <c r="BU1507" i="3" s="1"/>
  <c r="BP1507" i="3"/>
  <c r="BQ1506" i="3"/>
  <c r="BS1506" i="3" s="1"/>
  <c r="BU1506" i="3" s="1"/>
  <c r="BP1506" i="3"/>
  <c r="BR1506" i="3" s="1"/>
  <c r="BT1506" i="3" s="1"/>
  <c r="BQ1505" i="3"/>
  <c r="BS1505" i="3" s="1"/>
  <c r="BU1505" i="3" s="1"/>
  <c r="BP1505" i="3"/>
  <c r="BR1505" i="3" s="1"/>
  <c r="BT1505" i="3" s="1"/>
  <c r="BT1504" i="3"/>
  <c r="BS1504" i="3"/>
  <c r="BU1504" i="3" s="1"/>
  <c r="BR1504" i="3"/>
  <c r="BQ1504" i="3"/>
  <c r="BP1504" i="3"/>
  <c r="BR1503" i="3"/>
  <c r="BT1503" i="3" s="1"/>
  <c r="BQ1503" i="3"/>
  <c r="BS1503" i="3" s="1"/>
  <c r="BU1503" i="3" s="1"/>
  <c r="BP1503" i="3"/>
  <c r="BT1502" i="3"/>
  <c r="BR1502" i="3"/>
  <c r="BQ1502" i="3"/>
  <c r="BS1502" i="3" s="1"/>
  <c r="BU1502" i="3" s="1"/>
  <c r="BP1502" i="3"/>
  <c r="BT1501" i="3"/>
  <c r="BR1501" i="3"/>
  <c r="BQ1501" i="3"/>
  <c r="BS1501" i="3" s="1"/>
  <c r="BU1501" i="3" s="1"/>
  <c r="BP1501" i="3"/>
  <c r="BR1500" i="3"/>
  <c r="BT1500" i="3" s="1"/>
  <c r="BQ1500" i="3"/>
  <c r="BP1500" i="3"/>
  <c r="BS1500" i="3" s="1"/>
  <c r="BU1500" i="3" s="1"/>
  <c r="BQ1499" i="3"/>
  <c r="BP1499" i="3"/>
  <c r="BS1499" i="3" s="1"/>
  <c r="BU1499" i="3" s="1"/>
  <c r="BR1498" i="3"/>
  <c r="BT1498" i="3" s="1"/>
  <c r="BQ1498" i="3"/>
  <c r="BP1498" i="3"/>
  <c r="BS1498" i="3" s="1"/>
  <c r="BU1498" i="3" s="1"/>
  <c r="BR1497" i="3"/>
  <c r="BT1497" i="3" s="1"/>
  <c r="BQ1497" i="3"/>
  <c r="BS1497" i="3" s="1"/>
  <c r="BU1497" i="3" s="1"/>
  <c r="BP1497" i="3"/>
  <c r="BQ1496" i="3"/>
  <c r="BP1496" i="3"/>
  <c r="BS1496" i="3" s="1"/>
  <c r="BU1496" i="3" s="1"/>
  <c r="BS1495" i="3"/>
  <c r="BU1495" i="3" s="1"/>
  <c r="BQ1495" i="3"/>
  <c r="BP1495" i="3"/>
  <c r="BR1495" i="3" s="1"/>
  <c r="BT1495" i="3" s="1"/>
  <c r="BQ1494" i="3"/>
  <c r="BP1494" i="3"/>
  <c r="BS1494" i="3" s="1"/>
  <c r="BU1494" i="3" s="1"/>
  <c r="BQ1493" i="3"/>
  <c r="BP1493" i="3"/>
  <c r="BR1493" i="3" s="1"/>
  <c r="BT1493" i="3" s="1"/>
  <c r="BS1492" i="3"/>
  <c r="BU1492" i="3" s="1"/>
  <c r="BQ1492" i="3"/>
  <c r="BP1492" i="3"/>
  <c r="BR1492" i="3" s="1"/>
  <c r="BT1492" i="3" s="1"/>
  <c r="BT1491" i="3"/>
  <c r="BR1491" i="3"/>
  <c r="BQ1491" i="3"/>
  <c r="BS1491" i="3" s="1"/>
  <c r="BU1491" i="3" s="1"/>
  <c r="BP1491" i="3"/>
  <c r="BQ1490" i="3"/>
  <c r="BS1490" i="3" s="1"/>
  <c r="BU1490" i="3" s="1"/>
  <c r="BP1490" i="3"/>
  <c r="BR1490" i="3" s="1"/>
  <c r="BT1490" i="3" s="1"/>
  <c r="BQ1489" i="3"/>
  <c r="BS1489" i="3" s="1"/>
  <c r="BU1489" i="3" s="1"/>
  <c r="BP1489" i="3"/>
  <c r="BR1489" i="3" s="1"/>
  <c r="BT1489" i="3" s="1"/>
  <c r="BT1488" i="3"/>
  <c r="BS1488" i="3"/>
  <c r="BU1488" i="3" s="1"/>
  <c r="BR1488" i="3"/>
  <c r="BQ1488" i="3"/>
  <c r="BP1488" i="3"/>
  <c r="BR1487" i="3"/>
  <c r="BT1487" i="3" s="1"/>
  <c r="BQ1487" i="3"/>
  <c r="BS1487" i="3" s="1"/>
  <c r="BU1487" i="3" s="1"/>
  <c r="BP1487" i="3"/>
  <c r="BT1486" i="3"/>
  <c r="BR1486" i="3"/>
  <c r="BQ1486" i="3"/>
  <c r="BS1486" i="3" s="1"/>
  <c r="BU1486" i="3" s="1"/>
  <c r="BP1486" i="3"/>
  <c r="BT1485" i="3"/>
  <c r="BR1485" i="3"/>
  <c r="BQ1485" i="3"/>
  <c r="BS1485" i="3" s="1"/>
  <c r="BU1485" i="3" s="1"/>
  <c r="BP1485" i="3"/>
  <c r="BU1484" i="3"/>
  <c r="BR1484" i="3"/>
  <c r="BT1484" i="3" s="1"/>
  <c r="BQ1484" i="3"/>
  <c r="BP1484" i="3"/>
  <c r="BS1484" i="3" s="1"/>
  <c r="BS1483" i="3"/>
  <c r="BU1483" i="3" s="1"/>
  <c r="BQ1483" i="3"/>
  <c r="BP1483" i="3"/>
  <c r="BR1483" i="3" s="1"/>
  <c r="BT1483" i="3" s="1"/>
  <c r="BT1482" i="3"/>
  <c r="BR1482" i="3"/>
  <c r="BQ1482" i="3"/>
  <c r="BP1482" i="3"/>
  <c r="BS1482" i="3" s="1"/>
  <c r="BU1482" i="3" s="1"/>
  <c r="BR1481" i="3"/>
  <c r="BT1481" i="3" s="1"/>
  <c r="BQ1481" i="3"/>
  <c r="BS1481" i="3" s="1"/>
  <c r="BU1481" i="3" s="1"/>
  <c r="BP1481" i="3"/>
  <c r="BQ1480" i="3"/>
  <c r="BP1480" i="3"/>
  <c r="BR1480" i="3" s="1"/>
  <c r="BT1480" i="3" s="1"/>
  <c r="BQ1479" i="3"/>
  <c r="BS1479" i="3" s="1"/>
  <c r="BU1479" i="3" s="1"/>
  <c r="BP1479" i="3"/>
  <c r="BR1479" i="3" s="1"/>
  <c r="BT1479" i="3" s="1"/>
  <c r="BQ1478" i="3"/>
  <c r="BP1478" i="3"/>
  <c r="BS1478" i="3" s="1"/>
  <c r="BU1478" i="3" s="1"/>
  <c r="BQ1477" i="3"/>
  <c r="BP1477" i="3"/>
  <c r="BR1477" i="3" s="1"/>
  <c r="BT1477" i="3" s="1"/>
  <c r="BU1476" i="3"/>
  <c r="BS1476" i="3"/>
  <c r="BQ1476" i="3"/>
  <c r="BP1476" i="3"/>
  <c r="BR1476" i="3" s="1"/>
  <c r="BT1476" i="3" s="1"/>
  <c r="BT1475" i="3"/>
  <c r="BR1475" i="3"/>
  <c r="BQ1475" i="3"/>
  <c r="BS1475" i="3" s="1"/>
  <c r="BU1475" i="3" s="1"/>
  <c r="BP1475" i="3"/>
  <c r="BT1474" i="3"/>
  <c r="BQ1474" i="3"/>
  <c r="BS1474" i="3" s="1"/>
  <c r="BU1474" i="3" s="1"/>
  <c r="BP1474" i="3"/>
  <c r="BR1474" i="3" s="1"/>
  <c r="BT1473" i="3"/>
  <c r="BQ1473" i="3"/>
  <c r="BS1473" i="3" s="1"/>
  <c r="BU1473" i="3" s="1"/>
  <c r="BP1473" i="3"/>
  <c r="BR1473" i="3" s="1"/>
  <c r="BT1472" i="3"/>
  <c r="BS1472" i="3"/>
  <c r="BU1472" i="3" s="1"/>
  <c r="BR1472" i="3"/>
  <c r="BQ1472" i="3"/>
  <c r="BP1472" i="3"/>
  <c r="BU1471" i="3"/>
  <c r="BR1471" i="3"/>
  <c r="BT1471" i="3" s="1"/>
  <c r="BQ1471" i="3"/>
  <c r="BS1471" i="3" s="1"/>
  <c r="BP1471" i="3"/>
  <c r="BT1470" i="3"/>
  <c r="BR1470" i="3"/>
  <c r="BQ1470" i="3"/>
  <c r="BS1470" i="3" s="1"/>
  <c r="BU1470" i="3" s="1"/>
  <c r="BP1470" i="3"/>
  <c r="BU1469" i="3"/>
  <c r="BT1469" i="3"/>
  <c r="BR1469" i="3"/>
  <c r="BQ1469" i="3"/>
  <c r="BS1469" i="3" s="1"/>
  <c r="BP1469" i="3"/>
  <c r="BR1468" i="3"/>
  <c r="BT1468" i="3" s="1"/>
  <c r="BQ1468" i="3"/>
  <c r="BP1468" i="3"/>
  <c r="BS1468" i="3" s="1"/>
  <c r="BU1468" i="3" s="1"/>
  <c r="BQ1467" i="3"/>
  <c r="BP1467" i="3"/>
  <c r="BR1467" i="3" s="1"/>
  <c r="BT1467" i="3" s="1"/>
  <c r="BR1466" i="3"/>
  <c r="BT1466" i="3" s="1"/>
  <c r="BQ1466" i="3"/>
  <c r="BP1466" i="3"/>
  <c r="BS1466" i="3" s="1"/>
  <c r="BU1466" i="3" s="1"/>
  <c r="BR1465" i="3"/>
  <c r="BT1465" i="3" s="1"/>
  <c r="BQ1465" i="3"/>
  <c r="BS1465" i="3" s="1"/>
  <c r="BU1465" i="3" s="1"/>
  <c r="BP1465" i="3"/>
  <c r="BU1464" i="3"/>
  <c r="BS1464" i="3"/>
  <c r="BQ1464" i="3"/>
  <c r="BP1464" i="3"/>
  <c r="BR1464" i="3" s="1"/>
  <c r="BT1464" i="3" s="1"/>
  <c r="BU1463" i="3"/>
  <c r="BS1463" i="3"/>
  <c r="BQ1463" i="3"/>
  <c r="BP1463" i="3"/>
  <c r="BR1463" i="3" s="1"/>
  <c r="BT1463" i="3" s="1"/>
  <c r="BT1462" i="3"/>
  <c r="BS1462" i="3"/>
  <c r="BU1462" i="3" s="1"/>
  <c r="BR1462" i="3"/>
  <c r="BQ1462" i="3"/>
  <c r="BP1462" i="3"/>
  <c r="BR1461" i="3"/>
  <c r="BT1461" i="3" s="1"/>
  <c r="BQ1461" i="3"/>
  <c r="BS1461" i="3" s="1"/>
  <c r="BU1461" i="3" s="1"/>
  <c r="BP1461" i="3"/>
  <c r="BQ1460" i="3"/>
  <c r="BP1460" i="3"/>
  <c r="BR1460" i="3" s="1"/>
  <c r="BT1460" i="3" s="1"/>
  <c r="BQ1459" i="3"/>
  <c r="BS1459" i="3" s="1"/>
  <c r="BU1459" i="3" s="1"/>
  <c r="BP1459" i="3"/>
  <c r="BR1459" i="3" s="1"/>
  <c r="BT1459" i="3" s="1"/>
  <c r="BT1458" i="3"/>
  <c r="BR1458" i="3"/>
  <c r="BQ1458" i="3"/>
  <c r="BS1458" i="3" s="1"/>
  <c r="BU1458" i="3" s="1"/>
  <c r="BP1458" i="3"/>
  <c r="BR1457" i="3"/>
  <c r="BT1457" i="3" s="1"/>
  <c r="BQ1457" i="3"/>
  <c r="BS1457" i="3" s="1"/>
  <c r="BU1457" i="3" s="1"/>
  <c r="BP1457" i="3"/>
  <c r="BQ1456" i="3"/>
  <c r="BP1456" i="3"/>
  <c r="BR1456" i="3" s="1"/>
  <c r="BT1456" i="3" s="1"/>
  <c r="BQ1455" i="3"/>
  <c r="BS1455" i="3" s="1"/>
  <c r="BU1455" i="3" s="1"/>
  <c r="BP1455" i="3"/>
  <c r="BR1455" i="3" s="1"/>
  <c r="BT1455" i="3" s="1"/>
  <c r="BT1454" i="3"/>
  <c r="BR1454" i="3"/>
  <c r="BQ1454" i="3"/>
  <c r="BS1454" i="3" s="1"/>
  <c r="BU1454" i="3" s="1"/>
  <c r="BP1454" i="3"/>
  <c r="BU1453" i="3"/>
  <c r="BR1453" i="3"/>
  <c r="BT1453" i="3" s="1"/>
  <c r="BQ1453" i="3"/>
  <c r="BS1453" i="3" s="1"/>
  <c r="BP1453" i="3"/>
  <c r="BS1452" i="3"/>
  <c r="BU1452" i="3" s="1"/>
  <c r="BQ1452" i="3"/>
  <c r="BP1452" i="3"/>
  <c r="BR1452" i="3" s="1"/>
  <c r="BT1452" i="3" s="1"/>
  <c r="BT1451" i="3"/>
  <c r="BQ1451" i="3"/>
  <c r="BS1451" i="3" s="1"/>
  <c r="BU1451" i="3" s="1"/>
  <c r="BP1451" i="3"/>
  <c r="BR1451" i="3" s="1"/>
  <c r="BT1450" i="3"/>
  <c r="BR1450" i="3"/>
  <c r="BQ1450" i="3"/>
  <c r="BS1450" i="3" s="1"/>
  <c r="BU1450" i="3" s="1"/>
  <c r="BP1450" i="3"/>
  <c r="BQ1449" i="3"/>
  <c r="BP1449" i="3"/>
  <c r="BR1449" i="3" s="1"/>
  <c r="BT1449" i="3" s="1"/>
  <c r="BQ1448" i="3"/>
  <c r="BP1448" i="3"/>
  <c r="BR1448" i="3" s="1"/>
  <c r="BT1448" i="3" s="1"/>
  <c r="BT1447" i="3"/>
  <c r="BQ1447" i="3"/>
  <c r="BS1447" i="3" s="1"/>
  <c r="BU1447" i="3" s="1"/>
  <c r="BP1447" i="3"/>
  <c r="BR1447" i="3" s="1"/>
  <c r="BS1446" i="3"/>
  <c r="BU1446" i="3" s="1"/>
  <c r="BR1446" i="3"/>
  <c r="BT1446" i="3" s="1"/>
  <c r="BQ1446" i="3"/>
  <c r="BP1446" i="3"/>
  <c r="BR1445" i="3"/>
  <c r="BT1445" i="3" s="1"/>
  <c r="BQ1445" i="3"/>
  <c r="BS1445" i="3" s="1"/>
  <c r="BU1445" i="3" s="1"/>
  <c r="BP1445" i="3"/>
  <c r="BS1444" i="3"/>
  <c r="BU1444" i="3" s="1"/>
  <c r="BQ1444" i="3"/>
  <c r="BP1444" i="3"/>
  <c r="BR1444" i="3" s="1"/>
  <c r="BT1444" i="3" s="1"/>
  <c r="BT1443" i="3"/>
  <c r="BS1443" i="3"/>
  <c r="BU1443" i="3" s="1"/>
  <c r="BQ1443" i="3"/>
  <c r="BP1443" i="3"/>
  <c r="BR1443" i="3" s="1"/>
  <c r="BT1442" i="3"/>
  <c r="BS1442" i="3"/>
  <c r="BU1442" i="3" s="1"/>
  <c r="BR1442" i="3"/>
  <c r="BQ1442" i="3"/>
  <c r="BP1442" i="3"/>
  <c r="BQ1441" i="3"/>
  <c r="BP1441" i="3"/>
  <c r="BR1441" i="3" s="1"/>
  <c r="BT1441" i="3" s="1"/>
  <c r="BQ1440" i="3"/>
  <c r="BP1440" i="3"/>
  <c r="BR1440" i="3" s="1"/>
  <c r="BT1440" i="3" s="1"/>
  <c r="BQ1439" i="3"/>
  <c r="BS1439" i="3" s="1"/>
  <c r="BU1439" i="3" s="1"/>
  <c r="BP1439" i="3"/>
  <c r="BR1439" i="3" s="1"/>
  <c r="BT1439" i="3" s="1"/>
  <c r="BR1438" i="3"/>
  <c r="BT1438" i="3" s="1"/>
  <c r="BQ1438" i="3"/>
  <c r="BS1438" i="3" s="1"/>
  <c r="BU1438" i="3" s="1"/>
  <c r="BP1438" i="3"/>
  <c r="BR1437" i="3"/>
  <c r="BT1437" i="3" s="1"/>
  <c r="BQ1437" i="3"/>
  <c r="BP1437" i="3"/>
  <c r="BS1436" i="3"/>
  <c r="BU1436" i="3" s="1"/>
  <c r="BQ1436" i="3"/>
  <c r="BP1436" i="3"/>
  <c r="BR1436" i="3" s="1"/>
  <c r="BT1436" i="3" s="1"/>
  <c r="BT1435" i="3"/>
  <c r="BQ1435" i="3"/>
  <c r="BS1435" i="3" s="1"/>
  <c r="BU1435" i="3" s="1"/>
  <c r="BP1435" i="3"/>
  <c r="BR1435" i="3" s="1"/>
  <c r="BT1434" i="3"/>
  <c r="BR1434" i="3"/>
  <c r="BQ1434" i="3"/>
  <c r="BS1434" i="3" s="1"/>
  <c r="BU1434" i="3" s="1"/>
  <c r="BP1434" i="3"/>
  <c r="BQ1433" i="3"/>
  <c r="BP1433" i="3"/>
  <c r="BR1433" i="3" s="1"/>
  <c r="BT1433" i="3" s="1"/>
  <c r="BQ1432" i="3"/>
  <c r="BP1432" i="3"/>
  <c r="BR1432" i="3" s="1"/>
  <c r="BT1432" i="3" s="1"/>
  <c r="BT1431" i="3"/>
  <c r="BQ1431" i="3"/>
  <c r="BS1431" i="3" s="1"/>
  <c r="BU1431" i="3" s="1"/>
  <c r="BP1431" i="3"/>
  <c r="BR1431" i="3" s="1"/>
  <c r="BS1430" i="3"/>
  <c r="BU1430" i="3" s="1"/>
  <c r="BR1430" i="3"/>
  <c r="BT1430" i="3" s="1"/>
  <c r="BQ1430" i="3"/>
  <c r="BP1430" i="3"/>
  <c r="BR1429" i="3"/>
  <c r="BT1429" i="3" s="1"/>
  <c r="BQ1429" i="3"/>
  <c r="BS1429" i="3" s="1"/>
  <c r="BU1429" i="3" s="1"/>
  <c r="BP1429" i="3"/>
  <c r="BS1428" i="3"/>
  <c r="BU1428" i="3" s="1"/>
  <c r="BQ1428" i="3"/>
  <c r="BP1428" i="3"/>
  <c r="BR1428" i="3" s="1"/>
  <c r="BT1428" i="3" s="1"/>
  <c r="BT1427" i="3"/>
  <c r="BS1427" i="3"/>
  <c r="BU1427" i="3" s="1"/>
  <c r="BQ1427" i="3"/>
  <c r="BP1427" i="3"/>
  <c r="BR1427" i="3" s="1"/>
  <c r="BT1426" i="3"/>
  <c r="BS1426" i="3"/>
  <c r="BU1426" i="3" s="1"/>
  <c r="BR1426" i="3"/>
  <c r="BQ1426" i="3"/>
  <c r="BP1426" i="3"/>
  <c r="BQ1425" i="3"/>
  <c r="BP1425" i="3"/>
  <c r="BR1425" i="3" s="1"/>
  <c r="BT1425" i="3" s="1"/>
  <c r="BQ1424" i="3"/>
  <c r="BP1424" i="3"/>
  <c r="BR1424" i="3" s="1"/>
  <c r="BT1424" i="3" s="1"/>
  <c r="BQ1423" i="3"/>
  <c r="BS1423" i="3" s="1"/>
  <c r="BU1423" i="3" s="1"/>
  <c r="BP1423" i="3"/>
  <c r="BR1423" i="3" s="1"/>
  <c r="BT1423" i="3" s="1"/>
  <c r="BR1422" i="3"/>
  <c r="BT1422" i="3" s="1"/>
  <c r="BQ1422" i="3"/>
  <c r="BS1422" i="3" s="1"/>
  <c r="BU1422" i="3" s="1"/>
  <c r="BP1422" i="3"/>
  <c r="BR1421" i="3"/>
  <c r="BT1421" i="3" s="1"/>
  <c r="BQ1421" i="3"/>
  <c r="BP1421" i="3"/>
  <c r="BS1420" i="3"/>
  <c r="BU1420" i="3" s="1"/>
  <c r="BQ1420" i="3"/>
  <c r="BP1420" i="3"/>
  <c r="BR1420" i="3" s="1"/>
  <c r="BT1420" i="3" s="1"/>
  <c r="BT1419" i="3"/>
  <c r="BQ1419" i="3"/>
  <c r="BS1419" i="3" s="1"/>
  <c r="BU1419" i="3" s="1"/>
  <c r="BP1419" i="3"/>
  <c r="BR1419" i="3" s="1"/>
  <c r="BT1418" i="3"/>
  <c r="BR1418" i="3"/>
  <c r="BQ1418" i="3"/>
  <c r="BS1418" i="3" s="1"/>
  <c r="BU1418" i="3" s="1"/>
  <c r="BP1418" i="3"/>
  <c r="BQ1417" i="3"/>
  <c r="BP1417" i="3"/>
  <c r="BR1417" i="3" s="1"/>
  <c r="BT1417" i="3" s="1"/>
  <c r="BQ1416" i="3"/>
  <c r="BP1416" i="3"/>
  <c r="BR1416" i="3" s="1"/>
  <c r="BT1416" i="3" s="1"/>
  <c r="BT1415" i="3"/>
  <c r="BQ1415" i="3"/>
  <c r="BS1415" i="3" s="1"/>
  <c r="BU1415" i="3" s="1"/>
  <c r="BP1415" i="3"/>
  <c r="BR1415" i="3" s="1"/>
  <c r="BS1414" i="3"/>
  <c r="BU1414" i="3" s="1"/>
  <c r="BR1414" i="3"/>
  <c r="BT1414" i="3" s="1"/>
  <c r="BQ1414" i="3"/>
  <c r="BP1414" i="3"/>
  <c r="BQ1413" i="3"/>
  <c r="BP1413" i="3"/>
  <c r="BR1413" i="3" s="1"/>
  <c r="BT1413" i="3" s="1"/>
  <c r="BQ1412" i="3"/>
  <c r="BP1412" i="3"/>
  <c r="BS1412" i="3" s="1"/>
  <c r="BU1412" i="3" s="1"/>
  <c r="BQ1411" i="3"/>
  <c r="BS1411" i="3" s="1"/>
  <c r="BU1411" i="3" s="1"/>
  <c r="BP1411" i="3"/>
  <c r="BR1411" i="3" s="1"/>
  <c r="BT1411" i="3" s="1"/>
  <c r="BR1410" i="3"/>
  <c r="BT1410" i="3" s="1"/>
  <c r="BQ1410" i="3"/>
  <c r="BS1410" i="3" s="1"/>
  <c r="BU1410" i="3" s="1"/>
  <c r="BP1410" i="3"/>
  <c r="BT1409" i="3"/>
  <c r="BR1409" i="3"/>
  <c r="BQ1409" i="3"/>
  <c r="BS1409" i="3" s="1"/>
  <c r="BU1409" i="3" s="1"/>
  <c r="BP1409" i="3"/>
  <c r="BQ1408" i="3"/>
  <c r="BP1408" i="3"/>
  <c r="BS1408" i="3" s="1"/>
  <c r="BU1408" i="3" s="1"/>
  <c r="BT1407" i="3"/>
  <c r="BQ1407" i="3"/>
  <c r="BS1407" i="3" s="1"/>
  <c r="BU1407" i="3" s="1"/>
  <c r="BP1407" i="3"/>
  <c r="BR1407" i="3" s="1"/>
  <c r="BS1406" i="3"/>
  <c r="BU1406" i="3" s="1"/>
  <c r="BR1406" i="3"/>
  <c r="BT1406" i="3" s="1"/>
  <c r="BQ1406" i="3"/>
  <c r="BP1406" i="3"/>
  <c r="BQ1405" i="3"/>
  <c r="BP1405" i="3"/>
  <c r="BR1405" i="3" s="1"/>
  <c r="BT1405" i="3" s="1"/>
  <c r="BQ1404" i="3"/>
  <c r="BP1404" i="3"/>
  <c r="BS1404" i="3" s="1"/>
  <c r="BU1404" i="3" s="1"/>
  <c r="BQ1403" i="3"/>
  <c r="BS1403" i="3" s="1"/>
  <c r="BU1403" i="3" s="1"/>
  <c r="BP1403" i="3"/>
  <c r="BR1403" i="3" s="1"/>
  <c r="BT1403" i="3" s="1"/>
  <c r="BR1402" i="3"/>
  <c r="BT1402" i="3" s="1"/>
  <c r="BQ1402" i="3"/>
  <c r="BS1402" i="3" s="1"/>
  <c r="BU1402" i="3" s="1"/>
  <c r="BP1402" i="3"/>
  <c r="BT1401" i="3"/>
  <c r="BR1401" i="3"/>
  <c r="BQ1401" i="3"/>
  <c r="BS1401" i="3" s="1"/>
  <c r="BU1401" i="3" s="1"/>
  <c r="BP1401" i="3"/>
  <c r="BQ1400" i="3"/>
  <c r="BP1400" i="3"/>
  <c r="BS1400" i="3" s="1"/>
  <c r="BU1400" i="3" s="1"/>
  <c r="BT1399" i="3"/>
  <c r="BQ1399" i="3"/>
  <c r="BS1399" i="3" s="1"/>
  <c r="BU1399" i="3" s="1"/>
  <c r="BP1399" i="3"/>
  <c r="BR1399" i="3" s="1"/>
  <c r="BS1398" i="3"/>
  <c r="BU1398" i="3" s="1"/>
  <c r="BR1398" i="3"/>
  <c r="BT1398" i="3" s="1"/>
  <c r="BQ1398" i="3"/>
  <c r="BP1398" i="3"/>
  <c r="BQ1397" i="3"/>
  <c r="BP1397" i="3"/>
  <c r="BR1397" i="3" s="1"/>
  <c r="BT1397" i="3" s="1"/>
  <c r="BQ1396" i="3"/>
  <c r="BP1396" i="3"/>
  <c r="BS1396" i="3" s="1"/>
  <c r="BU1396" i="3" s="1"/>
  <c r="BQ1395" i="3"/>
  <c r="BS1395" i="3" s="1"/>
  <c r="BU1395" i="3" s="1"/>
  <c r="BP1395" i="3"/>
  <c r="BR1395" i="3" s="1"/>
  <c r="BT1395" i="3" s="1"/>
  <c r="BR1394" i="3"/>
  <c r="BT1394" i="3" s="1"/>
  <c r="BQ1394" i="3"/>
  <c r="BS1394" i="3" s="1"/>
  <c r="BU1394" i="3" s="1"/>
  <c r="BP1394" i="3"/>
  <c r="BT1393" i="3"/>
  <c r="BR1393" i="3"/>
  <c r="BQ1393" i="3"/>
  <c r="BS1393" i="3" s="1"/>
  <c r="BU1393" i="3" s="1"/>
  <c r="BP1393" i="3"/>
  <c r="BR1392" i="3"/>
  <c r="BT1392" i="3" s="1"/>
  <c r="BQ1392" i="3"/>
  <c r="BP1392" i="3"/>
  <c r="BS1392" i="3" s="1"/>
  <c r="BU1392" i="3" s="1"/>
  <c r="BS1391" i="3"/>
  <c r="BU1391" i="3" s="1"/>
  <c r="BQ1391" i="3"/>
  <c r="BP1391" i="3"/>
  <c r="BR1391" i="3" s="1"/>
  <c r="BT1391" i="3" s="1"/>
  <c r="BQ1390" i="3"/>
  <c r="BP1390" i="3"/>
  <c r="BS1390" i="3" s="1"/>
  <c r="BU1390" i="3" s="1"/>
  <c r="BR1389" i="3"/>
  <c r="BT1389" i="3" s="1"/>
  <c r="BQ1389" i="3"/>
  <c r="BS1389" i="3" s="1"/>
  <c r="BU1389" i="3" s="1"/>
  <c r="BP1389" i="3"/>
  <c r="BS1388" i="3"/>
  <c r="BU1388" i="3" s="1"/>
  <c r="BQ1388" i="3"/>
  <c r="BP1388" i="3"/>
  <c r="BR1388" i="3" s="1"/>
  <c r="BT1388" i="3" s="1"/>
  <c r="BQ1387" i="3"/>
  <c r="BS1387" i="3" s="1"/>
  <c r="BU1387" i="3" s="1"/>
  <c r="BP1387" i="3"/>
  <c r="BR1387" i="3" s="1"/>
  <c r="BT1387" i="3" s="1"/>
  <c r="BR1386" i="3"/>
  <c r="BT1386" i="3" s="1"/>
  <c r="BQ1386" i="3"/>
  <c r="BP1386" i="3"/>
  <c r="BS1386" i="3" s="1"/>
  <c r="BU1386" i="3" s="1"/>
  <c r="BQ1385" i="3"/>
  <c r="BP1385" i="3"/>
  <c r="BR1385" i="3" s="1"/>
  <c r="BT1385" i="3" s="1"/>
  <c r="BU1384" i="3"/>
  <c r="BS1384" i="3"/>
  <c r="BQ1384" i="3"/>
  <c r="BP1384" i="3"/>
  <c r="BR1384" i="3" s="1"/>
  <c r="BT1384" i="3" s="1"/>
  <c r="BT1383" i="3"/>
  <c r="BS1383" i="3"/>
  <c r="BU1383" i="3" s="1"/>
  <c r="BR1383" i="3"/>
  <c r="BQ1383" i="3"/>
  <c r="BP1383" i="3"/>
  <c r="BQ1382" i="3"/>
  <c r="BS1382" i="3" s="1"/>
  <c r="BU1382" i="3" s="1"/>
  <c r="BP1382" i="3"/>
  <c r="BR1382" i="3" s="1"/>
  <c r="BT1382" i="3" s="1"/>
  <c r="BQ1381" i="3"/>
  <c r="BS1381" i="3" s="1"/>
  <c r="BU1381" i="3" s="1"/>
  <c r="BP1381" i="3"/>
  <c r="BR1381" i="3" s="1"/>
  <c r="BT1381" i="3" s="1"/>
  <c r="BT1380" i="3"/>
  <c r="BS1380" i="3"/>
  <c r="BU1380" i="3" s="1"/>
  <c r="BR1380" i="3"/>
  <c r="BQ1380" i="3"/>
  <c r="BP1380" i="3"/>
  <c r="BR1379" i="3"/>
  <c r="BT1379" i="3" s="1"/>
  <c r="BQ1379" i="3"/>
  <c r="BS1379" i="3" s="1"/>
  <c r="BU1379" i="3" s="1"/>
  <c r="BP1379" i="3"/>
  <c r="BR1378" i="3"/>
  <c r="BT1378" i="3" s="1"/>
  <c r="BQ1378" i="3"/>
  <c r="BS1378" i="3" s="1"/>
  <c r="BU1378" i="3" s="1"/>
  <c r="BP1378" i="3"/>
  <c r="BT1377" i="3"/>
  <c r="BR1377" i="3"/>
  <c r="BQ1377" i="3"/>
  <c r="BS1377" i="3" s="1"/>
  <c r="BU1377" i="3" s="1"/>
  <c r="BP1377" i="3"/>
  <c r="BR1376" i="3"/>
  <c r="BT1376" i="3" s="1"/>
  <c r="BQ1376" i="3"/>
  <c r="BP1376" i="3"/>
  <c r="BS1376" i="3" s="1"/>
  <c r="BU1376" i="3" s="1"/>
  <c r="BS1375" i="3"/>
  <c r="BU1375" i="3" s="1"/>
  <c r="BQ1375" i="3"/>
  <c r="BP1375" i="3"/>
  <c r="BR1375" i="3" s="1"/>
  <c r="BT1375" i="3" s="1"/>
  <c r="BQ1374" i="3"/>
  <c r="BP1374" i="3"/>
  <c r="BS1374" i="3" s="1"/>
  <c r="BU1374" i="3" s="1"/>
  <c r="BR1373" i="3"/>
  <c r="BT1373" i="3" s="1"/>
  <c r="BQ1373" i="3"/>
  <c r="BS1373" i="3" s="1"/>
  <c r="BU1373" i="3" s="1"/>
  <c r="BP1373" i="3"/>
  <c r="BS1372" i="3"/>
  <c r="BU1372" i="3" s="1"/>
  <c r="BQ1372" i="3"/>
  <c r="BP1372" i="3"/>
  <c r="BR1372" i="3" s="1"/>
  <c r="BT1372" i="3" s="1"/>
  <c r="BQ1371" i="3"/>
  <c r="BS1371" i="3" s="1"/>
  <c r="BU1371" i="3" s="1"/>
  <c r="BP1371" i="3"/>
  <c r="BR1371" i="3" s="1"/>
  <c r="BT1371" i="3" s="1"/>
  <c r="BS1370" i="3"/>
  <c r="BU1370" i="3" s="1"/>
  <c r="BR1370" i="3"/>
  <c r="BT1370" i="3" s="1"/>
  <c r="BQ1370" i="3"/>
  <c r="BP1370" i="3"/>
  <c r="BQ1369" i="3"/>
  <c r="BS1369" i="3" s="1"/>
  <c r="BU1369" i="3" s="1"/>
  <c r="BP1369" i="3"/>
  <c r="BR1369" i="3" s="1"/>
  <c r="BT1369" i="3" s="1"/>
  <c r="BR1368" i="3"/>
  <c r="BT1368" i="3" s="1"/>
  <c r="BQ1368" i="3"/>
  <c r="BS1368" i="3" s="1"/>
  <c r="BU1368" i="3" s="1"/>
  <c r="BP1368" i="3"/>
  <c r="BQ1367" i="3"/>
  <c r="BP1367" i="3"/>
  <c r="BS1367" i="3" s="1"/>
  <c r="BU1367" i="3" s="1"/>
  <c r="BS1366" i="3"/>
  <c r="BU1366" i="3" s="1"/>
  <c r="BR1366" i="3"/>
  <c r="BT1366" i="3" s="1"/>
  <c r="BQ1366" i="3"/>
  <c r="BP1366" i="3"/>
  <c r="BQ1365" i="3"/>
  <c r="BS1365" i="3" s="1"/>
  <c r="BU1365" i="3" s="1"/>
  <c r="BP1365" i="3"/>
  <c r="BR1365" i="3" s="1"/>
  <c r="BT1365" i="3" s="1"/>
  <c r="BR1364" i="3"/>
  <c r="BT1364" i="3" s="1"/>
  <c r="BQ1364" i="3"/>
  <c r="BS1364" i="3" s="1"/>
  <c r="BU1364" i="3" s="1"/>
  <c r="BP1364" i="3"/>
  <c r="BQ1363" i="3"/>
  <c r="BP1363" i="3"/>
  <c r="BS1363" i="3" s="1"/>
  <c r="BU1363" i="3" s="1"/>
  <c r="BS1362" i="3"/>
  <c r="BU1362" i="3" s="1"/>
  <c r="BR1362" i="3"/>
  <c r="BT1362" i="3" s="1"/>
  <c r="BQ1362" i="3"/>
  <c r="BP1362" i="3"/>
  <c r="BQ1361" i="3"/>
  <c r="BS1361" i="3" s="1"/>
  <c r="BU1361" i="3" s="1"/>
  <c r="BP1361" i="3"/>
  <c r="BR1361" i="3" s="1"/>
  <c r="BT1361" i="3" s="1"/>
  <c r="BR1360" i="3"/>
  <c r="BT1360" i="3" s="1"/>
  <c r="BQ1360" i="3"/>
  <c r="BS1360" i="3" s="1"/>
  <c r="BU1360" i="3" s="1"/>
  <c r="BP1360" i="3"/>
  <c r="BQ1359" i="3"/>
  <c r="BP1359" i="3"/>
  <c r="BS1359" i="3" s="1"/>
  <c r="BU1359" i="3" s="1"/>
  <c r="BS1358" i="3"/>
  <c r="BU1358" i="3" s="1"/>
  <c r="BR1358" i="3"/>
  <c r="BT1358" i="3" s="1"/>
  <c r="BQ1358" i="3"/>
  <c r="BP1358" i="3"/>
  <c r="BQ1357" i="3"/>
  <c r="BS1357" i="3" s="1"/>
  <c r="BU1357" i="3" s="1"/>
  <c r="BP1357" i="3"/>
  <c r="BR1357" i="3" s="1"/>
  <c r="BT1357" i="3" s="1"/>
  <c r="BR1356" i="3"/>
  <c r="BT1356" i="3" s="1"/>
  <c r="BQ1356" i="3"/>
  <c r="BS1356" i="3" s="1"/>
  <c r="BU1356" i="3" s="1"/>
  <c r="BP1356" i="3"/>
  <c r="BQ1355" i="3"/>
  <c r="BP1355" i="3"/>
  <c r="BS1355" i="3" s="1"/>
  <c r="BU1355" i="3" s="1"/>
  <c r="BS1354" i="3"/>
  <c r="BU1354" i="3" s="1"/>
  <c r="BR1354" i="3"/>
  <c r="BT1354" i="3" s="1"/>
  <c r="BQ1354" i="3"/>
  <c r="BP1354" i="3"/>
  <c r="BQ1353" i="3"/>
  <c r="BS1353" i="3" s="1"/>
  <c r="BU1353" i="3" s="1"/>
  <c r="BP1353" i="3"/>
  <c r="BR1353" i="3" s="1"/>
  <c r="BT1353" i="3" s="1"/>
  <c r="BR1352" i="3"/>
  <c r="BT1352" i="3" s="1"/>
  <c r="BQ1352" i="3"/>
  <c r="BS1352" i="3" s="1"/>
  <c r="BU1352" i="3" s="1"/>
  <c r="BP1352" i="3"/>
  <c r="BQ1351" i="3"/>
  <c r="BP1351" i="3"/>
  <c r="BS1351" i="3" s="1"/>
  <c r="BU1351" i="3" s="1"/>
  <c r="BS1350" i="3"/>
  <c r="BU1350" i="3" s="1"/>
  <c r="BR1350" i="3"/>
  <c r="BT1350" i="3" s="1"/>
  <c r="BQ1350" i="3"/>
  <c r="BP1350" i="3"/>
  <c r="BQ1349" i="3"/>
  <c r="BS1349" i="3" s="1"/>
  <c r="BU1349" i="3" s="1"/>
  <c r="BP1349" i="3"/>
  <c r="BR1349" i="3" s="1"/>
  <c r="BT1349" i="3" s="1"/>
  <c r="BR1348" i="3"/>
  <c r="BT1348" i="3" s="1"/>
  <c r="BQ1348" i="3"/>
  <c r="BS1348" i="3" s="1"/>
  <c r="BU1348" i="3" s="1"/>
  <c r="BP1348" i="3"/>
  <c r="BQ1347" i="3"/>
  <c r="BP1347" i="3"/>
  <c r="BS1346" i="3"/>
  <c r="BU1346" i="3" s="1"/>
  <c r="BR1346" i="3"/>
  <c r="BT1346" i="3" s="1"/>
  <c r="BQ1346" i="3"/>
  <c r="BP1346" i="3"/>
  <c r="BQ1345" i="3"/>
  <c r="BP1345" i="3"/>
  <c r="BR1345" i="3" s="1"/>
  <c r="BT1345" i="3" s="1"/>
  <c r="BR1344" i="3"/>
  <c r="BT1344" i="3" s="1"/>
  <c r="BQ1344" i="3"/>
  <c r="BS1344" i="3" s="1"/>
  <c r="BU1344" i="3" s="1"/>
  <c r="BP1344" i="3"/>
  <c r="BQ1343" i="3"/>
  <c r="BP1343" i="3"/>
  <c r="BS1342" i="3"/>
  <c r="BU1342" i="3" s="1"/>
  <c r="BR1342" i="3"/>
  <c r="BT1342" i="3" s="1"/>
  <c r="BQ1342" i="3"/>
  <c r="BP1342" i="3"/>
  <c r="BQ1341" i="3"/>
  <c r="BP1341" i="3"/>
  <c r="BR1341" i="3" s="1"/>
  <c r="BT1341" i="3" s="1"/>
  <c r="BR1340" i="3"/>
  <c r="BT1340" i="3" s="1"/>
  <c r="BQ1340" i="3"/>
  <c r="BS1340" i="3" s="1"/>
  <c r="BU1340" i="3" s="1"/>
  <c r="BP1340" i="3"/>
  <c r="BQ1339" i="3"/>
  <c r="BP1339" i="3"/>
  <c r="BS1338" i="3"/>
  <c r="BU1338" i="3" s="1"/>
  <c r="BR1338" i="3"/>
  <c r="BT1338" i="3" s="1"/>
  <c r="BQ1338" i="3"/>
  <c r="BP1338" i="3"/>
  <c r="BT1337" i="3"/>
  <c r="BQ1337" i="3"/>
  <c r="BP1337" i="3"/>
  <c r="BR1337" i="3" s="1"/>
  <c r="BR1336" i="3"/>
  <c r="BT1336" i="3" s="1"/>
  <c r="BQ1336" i="3"/>
  <c r="BS1336" i="3" s="1"/>
  <c r="BU1336" i="3" s="1"/>
  <c r="BP1336" i="3"/>
  <c r="BQ1335" i="3"/>
  <c r="BP1335" i="3"/>
  <c r="BS1334" i="3"/>
  <c r="BU1334" i="3" s="1"/>
  <c r="BR1334" i="3"/>
  <c r="BT1334" i="3" s="1"/>
  <c r="BQ1334" i="3"/>
  <c r="BP1334" i="3"/>
  <c r="BT1333" i="3"/>
  <c r="BQ1333" i="3"/>
  <c r="BP1333" i="3"/>
  <c r="BR1333" i="3" s="1"/>
  <c r="BR1332" i="3"/>
  <c r="BT1332" i="3" s="1"/>
  <c r="BQ1332" i="3"/>
  <c r="BS1332" i="3" s="1"/>
  <c r="BU1332" i="3" s="1"/>
  <c r="BP1332" i="3"/>
  <c r="BQ1331" i="3"/>
  <c r="BP1331" i="3"/>
  <c r="BS1330" i="3"/>
  <c r="BU1330" i="3" s="1"/>
  <c r="BR1330" i="3"/>
  <c r="BT1330" i="3" s="1"/>
  <c r="BQ1330" i="3"/>
  <c r="BP1330" i="3"/>
  <c r="BT1329" i="3"/>
  <c r="BQ1329" i="3"/>
  <c r="BP1329" i="3"/>
  <c r="BR1329" i="3" s="1"/>
  <c r="BR1328" i="3"/>
  <c r="BT1328" i="3" s="1"/>
  <c r="BQ1328" i="3"/>
  <c r="BS1328" i="3" s="1"/>
  <c r="BU1328" i="3" s="1"/>
  <c r="BP1328" i="3"/>
  <c r="BQ1327" i="3"/>
  <c r="BP1327" i="3"/>
  <c r="BS1326" i="3"/>
  <c r="BU1326" i="3" s="1"/>
  <c r="BR1326" i="3"/>
  <c r="BT1326" i="3" s="1"/>
  <c r="BQ1326" i="3"/>
  <c r="BP1326" i="3"/>
  <c r="BT1325" i="3"/>
  <c r="BQ1325" i="3"/>
  <c r="BS1325" i="3" s="1"/>
  <c r="BU1325" i="3" s="1"/>
  <c r="BP1325" i="3"/>
  <c r="BR1325" i="3" s="1"/>
  <c r="BR1324" i="3"/>
  <c r="BT1324" i="3" s="1"/>
  <c r="BQ1324" i="3"/>
  <c r="BS1324" i="3" s="1"/>
  <c r="BU1324" i="3" s="1"/>
  <c r="BP1324" i="3"/>
  <c r="BQ1323" i="3"/>
  <c r="BP1323" i="3"/>
  <c r="BS1322" i="3"/>
  <c r="BU1322" i="3" s="1"/>
  <c r="BR1322" i="3"/>
  <c r="BT1322" i="3" s="1"/>
  <c r="BQ1322" i="3"/>
  <c r="BP1322" i="3"/>
  <c r="BT1321" i="3"/>
  <c r="BQ1321" i="3"/>
  <c r="BS1321" i="3" s="1"/>
  <c r="BU1321" i="3" s="1"/>
  <c r="BP1321" i="3"/>
  <c r="BR1321" i="3" s="1"/>
  <c r="BR1320" i="3"/>
  <c r="BT1320" i="3" s="1"/>
  <c r="BQ1320" i="3"/>
  <c r="BS1320" i="3" s="1"/>
  <c r="BU1320" i="3" s="1"/>
  <c r="BP1320" i="3"/>
  <c r="BQ1319" i="3"/>
  <c r="BP1319" i="3"/>
  <c r="BS1318" i="3"/>
  <c r="BU1318" i="3" s="1"/>
  <c r="BR1318" i="3"/>
  <c r="BT1318" i="3" s="1"/>
  <c r="BQ1318" i="3"/>
  <c r="BP1318" i="3"/>
  <c r="BT1317" i="3"/>
  <c r="BQ1317" i="3"/>
  <c r="BS1317" i="3" s="1"/>
  <c r="BU1317" i="3" s="1"/>
  <c r="BP1317" i="3"/>
  <c r="BR1317" i="3" s="1"/>
  <c r="BR1316" i="3"/>
  <c r="BT1316" i="3" s="1"/>
  <c r="BQ1316" i="3"/>
  <c r="BS1316" i="3" s="1"/>
  <c r="BU1316" i="3" s="1"/>
  <c r="BP1316" i="3"/>
  <c r="BQ1315" i="3"/>
  <c r="BP1315" i="3"/>
  <c r="BS1314" i="3"/>
  <c r="BU1314" i="3" s="1"/>
  <c r="BR1314" i="3"/>
  <c r="BT1314" i="3" s="1"/>
  <c r="BQ1314" i="3"/>
  <c r="BP1314" i="3"/>
  <c r="BQ1313" i="3"/>
  <c r="BS1313" i="3" s="1"/>
  <c r="BU1313" i="3" s="1"/>
  <c r="BP1313" i="3"/>
  <c r="BR1313" i="3" s="1"/>
  <c r="BT1313" i="3" s="1"/>
  <c r="BR1312" i="3"/>
  <c r="BT1312" i="3" s="1"/>
  <c r="BQ1312" i="3"/>
  <c r="BS1312" i="3" s="1"/>
  <c r="BU1312" i="3" s="1"/>
  <c r="BP1312" i="3"/>
  <c r="BQ1311" i="3"/>
  <c r="BP1311" i="3"/>
  <c r="BS1310" i="3"/>
  <c r="BU1310" i="3" s="1"/>
  <c r="BR1310" i="3"/>
  <c r="BT1310" i="3" s="1"/>
  <c r="BQ1310" i="3"/>
  <c r="BP1310" i="3"/>
  <c r="BT1309" i="3"/>
  <c r="BQ1309" i="3"/>
  <c r="BP1309" i="3"/>
  <c r="BR1309" i="3" s="1"/>
  <c r="BR1308" i="3"/>
  <c r="BT1308" i="3" s="1"/>
  <c r="BQ1308" i="3"/>
  <c r="BS1308" i="3" s="1"/>
  <c r="BU1308" i="3" s="1"/>
  <c r="BP1308" i="3"/>
  <c r="BQ1307" i="3"/>
  <c r="BP1307" i="3"/>
  <c r="BS1306" i="3"/>
  <c r="BU1306" i="3" s="1"/>
  <c r="BR1306" i="3"/>
  <c r="BT1306" i="3" s="1"/>
  <c r="BQ1306" i="3"/>
  <c r="BP1306" i="3"/>
  <c r="BQ1305" i="3"/>
  <c r="BP1305" i="3"/>
  <c r="BR1305" i="3" s="1"/>
  <c r="BT1305" i="3" s="1"/>
  <c r="BR1304" i="3"/>
  <c r="BT1304" i="3" s="1"/>
  <c r="BQ1304" i="3"/>
  <c r="BS1304" i="3" s="1"/>
  <c r="BU1304" i="3" s="1"/>
  <c r="BP1304" i="3"/>
  <c r="BQ1303" i="3"/>
  <c r="BP1303" i="3"/>
  <c r="BS1302" i="3"/>
  <c r="BU1302" i="3" s="1"/>
  <c r="BR1302" i="3"/>
  <c r="BT1302" i="3" s="1"/>
  <c r="BQ1302" i="3"/>
  <c r="BP1302" i="3"/>
  <c r="BT1301" i="3"/>
  <c r="BQ1301" i="3"/>
  <c r="BS1301" i="3" s="1"/>
  <c r="BU1301" i="3" s="1"/>
  <c r="BP1301" i="3"/>
  <c r="BR1301" i="3" s="1"/>
  <c r="BR1300" i="3"/>
  <c r="BT1300" i="3" s="1"/>
  <c r="BQ1300" i="3"/>
  <c r="BS1300" i="3" s="1"/>
  <c r="BU1300" i="3" s="1"/>
  <c r="BP1300" i="3"/>
  <c r="BQ1299" i="3"/>
  <c r="BP1299" i="3"/>
  <c r="BS1298" i="3"/>
  <c r="BU1298" i="3" s="1"/>
  <c r="BR1298" i="3"/>
  <c r="BT1298" i="3" s="1"/>
  <c r="BQ1298" i="3"/>
  <c r="BP1298" i="3"/>
  <c r="BQ1297" i="3"/>
  <c r="BS1297" i="3" s="1"/>
  <c r="BU1297" i="3" s="1"/>
  <c r="BP1297" i="3"/>
  <c r="BR1297" i="3" s="1"/>
  <c r="BT1297" i="3" s="1"/>
  <c r="BR1296" i="3"/>
  <c r="BT1296" i="3" s="1"/>
  <c r="BQ1296" i="3"/>
  <c r="BS1296" i="3" s="1"/>
  <c r="BU1296" i="3" s="1"/>
  <c r="BP1296" i="3"/>
  <c r="BQ1295" i="3"/>
  <c r="BP1295" i="3"/>
  <c r="BS1294" i="3"/>
  <c r="BU1294" i="3" s="1"/>
  <c r="BR1294" i="3"/>
  <c r="BT1294" i="3" s="1"/>
  <c r="BQ1294" i="3"/>
  <c r="BP1294" i="3"/>
  <c r="BT1293" i="3"/>
  <c r="BQ1293" i="3"/>
  <c r="BP1293" i="3"/>
  <c r="BR1293" i="3" s="1"/>
  <c r="BR1292" i="3"/>
  <c r="BT1292" i="3" s="1"/>
  <c r="BQ1292" i="3"/>
  <c r="BS1292" i="3" s="1"/>
  <c r="BU1292" i="3" s="1"/>
  <c r="BP1292" i="3"/>
  <c r="BQ1291" i="3"/>
  <c r="BP1291" i="3"/>
  <c r="BS1290" i="3"/>
  <c r="BU1290" i="3" s="1"/>
  <c r="BR1290" i="3"/>
  <c r="BT1290" i="3" s="1"/>
  <c r="BQ1290" i="3"/>
  <c r="BP1290" i="3"/>
  <c r="BQ1289" i="3"/>
  <c r="BP1289" i="3"/>
  <c r="BR1289" i="3" s="1"/>
  <c r="BT1289" i="3" s="1"/>
  <c r="BR1288" i="3"/>
  <c r="BT1288" i="3" s="1"/>
  <c r="BQ1288" i="3"/>
  <c r="BS1288" i="3" s="1"/>
  <c r="BU1288" i="3" s="1"/>
  <c r="BP1288" i="3"/>
  <c r="BQ1287" i="3"/>
  <c r="BP1287" i="3"/>
  <c r="BQ1286" i="3"/>
  <c r="BP1286" i="3"/>
  <c r="BS1286" i="3" s="1"/>
  <c r="BU1286" i="3" s="1"/>
  <c r="BT1285" i="3"/>
  <c r="BQ1285" i="3"/>
  <c r="BS1285" i="3" s="1"/>
  <c r="BU1285" i="3" s="1"/>
  <c r="BP1285" i="3"/>
  <c r="BR1285" i="3" s="1"/>
  <c r="BR1284" i="3"/>
  <c r="BT1284" i="3" s="1"/>
  <c r="BQ1284" i="3"/>
  <c r="BS1284" i="3" s="1"/>
  <c r="BU1284" i="3" s="1"/>
  <c r="BP1284" i="3"/>
  <c r="BU1283" i="3"/>
  <c r="BR1283" i="3"/>
  <c r="BT1283" i="3" s="1"/>
  <c r="BQ1283" i="3"/>
  <c r="BP1283" i="3"/>
  <c r="BS1283" i="3" s="1"/>
  <c r="BQ1282" i="3"/>
  <c r="BP1282" i="3"/>
  <c r="BS1282" i="3" s="1"/>
  <c r="BU1282" i="3" s="1"/>
  <c r="BT1281" i="3"/>
  <c r="BQ1281" i="3"/>
  <c r="BS1281" i="3" s="1"/>
  <c r="BU1281" i="3" s="1"/>
  <c r="BP1281" i="3"/>
  <c r="BR1281" i="3" s="1"/>
  <c r="BR1280" i="3"/>
  <c r="BT1280" i="3" s="1"/>
  <c r="BQ1280" i="3"/>
  <c r="BS1280" i="3" s="1"/>
  <c r="BU1280" i="3" s="1"/>
  <c r="BP1280" i="3"/>
  <c r="BU1279" i="3"/>
  <c r="BR1279" i="3"/>
  <c r="BT1279" i="3" s="1"/>
  <c r="BQ1279" i="3"/>
  <c r="BP1279" i="3"/>
  <c r="BS1279" i="3" s="1"/>
  <c r="BQ1278" i="3"/>
  <c r="BP1278" i="3"/>
  <c r="BS1278" i="3" s="1"/>
  <c r="BU1278" i="3" s="1"/>
  <c r="BT1277" i="3"/>
  <c r="BQ1277" i="3"/>
  <c r="BS1277" i="3" s="1"/>
  <c r="BU1277" i="3" s="1"/>
  <c r="BP1277" i="3"/>
  <c r="BR1277" i="3" s="1"/>
  <c r="BR1276" i="3"/>
  <c r="BT1276" i="3" s="1"/>
  <c r="BQ1276" i="3"/>
  <c r="BS1276" i="3" s="1"/>
  <c r="BU1276" i="3" s="1"/>
  <c r="BP1276" i="3"/>
  <c r="BU1275" i="3"/>
  <c r="BR1275" i="3"/>
  <c r="BT1275" i="3" s="1"/>
  <c r="BQ1275" i="3"/>
  <c r="BP1275" i="3"/>
  <c r="BS1275" i="3" s="1"/>
  <c r="BQ1274" i="3"/>
  <c r="BP1274" i="3"/>
  <c r="BS1274" i="3" s="1"/>
  <c r="BU1274" i="3" s="1"/>
  <c r="BQ1273" i="3"/>
  <c r="BS1273" i="3" s="1"/>
  <c r="BU1273" i="3" s="1"/>
  <c r="BP1273" i="3"/>
  <c r="BR1273" i="3" s="1"/>
  <c r="BT1273" i="3" s="1"/>
  <c r="BR1272" i="3"/>
  <c r="BT1272" i="3" s="1"/>
  <c r="BQ1272" i="3"/>
  <c r="BS1272" i="3" s="1"/>
  <c r="BU1272" i="3" s="1"/>
  <c r="BP1272" i="3"/>
  <c r="BU1271" i="3"/>
  <c r="BR1271" i="3"/>
  <c r="BT1271" i="3" s="1"/>
  <c r="BQ1271" i="3"/>
  <c r="BP1271" i="3"/>
  <c r="BS1271" i="3" s="1"/>
  <c r="BQ1270" i="3"/>
  <c r="BP1270" i="3"/>
  <c r="BS1270" i="3" s="1"/>
  <c r="BU1270" i="3" s="1"/>
  <c r="BQ1269" i="3"/>
  <c r="BS1269" i="3" s="1"/>
  <c r="BU1269" i="3" s="1"/>
  <c r="BP1269" i="3"/>
  <c r="BR1269" i="3" s="1"/>
  <c r="BT1269" i="3" s="1"/>
  <c r="BR1268" i="3"/>
  <c r="BT1268" i="3" s="1"/>
  <c r="BQ1268" i="3"/>
  <c r="BS1268" i="3" s="1"/>
  <c r="BU1268" i="3" s="1"/>
  <c r="BP1268" i="3"/>
  <c r="BU1267" i="3"/>
  <c r="BR1267" i="3"/>
  <c r="BT1267" i="3" s="1"/>
  <c r="BQ1267" i="3"/>
  <c r="BP1267" i="3"/>
  <c r="BS1267" i="3" s="1"/>
  <c r="BQ1266" i="3"/>
  <c r="BP1266" i="3"/>
  <c r="BS1266" i="3" s="1"/>
  <c r="BU1266" i="3" s="1"/>
  <c r="BQ1265" i="3"/>
  <c r="BS1265" i="3" s="1"/>
  <c r="BU1265" i="3" s="1"/>
  <c r="BP1265" i="3"/>
  <c r="BR1265" i="3" s="1"/>
  <c r="BT1265" i="3" s="1"/>
  <c r="BR1264" i="3"/>
  <c r="BT1264" i="3" s="1"/>
  <c r="BQ1264" i="3"/>
  <c r="BS1264" i="3" s="1"/>
  <c r="BU1264" i="3" s="1"/>
  <c r="BP1264" i="3"/>
  <c r="BU1263" i="3"/>
  <c r="BR1263" i="3"/>
  <c r="BT1263" i="3" s="1"/>
  <c r="BQ1263" i="3"/>
  <c r="BP1263" i="3"/>
  <c r="BS1263" i="3" s="1"/>
  <c r="BQ1262" i="3"/>
  <c r="BP1262" i="3"/>
  <c r="BS1262" i="3" s="1"/>
  <c r="BU1262" i="3" s="1"/>
  <c r="BQ1261" i="3"/>
  <c r="BS1261" i="3" s="1"/>
  <c r="BU1261" i="3" s="1"/>
  <c r="BP1261" i="3"/>
  <c r="BR1261" i="3" s="1"/>
  <c r="BT1261" i="3" s="1"/>
  <c r="BR1260" i="3"/>
  <c r="BT1260" i="3" s="1"/>
  <c r="BQ1260" i="3"/>
  <c r="BS1260" i="3" s="1"/>
  <c r="BU1260" i="3" s="1"/>
  <c r="BP1260" i="3"/>
  <c r="BU1259" i="3"/>
  <c r="BR1259" i="3"/>
  <c r="BT1259" i="3" s="1"/>
  <c r="BQ1259" i="3"/>
  <c r="BP1259" i="3"/>
  <c r="BS1259" i="3" s="1"/>
  <c r="BQ1258" i="3"/>
  <c r="BP1258" i="3"/>
  <c r="BS1258" i="3" s="1"/>
  <c r="BU1258" i="3" s="1"/>
  <c r="BQ1257" i="3"/>
  <c r="BS1257" i="3" s="1"/>
  <c r="BU1257" i="3" s="1"/>
  <c r="BP1257" i="3"/>
  <c r="BR1257" i="3" s="1"/>
  <c r="BT1257" i="3" s="1"/>
  <c r="BR1256" i="3"/>
  <c r="BT1256" i="3" s="1"/>
  <c r="BQ1256" i="3"/>
  <c r="BS1256" i="3" s="1"/>
  <c r="BU1256" i="3" s="1"/>
  <c r="BP1256" i="3"/>
  <c r="BU1255" i="3"/>
  <c r="BR1255" i="3"/>
  <c r="BT1255" i="3" s="1"/>
  <c r="BQ1255" i="3"/>
  <c r="BP1255" i="3"/>
  <c r="BS1255" i="3" s="1"/>
  <c r="BQ1254" i="3"/>
  <c r="BP1254" i="3"/>
  <c r="BS1254" i="3" s="1"/>
  <c r="BU1254" i="3" s="1"/>
  <c r="BQ1253" i="3"/>
  <c r="BS1253" i="3" s="1"/>
  <c r="BU1253" i="3" s="1"/>
  <c r="BP1253" i="3"/>
  <c r="BR1253" i="3" s="1"/>
  <c r="BT1253" i="3" s="1"/>
  <c r="BR1252" i="3"/>
  <c r="BT1252" i="3" s="1"/>
  <c r="BQ1252" i="3"/>
  <c r="BS1252" i="3" s="1"/>
  <c r="BU1252" i="3" s="1"/>
  <c r="BP1252" i="3"/>
  <c r="BR1251" i="3"/>
  <c r="BT1251" i="3" s="1"/>
  <c r="BQ1251" i="3"/>
  <c r="BP1251" i="3"/>
  <c r="BS1251" i="3" s="1"/>
  <c r="BU1251" i="3" s="1"/>
  <c r="BQ1250" i="3"/>
  <c r="BP1250" i="3"/>
  <c r="BS1250" i="3" s="1"/>
  <c r="BU1250" i="3" s="1"/>
  <c r="BQ1249" i="3"/>
  <c r="BS1249" i="3" s="1"/>
  <c r="BU1249" i="3" s="1"/>
  <c r="BP1249" i="3"/>
  <c r="BR1249" i="3" s="1"/>
  <c r="BT1249" i="3" s="1"/>
  <c r="BR1248" i="3"/>
  <c r="BT1248" i="3" s="1"/>
  <c r="BQ1248" i="3"/>
  <c r="BS1248" i="3" s="1"/>
  <c r="BU1248" i="3" s="1"/>
  <c r="BP1248" i="3"/>
  <c r="BR1247" i="3"/>
  <c r="BT1247" i="3" s="1"/>
  <c r="BQ1247" i="3"/>
  <c r="BP1247" i="3"/>
  <c r="BS1247" i="3" s="1"/>
  <c r="BU1247" i="3" s="1"/>
  <c r="BS1246" i="3"/>
  <c r="BU1246" i="3" s="1"/>
  <c r="BQ1246" i="3"/>
  <c r="BP1246" i="3"/>
  <c r="BR1246" i="3" s="1"/>
  <c r="BT1246" i="3" s="1"/>
  <c r="BQ1245" i="3"/>
  <c r="BS1245" i="3" s="1"/>
  <c r="BU1245" i="3" s="1"/>
  <c r="BP1245" i="3"/>
  <c r="BR1245" i="3" s="1"/>
  <c r="BT1245" i="3" s="1"/>
  <c r="BR1244" i="3"/>
  <c r="BT1244" i="3" s="1"/>
  <c r="BQ1244" i="3"/>
  <c r="BS1244" i="3" s="1"/>
  <c r="BU1244" i="3" s="1"/>
  <c r="BP1244" i="3"/>
  <c r="BR1243" i="3"/>
  <c r="BT1243" i="3" s="1"/>
  <c r="BQ1243" i="3"/>
  <c r="BP1243" i="3"/>
  <c r="BS1243" i="3" s="1"/>
  <c r="BU1243" i="3" s="1"/>
  <c r="BS1242" i="3"/>
  <c r="BU1242" i="3" s="1"/>
  <c r="BQ1242" i="3"/>
  <c r="BP1242" i="3"/>
  <c r="BR1242" i="3" s="1"/>
  <c r="BT1242" i="3" s="1"/>
  <c r="BQ1241" i="3"/>
  <c r="BS1241" i="3" s="1"/>
  <c r="BU1241" i="3" s="1"/>
  <c r="BP1241" i="3"/>
  <c r="BR1241" i="3" s="1"/>
  <c r="BT1241" i="3" s="1"/>
  <c r="BR1240" i="3"/>
  <c r="BT1240" i="3" s="1"/>
  <c r="BQ1240" i="3"/>
  <c r="BS1240" i="3" s="1"/>
  <c r="BU1240" i="3" s="1"/>
  <c r="BP1240" i="3"/>
  <c r="BR1239" i="3"/>
  <c r="BT1239" i="3" s="1"/>
  <c r="BQ1239" i="3"/>
  <c r="BP1239" i="3"/>
  <c r="BS1239" i="3" s="1"/>
  <c r="BU1239" i="3" s="1"/>
  <c r="BS1238" i="3"/>
  <c r="BU1238" i="3" s="1"/>
  <c r="BQ1238" i="3"/>
  <c r="BP1238" i="3"/>
  <c r="BR1238" i="3" s="1"/>
  <c r="BT1238" i="3" s="1"/>
  <c r="BQ1237" i="3"/>
  <c r="BS1237" i="3" s="1"/>
  <c r="BU1237" i="3" s="1"/>
  <c r="BP1237" i="3"/>
  <c r="BR1237" i="3" s="1"/>
  <c r="BT1237" i="3" s="1"/>
  <c r="BR1236" i="3"/>
  <c r="BT1236" i="3" s="1"/>
  <c r="BQ1236" i="3"/>
  <c r="BS1236" i="3" s="1"/>
  <c r="BU1236" i="3" s="1"/>
  <c r="BP1236" i="3"/>
  <c r="BR1235" i="3"/>
  <c r="BT1235" i="3" s="1"/>
  <c r="BQ1235" i="3"/>
  <c r="BP1235" i="3"/>
  <c r="BS1235" i="3" s="1"/>
  <c r="BU1235" i="3" s="1"/>
  <c r="BS1234" i="3"/>
  <c r="BU1234" i="3" s="1"/>
  <c r="BQ1234" i="3"/>
  <c r="BP1234" i="3"/>
  <c r="BR1234" i="3" s="1"/>
  <c r="BT1234" i="3" s="1"/>
  <c r="BQ1233" i="3"/>
  <c r="BS1233" i="3" s="1"/>
  <c r="BU1233" i="3" s="1"/>
  <c r="BP1233" i="3"/>
  <c r="BR1233" i="3" s="1"/>
  <c r="BT1233" i="3" s="1"/>
  <c r="BR1232" i="3"/>
  <c r="BT1232" i="3" s="1"/>
  <c r="BQ1232" i="3"/>
  <c r="BS1232" i="3" s="1"/>
  <c r="BU1232" i="3" s="1"/>
  <c r="BP1232" i="3"/>
  <c r="BR1231" i="3"/>
  <c r="BT1231" i="3" s="1"/>
  <c r="BQ1231" i="3"/>
  <c r="BP1231" i="3"/>
  <c r="BS1231" i="3" s="1"/>
  <c r="BU1231" i="3" s="1"/>
  <c r="BS1230" i="3"/>
  <c r="BU1230" i="3" s="1"/>
  <c r="BQ1230" i="3"/>
  <c r="BP1230" i="3"/>
  <c r="BR1230" i="3" s="1"/>
  <c r="BT1230" i="3" s="1"/>
  <c r="BQ1229" i="3"/>
  <c r="BS1229" i="3" s="1"/>
  <c r="BU1229" i="3" s="1"/>
  <c r="BP1229" i="3"/>
  <c r="BR1229" i="3" s="1"/>
  <c r="BT1229" i="3" s="1"/>
  <c r="BR1228" i="3"/>
  <c r="BT1228" i="3" s="1"/>
  <c r="BQ1228" i="3"/>
  <c r="BS1228" i="3" s="1"/>
  <c r="BU1228" i="3" s="1"/>
  <c r="BP1228" i="3"/>
  <c r="BR1227" i="3"/>
  <c r="BT1227" i="3" s="1"/>
  <c r="BQ1227" i="3"/>
  <c r="BP1227" i="3"/>
  <c r="BS1227" i="3" s="1"/>
  <c r="BU1227" i="3" s="1"/>
  <c r="BS1226" i="3"/>
  <c r="BU1226" i="3" s="1"/>
  <c r="BQ1226" i="3"/>
  <c r="BP1226" i="3"/>
  <c r="BR1226" i="3" s="1"/>
  <c r="BT1226" i="3" s="1"/>
  <c r="BQ1225" i="3"/>
  <c r="BS1225" i="3" s="1"/>
  <c r="BU1225" i="3" s="1"/>
  <c r="BP1225" i="3"/>
  <c r="BR1225" i="3" s="1"/>
  <c r="BT1225" i="3" s="1"/>
  <c r="BR1224" i="3"/>
  <c r="BT1224" i="3" s="1"/>
  <c r="BQ1224" i="3"/>
  <c r="BS1224" i="3" s="1"/>
  <c r="BU1224" i="3" s="1"/>
  <c r="BP1224" i="3"/>
  <c r="BR1223" i="3"/>
  <c r="BT1223" i="3" s="1"/>
  <c r="BQ1223" i="3"/>
  <c r="BP1223" i="3"/>
  <c r="BS1223" i="3" s="1"/>
  <c r="BU1223" i="3" s="1"/>
  <c r="BS1222" i="3"/>
  <c r="BU1222" i="3" s="1"/>
  <c r="BR1222" i="3"/>
  <c r="BT1222" i="3" s="1"/>
  <c r="BQ1222" i="3"/>
  <c r="BP1222" i="3"/>
  <c r="BQ1221" i="3"/>
  <c r="BS1221" i="3" s="1"/>
  <c r="BU1221" i="3" s="1"/>
  <c r="BP1221" i="3"/>
  <c r="BR1221" i="3" s="1"/>
  <c r="BT1221" i="3" s="1"/>
  <c r="BR1220" i="3"/>
  <c r="BT1220" i="3" s="1"/>
  <c r="BQ1220" i="3"/>
  <c r="BS1220" i="3" s="1"/>
  <c r="BU1220" i="3" s="1"/>
  <c r="BP1220" i="3"/>
  <c r="BR1219" i="3"/>
  <c r="BT1219" i="3" s="1"/>
  <c r="BQ1219" i="3"/>
  <c r="BP1219" i="3"/>
  <c r="BS1219" i="3" s="1"/>
  <c r="BU1219" i="3" s="1"/>
  <c r="BS1218" i="3"/>
  <c r="BU1218" i="3" s="1"/>
  <c r="BR1218" i="3"/>
  <c r="BT1218" i="3" s="1"/>
  <c r="BQ1218" i="3"/>
  <c r="BP1218" i="3"/>
  <c r="BQ1217" i="3"/>
  <c r="BS1217" i="3" s="1"/>
  <c r="BU1217" i="3" s="1"/>
  <c r="BP1217" i="3"/>
  <c r="BR1217" i="3" s="1"/>
  <c r="BT1217" i="3" s="1"/>
  <c r="BR1216" i="3"/>
  <c r="BT1216" i="3" s="1"/>
  <c r="BQ1216" i="3"/>
  <c r="BS1216" i="3" s="1"/>
  <c r="BU1216" i="3" s="1"/>
  <c r="BP1216" i="3"/>
  <c r="BR1215" i="3"/>
  <c r="BT1215" i="3" s="1"/>
  <c r="BQ1215" i="3"/>
  <c r="BP1215" i="3"/>
  <c r="BS1215" i="3" s="1"/>
  <c r="BU1215" i="3" s="1"/>
  <c r="BS1214" i="3"/>
  <c r="BU1214" i="3" s="1"/>
  <c r="BR1214" i="3"/>
  <c r="BT1214" i="3" s="1"/>
  <c r="BQ1214" i="3"/>
  <c r="BP1214" i="3"/>
  <c r="BQ1213" i="3"/>
  <c r="BS1213" i="3" s="1"/>
  <c r="BU1213" i="3" s="1"/>
  <c r="BP1213" i="3"/>
  <c r="BR1213" i="3" s="1"/>
  <c r="BT1213" i="3" s="1"/>
  <c r="BR1212" i="3"/>
  <c r="BT1212" i="3" s="1"/>
  <c r="BQ1212" i="3"/>
  <c r="BS1212" i="3" s="1"/>
  <c r="BU1212" i="3" s="1"/>
  <c r="BP1212" i="3"/>
  <c r="BR1211" i="3"/>
  <c r="BT1211" i="3" s="1"/>
  <c r="BQ1211" i="3"/>
  <c r="BP1211" i="3"/>
  <c r="BS1211" i="3" s="1"/>
  <c r="BU1211" i="3" s="1"/>
  <c r="BS1210" i="3"/>
  <c r="BU1210" i="3" s="1"/>
  <c r="BR1210" i="3"/>
  <c r="BT1210" i="3" s="1"/>
  <c r="BQ1210" i="3"/>
  <c r="BP1210" i="3"/>
  <c r="BQ1209" i="3"/>
  <c r="BS1209" i="3" s="1"/>
  <c r="BU1209" i="3" s="1"/>
  <c r="BP1209" i="3"/>
  <c r="BR1209" i="3" s="1"/>
  <c r="BT1209" i="3" s="1"/>
  <c r="BR1208" i="3"/>
  <c r="BT1208" i="3" s="1"/>
  <c r="BQ1208" i="3"/>
  <c r="BS1208" i="3" s="1"/>
  <c r="BU1208" i="3" s="1"/>
  <c r="BP1208" i="3"/>
  <c r="BR1207" i="3"/>
  <c r="BT1207" i="3" s="1"/>
  <c r="BQ1207" i="3"/>
  <c r="BP1207" i="3"/>
  <c r="BS1207" i="3" s="1"/>
  <c r="BU1207" i="3" s="1"/>
  <c r="BS1206" i="3"/>
  <c r="BU1206" i="3" s="1"/>
  <c r="BR1206" i="3"/>
  <c r="BT1206" i="3" s="1"/>
  <c r="BQ1206" i="3"/>
  <c r="BP1206" i="3"/>
  <c r="BQ1205" i="3"/>
  <c r="BS1205" i="3" s="1"/>
  <c r="BU1205" i="3" s="1"/>
  <c r="BP1205" i="3"/>
  <c r="BR1205" i="3" s="1"/>
  <c r="BT1205" i="3" s="1"/>
  <c r="BU1204" i="3"/>
  <c r="BT1204" i="3"/>
  <c r="BR1204" i="3"/>
  <c r="BQ1204" i="3"/>
  <c r="BS1204" i="3" s="1"/>
  <c r="BP1204" i="3"/>
  <c r="BQ1203" i="3"/>
  <c r="BP1203" i="3"/>
  <c r="BS1203" i="3" s="1"/>
  <c r="BU1203" i="3" s="1"/>
  <c r="BQ1202" i="3"/>
  <c r="BP1202" i="3"/>
  <c r="BR1202" i="3" s="1"/>
  <c r="BT1202" i="3" s="1"/>
  <c r="BQ1201" i="3"/>
  <c r="BP1201" i="3"/>
  <c r="BR1201" i="3" s="1"/>
  <c r="BT1201" i="3" s="1"/>
  <c r="BU1200" i="3"/>
  <c r="BR1200" i="3"/>
  <c r="BT1200" i="3" s="1"/>
  <c r="BQ1200" i="3"/>
  <c r="BS1200" i="3" s="1"/>
  <c r="BP1200" i="3"/>
  <c r="BS1199" i="3"/>
  <c r="BU1199" i="3" s="1"/>
  <c r="BR1199" i="3"/>
  <c r="BT1199" i="3" s="1"/>
  <c r="BQ1199" i="3"/>
  <c r="BP1199" i="3"/>
  <c r="BR1198" i="3"/>
  <c r="BT1198" i="3" s="1"/>
  <c r="BQ1198" i="3"/>
  <c r="BS1198" i="3" s="1"/>
  <c r="BU1198" i="3" s="1"/>
  <c r="BP1198" i="3"/>
  <c r="BT1197" i="3"/>
  <c r="BR1197" i="3"/>
  <c r="BQ1197" i="3"/>
  <c r="BP1197" i="3"/>
  <c r="BT1196" i="3"/>
  <c r="BQ1196" i="3"/>
  <c r="BP1196" i="3"/>
  <c r="BR1196" i="3" s="1"/>
  <c r="BQ1195" i="3"/>
  <c r="BP1195" i="3"/>
  <c r="BS1195" i="3" s="1"/>
  <c r="BU1195" i="3" s="1"/>
  <c r="BS1194" i="3"/>
  <c r="BU1194" i="3" s="1"/>
  <c r="BR1194" i="3"/>
  <c r="BT1194" i="3" s="1"/>
  <c r="BQ1194" i="3"/>
  <c r="BP1194" i="3"/>
  <c r="BR1193" i="3"/>
  <c r="BT1193" i="3" s="1"/>
  <c r="BQ1193" i="3"/>
  <c r="BP1193" i="3"/>
  <c r="BU1192" i="3"/>
  <c r="BQ1192" i="3"/>
  <c r="BS1192" i="3" s="1"/>
  <c r="BP1192" i="3"/>
  <c r="BR1192" i="3" s="1"/>
  <c r="BT1192" i="3" s="1"/>
  <c r="BU1191" i="3"/>
  <c r="BS1191" i="3"/>
  <c r="BR1191" i="3"/>
  <c r="BT1191" i="3" s="1"/>
  <c r="BQ1191" i="3"/>
  <c r="BP1191" i="3"/>
  <c r="BR1190" i="3"/>
  <c r="BT1190" i="3" s="1"/>
  <c r="BQ1190" i="3"/>
  <c r="BS1190" i="3" s="1"/>
  <c r="BU1190" i="3" s="1"/>
  <c r="BP1190" i="3"/>
  <c r="BT1189" i="3"/>
  <c r="BR1189" i="3"/>
  <c r="BQ1189" i="3"/>
  <c r="BP1189" i="3"/>
  <c r="BQ1188" i="3"/>
  <c r="BP1188" i="3"/>
  <c r="BR1188" i="3" s="1"/>
  <c r="BT1188" i="3" s="1"/>
  <c r="BQ1187" i="3"/>
  <c r="BP1187" i="3"/>
  <c r="BS1187" i="3" s="1"/>
  <c r="BU1187" i="3" s="1"/>
  <c r="BT1186" i="3"/>
  <c r="BS1186" i="3"/>
  <c r="BU1186" i="3" s="1"/>
  <c r="BR1186" i="3"/>
  <c r="BQ1186" i="3"/>
  <c r="BP1186" i="3"/>
  <c r="BQ1185" i="3"/>
  <c r="BP1185" i="3"/>
  <c r="BR1185" i="3" s="1"/>
  <c r="BT1185" i="3" s="1"/>
  <c r="BU1184" i="3"/>
  <c r="BQ1184" i="3"/>
  <c r="BS1184" i="3" s="1"/>
  <c r="BP1184" i="3"/>
  <c r="BR1184" i="3" s="1"/>
  <c r="BT1184" i="3" s="1"/>
  <c r="BS1183" i="3"/>
  <c r="BU1183" i="3" s="1"/>
  <c r="BR1183" i="3"/>
  <c r="BT1183" i="3" s="1"/>
  <c r="BQ1183" i="3"/>
  <c r="BP1183" i="3"/>
  <c r="BQ1182" i="3"/>
  <c r="BP1182" i="3"/>
  <c r="BR1182" i="3" s="1"/>
  <c r="BT1182" i="3" s="1"/>
  <c r="BR1181" i="3"/>
  <c r="BT1181" i="3" s="1"/>
  <c r="BQ1181" i="3"/>
  <c r="BP1181" i="3"/>
  <c r="BT1180" i="3"/>
  <c r="BQ1180" i="3"/>
  <c r="BP1180" i="3"/>
  <c r="BR1180" i="3" s="1"/>
  <c r="BQ1179" i="3"/>
  <c r="BP1179" i="3"/>
  <c r="BS1179" i="3" s="1"/>
  <c r="BU1179" i="3" s="1"/>
  <c r="BS1178" i="3"/>
  <c r="BU1178" i="3" s="1"/>
  <c r="BR1178" i="3"/>
  <c r="BT1178" i="3" s="1"/>
  <c r="BQ1178" i="3"/>
  <c r="BP1178" i="3"/>
  <c r="BQ1177" i="3"/>
  <c r="BP1177" i="3"/>
  <c r="BR1177" i="3" s="1"/>
  <c r="BT1177" i="3" s="1"/>
  <c r="BU1176" i="3"/>
  <c r="BT1176" i="3"/>
  <c r="BQ1176" i="3"/>
  <c r="BS1176" i="3" s="1"/>
  <c r="BP1176" i="3"/>
  <c r="BR1176" i="3" s="1"/>
  <c r="BS1175" i="3"/>
  <c r="BU1175" i="3" s="1"/>
  <c r="BR1175" i="3"/>
  <c r="BT1175" i="3" s="1"/>
  <c r="BQ1175" i="3"/>
  <c r="BP1175" i="3"/>
  <c r="BR1174" i="3"/>
  <c r="BT1174" i="3" s="1"/>
  <c r="BQ1174" i="3"/>
  <c r="BS1174" i="3" s="1"/>
  <c r="BU1174" i="3" s="1"/>
  <c r="BP1174" i="3"/>
  <c r="BR1173" i="3"/>
  <c r="BT1173" i="3" s="1"/>
  <c r="BQ1173" i="3"/>
  <c r="BP1173" i="3"/>
  <c r="BQ1172" i="3"/>
  <c r="BS1172" i="3" s="1"/>
  <c r="BU1172" i="3" s="1"/>
  <c r="BP1172" i="3"/>
  <c r="BR1172" i="3" s="1"/>
  <c r="BT1172" i="3" s="1"/>
  <c r="BQ1171" i="3"/>
  <c r="BP1171" i="3"/>
  <c r="BS1171" i="3" s="1"/>
  <c r="BU1171" i="3" s="1"/>
  <c r="BT1170" i="3"/>
  <c r="BS1170" i="3"/>
  <c r="BU1170" i="3" s="1"/>
  <c r="BR1170" i="3"/>
  <c r="BQ1170" i="3"/>
  <c r="BP1170" i="3"/>
  <c r="BQ1169" i="3"/>
  <c r="BP1169" i="3"/>
  <c r="BR1169" i="3" s="1"/>
  <c r="BT1169" i="3" s="1"/>
  <c r="BU1168" i="3"/>
  <c r="BQ1168" i="3"/>
  <c r="BS1168" i="3" s="1"/>
  <c r="BP1168" i="3"/>
  <c r="BR1168" i="3" s="1"/>
  <c r="BT1168" i="3" s="1"/>
  <c r="BU1167" i="3"/>
  <c r="BS1167" i="3"/>
  <c r="BR1167" i="3"/>
  <c r="BT1167" i="3" s="1"/>
  <c r="BQ1167" i="3"/>
  <c r="BP1167" i="3"/>
  <c r="BQ1166" i="3"/>
  <c r="BP1166" i="3"/>
  <c r="BR1166" i="3" s="1"/>
  <c r="BT1166" i="3" s="1"/>
  <c r="BT1165" i="3"/>
  <c r="BR1165" i="3"/>
  <c r="BQ1165" i="3"/>
  <c r="BP1165" i="3"/>
  <c r="BT1164" i="3"/>
  <c r="BQ1164" i="3"/>
  <c r="BS1164" i="3" s="1"/>
  <c r="BU1164" i="3" s="1"/>
  <c r="BP1164" i="3"/>
  <c r="BR1164" i="3" s="1"/>
  <c r="BU1163" i="3"/>
  <c r="BQ1163" i="3"/>
  <c r="BP1163" i="3"/>
  <c r="BS1163" i="3" s="1"/>
  <c r="BS1162" i="3"/>
  <c r="BU1162" i="3" s="1"/>
  <c r="BR1162" i="3"/>
  <c r="BT1162" i="3" s="1"/>
  <c r="BQ1162" i="3"/>
  <c r="BP1162" i="3"/>
  <c r="BR1161" i="3"/>
  <c r="BT1161" i="3" s="1"/>
  <c r="BQ1161" i="3"/>
  <c r="BP1161" i="3"/>
  <c r="BU1160" i="3"/>
  <c r="BQ1160" i="3"/>
  <c r="BS1160" i="3" s="1"/>
  <c r="BP1160" i="3"/>
  <c r="BR1160" i="3" s="1"/>
  <c r="BT1160" i="3" s="1"/>
  <c r="BS1159" i="3"/>
  <c r="BU1159" i="3" s="1"/>
  <c r="BR1159" i="3"/>
  <c r="BT1159" i="3" s="1"/>
  <c r="BQ1159" i="3"/>
  <c r="BP1159" i="3"/>
  <c r="BR1158" i="3"/>
  <c r="BT1158" i="3" s="1"/>
  <c r="BQ1158" i="3"/>
  <c r="BS1158" i="3" s="1"/>
  <c r="BU1158" i="3" s="1"/>
  <c r="BP1158" i="3"/>
  <c r="BT1157" i="3"/>
  <c r="BR1157" i="3"/>
  <c r="BQ1157" i="3"/>
  <c r="BP1157" i="3"/>
  <c r="BQ1156" i="3"/>
  <c r="BP1156" i="3"/>
  <c r="BR1156" i="3" s="1"/>
  <c r="BT1156" i="3" s="1"/>
  <c r="BS1155" i="3"/>
  <c r="BU1155" i="3" s="1"/>
  <c r="BQ1155" i="3"/>
  <c r="BP1155" i="3"/>
  <c r="BR1155" i="3" s="1"/>
  <c r="BT1155" i="3" s="1"/>
  <c r="BS1154" i="3"/>
  <c r="BU1154" i="3" s="1"/>
  <c r="BR1154" i="3"/>
  <c r="BT1154" i="3" s="1"/>
  <c r="BQ1154" i="3"/>
  <c r="BP1154" i="3"/>
  <c r="BR1153" i="3"/>
  <c r="BT1153" i="3" s="1"/>
  <c r="BQ1153" i="3"/>
  <c r="BS1153" i="3" s="1"/>
  <c r="BU1153" i="3" s="1"/>
  <c r="BP1153" i="3"/>
  <c r="BQ1152" i="3"/>
  <c r="BS1152" i="3" s="1"/>
  <c r="BU1152" i="3" s="1"/>
  <c r="BP1152" i="3"/>
  <c r="BR1152" i="3" s="1"/>
  <c r="BT1152" i="3" s="1"/>
  <c r="BT1151" i="3"/>
  <c r="BS1151" i="3"/>
  <c r="BU1151" i="3" s="1"/>
  <c r="BR1151" i="3"/>
  <c r="BQ1151" i="3"/>
  <c r="BP1151" i="3"/>
  <c r="BR1150" i="3"/>
  <c r="BT1150" i="3" s="1"/>
  <c r="BQ1150" i="3"/>
  <c r="BP1150" i="3"/>
  <c r="BQ1149" i="3"/>
  <c r="BP1149" i="3"/>
  <c r="BR1149" i="3" s="1"/>
  <c r="BT1149" i="3" s="1"/>
  <c r="BR1148" i="3"/>
  <c r="BT1148" i="3" s="1"/>
  <c r="BQ1148" i="3"/>
  <c r="BP1148" i="3"/>
  <c r="BQ1147" i="3"/>
  <c r="BP1147" i="3"/>
  <c r="BR1147" i="3" s="1"/>
  <c r="BT1147" i="3" s="1"/>
  <c r="BS1146" i="3"/>
  <c r="BU1146" i="3" s="1"/>
  <c r="BQ1146" i="3"/>
  <c r="BP1146" i="3"/>
  <c r="BR1146" i="3" s="1"/>
  <c r="BT1146" i="3" s="1"/>
  <c r="BQ1145" i="3"/>
  <c r="BP1145" i="3"/>
  <c r="BR1145" i="3" s="1"/>
  <c r="BT1145" i="3" s="1"/>
  <c r="BU1144" i="3"/>
  <c r="BT1144" i="3"/>
  <c r="BQ1144" i="3"/>
  <c r="BS1144" i="3" s="1"/>
  <c r="BP1144" i="3"/>
  <c r="BR1144" i="3" s="1"/>
  <c r="BU1143" i="3"/>
  <c r="BS1143" i="3"/>
  <c r="BR1143" i="3"/>
  <c r="BT1143" i="3" s="1"/>
  <c r="BQ1143" i="3"/>
  <c r="BP1143" i="3"/>
  <c r="BR1142" i="3"/>
  <c r="BT1142" i="3" s="1"/>
  <c r="BQ1142" i="3"/>
  <c r="BS1142" i="3" s="1"/>
  <c r="BU1142" i="3" s="1"/>
  <c r="BP1142" i="3"/>
  <c r="BQ1141" i="3"/>
  <c r="BP1141" i="3"/>
  <c r="BR1141" i="3" s="1"/>
  <c r="BT1141" i="3" s="1"/>
  <c r="BR1140" i="3"/>
  <c r="BT1140" i="3" s="1"/>
  <c r="BQ1140" i="3"/>
  <c r="BS1140" i="3" s="1"/>
  <c r="BU1140" i="3" s="1"/>
  <c r="BP1140" i="3"/>
  <c r="BQ1139" i="3"/>
  <c r="BP1139" i="3"/>
  <c r="BR1139" i="3" s="1"/>
  <c r="BT1139" i="3" s="1"/>
  <c r="BS1138" i="3"/>
  <c r="BU1138" i="3" s="1"/>
  <c r="BR1138" i="3"/>
  <c r="BT1138" i="3" s="1"/>
  <c r="BQ1138" i="3"/>
  <c r="BP1138" i="3"/>
  <c r="BQ1137" i="3"/>
  <c r="BP1137" i="3"/>
  <c r="BR1137" i="3" s="1"/>
  <c r="BT1137" i="3" s="1"/>
  <c r="BT1136" i="3"/>
  <c r="BQ1136" i="3"/>
  <c r="BS1136" i="3" s="1"/>
  <c r="BU1136" i="3" s="1"/>
  <c r="BP1136" i="3"/>
  <c r="BR1136" i="3" s="1"/>
  <c r="BS1135" i="3"/>
  <c r="BU1135" i="3" s="1"/>
  <c r="BR1135" i="3"/>
  <c r="BT1135" i="3" s="1"/>
  <c r="BQ1135" i="3"/>
  <c r="BP1135" i="3"/>
  <c r="BQ1134" i="3"/>
  <c r="BP1134" i="3"/>
  <c r="BR1134" i="3" s="1"/>
  <c r="BT1134" i="3" s="1"/>
  <c r="BR1133" i="3"/>
  <c r="BT1133" i="3" s="1"/>
  <c r="BQ1133" i="3"/>
  <c r="BP1133" i="3"/>
  <c r="BQ1132" i="3"/>
  <c r="BP1132" i="3"/>
  <c r="BR1132" i="3" s="1"/>
  <c r="BT1132" i="3" s="1"/>
  <c r="BS1131" i="3"/>
  <c r="BU1131" i="3" s="1"/>
  <c r="BQ1131" i="3"/>
  <c r="BP1131" i="3"/>
  <c r="BR1131" i="3" s="1"/>
  <c r="BT1131" i="3" s="1"/>
  <c r="BQ1130" i="3"/>
  <c r="BP1130" i="3"/>
  <c r="BS1130" i="3" s="1"/>
  <c r="BU1130" i="3" s="1"/>
  <c r="BR1129" i="3"/>
  <c r="BT1129" i="3" s="1"/>
  <c r="BQ1129" i="3"/>
  <c r="BP1129" i="3"/>
  <c r="BU1128" i="3"/>
  <c r="BQ1128" i="3"/>
  <c r="BS1128" i="3" s="1"/>
  <c r="BP1128" i="3"/>
  <c r="BR1128" i="3" s="1"/>
  <c r="BT1128" i="3" s="1"/>
  <c r="BU1127" i="3"/>
  <c r="BT1127" i="3"/>
  <c r="BS1127" i="3"/>
  <c r="BR1127" i="3"/>
  <c r="BQ1127" i="3"/>
  <c r="BP1127" i="3"/>
  <c r="BQ1126" i="3"/>
  <c r="BP1126" i="3"/>
  <c r="BR1126" i="3" s="1"/>
  <c r="BT1126" i="3" s="1"/>
  <c r="BR1125" i="3"/>
  <c r="BT1125" i="3" s="1"/>
  <c r="BQ1125" i="3"/>
  <c r="BP1125" i="3"/>
  <c r="BQ1124" i="3"/>
  <c r="BP1124" i="3"/>
  <c r="BR1124" i="3" s="1"/>
  <c r="BT1124" i="3" s="1"/>
  <c r="BS1123" i="3"/>
  <c r="BU1123" i="3" s="1"/>
  <c r="BQ1123" i="3"/>
  <c r="BP1123" i="3"/>
  <c r="BR1123" i="3" s="1"/>
  <c r="BT1123" i="3" s="1"/>
  <c r="BS1122" i="3"/>
  <c r="BU1122" i="3" s="1"/>
  <c r="BR1122" i="3"/>
  <c r="BT1122" i="3" s="1"/>
  <c r="BQ1122" i="3"/>
  <c r="BP1122" i="3"/>
  <c r="BR1121" i="3"/>
  <c r="BT1121" i="3" s="1"/>
  <c r="BQ1121" i="3"/>
  <c r="BS1121" i="3" s="1"/>
  <c r="BU1121" i="3" s="1"/>
  <c r="BP1121" i="3"/>
  <c r="BQ1120" i="3"/>
  <c r="BS1120" i="3" s="1"/>
  <c r="BU1120" i="3" s="1"/>
  <c r="BP1120" i="3"/>
  <c r="BR1120" i="3" s="1"/>
  <c r="BT1120" i="3" s="1"/>
  <c r="BT1119" i="3"/>
  <c r="BS1119" i="3"/>
  <c r="BU1119" i="3" s="1"/>
  <c r="BR1119" i="3"/>
  <c r="BQ1119" i="3"/>
  <c r="BP1119" i="3"/>
  <c r="BR1118" i="3"/>
  <c r="BT1118" i="3" s="1"/>
  <c r="BQ1118" i="3"/>
  <c r="BP1118" i="3"/>
  <c r="BQ1117" i="3"/>
  <c r="BP1117" i="3"/>
  <c r="BR1117" i="3" s="1"/>
  <c r="BT1117" i="3" s="1"/>
  <c r="BR1116" i="3"/>
  <c r="BT1116" i="3" s="1"/>
  <c r="BQ1116" i="3"/>
  <c r="BP1116" i="3"/>
  <c r="BS1116" i="3" s="1"/>
  <c r="BU1116" i="3" s="1"/>
  <c r="BQ1115" i="3"/>
  <c r="BP1115" i="3"/>
  <c r="BR1115" i="3" s="1"/>
  <c r="BT1115" i="3" s="1"/>
  <c r="BS1114" i="3"/>
  <c r="BU1114" i="3" s="1"/>
  <c r="BQ1114" i="3"/>
  <c r="BP1114" i="3"/>
  <c r="BR1114" i="3" s="1"/>
  <c r="BT1114" i="3" s="1"/>
  <c r="BQ1113" i="3"/>
  <c r="BP1113" i="3"/>
  <c r="BR1113" i="3" s="1"/>
  <c r="BT1113" i="3" s="1"/>
  <c r="BU1112" i="3"/>
  <c r="BQ1112" i="3"/>
  <c r="BP1112" i="3"/>
  <c r="BS1112" i="3" s="1"/>
  <c r="BU1111" i="3"/>
  <c r="BS1111" i="3"/>
  <c r="BR1111" i="3"/>
  <c r="BT1111" i="3" s="1"/>
  <c r="BQ1111" i="3"/>
  <c r="BP1111" i="3"/>
  <c r="BR1110" i="3"/>
  <c r="BT1110" i="3" s="1"/>
  <c r="BQ1110" i="3"/>
  <c r="BS1110" i="3" s="1"/>
  <c r="BU1110" i="3" s="1"/>
  <c r="BP1110" i="3"/>
  <c r="BQ1109" i="3"/>
  <c r="BP1109" i="3"/>
  <c r="BR1109" i="3" s="1"/>
  <c r="BT1109" i="3" s="1"/>
  <c r="BR1108" i="3"/>
  <c r="BT1108" i="3" s="1"/>
  <c r="BQ1108" i="3"/>
  <c r="BP1108" i="3"/>
  <c r="BS1108" i="3" s="1"/>
  <c r="BU1108" i="3" s="1"/>
  <c r="BQ1107" i="3"/>
  <c r="BS1107" i="3" s="1"/>
  <c r="BU1107" i="3" s="1"/>
  <c r="BP1107" i="3"/>
  <c r="BR1107" i="3" s="1"/>
  <c r="BT1107" i="3" s="1"/>
  <c r="BS1106" i="3"/>
  <c r="BU1106" i="3" s="1"/>
  <c r="BR1106" i="3"/>
  <c r="BT1106" i="3" s="1"/>
  <c r="BQ1106" i="3"/>
  <c r="BP1106" i="3"/>
  <c r="BR1105" i="3"/>
  <c r="BT1105" i="3" s="1"/>
  <c r="BQ1105" i="3"/>
  <c r="BP1105" i="3"/>
  <c r="BS1105" i="3" s="1"/>
  <c r="BU1105" i="3" s="1"/>
  <c r="BQ1104" i="3"/>
  <c r="BP1104" i="3"/>
  <c r="BR1104" i="3" s="1"/>
  <c r="BT1104" i="3" s="1"/>
  <c r="BT1103" i="3"/>
  <c r="BQ1103" i="3"/>
  <c r="BS1103" i="3" s="1"/>
  <c r="BU1103" i="3" s="1"/>
  <c r="BP1103" i="3"/>
  <c r="BR1103" i="3" s="1"/>
  <c r="BS1102" i="3"/>
  <c r="BU1102" i="3" s="1"/>
  <c r="BR1102" i="3"/>
  <c r="BT1102" i="3" s="1"/>
  <c r="BQ1102" i="3"/>
  <c r="BP1102" i="3"/>
  <c r="BS1101" i="3"/>
  <c r="BU1101" i="3" s="1"/>
  <c r="BQ1101" i="3"/>
  <c r="BP1101" i="3"/>
  <c r="BR1101" i="3" s="1"/>
  <c r="BT1101" i="3" s="1"/>
  <c r="BR1100" i="3"/>
  <c r="BT1100" i="3" s="1"/>
  <c r="BQ1100" i="3"/>
  <c r="BP1100" i="3"/>
  <c r="BQ1099" i="3"/>
  <c r="BP1099" i="3"/>
  <c r="BR1099" i="3" s="1"/>
  <c r="BT1099" i="3" s="1"/>
  <c r="BU1098" i="3"/>
  <c r="BS1098" i="3"/>
  <c r="BR1098" i="3"/>
  <c r="BT1098" i="3" s="1"/>
  <c r="BQ1098" i="3"/>
  <c r="BP1098" i="3"/>
  <c r="BQ1097" i="3"/>
  <c r="BP1097" i="3"/>
  <c r="BS1097" i="3" s="1"/>
  <c r="BU1097" i="3" s="1"/>
  <c r="BQ1096" i="3"/>
  <c r="BP1096" i="3"/>
  <c r="BR1096" i="3" s="1"/>
  <c r="BT1096" i="3" s="1"/>
  <c r="BQ1095" i="3"/>
  <c r="BS1095" i="3" s="1"/>
  <c r="BU1095" i="3" s="1"/>
  <c r="BP1095" i="3"/>
  <c r="BR1095" i="3" s="1"/>
  <c r="BT1095" i="3" s="1"/>
  <c r="BS1094" i="3"/>
  <c r="BU1094" i="3" s="1"/>
  <c r="BR1094" i="3"/>
  <c r="BT1094" i="3" s="1"/>
  <c r="BQ1094" i="3"/>
  <c r="BP1094" i="3"/>
  <c r="BS1093" i="3"/>
  <c r="BU1093" i="3" s="1"/>
  <c r="BQ1093" i="3"/>
  <c r="BP1093" i="3"/>
  <c r="BR1093" i="3" s="1"/>
  <c r="BT1093" i="3" s="1"/>
  <c r="BQ1092" i="3"/>
  <c r="BP1092" i="3"/>
  <c r="BR1092" i="3" s="1"/>
  <c r="BT1092" i="3" s="1"/>
  <c r="BQ1091" i="3"/>
  <c r="BP1091" i="3"/>
  <c r="BR1091" i="3" s="1"/>
  <c r="BT1091" i="3" s="1"/>
  <c r="BS1090" i="3"/>
  <c r="BU1090" i="3" s="1"/>
  <c r="BR1090" i="3"/>
  <c r="BT1090" i="3" s="1"/>
  <c r="BQ1090" i="3"/>
  <c r="BP1090" i="3"/>
  <c r="BR1089" i="3"/>
  <c r="BT1089" i="3" s="1"/>
  <c r="BQ1089" i="3"/>
  <c r="BP1089" i="3"/>
  <c r="BS1089" i="3" s="1"/>
  <c r="BU1089" i="3" s="1"/>
  <c r="BQ1088" i="3"/>
  <c r="BP1088" i="3"/>
  <c r="BR1088" i="3" s="1"/>
  <c r="BT1088" i="3" s="1"/>
  <c r="BT1087" i="3"/>
  <c r="BQ1087" i="3"/>
  <c r="BS1087" i="3" s="1"/>
  <c r="BU1087" i="3" s="1"/>
  <c r="BP1087" i="3"/>
  <c r="BR1087" i="3" s="1"/>
  <c r="BS1086" i="3"/>
  <c r="BU1086" i="3" s="1"/>
  <c r="BR1086" i="3"/>
  <c r="BT1086" i="3" s="1"/>
  <c r="BQ1086" i="3"/>
  <c r="BP1086" i="3"/>
  <c r="BT1085" i="3"/>
  <c r="BS1085" i="3"/>
  <c r="BU1085" i="3" s="1"/>
  <c r="BQ1085" i="3"/>
  <c r="BP1085" i="3"/>
  <c r="BR1085" i="3" s="1"/>
  <c r="BR1084" i="3"/>
  <c r="BT1084" i="3" s="1"/>
  <c r="BQ1084" i="3"/>
  <c r="BP1084" i="3"/>
  <c r="BQ1083" i="3"/>
  <c r="BP1083" i="3"/>
  <c r="BR1083" i="3" s="1"/>
  <c r="BT1083" i="3" s="1"/>
  <c r="BU1082" i="3"/>
  <c r="BS1082" i="3"/>
  <c r="BR1082" i="3"/>
  <c r="BT1082" i="3" s="1"/>
  <c r="BQ1082" i="3"/>
  <c r="BP1082" i="3"/>
  <c r="BQ1081" i="3"/>
  <c r="BP1081" i="3"/>
  <c r="BS1081" i="3" s="1"/>
  <c r="BU1081" i="3" s="1"/>
  <c r="BQ1080" i="3"/>
  <c r="BP1080" i="3"/>
  <c r="BR1080" i="3" s="1"/>
  <c r="BT1080" i="3" s="1"/>
  <c r="BT1079" i="3"/>
  <c r="BQ1079" i="3"/>
  <c r="BS1079" i="3" s="1"/>
  <c r="BU1079" i="3" s="1"/>
  <c r="BP1079" i="3"/>
  <c r="BR1079" i="3" s="1"/>
  <c r="BS1078" i="3"/>
  <c r="BU1078" i="3" s="1"/>
  <c r="BR1078" i="3"/>
  <c r="BT1078" i="3" s="1"/>
  <c r="BQ1078" i="3"/>
  <c r="BP1078" i="3"/>
  <c r="BS1077" i="3"/>
  <c r="BU1077" i="3" s="1"/>
  <c r="BQ1077" i="3"/>
  <c r="BP1077" i="3"/>
  <c r="BR1077" i="3" s="1"/>
  <c r="BT1077" i="3" s="1"/>
  <c r="BQ1076" i="3"/>
  <c r="BP1076" i="3"/>
  <c r="BR1076" i="3" s="1"/>
  <c r="BT1076" i="3" s="1"/>
  <c r="BQ1075" i="3"/>
  <c r="BP1075" i="3"/>
  <c r="BR1075" i="3" s="1"/>
  <c r="BT1075" i="3" s="1"/>
  <c r="BS1074" i="3"/>
  <c r="BU1074" i="3" s="1"/>
  <c r="BR1074" i="3"/>
  <c r="BT1074" i="3" s="1"/>
  <c r="BQ1074" i="3"/>
  <c r="BP1074" i="3"/>
  <c r="BR1073" i="3"/>
  <c r="BT1073" i="3" s="1"/>
  <c r="BQ1073" i="3"/>
  <c r="BP1073" i="3"/>
  <c r="BS1073" i="3" s="1"/>
  <c r="BU1073" i="3" s="1"/>
  <c r="BT1072" i="3"/>
  <c r="BQ1072" i="3"/>
  <c r="BP1072" i="3"/>
  <c r="BR1072" i="3" s="1"/>
  <c r="BQ1071" i="3"/>
  <c r="BS1071" i="3" s="1"/>
  <c r="BU1071" i="3" s="1"/>
  <c r="BP1071" i="3"/>
  <c r="BR1071" i="3" s="1"/>
  <c r="BT1071" i="3" s="1"/>
  <c r="BS1070" i="3"/>
  <c r="BU1070" i="3" s="1"/>
  <c r="BR1070" i="3"/>
  <c r="BT1070" i="3" s="1"/>
  <c r="BQ1070" i="3"/>
  <c r="BP1070" i="3"/>
  <c r="BS1069" i="3"/>
  <c r="BU1069" i="3" s="1"/>
  <c r="BQ1069" i="3"/>
  <c r="BP1069" i="3"/>
  <c r="BR1069" i="3" s="1"/>
  <c r="BT1069" i="3" s="1"/>
  <c r="BQ1068" i="3"/>
  <c r="BP1068" i="3"/>
  <c r="BR1068" i="3" s="1"/>
  <c r="BT1068" i="3" s="1"/>
  <c r="BQ1067" i="3"/>
  <c r="BP1067" i="3"/>
  <c r="BR1067" i="3" s="1"/>
  <c r="BT1067" i="3" s="1"/>
  <c r="BU1066" i="3"/>
  <c r="BS1066" i="3"/>
  <c r="BR1066" i="3"/>
  <c r="BT1066" i="3" s="1"/>
  <c r="BQ1066" i="3"/>
  <c r="BP1066" i="3"/>
  <c r="BR1065" i="3"/>
  <c r="BT1065" i="3" s="1"/>
  <c r="BQ1065" i="3"/>
  <c r="BP1065" i="3"/>
  <c r="BS1065" i="3" s="1"/>
  <c r="BU1065" i="3" s="1"/>
  <c r="BT1064" i="3"/>
  <c r="BQ1064" i="3"/>
  <c r="BP1064" i="3"/>
  <c r="BR1064" i="3" s="1"/>
  <c r="BT1063" i="3"/>
  <c r="BQ1063" i="3"/>
  <c r="BP1063" i="3"/>
  <c r="BR1063" i="3" s="1"/>
  <c r="BS1062" i="3"/>
  <c r="BU1062" i="3" s="1"/>
  <c r="BR1062" i="3"/>
  <c r="BT1062" i="3" s="1"/>
  <c r="BQ1062" i="3"/>
  <c r="BP1062" i="3"/>
  <c r="BS1061" i="3"/>
  <c r="BU1061" i="3" s="1"/>
  <c r="BQ1061" i="3"/>
  <c r="BP1061" i="3"/>
  <c r="BR1061" i="3" s="1"/>
  <c r="BT1061" i="3" s="1"/>
  <c r="BQ1060" i="3"/>
  <c r="BP1060" i="3"/>
  <c r="BR1060" i="3" s="1"/>
  <c r="BT1060" i="3" s="1"/>
  <c r="BU1059" i="3"/>
  <c r="BQ1059" i="3"/>
  <c r="BS1059" i="3" s="1"/>
  <c r="BP1059" i="3"/>
  <c r="BR1059" i="3" s="1"/>
  <c r="BT1059" i="3" s="1"/>
  <c r="BS1058" i="3"/>
  <c r="BU1058" i="3" s="1"/>
  <c r="BR1058" i="3"/>
  <c r="BT1058" i="3" s="1"/>
  <c r="BQ1058" i="3"/>
  <c r="BP1058" i="3"/>
  <c r="BR1057" i="3"/>
  <c r="BT1057" i="3" s="1"/>
  <c r="BQ1057" i="3"/>
  <c r="BP1057" i="3"/>
  <c r="BS1057" i="3" s="1"/>
  <c r="BU1057" i="3" s="1"/>
  <c r="BQ1056" i="3"/>
  <c r="BP1056" i="3"/>
  <c r="BR1056" i="3" s="1"/>
  <c r="BT1056" i="3" s="1"/>
  <c r="BQ1055" i="3"/>
  <c r="BS1055" i="3" s="1"/>
  <c r="BU1055" i="3" s="1"/>
  <c r="BP1055" i="3"/>
  <c r="BR1055" i="3" s="1"/>
  <c r="BT1055" i="3" s="1"/>
  <c r="BS1054" i="3"/>
  <c r="BU1054" i="3" s="1"/>
  <c r="BR1054" i="3"/>
  <c r="BT1054" i="3" s="1"/>
  <c r="BQ1054" i="3"/>
  <c r="BP1054" i="3"/>
  <c r="BS1053" i="3"/>
  <c r="BU1053" i="3" s="1"/>
  <c r="BQ1053" i="3"/>
  <c r="BP1053" i="3"/>
  <c r="BR1053" i="3" s="1"/>
  <c r="BT1053" i="3" s="1"/>
  <c r="BQ1052" i="3"/>
  <c r="BP1052" i="3"/>
  <c r="BR1052" i="3" s="1"/>
  <c r="BT1052" i="3" s="1"/>
  <c r="BU1051" i="3"/>
  <c r="BQ1051" i="3"/>
  <c r="BP1051" i="3"/>
  <c r="BS1051" i="3" s="1"/>
  <c r="BS1050" i="3"/>
  <c r="BU1050" i="3" s="1"/>
  <c r="BR1050" i="3"/>
  <c r="BT1050" i="3" s="1"/>
  <c r="BQ1050" i="3"/>
  <c r="BP1050" i="3"/>
  <c r="BQ1049" i="3"/>
  <c r="BP1049" i="3"/>
  <c r="BS1049" i="3" s="1"/>
  <c r="BU1049" i="3" s="1"/>
  <c r="BQ1048" i="3"/>
  <c r="BP1048" i="3"/>
  <c r="BR1048" i="3" s="1"/>
  <c r="BT1048" i="3" s="1"/>
  <c r="BQ1047" i="3"/>
  <c r="BP1047" i="3"/>
  <c r="BS1046" i="3"/>
  <c r="BU1046" i="3" s="1"/>
  <c r="BR1046" i="3"/>
  <c r="BT1046" i="3" s="1"/>
  <c r="BQ1046" i="3"/>
  <c r="BP1046" i="3"/>
  <c r="BQ1045" i="3"/>
  <c r="BP1045" i="3"/>
  <c r="BR1045" i="3" s="1"/>
  <c r="BT1045" i="3" s="1"/>
  <c r="BQ1044" i="3"/>
  <c r="BP1044" i="3"/>
  <c r="BR1044" i="3" s="1"/>
  <c r="BT1044" i="3" s="1"/>
  <c r="BQ1043" i="3"/>
  <c r="BP1043" i="3"/>
  <c r="BS1042" i="3"/>
  <c r="BU1042" i="3" s="1"/>
  <c r="BR1042" i="3"/>
  <c r="BT1042" i="3" s="1"/>
  <c r="BQ1042" i="3"/>
  <c r="BP1042" i="3"/>
  <c r="BQ1041" i="3"/>
  <c r="BP1041" i="3"/>
  <c r="BS1041" i="3" s="1"/>
  <c r="BU1041" i="3" s="1"/>
  <c r="BQ1040" i="3"/>
  <c r="BP1040" i="3"/>
  <c r="BR1040" i="3" s="1"/>
  <c r="BT1040" i="3" s="1"/>
  <c r="BQ1039" i="3"/>
  <c r="BP1039" i="3"/>
  <c r="BS1038" i="3"/>
  <c r="BU1038" i="3" s="1"/>
  <c r="BR1038" i="3"/>
  <c r="BT1038" i="3" s="1"/>
  <c r="BQ1038" i="3"/>
  <c r="BP1038" i="3"/>
  <c r="BQ1037" i="3"/>
  <c r="BP1037" i="3"/>
  <c r="BR1037" i="3" s="1"/>
  <c r="BT1037" i="3" s="1"/>
  <c r="BT1036" i="3"/>
  <c r="BR1036" i="3"/>
  <c r="BQ1036" i="3"/>
  <c r="BP1036" i="3"/>
  <c r="BQ1035" i="3"/>
  <c r="BP1035" i="3"/>
  <c r="BS1034" i="3"/>
  <c r="BU1034" i="3" s="1"/>
  <c r="BR1034" i="3"/>
  <c r="BT1034" i="3" s="1"/>
  <c r="BQ1034" i="3"/>
  <c r="BP1034" i="3"/>
  <c r="BQ1033" i="3"/>
  <c r="BP1033" i="3"/>
  <c r="BS1033" i="3" s="1"/>
  <c r="BU1033" i="3" s="1"/>
  <c r="BT1032" i="3"/>
  <c r="BQ1032" i="3"/>
  <c r="BP1032" i="3"/>
  <c r="BR1032" i="3" s="1"/>
  <c r="BQ1031" i="3"/>
  <c r="BP1031" i="3"/>
  <c r="BS1030" i="3"/>
  <c r="BU1030" i="3" s="1"/>
  <c r="BR1030" i="3"/>
  <c r="BT1030" i="3" s="1"/>
  <c r="BQ1030" i="3"/>
  <c r="BP1030" i="3"/>
  <c r="BQ1029" i="3"/>
  <c r="BP1029" i="3"/>
  <c r="BR1029" i="3" s="1"/>
  <c r="BT1029" i="3" s="1"/>
  <c r="BT1028" i="3"/>
  <c r="BR1028" i="3"/>
  <c r="BQ1028" i="3"/>
  <c r="BP1028" i="3"/>
  <c r="BQ1027" i="3"/>
  <c r="BP1027" i="3"/>
  <c r="BS1026" i="3"/>
  <c r="BU1026" i="3" s="1"/>
  <c r="BR1026" i="3"/>
  <c r="BT1026" i="3" s="1"/>
  <c r="BQ1026" i="3"/>
  <c r="BP1026" i="3"/>
  <c r="BQ1025" i="3"/>
  <c r="BP1025" i="3"/>
  <c r="BS1025" i="3" s="1"/>
  <c r="BU1025" i="3" s="1"/>
  <c r="BT1024" i="3"/>
  <c r="BQ1024" i="3"/>
  <c r="BP1024" i="3"/>
  <c r="BR1024" i="3" s="1"/>
  <c r="BQ1023" i="3"/>
  <c r="BP1023" i="3"/>
  <c r="BS1022" i="3"/>
  <c r="BU1022" i="3" s="1"/>
  <c r="BR1022" i="3"/>
  <c r="BT1022" i="3" s="1"/>
  <c r="BQ1022" i="3"/>
  <c r="BP1022" i="3"/>
  <c r="BQ1021" i="3"/>
  <c r="BP1021" i="3"/>
  <c r="BR1021" i="3" s="1"/>
  <c r="BT1021" i="3" s="1"/>
  <c r="BT1020" i="3"/>
  <c r="BR1020" i="3"/>
  <c r="BQ1020" i="3"/>
  <c r="BP1020" i="3"/>
  <c r="BQ1019" i="3"/>
  <c r="BP1019" i="3"/>
  <c r="BS1019" i="3" s="1"/>
  <c r="BU1019" i="3" s="1"/>
  <c r="BT1018" i="3"/>
  <c r="BS1018" i="3"/>
  <c r="BU1018" i="3" s="1"/>
  <c r="BQ1018" i="3"/>
  <c r="BP1018" i="3"/>
  <c r="BR1018" i="3" s="1"/>
  <c r="BQ1017" i="3"/>
  <c r="BP1017" i="3"/>
  <c r="BR1017" i="3" s="1"/>
  <c r="BT1017" i="3" s="1"/>
  <c r="BR1016" i="3"/>
  <c r="BT1016" i="3" s="1"/>
  <c r="BQ1016" i="3"/>
  <c r="BP1016" i="3"/>
  <c r="BT1015" i="3"/>
  <c r="BS1015" i="3"/>
  <c r="BU1015" i="3" s="1"/>
  <c r="BQ1015" i="3"/>
  <c r="BP1015" i="3"/>
  <c r="BR1015" i="3" s="1"/>
  <c r="BU1014" i="3"/>
  <c r="BT1014" i="3"/>
  <c r="BR1014" i="3"/>
  <c r="BQ1014" i="3"/>
  <c r="BS1014" i="3" s="1"/>
  <c r="BP1014" i="3"/>
  <c r="BQ1013" i="3"/>
  <c r="BP1013" i="3"/>
  <c r="BS1013" i="3" s="1"/>
  <c r="BU1013" i="3" s="1"/>
  <c r="BR1012" i="3"/>
  <c r="BT1012" i="3" s="1"/>
  <c r="BQ1012" i="3"/>
  <c r="BP1012" i="3"/>
  <c r="BQ1011" i="3"/>
  <c r="BP1011" i="3"/>
  <c r="BR1011" i="3" s="1"/>
  <c r="BT1011" i="3" s="1"/>
  <c r="BT1010" i="3"/>
  <c r="BR1010" i="3"/>
  <c r="BQ1010" i="3"/>
  <c r="BS1010" i="3" s="1"/>
  <c r="BU1010" i="3" s="1"/>
  <c r="BP1010" i="3"/>
  <c r="BS1009" i="3"/>
  <c r="BU1009" i="3" s="1"/>
  <c r="BR1009" i="3"/>
  <c r="BT1009" i="3" s="1"/>
  <c r="BQ1009" i="3"/>
  <c r="BP1009" i="3"/>
  <c r="BR1008" i="3"/>
  <c r="BT1008" i="3" s="1"/>
  <c r="BQ1008" i="3"/>
  <c r="BP1008" i="3"/>
  <c r="BT1007" i="3"/>
  <c r="BS1007" i="3"/>
  <c r="BU1007" i="3" s="1"/>
  <c r="BQ1007" i="3"/>
  <c r="BP1007" i="3"/>
  <c r="BR1007" i="3" s="1"/>
  <c r="BU1006" i="3"/>
  <c r="BT1006" i="3"/>
  <c r="BR1006" i="3"/>
  <c r="BQ1006" i="3"/>
  <c r="BS1006" i="3" s="1"/>
  <c r="BP1006" i="3"/>
  <c r="BT1005" i="3"/>
  <c r="BR1005" i="3"/>
  <c r="BQ1005" i="3"/>
  <c r="BP1005" i="3"/>
  <c r="BS1005" i="3" s="1"/>
  <c r="BU1005" i="3" s="1"/>
  <c r="BQ1004" i="3"/>
  <c r="BP1004" i="3"/>
  <c r="BR1004" i="3" s="1"/>
  <c r="BT1004" i="3" s="1"/>
  <c r="BS1003" i="3"/>
  <c r="BU1003" i="3" s="1"/>
  <c r="BQ1003" i="3"/>
  <c r="BP1003" i="3"/>
  <c r="BR1003" i="3" s="1"/>
  <c r="BT1003" i="3" s="1"/>
  <c r="BR1002" i="3"/>
  <c r="BT1002" i="3" s="1"/>
  <c r="BQ1002" i="3"/>
  <c r="BS1002" i="3" s="1"/>
  <c r="BU1002" i="3" s="1"/>
  <c r="BP1002" i="3"/>
  <c r="BT1001" i="3"/>
  <c r="BS1001" i="3"/>
  <c r="BU1001" i="3" s="1"/>
  <c r="BR1001" i="3"/>
  <c r="BQ1001" i="3"/>
  <c r="BP1001" i="3"/>
  <c r="BR1000" i="3"/>
  <c r="BT1000" i="3" s="1"/>
  <c r="BQ1000" i="3"/>
  <c r="BP1000" i="3"/>
  <c r="BT999" i="3"/>
  <c r="BS999" i="3"/>
  <c r="BU999" i="3" s="1"/>
  <c r="BQ999" i="3"/>
  <c r="BP999" i="3"/>
  <c r="BR999" i="3" s="1"/>
  <c r="BU998" i="3"/>
  <c r="BT998" i="3"/>
  <c r="BR998" i="3"/>
  <c r="BQ998" i="3"/>
  <c r="BS998" i="3" s="1"/>
  <c r="BP998" i="3"/>
  <c r="BQ997" i="3"/>
  <c r="BP997" i="3"/>
  <c r="BS997" i="3" s="1"/>
  <c r="BU997" i="3" s="1"/>
  <c r="BR996" i="3"/>
  <c r="BT996" i="3" s="1"/>
  <c r="BQ996" i="3"/>
  <c r="BP996" i="3"/>
  <c r="BQ995" i="3"/>
  <c r="BP995" i="3"/>
  <c r="BR995" i="3" s="1"/>
  <c r="BT995" i="3" s="1"/>
  <c r="BT994" i="3"/>
  <c r="BR994" i="3"/>
  <c r="BQ994" i="3"/>
  <c r="BS994" i="3" s="1"/>
  <c r="BU994" i="3" s="1"/>
  <c r="BP994" i="3"/>
  <c r="BS993" i="3"/>
  <c r="BU993" i="3" s="1"/>
  <c r="BR993" i="3"/>
  <c r="BT993" i="3" s="1"/>
  <c r="BQ993" i="3"/>
  <c r="BP993" i="3"/>
  <c r="BR992" i="3"/>
  <c r="BT992" i="3" s="1"/>
  <c r="BQ992" i="3"/>
  <c r="BP992" i="3"/>
  <c r="BT991" i="3"/>
  <c r="BS991" i="3"/>
  <c r="BU991" i="3" s="1"/>
  <c r="BQ991" i="3"/>
  <c r="BP991" i="3"/>
  <c r="BR991" i="3" s="1"/>
  <c r="BU990" i="3"/>
  <c r="BT990" i="3"/>
  <c r="BR990" i="3"/>
  <c r="BQ990" i="3"/>
  <c r="BS990" i="3" s="1"/>
  <c r="BP990" i="3"/>
  <c r="BT989" i="3"/>
  <c r="BR989" i="3"/>
  <c r="BQ989" i="3"/>
  <c r="BP989" i="3"/>
  <c r="BS989" i="3" s="1"/>
  <c r="BU989" i="3" s="1"/>
  <c r="BQ988" i="3"/>
  <c r="BP988" i="3"/>
  <c r="BR988" i="3" s="1"/>
  <c r="BT988" i="3" s="1"/>
  <c r="BS987" i="3"/>
  <c r="BU987" i="3" s="1"/>
  <c r="BQ987" i="3"/>
  <c r="BP987" i="3"/>
  <c r="BR987" i="3" s="1"/>
  <c r="BT987" i="3" s="1"/>
  <c r="BR986" i="3"/>
  <c r="BT986" i="3" s="1"/>
  <c r="BQ986" i="3"/>
  <c r="BS986" i="3" s="1"/>
  <c r="BU986" i="3" s="1"/>
  <c r="BP986" i="3"/>
  <c r="BT985" i="3"/>
  <c r="BS985" i="3"/>
  <c r="BU985" i="3" s="1"/>
  <c r="BR985" i="3"/>
  <c r="BQ985" i="3"/>
  <c r="BP985" i="3"/>
  <c r="BR984" i="3"/>
  <c r="BT984" i="3" s="1"/>
  <c r="BQ984" i="3"/>
  <c r="BP984" i="3"/>
  <c r="BT983" i="3"/>
  <c r="BS983" i="3"/>
  <c r="BU983" i="3" s="1"/>
  <c r="BQ983" i="3"/>
  <c r="BP983" i="3"/>
  <c r="BR983" i="3" s="1"/>
  <c r="BU982" i="3"/>
  <c r="BT982" i="3"/>
  <c r="BR982" i="3"/>
  <c r="BQ982" i="3"/>
  <c r="BS982" i="3" s="1"/>
  <c r="BP982" i="3"/>
  <c r="BQ981" i="3"/>
  <c r="BP981" i="3"/>
  <c r="BS981" i="3" s="1"/>
  <c r="BU981" i="3" s="1"/>
  <c r="BR980" i="3"/>
  <c r="BT980" i="3" s="1"/>
  <c r="BQ980" i="3"/>
  <c r="BP980" i="3"/>
  <c r="BQ979" i="3"/>
  <c r="BP979" i="3"/>
  <c r="BR979" i="3" s="1"/>
  <c r="BT979" i="3" s="1"/>
  <c r="BT978" i="3"/>
  <c r="BR978" i="3"/>
  <c r="BQ978" i="3"/>
  <c r="BS978" i="3" s="1"/>
  <c r="BU978" i="3" s="1"/>
  <c r="BP978" i="3"/>
  <c r="BS977" i="3"/>
  <c r="BU977" i="3" s="1"/>
  <c r="BR977" i="3"/>
  <c r="BT977" i="3" s="1"/>
  <c r="BQ977" i="3"/>
  <c r="BP977" i="3"/>
  <c r="BR976" i="3"/>
  <c r="BT976" i="3" s="1"/>
  <c r="BQ976" i="3"/>
  <c r="BP976" i="3"/>
  <c r="BT975" i="3"/>
  <c r="BS975" i="3"/>
  <c r="BU975" i="3" s="1"/>
  <c r="BQ975" i="3"/>
  <c r="BP975" i="3"/>
  <c r="BR975" i="3" s="1"/>
  <c r="BQ974" i="3"/>
  <c r="BP974" i="3"/>
  <c r="BR974" i="3" s="1"/>
  <c r="BT974" i="3" s="1"/>
  <c r="BT973" i="3"/>
  <c r="BR973" i="3"/>
  <c r="BQ973" i="3"/>
  <c r="BP973" i="3"/>
  <c r="BS973" i="3" s="1"/>
  <c r="BU973" i="3" s="1"/>
  <c r="BR972" i="3"/>
  <c r="BT972" i="3" s="1"/>
  <c r="BQ972" i="3"/>
  <c r="BS972" i="3" s="1"/>
  <c r="BU972" i="3" s="1"/>
  <c r="BP972" i="3"/>
  <c r="BT971" i="3"/>
  <c r="BS971" i="3"/>
  <c r="BU971" i="3" s="1"/>
  <c r="BR971" i="3"/>
  <c r="BQ971" i="3"/>
  <c r="BP971" i="3"/>
  <c r="BU970" i="3"/>
  <c r="BT970" i="3"/>
  <c r="BR970" i="3"/>
  <c r="BQ970" i="3"/>
  <c r="BS970" i="3" s="1"/>
  <c r="BP970" i="3"/>
  <c r="BQ969" i="3"/>
  <c r="BP969" i="3"/>
  <c r="BS969" i="3" s="1"/>
  <c r="BU969" i="3" s="1"/>
  <c r="BT968" i="3"/>
  <c r="BR968" i="3"/>
  <c r="BQ968" i="3"/>
  <c r="BS968" i="3" s="1"/>
  <c r="BU968" i="3" s="1"/>
  <c r="BP968" i="3"/>
  <c r="BS967" i="3"/>
  <c r="BU967" i="3" s="1"/>
  <c r="BR967" i="3"/>
  <c r="BT967" i="3" s="1"/>
  <c r="BQ967" i="3"/>
  <c r="BP967" i="3"/>
  <c r="BQ966" i="3"/>
  <c r="BS966" i="3" s="1"/>
  <c r="BU966" i="3" s="1"/>
  <c r="BP966" i="3"/>
  <c r="BR966" i="3" s="1"/>
  <c r="BT966" i="3" s="1"/>
  <c r="BS965" i="3"/>
  <c r="BU965" i="3" s="1"/>
  <c r="BR965" i="3"/>
  <c r="BT965" i="3" s="1"/>
  <c r="BQ965" i="3"/>
  <c r="BP965" i="3"/>
  <c r="BR964" i="3"/>
  <c r="BT964" i="3" s="1"/>
  <c r="BQ964" i="3"/>
  <c r="BP964" i="3"/>
  <c r="BQ963" i="3"/>
  <c r="BP963" i="3"/>
  <c r="BS963" i="3" s="1"/>
  <c r="BU963" i="3" s="1"/>
  <c r="BT962" i="3"/>
  <c r="BS962" i="3"/>
  <c r="BU962" i="3" s="1"/>
  <c r="BR962" i="3"/>
  <c r="BQ962" i="3"/>
  <c r="BP962" i="3"/>
  <c r="BS961" i="3"/>
  <c r="BU961" i="3" s="1"/>
  <c r="BQ961" i="3"/>
  <c r="BP961" i="3"/>
  <c r="BR961" i="3" s="1"/>
  <c r="BT961" i="3" s="1"/>
  <c r="BQ960" i="3"/>
  <c r="BP960" i="3"/>
  <c r="BR960" i="3" s="1"/>
  <c r="BT960" i="3" s="1"/>
  <c r="BT959" i="3"/>
  <c r="BS959" i="3"/>
  <c r="BU959" i="3" s="1"/>
  <c r="BR959" i="3"/>
  <c r="BQ959" i="3"/>
  <c r="BP959" i="3"/>
  <c r="BT958" i="3"/>
  <c r="BR958" i="3"/>
  <c r="BQ958" i="3"/>
  <c r="BS958" i="3" s="1"/>
  <c r="BU958" i="3" s="1"/>
  <c r="BP958" i="3"/>
  <c r="BR957" i="3"/>
  <c r="BT957" i="3" s="1"/>
  <c r="BQ957" i="3"/>
  <c r="BS957" i="3" s="1"/>
  <c r="BU957" i="3" s="1"/>
  <c r="BP957" i="3"/>
  <c r="BR956" i="3"/>
  <c r="BT956" i="3" s="1"/>
  <c r="BQ956" i="3"/>
  <c r="BP956" i="3"/>
  <c r="BT955" i="3"/>
  <c r="BR955" i="3"/>
  <c r="BQ955" i="3"/>
  <c r="BP955" i="3"/>
  <c r="BS955" i="3" s="1"/>
  <c r="BU955" i="3" s="1"/>
  <c r="BS954" i="3"/>
  <c r="BU954" i="3" s="1"/>
  <c r="BR954" i="3"/>
  <c r="BT954" i="3" s="1"/>
  <c r="BQ954" i="3"/>
  <c r="BP954" i="3"/>
  <c r="BQ953" i="3"/>
  <c r="BP953" i="3"/>
  <c r="BS953" i="3" s="1"/>
  <c r="BU953" i="3" s="1"/>
  <c r="BU952" i="3"/>
  <c r="BS952" i="3"/>
  <c r="BR952" i="3"/>
  <c r="BT952" i="3" s="1"/>
  <c r="BQ952" i="3"/>
  <c r="BP952" i="3"/>
  <c r="BS951" i="3"/>
  <c r="BU951" i="3" s="1"/>
  <c r="BQ951" i="3"/>
  <c r="BP951" i="3"/>
  <c r="BR951" i="3" s="1"/>
  <c r="BT951" i="3" s="1"/>
  <c r="BR950" i="3"/>
  <c r="BT950" i="3" s="1"/>
  <c r="BQ950" i="3"/>
  <c r="BS950" i="3" s="1"/>
  <c r="BU950" i="3" s="1"/>
  <c r="BP950" i="3"/>
  <c r="BQ949" i="3"/>
  <c r="BP949" i="3"/>
  <c r="BS949" i="3" s="1"/>
  <c r="BU949" i="3" s="1"/>
  <c r="BU948" i="3"/>
  <c r="BS948" i="3"/>
  <c r="BR948" i="3"/>
  <c r="BT948" i="3" s="1"/>
  <c r="BQ948" i="3"/>
  <c r="BP948" i="3"/>
  <c r="BS947" i="3"/>
  <c r="BU947" i="3" s="1"/>
  <c r="BQ947" i="3"/>
  <c r="BP947" i="3"/>
  <c r="BR947" i="3" s="1"/>
  <c r="BT947" i="3" s="1"/>
  <c r="BR946" i="3"/>
  <c r="BT946" i="3" s="1"/>
  <c r="BQ946" i="3"/>
  <c r="BS946" i="3" s="1"/>
  <c r="BU946" i="3" s="1"/>
  <c r="BP946" i="3"/>
  <c r="BQ945" i="3"/>
  <c r="BP945" i="3"/>
  <c r="BS945" i="3" s="1"/>
  <c r="BU945" i="3" s="1"/>
  <c r="BU944" i="3"/>
  <c r="BS944" i="3"/>
  <c r="BR944" i="3"/>
  <c r="BT944" i="3" s="1"/>
  <c r="BQ944" i="3"/>
  <c r="BP944" i="3"/>
  <c r="BS943" i="3"/>
  <c r="BU943" i="3" s="1"/>
  <c r="BQ943" i="3"/>
  <c r="BP943" i="3"/>
  <c r="BR943" i="3" s="1"/>
  <c r="BT943" i="3" s="1"/>
  <c r="BR942" i="3"/>
  <c r="BT942" i="3" s="1"/>
  <c r="BQ942" i="3"/>
  <c r="BS942" i="3" s="1"/>
  <c r="BU942" i="3" s="1"/>
  <c r="BP942" i="3"/>
  <c r="BQ941" i="3"/>
  <c r="BP941" i="3"/>
  <c r="BS941" i="3" s="1"/>
  <c r="BU941" i="3" s="1"/>
  <c r="BU940" i="3"/>
  <c r="BS940" i="3"/>
  <c r="BR940" i="3"/>
  <c r="BT940" i="3" s="1"/>
  <c r="BQ940" i="3"/>
  <c r="BP940" i="3"/>
  <c r="BS939" i="3"/>
  <c r="BU939" i="3" s="1"/>
  <c r="BQ939" i="3"/>
  <c r="BP939" i="3"/>
  <c r="BR939" i="3" s="1"/>
  <c r="BT939" i="3" s="1"/>
  <c r="BR938" i="3"/>
  <c r="BT938" i="3" s="1"/>
  <c r="BQ938" i="3"/>
  <c r="BS938" i="3" s="1"/>
  <c r="BU938" i="3" s="1"/>
  <c r="BP938" i="3"/>
  <c r="BQ937" i="3"/>
  <c r="BP937" i="3"/>
  <c r="BS937" i="3" s="1"/>
  <c r="BU937" i="3" s="1"/>
  <c r="BU936" i="3"/>
  <c r="BS936" i="3"/>
  <c r="BR936" i="3"/>
  <c r="BT936" i="3" s="1"/>
  <c r="BQ936" i="3"/>
  <c r="BP936" i="3"/>
  <c r="BS935" i="3"/>
  <c r="BU935" i="3" s="1"/>
  <c r="BQ935" i="3"/>
  <c r="BP935" i="3"/>
  <c r="BR935" i="3" s="1"/>
  <c r="BT935" i="3" s="1"/>
  <c r="BR934" i="3"/>
  <c r="BT934" i="3" s="1"/>
  <c r="BQ934" i="3"/>
  <c r="BS934" i="3" s="1"/>
  <c r="BU934" i="3" s="1"/>
  <c r="BP934" i="3"/>
  <c r="BQ933" i="3"/>
  <c r="BP933" i="3"/>
  <c r="BS933" i="3" s="1"/>
  <c r="BU933" i="3" s="1"/>
  <c r="BU932" i="3"/>
  <c r="BS932" i="3"/>
  <c r="BR932" i="3"/>
  <c r="BT932" i="3" s="1"/>
  <c r="BQ932" i="3"/>
  <c r="BP932" i="3"/>
  <c r="BS931" i="3"/>
  <c r="BU931" i="3" s="1"/>
  <c r="BQ931" i="3"/>
  <c r="BP931" i="3"/>
  <c r="BR931" i="3" s="1"/>
  <c r="BT931" i="3" s="1"/>
  <c r="BR930" i="3"/>
  <c r="BT930" i="3" s="1"/>
  <c r="BQ930" i="3"/>
  <c r="BS930" i="3" s="1"/>
  <c r="BU930" i="3" s="1"/>
  <c r="BP930" i="3"/>
  <c r="BQ929" i="3"/>
  <c r="BP929" i="3"/>
  <c r="BS929" i="3" s="1"/>
  <c r="BU929" i="3" s="1"/>
  <c r="BU928" i="3"/>
  <c r="BS928" i="3"/>
  <c r="BR928" i="3"/>
  <c r="BT928" i="3" s="1"/>
  <c r="BQ928" i="3"/>
  <c r="BP928" i="3"/>
  <c r="BS927" i="3"/>
  <c r="BU927" i="3" s="1"/>
  <c r="BQ927" i="3"/>
  <c r="BP927" i="3"/>
  <c r="BR927" i="3" s="1"/>
  <c r="BT927" i="3" s="1"/>
  <c r="BR926" i="3"/>
  <c r="BT926" i="3" s="1"/>
  <c r="BQ926" i="3"/>
  <c r="BS926" i="3" s="1"/>
  <c r="BU926" i="3" s="1"/>
  <c r="BP926" i="3"/>
  <c r="BQ925" i="3"/>
  <c r="BP925" i="3"/>
  <c r="BS925" i="3" s="1"/>
  <c r="BU925" i="3" s="1"/>
  <c r="BU924" i="3"/>
  <c r="BS924" i="3"/>
  <c r="BR924" i="3"/>
  <c r="BT924" i="3" s="1"/>
  <c r="BQ924" i="3"/>
  <c r="BP924" i="3"/>
  <c r="BS923" i="3"/>
  <c r="BU923" i="3" s="1"/>
  <c r="BQ923" i="3"/>
  <c r="BP923" i="3"/>
  <c r="BR923" i="3" s="1"/>
  <c r="BT923" i="3" s="1"/>
  <c r="BR922" i="3"/>
  <c r="BT922" i="3" s="1"/>
  <c r="BQ922" i="3"/>
  <c r="BS922" i="3" s="1"/>
  <c r="BU922" i="3" s="1"/>
  <c r="BP922" i="3"/>
  <c r="BQ921" i="3"/>
  <c r="BP921" i="3"/>
  <c r="BS921" i="3" s="1"/>
  <c r="BU921" i="3" s="1"/>
  <c r="BU920" i="3"/>
  <c r="BS920" i="3"/>
  <c r="BR920" i="3"/>
  <c r="BT920" i="3" s="1"/>
  <c r="BQ920" i="3"/>
  <c r="BP920" i="3"/>
  <c r="BS919" i="3"/>
  <c r="BU919" i="3" s="1"/>
  <c r="BQ919" i="3"/>
  <c r="BP919" i="3"/>
  <c r="BR919" i="3" s="1"/>
  <c r="BT919" i="3" s="1"/>
  <c r="BR918" i="3"/>
  <c r="BT918" i="3" s="1"/>
  <c r="BQ918" i="3"/>
  <c r="BS918" i="3" s="1"/>
  <c r="BU918" i="3" s="1"/>
  <c r="BP918" i="3"/>
  <c r="BQ917" i="3"/>
  <c r="BP917" i="3"/>
  <c r="BS917" i="3" s="1"/>
  <c r="BU917" i="3" s="1"/>
  <c r="BU916" i="3"/>
  <c r="BS916" i="3"/>
  <c r="BR916" i="3"/>
  <c r="BT916" i="3" s="1"/>
  <c r="BQ916" i="3"/>
  <c r="BP916" i="3"/>
  <c r="BS915" i="3"/>
  <c r="BU915" i="3" s="1"/>
  <c r="BQ915" i="3"/>
  <c r="BP915" i="3"/>
  <c r="BR915" i="3" s="1"/>
  <c r="BT915" i="3" s="1"/>
  <c r="BR914" i="3"/>
  <c r="BT914" i="3" s="1"/>
  <c r="BQ914" i="3"/>
  <c r="BS914" i="3" s="1"/>
  <c r="BU914" i="3" s="1"/>
  <c r="BP914" i="3"/>
  <c r="BQ913" i="3"/>
  <c r="BP913" i="3"/>
  <c r="BS913" i="3" s="1"/>
  <c r="BU913" i="3" s="1"/>
  <c r="BU912" i="3"/>
  <c r="BS912" i="3"/>
  <c r="BR912" i="3"/>
  <c r="BT912" i="3" s="1"/>
  <c r="BQ912" i="3"/>
  <c r="BP912" i="3"/>
  <c r="BS911" i="3"/>
  <c r="BU911" i="3" s="1"/>
  <c r="BQ911" i="3"/>
  <c r="BP911" i="3"/>
  <c r="BR911" i="3" s="1"/>
  <c r="BT911" i="3" s="1"/>
  <c r="BR910" i="3"/>
  <c r="BT910" i="3" s="1"/>
  <c r="BQ910" i="3"/>
  <c r="BS910" i="3" s="1"/>
  <c r="BU910" i="3" s="1"/>
  <c r="BP910" i="3"/>
  <c r="BQ909" i="3"/>
  <c r="BP909" i="3"/>
  <c r="BU908" i="3"/>
  <c r="BS908" i="3"/>
  <c r="BR908" i="3"/>
  <c r="BT908" i="3" s="1"/>
  <c r="BQ908" i="3"/>
  <c r="BP908" i="3"/>
  <c r="BT907" i="3"/>
  <c r="BS907" i="3"/>
  <c r="BU907" i="3" s="1"/>
  <c r="BQ907" i="3"/>
  <c r="BP907" i="3"/>
  <c r="BR907" i="3" s="1"/>
  <c r="BR906" i="3"/>
  <c r="BT906" i="3" s="1"/>
  <c r="BQ906" i="3"/>
  <c r="BS906" i="3" s="1"/>
  <c r="BU906" i="3" s="1"/>
  <c r="BP906" i="3"/>
  <c r="BQ905" i="3"/>
  <c r="BP905" i="3"/>
  <c r="BU904" i="3"/>
  <c r="BS904" i="3"/>
  <c r="BR904" i="3"/>
  <c r="BT904" i="3" s="1"/>
  <c r="BQ904" i="3"/>
  <c r="BP904" i="3"/>
  <c r="BT903" i="3"/>
  <c r="BS903" i="3"/>
  <c r="BU903" i="3" s="1"/>
  <c r="BQ903" i="3"/>
  <c r="BP903" i="3"/>
  <c r="BR903" i="3" s="1"/>
  <c r="BR902" i="3"/>
  <c r="BT902" i="3" s="1"/>
  <c r="BQ902" i="3"/>
  <c r="BS902" i="3" s="1"/>
  <c r="BU902" i="3" s="1"/>
  <c r="BP902" i="3"/>
  <c r="BQ901" i="3"/>
  <c r="BP901" i="3"/>
  <c r="BU900" i="3"/>
  <c r="BS900" i="3"/>
  <c r="BR900" i="3"/>
  <c r="BT900" i="3" s="1"/>
  <c r="BQ900" i="3"/>
  <c r="BP900" i="3"/>
  <c r="BS899" i="3"/>
  <c r="BU899" i="3" s="1"/>
  <c r="BQ899" i="3"/>
  <c r="BP899" i="3"/>
  <c r="BR899" i="3" s="1"/>
  <c r="BT899" i="3" s="1"/>
  <c r="BR898" i="3"/>
  <c r="BT898" i="3" s="1"/>
  <c r="BQ898" i="3"/>
  <c r="BS898" i="3" s="1"/>
  <c r="BU898" i="3" s="1"/>
  <c r="BP898" i="3"/>
  <c r="BQ897" i="3"/>
  <c r="BP897" i="3"/>
  <c r="BU896" i="3"/>
  <c r="BS896" i="3"/>
  <c r="BR896" i="3"/>
  <c r="BT896" i="3" s="1"/>
  <c r="BQ896" i="3"/>
  <c r="BP896" i="3"/>
  <c r="BT895" i="3"/>
  <c r="BS895" i="3"/>
  <c r="BU895" i="3" s="1"/>
  <c r="BQ895" i="3"/>
  <c r="BP895" i="3"/>
  <c r="BR895" i="3" s="1"/>
  <c r="BR894" i="3"/>
  <c r="BT894" i="3" s="1"/>
  <c r="BQ894" i="3"/>
  <c r="BS894" i="3" s="1"/>
  <c r="BU894" i="3" s="1"/>
  <c r="BP894" i="3"/>
  <c r="BQ893" i="3"/>
  <c r="BP893" i="3"/>
  <c r="BU892" i="3"/>
  <c r="BS892" i="3"/>
  <c r="BR892" i="3"/>
  <c r="BT892" i="3" s="1"/>
  <c r="BQ892" i="3"/>
  <c r="BP892" i="3"/>
  <c r="BS891" i="3"/>
  <c r="BU891" i="3" s="1"/>
  <c r="BQ891" i="3"/>
  <c r="BP891" i="3"/>
  <c r="BR891" i="3" s="1"/>
  <c r="BT891" i="3" s="1"/>
  <c r="BR890" i="3"/>
  <c r="BT890" i="3" s="1"/>
  <c r="BQ890" i="3"/>
  <c r="BS890" i="3" s="1"/>
  <c r="BU890" i="3" s="1"/>
  <c r="BP890" i="3"/>
  <c r="BQ889" i="3"/>
  <c r="BP889" i="3"/>
  <c r="BS888" i="3"/>
  <c r="BU888" i="3" s="1"/>
  <c r="BR888" i="3"/>
  <c r="BT888" i="3" s="1"/>
  <c r="BQ888" i="3"/>
  <c r="BP888" i="3"/>
  <c r="BT887" i="3"/>
  <c r="BQ887" i="3"/>
  <c r="BS887" i="3" s="1"/>
  <c r="BU887" i="3" s="1"/>
  <c r="BP887" i="3"/>
  <c r="BR887" i="3" s="1"/>
  <c r="BR886" i="3"/>
  <c r="BT886" i="3" s="1"/>
  <c r="BQ886" i="3"/>
  <c r="BS886" i="3" s="1"/>
  <c r="BU886" i="3" s="1"/>
  <c r="BP886" i="3"/>
  <c r="BQ885" i="3"/>
  <c r="BP885" i="3"/>
  <c r="BU884" i="3"/>
  <c r="BS884" i="3"/>
  <c r="BR884" i="3"/>
  <c r="BT884" i="3" s="1"/>
  <c r="BQ884" i="3"/>
  <c r="BP884" i="3"/>
  <c r="BS883" i="3"/>
  <c r="BU883" i="3" s="1"/>
  <c r="BQ883" i="3"/>
  <c r="BP883" i="3"/>
  <c r="BR883" i="3" s="1"/>
  <c r="BT883" i="3" s="1"/>
  <c r="BR882" i="3"/>
  <c r="BT882" i="3" s="1"/>
  <c r="BQ882" i="3"/>
  <c r="BS882" i="3" s="1"/>
  <c r="BU882" i="3" s="1"/>
  <c r="BP882" i="3"/>
  <c r="BQ881" i="3"/>
  <c r="BP881" i="3"/>
  <c r="BS880" i="3"/>
  <c r="BU880" i="3" s="1"/>
  <c r="BR880" i="3"/>
  <c r="BT880" i="3" s="1"/>
  <c r="BQ880" i="3"/>
  <c r="BP880" i="3"/>
  <c r="BT879" i="3"/>
  <c r="BQ879" i="3"/>
  <c r="BS879" i="3" s="1"/>
  <c r="BU879" i="3" s="1"/>
  <c r="BP879" i="3"/>
  <c r="BR879" i="3" s="1"/>
  <c r="BR878" i="3"/>
  <c r="BT878" i="3" s="1"/>
  <c r="BQ878" i="3"/>
  <c r="BS878" i="3" s="1"/>
  <c r="BU878" i="3" s="1"/>
  <c r="BP878" i="3"/>
  <c r="BQ877" i="3"/>
  <c r="BP877" i="3"/>
  <c r="BU876" i="3"/>
  <c r="BS876" i="3"/>
  <c r="BR876" i="3"/>
  <c r="BT876" i="3" s="1"/>
  <c r="BQ876" i="3"/>
  <c r="BP876" i="3"/>
  <c r="BQ875" i="3"/>
  <c r="BS875" i="3" s="1"/>
  <c r="BU875" i="3" s="1"/>
  <c r="BP875" i="3"/>
  <c r="BR875" i="3" s="1"/>
  <c r="BT875" i="3" s="1"/>
  <c r="BR874" i="3"/>
  <c r="BT874" i="3" s="1"/>
  <c r="BQ874" i="3"/>
  <c r="BS874" i="3" s="1"/>
  <c r="BU874" i="3" s="1"/>
  <c r="BP874" i="3"/>
  <c r="BQ873" i="3"/>
  <c r="BP873" i="3"/>
  <c r="BS872" i="3"/>
  <c r="BU872" i="3" s="1"/>
  <c r="BR872" i="3"/>
  <c r="BT872" i="3" s="1"/>
  <c r="BQ872" i="3"/>
  <c r="BP872" i="3"/>
  <c r="BT871" i="3"/>
  <c r="BS871" i="3"/>
  <c r="BU871" i="3" s="1"/>
  <c r="BQ871" i="3"/>
  <c r="BP871" i="3"/>
  <c r="BR871" i="3" s="1"/>
  <c r="BR870" i="3"/>
  <c r="BT870" i="3" s="1"/>
  <c r="BQ870" i="3"/>
  <c r="BS870" i="3" s="1"/>
  <c r="BU870" i="3" s="1"/>
  <c r="BP870" i="3"/>
  <c r="BQ869" i="3"/>
  <c r="BP869" i="3"/>
  <c r="BS868" i="3"/>
  <c r="BU868" i="3" s="1"/>
  <c r="BR868" i="3"/>
  <c r="BT868" i="3" s="1"/>
  <c r="BQ868" i="3"/>
  <c r="BP868" i="3"/>
  <c r="BT867" i="3"/>
  <c r="BS867" i="3"/>
  <c r="BU867" i="3" s="1"/>
  <c r="BQ867" i="3"/>
  <c r="BP867" i="3"/>
  <c r="BR867" i="3" s="1"/>
  <c r="BR866" i="3"/>
  <c r="BT866" i="3" s="1"/>
  <c r="BQ866" i="3"/>
  <c r="BS866" i="3" s="1"/>
  <c r="BU866" i="3" s="1"/>
  <c r="BP866" i="3"/>
  <c r="BQ865" i="3"/>
  <c r="BP865" i="3"/>
  <c r="BU864" i="3"/>
  <c r="BS864" i="3"/>
  <c r="BR864" i="3"/>
  <c r="BT864" i="3" s="1"/>
  <c r="BQ864" i="3"/>
  <c r="BP864" i="3"/>
  <c r="BT863" i="3"/>
  <c r="BQ863" i="3"/>
  <c r="BS863" i="3" s="1"/>
  <c r="BU863" i="3" s="1"/>
  <c r="BP863" i="3"/>
  <c r="BR863" i="3" s="1"/>
  <c r="BR862" i="3"/>
  <c r="BT862" i="3" s="1"/>
  <c r="BQ862" i="3"/>
  <c r="BS862" i="3" s="1"/>
  <c r="BU862" i="3" s="1"/>
  <c r="BP862" i="3"/>
  <c r="BQ861" i="3"/>
  <c r="BP861" i="3"/>
  <c r="BU860" i="3"/>
  <c r="BS860" i="3"/>
  <c r="BR860" i="3"/>
  <c r="BT860" i="3" s="1"/>
  <c r="BQ860" i="3"/>
  <c r="BP860" i="3"/>
  <c r="BT859" i="3"/>
  <c r="BQ859" i="3"/>
  <c r="BS859" i="3" s="1"/>
  <c r="BU859" i="3" s="1"/>
  <c r="BP859" i="3"/>
  <c r="BR859" i="3" s="1"/>
  <c r="BR858" i="3"/>
  <c r="BT858" i="3" s="1"/>
  <c r="BQ858" i="3"/>
  <c r="BS858" i="3" s="1"/>
  <c r="BU858" i="3" s="1"/>
  <c r="BP858" i="3"/>
  <c r="BQ857" i="3"/>
  <c r="BP857" i="3"/>
  <c r="BU856" i="3"/>
  <c r="BS856" i="3"/>
  <c r="BR856" i="3"/>
  <c r="BT856" i="3" s="1"/>
  <c r="BQ856" i="3"/>
  <c r="BP856" i="3"/>
  <c r="BT855" i="3"/>
  <c r="BQ855" i="3"/>
  <c r="BS855" i="3" s="1"/>
  <c r="BU855" i="3" s="1"/>
  <c r="BP855" i="3"/>
  <c r="BR855" i="3" s="1"/>
  <c r="BR854" i="3"/>
  <c r="BT854" i="3" s="1"/>
  <c r="BQ854" i="3"/>
  <c r="BS854" i="3" s="1"/>
  <c r="BU854" i="3" s="1"/>
  <c r="BP854" i="3"/>
  <c r="BQ853" i="3"/>
  <c r="BP853" i="3"/>
  <c r="BU852" i="3"/>
  <c r="BS852" i="3"/>
  <c r="BR852" i="3"/>
  <c r="BT852" i="3" s="1"/>
  <c r="BQ852" i="3"/>
  <c r="BP852" i="3"/>
  <c r="BT851" i="3"/>
  <c r="BQ851" i="3"/>
  <c r="BS851" i="3" s="1"/>
  <c r="BU851" i="3" s="1"/>
  <c r="BP851" i="3"/>
  <c r="BR851" i="3" s="1"/>
  <c r="BR850" i="3"/>
  <c r="BT850" i="3" s="1"/>
  <c r="BQ850" i="3"/>
  <c r="BS850" i="3" s="1"/>
  <c r="BU850" i="3" s="1"/>
  <c r="BP850" i="3"/>
  <c r="BQ849" i="3"/>
  <c r="BP849" i="3"/>
  <c r="BU848" i="3"/>
  <c r="BS848" i="3"/>
  <c r="BR848" i="3"/>
  <c r="BT848" i="3" s="1"/>
  <c r="BQ848" i="3"/>
  <c r="BP848" i="3"/>
  <c r="BT847" i="3"/>
  <c r="BQ847" i="3"/>
  <c r="BS847" i="3" s="1"/>
  <c r="BU847" i="3" s="1"/>
  <c r="BP847" i="3"/>
  <c r="BR847" i="3" s="1"/>
  <c r="BR846" i="3"/>
  <c r="BT846" i="3" s="1"/>
  <c r="BQ846" i="3"/>
  <c r="BS846" i="3" s="1"/>
  <c r="BU846" i="3" s="1"/>
  <c r="BP846" i="3"/>
  <c r="BQ845" i="3"/>
  <c r="BP845" i="3"/>
  <c r="BU844" i="3"/>
  <c r="BS844" i="3"/>
  <c r="BR844" i="3"/>
  <c r="BT844" i="3" s="1"/>
  <c r="BQ844" i="3"/>
  <c r="BP844" i="3"/>
  <c r="BT843" i="3"/>
  <c r="BQ843" i="3"/>
  <c r="BS843" i="3" s="1"/>
  <c r="BU843" i="3" s="1"/>
  <c r="BP843" i="3"/>
  <c r="BR843" i="3" s="1"/>
  <c r="BR842" i="3"/>
  <c r="BT842" i="3" s="1"/>
  <c r="BQ842" i="3"/>
  <c r="BS842" i="3" s="1"/>
  <c r="BU842" i="3" s="1"/>
  <c r="BP842" i="3"/>
  <c r="BQ841" i="3"/>
  <c r="BP841" i="3"/>
  <c r="BU840" i="3"/>
  <c r="BS840" i="3"/>
  <c r="BR840" i="3"/>
  <c r="BT840" i="3" s="1"/>
  <c r="BQ840" i="3"/>
  <c r="BP840" i="3"/>
  <c r="BT839" i="3"/>
  <c r="BQ839" i="3"/>
  <c r="BS839" i="3" s="1"/>
  <c r="BU839" i="3" s="1"/>
  <c r="BP839" i="3"/>
  <c r="BR839" i="3" s="1"/>
  <c r="BR838" i="3"/>
  <c r="BT838" i="3" s="1"/>
  <c r="BQ838" i="3"/>
  <c r="BS838" i="3" s="1"/>
  <c r="BU838" i="3" s="1"/>
  <c r="BP838" i="3"/>
  <c r="BQ837" i="3"/>
  <c r="BP837" i="3"/>
  <c r="BU836" i="3"/>
  <c r="BS836" i="3"/>
  <c r="BR836" i="3"/>
  <c r="BT836" i="3" s="1"/>
  <c r="BQ836" i="3"/>
  <c r="BP836" i="3"/>
  <c r="BT835" i="3"/>
  <c r="BQ835" i="3"/>
  <c r="BS835" i="3" s="1"/>
  <c r="BU835" i="3" s="1"/>
  <c r="BP835" i="3"/>
  <c r="BR835" i="3" s="1"/>
  <c r="BR834" i="3"/>
  <c r="BT834" i="3" s="1"/>
  <c r="BQ834" i="3"/>
  <c r="BS834" i="3" s="1"/>
  <c r="BU834" i="3" s="1"/>
  <c r="BP834" i="3"/>
  <c r="BQ833" i="3"/>
  <c r="BP833" i="3"/>
  <c r="BU832" i="3"/>
  <c r="BS832" i="3"/>
  <c r="BR832" i="3"/>
  <c r="BT832" i="3" s="1"/>
  <c r="BQ832" i="3"/>
  <c r="BP832" i="3"/>
  <c r="BQ831" i="3"/>
  <c r="BS831" i="3" s="1"/>
  <c r="BU831" i="3" s="1"/>
  <c r="BP831" i="3"/>
  <c r="BR831" i="3" s="1"/>
  <c r="BT831" i="3" s="1"/>
  <c r="BR830" i="3"/>
  <c r="BT830" i="3" s="1"/>
  <c r="BQ830" i="3"/>
  <c r="BS830" i="3" s="1"/>
  <c r="BU830" i="3" s="1"/>
  <c r="BP830" i="3"/>
  <c r="BQ829" i="3"/>
  <c r="BP829" i="3"/>
  <c r="BU828" i="3"/>
  <c r="BS828" i="3"/>
  <c r="BR828" i="3"/>
  <c r="BT828" i="3" s="1"/>
  <c r="BQ828" i="3"/>
  <c r="BP828" i="3"/>
  <c r="BQ827" i="3"/>
  <c r="BS827" i="3" s="1"/>
  <c r="BU827" i="3" s="1"/>
  <c r="BP827" i="3"/>
  <c r="BR827" i="3" s="1"/>
  <c r="BT827" i="3" s="1"/>
  <c r="BR826" i="3"/>
  <c r="BT826" i="3" s="1"/>
  <c r="BQ826" i="3"/>
  <c r="BS826" i="3" s="1"/>
  <c r="BU826" i="3" s="1"/>
  <c r="BP826" i="3"/>
  <c r="BQ825" i="3"/>
  <c r="BP825" i="3"/>
  <c r="BU824" i="3"/>
  <c r="BS824" i="3"/>
  <c r="BR824" i="3"/>
  <c r="BT824" i="3" s="1"/>
  <c r="BQ824" i="3"/>
  <c r="BP824" i="3"/>
  <c r="BQ823" i="3"/>
  <c r="BS823" i="3" s="1"/>
  <c r="BU823" i="3" s="1"/>
  <c r="BP823" i="3"/>
  <c r="BR823" i="3" s="1"/>
  <c r="BT823" i="3" s="1"/>
  <c r="BR822" i="3"/>
  <c r="BT822" i="3" s="1"/>
  <c r="BQ822" i="3"/>
  <c r="BS822" i="3" s="1"/>
  <c r="BU822" i="3" s="1"/>
  <c r="BP822" i="3"/>
  <c r="BQ821" i="3"/>
  <c r="BP821" i="3"/>
  <c r="BS820" i="3"/>
  <c r="BU820" i="3" s="1"/>
  <c r="BR820" i="3"/>
  <c r="BT820" i="3" s="1"/>
  <c r="BQ820" i="3"/>
  <c r="BP820" i="3"/>
  <c r="BQ819" i="3"/>
  <c r="BS819" i="3" s="1"/>
  <c r="BU819" i="3" s="1"/>
  <c r="BP819" i="3"/>
  <c r="BR819" i="3" s="1"/>
  <c r="BT819" i="3" s="1"/>
  <c r="BR818" i="3"/>
  <c r="BT818" i="3" s="1"/>
  <c r="BQ818" i="3"/>
  <c r="BS818" i="3" s="1"/>
  <c r="BU818" i="3" s="1"/>
  <c r="BP818" i="3"/>
  <c r="BQ817" i="3"/>
  <c r="BP817" i="3"/>
  <c r="BS816" i="3"/>
  <c r="BU816" i="3" s="1"/>
  <c r="BR816" i="3"/>
  <c r="BT816" i="3" s="1"/>
  <c r="BQ816" i="3"/>
  <c r="BP816" i="3"/>
  <c r="BQ815" i="3"/>
  <c r="BS815" i="3" s="1"/>
  <c r="BU815" i="3" s="1"/>
  <c r="BP815" i="3"/>
  <c r="BR815" i="3" s="1"/>
  <c r="BT815" i="3" s="1"/>
  <c r="BR814" i="3"/>
  <c r="BT814" i="3" s="1"/>
  <c r="BQ814" i="3"/>
  <c r="BS814" i="3" s="1"/>
  <c r="BU814" i="3" s="1"/>
  <c r="BP814" i="3"/>
  <c r="BQ813" i="3"/>
  <c r="BP813" i="3"/>
  <c r="BS812" i="3"/>
  <c r="BU812" i="3" s="1"/>
  <c r="BR812" i="3"/>
  <c r="BT812" i="3" s="1"/>
  <c r="BQ812" i="3"/>
  <c r="BP812" i="3"/>
  <c r="BQ811" i="3"/>
  <c r="BS811" i="3" s="1"/>
  <c r="BU811" i="3" s="1"/>
  <c r="BP811" i="3"/>
  <c r="BR811" i="3" s="1"/>
  <c r="BT811" i="3" s="1"/>
  <c r="BR810" i="3"/>
  <c r="BT810" i="3" s="1"/>
  <c r="BQ810" i="3"/>
  <c r="BS810" i="3" s="1"/>
  <c r="BU810" i="3" s="1"/>
  <c r="BP810" i="3"/>
  <c r="BQ809" i="3"/>
  <c r="BP809" i="3"/>
  <c r="BS808" i="3"/>
  <c r="BU808" i="3" s="1"/>
  <c r="BR808" i="3"/>
  <c r="BT808" i="3" s="1"/>
  <c r="BQ808" i="3"/>
  <c r="BP808" i="3"/>
  <c r="BQ807" i="3"/>
  <c r="BS807" i="3" s="1"/>
  <c r="BU807" i="3" s="1"/>
  <c r="BP807" i="3"/>
  <c r="BR807" i="3" s="1"/>
  <c r="BT807" i="3" s="1"/>
  <c r="BU806" i="3"/>
  <c r="BR806" i="3"/>
  <c r="BT806" i="3" s="1"/>
  <c r="BQ806" i="3"/>
  <c r="BS806" i="3" s="1"/>
  <c r="BP806" i="3"/>
  <c r="BQ805" i="3"/>
  <c r="BP805" i="3"/>
  <c r="BR805" i="3" s="1"/>
  <c r="BT805" i="3" s="1"/>
  <c r="BR804" i="3"/>
  <c r="BT804" i="3" s="1"/>
  <c r="BQ804" i="3"/>
  <c r="BS804" i="3" s="1"/>
  <c r="BU804" i="3" s="1"/>
  <c r="BP804" i="3"/>
  <c r="BQ803" i="3"/>
  <c r="BS803" i="3" s="1"/>
  <c r="BU803" i="3" s="1"/>
  <c r="BP803" i="3"/>
  <c r="BR803" i="3" s="1"/>
  <c r="BT803" i="3" s="1"/>
  <c r="BR802" i="3"/>
  <c r="BT802" i="3" s="1"/>
  <c r="BQ802" i="3"/>
  <c r="BS802" i="3" s="1"/>
  <c r="BU802" i="3" s="1"/>
  <c r="BP802" i="3"/>
  <c r="BT801" i="3"/>
  <c r="BS801" i="3"/>
  <c r="BU801" i="3" s="1"/>
  <c r="BQ801" i="3"/>
  <c r="BP801" i="3"/>
  <c r="BR801" i="3" s="1"/>
  <c r="BR800" i="3"/>
  <c r="BT800" i="3" s="1"/>
  <c r="BQ800" i="3"/>
  <c r="BS800" i="3" s="1"/>
  <c r="BU800" i="3" s="1"/>
  <c r="BP800" i="3"/>
  <c r="BT799" i="3"/>
  <c r="BS799" i="3"/>
  <c r="BU799" i="3" s="1"/>
  <c r="BQ799" i="3"/>
  <c r="BP799" i="3"/>
  <c r="BR799" i="3" s="1"/>
  <c r="BR798" i="3"/>
  <c r="BT798" i="3" s="1"/>
  <c r="BQ798" i="3"/>
  <c r="BS798" i="3" s="1"/>
  <c r="BU798" i="3" s="1"/>
  <c r="BP798" i="3"/>
  <c r="BT797" i="3"/>
  <c r="BQ797" i="3"/>
  <c r="BP797" i="3"/>
  <c r="BR797" i="3" s="1"/>
  <c r="BR796" i="3"/>
  <c r="BT796" i="3" s="1"/>
  <c r="BQ796" i="3"/>
  <c r="BS796" i="3" s="1"/>
  <c r="BU796" i="3" s="1"/>
  <c r="BP796" i="3"/>
  <c r="BT795" i="3"/>
  <c r="BQ795" i="3"/>
  <c r="BS795" i="3" s="1"/>
  <c r="BU795" i="3" s="1"/>
  <c r="BP795" i="3"/>
  <c r="BR795" i="3" s="1"/>
  <c r="BQ794" i="3"/>
  <c r="BP794" i="3"/>
  <c r="BR794" i="3" s="1"/>
  <c r="BT794" i="3" s="1"/>
  <c r="BQ793" i="3"/>
  <c r="BP793" i="3"/>
  <c r="BR793" i="3" s="1"/>
  <c r="BT793" i="3" s="1"/>
  <c r="BT792" i="3"/>
  <c r="BS792" i="3"/>
  <c r="BU792" i="3" s="1"/>
  <c r="BR792" i="3"/>
  <c r="BQ792" i="3"/>
  <c r="BP792" i="3"/>
  <c r="BQ791" i="3"/>
  <c r="BS791" i="3" s="1"/>
  <c r="BU791" i="3" s="1"/>
  <c r="BP791" i="3"/>
  <c r="BR791" i="3" s="1"/>
  <c r="BT791" i="3" s="1"/>
  <c r="BQ790" i="3"/>
  <c r="BS790" i="3" s="1"/>
  <c r="BU790" i="3" s="1"/>
  <c r="BP790" i="3"/>
  <c r="BR790" i="3" s="1"/>
  <c r="BT790" i="3" s="1"/>
  <c r="BT789" i="3"/>
  <c r="BS789" i="3"/>
  <c r="BU789" i="3" s="1"/>
  <c r="BQ789" i="3"/>
  <c r="BP789" i="3"/>
  <c r="BR789" i="3" s="1"/>
  <c r="BR788" i="3"/>
  <c r="BT788" i="3" s="1"/>
  <c r="BQ788" i="3"/>
  <c r="BS788" i="3" s="1"/>
  <c r="BU788" i="3" s="1"/>
  <c r="BP788" i="3"/>
  <c r="BQ787" i="3"/>
  <c r="BS787" i="3" s="1"/>
  <c r="BU787" i="3" s="1"/>
  <c r="BP787" i="3"/>
  <c r="BR787" i="3" s="1"/>
  <c r="BT787" i="3" s="1"/>
  <c r="BQ786" i="3"/>
  <c r="BP786" i="3"/>
  <c r="BR786" i="3" s="1"/>
  <c r="BT786" i="3" s="1"/>
  <c r="BQ785" i="3"/>
  <c r="BP785" i="3"/>
  <c r="BR785" i="3" s="1"/>
  <c r="BT785" i="3" s="1"/>
  <c r="BT784" i="3"/>
  <c r="BS784" i="3"/>
  <c r="BU784" i="3" s="1"/>
  <c r="BR784" i="3"/>
  <c r="BQ784" i="3"/>
  <c r="BP784" i="3"/>
  <c r="BQ783" i="3"/>
  <c r="BS783" i="3" s="1"/>
  <c r="BU783" i="3" s="1"/>
  <c r="BP783" i="3"/>
  <c r="BR783" i="3" s="1"/>
  <c r="BT783" i="3" s="1"/>
  <c r="BQ782" i="3"/>
  <c r="BS782" i="3" s="1"/>
  <c r="BU782" i="3" s="1"/>
  <c r="BP782" i="3"/>
  <c r="BR782" i="3" s="1"/>
  <c r="BT782" i="3" s="1"/>
  <c r="BT781" i="3"/>
  <c r="BS781" i="3"/>
  <c r="BU781" i="3" s="1"/>
  <c r="BQ781" i="3"/>
  <c r="BP781" i="3"/>
  <c r="BR781" i="3" s="1"/>
  <c r="BR780" i="3"/>
  <c r="BT780" i="3" s="1"/>
  <c r="BQ780" i="3"/>
  <c r="BS780" i="3" s="1"/>
  <c r="BU780" i="3" s="1"/>
  <c r="BP780" i="3"/>
  <c r="BT779" i="3"/>
  <c r="BS779" i="3"/>
  <c r="BU779" i="3" s="1"/>
  <c r="BQ779" i="3"/>
  <c r="BP779" i="3"/>
  <c r="BR779" i="3" s="1"/>
  <c r="BQ778" i="3"/>
  <c r="BP778" i="3"/>
  <c r="BR778" i="3" s="1"/>
  <c r="BT778" i="3" s="1"/>
  <c r="BQ777" i="3"/>
  <c r="BP777" i="3"/>
  <c r="BR777" i="3" s="1"/>
  <c r="BT777" i="3" s="1"/>
  <c r="BT776" i="3"/>
  <c r="BS776" i="3"/>
  <c r="BU776" i="3" s="1"/>
  <c r="BR776" i="3"/>
  <c r="BQ776" i="3"/>
  <c r="BP776" i="3"/>
  <c r="BQ775" i="3"/>
  <c r="BS775" i="3" s="1"/>
  <c r="BU775" i="3" s="1"/>
  <c r="BP775" i="3"/>
  <c r="BR775" i="3" s="1"/>
  <c r="BT775" i="3" s="1"/>
  <c r="BU774" i="3"/>
  <c r="BQ774" i="3"/>
  <c r="BS774" i="3" s="1"/>
  <c r="BP774" i="3"/>
  <c r="BR774" i="3" s="1"/>
  <c r="BT774" i="3" s="1"/>
  <c r="BT773" i="3"/>
  <c r="BS773" i="3"/>
  <c r="BU773" i="3" s="1"/>
  <c r="BQ773" i="3"/>
  <c r="BP773" i="3"/>
  <c r="BR773" i="3" s="1"/>
  <c r="BR772" i="3"/>
  <c r="BT772" i="3" s="1"/>
  <c r="BQ772" i="3"/>
  <c r="BS772" i="3" s="1"/>
  <c r="BU772" i="3" s="1"/>
  <c r="BP772" i="3"/>
  <c r="BT771" i="3"/>
  <c r="BS771" i="3"/>
  <c r="BU771" i="3" s="1"/>
  <c r="BQ771" i="3"/>
  <c r="BP771" i="3"/>
  <c r="BR771" i="3" s="1"/>
  <c r="BQ770" i="3"/>
  <c r="BP770" i="3"/>
  <c r="BR770" i="3" s="1"/>
  <c r="BT770" i="3" s="1"/>
  <c r="BQ769" i="3"/>
  <c r="BP769" i="3"/>
  <c r="BR769" i="3" s="1"/>
  <c r="BT769" i="3" s="1"/>
  <c r="BT768" i="3"/>
  <c r="BS768" i="3"/>
  <c r="BU768" i="3" s="1"/>
  <c r="BR768" i="3"/>
  <c r="BQ768" i="3"/>
  <c r="BP768" i="3"/>
  <c r="BQ767" i="3"/>
  <c r="BP767" i="3"/>
  <c r="BR767" i="3" s="1"/>
  <c r="BT767" i="3" s="1"/>
  <c r="BU766" i="3"/>
  <c r="BQ766" i="3"/>
  <c r="BS766" i="3" s="1"/>
  <c r="BP766" i="3"/>
  <c r="BR766" i="3" s="1"/>
  <c r="BT766" i="3" s="1"/>
  <c r="BS765" i="3"/>
  <c r="BU765" i="3" s="1"/>
  <c r="BQ765" i="3"/>
  <c r="BP765" i="3"/>
  <c r="BR765" i="3" s="1"/>
  <c r="BT765" i="3" s="1"/>
  <c r="BR764" i="3"/>
  <c r="BT764" i="3" s="1"/>
  <c r="BQ764" i="3"/>
  <c r="BS764" i="3" s="1"/>
  <c r="BU764" i="3" s="1"/>
  <c r="BP764" i="3"/>
  <c r="BT763" i="3"/>
  <c r="BS763" i="3"/>
  <c r="BU763" i="3" s="1"/>
  <c r="BQ763" i="3"/>
  <c r="BP763" i="3"/>
  <c r="BR763" i="3" s="1"/>
  <c r="BQ762" i="3"/>
  <c r="BP762" i="3"/>
  <c r="BR762" i="3" s="1"/>
  <c r="BT762" i="3" s="1"/>
  <c r="BQ761" i="3"/>
  <c r="BP761" i="3"/>
  <c r="BR761" i="3" s="1"/>
  <c r="BT761" i="3" s="1"/>
  <c r="BT760" i="3"/>
  <c r="BS760" i="3"/>
  <c r="BU760" i="3" s="1"/>
  <c r="BR760" i="3"/>
  <c r="BQ760" i="3"/>
  <c r="BP760" i="3"/>
  <c r="BQ759" i="3"/>
  <c r="BP759" i="3"/>
  <c r="BR759" i="3" s="1"/>
  <c r="BT759" i="3" s="1"/>
  <c r="BU758" i="3"/>
  <c r="BQ758" i="3"/>
  <c r="BS758" i="3" s="1"/>
  <c r="BP758" i="3"/>
  <c r="BR758" i="3" s="1"/>
  <c r="BT758" i="3" s="1"/>
  <c r="BS757" i="3"/>
  <c r="BU757" i="3" s="1"/>
  <c r="BQ757" i="3"/>
  <c r="BP757" i="3"/>
  <c r="BR757" i="3" s="1"/>
  <c r="BT757" i="3" s="1"/>
  <c r="BQ756" i="3"/>
  <c r="BS756" i="3" s="1"/>
  <c r="BU756" i="3" s="1"/>
  <c r="BP756" i="3"/>
  <c r="BR756" i="3" s="1"/>
  <c r="BT756" i="3" s="1"/>
  <c r="BT755" i="3"/>
  <c r="BS755" i="3"/>
  <c r="BU755" i="3" s="1"/>
  <c r="BQ755" i="3"/>
  <c r="BP755" i="3"/>
  <c r="BR755" i="3" s="1"/>
  <c r="BR754" i="3"/>
  <c r="BT754" i="3" s="1"/>
  <c r="BQ754" i="3"/>
  <c r="BS754" i="3" s="1"/>
  <c r="BU754" i="3" s="1"/>
  <c r="BP754" i="3"/>
  <c r="BQ753" i="3"/>
  <c r="BP753" i="3"/>
  <c r="BS753" i="3" s="1"/>
  <c r="BU753" i="3" s="1"/>
  <c r="BU752" i="3"/>
  <c r="BQ752" i="3"/>
  <c r="BS752" i="3" s="1"/>
  <c r="BP752" i="3"/>
  <c r="BR752" i="3" s="1"/>
  <c r="BT752" i="3" s="1"/>
  <c r="BS751" i="3"/>
  <c r="BU751" i="3" s="1"/>
  <c r="BR751" i="3"/>
  <c r="BT751" i="3" s="1"/>
  <c r="BQ751" i="3"/>
  <c r="BP751" i="3"/>
  <c r="BQ750" i="3"/>
  <c r="BP750" i="3"/>
  <c r="BR750" i="3" s="1"/>
  <c r="BT750" i="3" s="1"/>
  <c r="BU749" i="3"/>
  <c r="BQ749" i="3"/>
  <c r="BP749" i="3"/>
  <c r="BS749" i="3" s="1"/>
  <c r="BT748" i="3"/>
  <c r="BS748" i="3"/>
  <c r="BU748" i="3" s="1"/>
  <c r="BR748" i="3"/>
  <c r="BQ748" i="3"/>
  <c r="BP748" i="3"/>
  <c r="BQ747" i="3"/>
  <c r="BP747" i="3"/>
  <c r="BR747" i="3" s="1"/>
  <c r="BT747" i="3" s="1"/>
  <c r="BQ746" i="3"/>
  <c r="BP746" i="3"/>
  <c r="BR746" i="3" s="1"/>
  <c r="BT746" i="3" s="1"/>
  <c r="BT745" i="3"/>
  <c r="BS745" i="3"/>
  <c r="BU745" i="3" s="1"/>
  <c r="BR745" i="3"/>
  <c r="BQ745" i="3"/>
  <c r="BP745" i="3"/>
  <c r="BR744" i="3"/>
  <c r="BT744" i="3" s="1"/>
  <c r="BQ744" i="3"/>
  <c r="BS744" i="3" s="1"/>
  <c r="BU744" i="3" s="1"/>
  <c r="BP744" i="3"/>
  <c r="BQ743" i="3"/>
  <c r="BS743" i="3" s="1"/>
  <c r="BU743" i="3" s="1"/>
  <c r="BP743" i="3"/>
  <c r="BR743" i="3" s="1"/>
  <c r="BT743" i="3" s="1"/>
  <c r="BT742" i="3"/>
  <c r="BR742" i="3"/>
  <c r="BQ742" i="3"/>
  <c r="BP742" i="3"/>
  <c r="BR741" i="3"/>
  <c r="BT741" i="3" s="1"/>
  <c r="BQ741" i="3"/>
  <c r="BP741" i="3"/>
  <c r="BS741" i="3" s="1"/>
  <c r="BU741" i="3" s="1"/>
  <c r="BQ740" i="3"/>
  <c r="BS740" i="3" s="1"/>
  <c r="BU740" i="3" s="1"/>
  <c r="BP740" i="3"/>
  <c r="BR740" i="3" s="1"/>
  <c r="BT740" i="3" s="1"/>
  <c r="BT739" i="3"/>
  <c r="BS739" i="3"/>
  <c r="BU739" i="3" s="1"/>
  <c r="BQ739" i="3"/>
  <c r="BP739" i="3"/>
  <c r="BR739" i="3" s="1"/>
  <c r="BR738" i="3"/>
  <c r="BT738" i="3" s="1"/>
  <c r="BQ738" i="3"/>
  <c r="BS738" i="3" s="1"/>
  <c r="BU738" i="3" s="1"/>
  <c r="BP738" i="3"/>
  <c r="BQ737" i="3"/>
  <c r="BP737" i="3"/>
  <c r="BS737" i="3" s="1"/>
  <c r="BU737" i="3" s="1"/>
  <c r="BQ736" i="3"/>
  <c r="BS736" i="3" s="1"/>
  <c r="BU736" i="3" s="1"/>
  <c r="BP736" i="3"/>
  <c r="BR736" i="3" s="1"/>
  <c r="BT736" i="3" s="1"/>
  <c r="BS735" i="3"/>
  <c r="BU735" i="3" s="1"/>
  <c r="BR735" i="3"/>
  <c r="BT735" i="3" s="1"/>
  <c r="BQ735" i="3"/>
  <c r="BP735" i="3"/>
  <c r="BQ734" i="3"/>
  <c r="BP734" i="3"/>
  <c r="BR734" i="3" s="1"/>
  <c r="BT734" i="3" s="1"/>
  <c r="BQ733" i="3"/>
  <c r="BP733" i="3"/>
  <c r="BS733" i="3" s="1"/>
  <c r="BU733" i="3" s="1"/>
  <c r="BT732" i="3"/>
  <c r="BS732" i="3"/>
  <c r="BU732" i="3" s="1"/>
  <c r="BR732" i="3"/>
  <c r="BQ732" i="3"/>
  <c r="BP732" i="3"/>
  <c r="BQ731" i="3"/>
  <c r="BS731" i="3" s="1"/>
  <c r="BU731" i="3" s="1"/>
  <c r="BP731" i="3"/>
  <c r="BR731" i="3" s="1"/>
  <c r="BT731" i="3" s="1"/>
  <c r="BQ730" i="3"/>
  <c r="BP730" i="3"/>
  <c r="BR730" i="3" s="1"/>
  <c r="BT730" i="3" s="1"/>
  <c r="BT729" i="3"/>
  <c r="BS729" i="3"/>
  <c r="BU729" i="3" s="1"/>
  <c r="BR729" i="3"/>
  <c r="BQ729" i="3"/>
  <c r="BP729" i="3"/>
  <c r="BR728" i="3"/>
  <c r="BT728" i="3" s="1"/>
  <c r="BQ728" i="3"/>
  <c r="BS728" i="3" s="1"/>
  <c r="BU728" i="3" s="1"/>
  <c r="BP728" i="3"/>
  <c r="BQ727" i="3"/>
  <c r="BS727" i="3" s="1"/>
  <c r="BU727" i="3" s="1"/>
  <c r="BP727" i="3"/>
  <c r="BR727" i="3" s="1"/>
  <c r="BT727" i="3" s="1"/>
  <c r="BT726" i="3"/>
  <c r="BR726" i="3"/>
  <c r="BQ726" i="3"/>
  <c r="BP726" i="3"/>
  <c r="BR725" i="3"/>
  <c r="BT725" i="3" s="1"/>
  <c r="BQ725" i="3"/>
  <c r="BP725" i="3"/>
  <c r="BS725" i="3" s="1"/>
  <c r="BU725" i="3" s="1"/>
  <c r="BQ724" i="3"/>
  <c r="BS724" i="3" s="1"/>
  <c r="BU724" i="3" s="1"/>
  <c r="BP724" i="3"/>
  <c r="BR724" i="3" s="1"/>
  <c r="BT724" i="3" s="1"/>
  <c r="BS723" i="3"/>
  <c r="BU723" i="3" s="1"/>
  <c r="BQ723" i="3"/>
  <c r="BP723" i="3"/>
  <c r="BR723" i="3" s="1"/>
  <c r="BT723" i="3" s="1"/>
  <c r="BR722" i="3"/>
  <c r="BT722" i="3" s="1"/>
  <c r="BQ722" i="3"/>
  <c r="BS722" i="3" s="1"/>
  <c r="BU722" i="3" s="1"/>
  <c r="BP722" i="3"/>
  <c r="BQ721" i="3"/>
  <c r="BP721" i="3"/>
  <c r="BU720" i="3"/>
  <c r="BQ720" i="3"/>
  <c r="BS720" i="3" s="1"/>
  <c r="BP720" i="3"/>
  <c r="BR720" i="3" s="1"/>
  <c r="BT720" i="3" s="1"/>
  <c r="BS719" i="3"/>
  <c r="BU719" i="3" s="1"/>
  <c r="BR719" i="3"/>
  <c r="BT719" i="3" s="1"/>
  <c r="BQ719" i="3"/>
  <c r="BP719" i="3"/>
  <c r="BQ718" i="3"/>
  <c r="BP718" i="3"/>
  <c r="BR718" i="3" s="1"/>
  <c r="BT718" i="3" s="1"/>
  <c r="BQ717" i="3"/>
  <c r="BP717" i="3"/>
  <c r="BS717" i="3" s="1"/>
  <c r="BU717" i="3" s="1"/>
  <c r="BT716" i="3"/>
  <c r="BS716" i="3"/>
  <c r="BU716" i="3" s="1"/>
  <c r="BR716" i="3"/>
  <c r="BQ716" i="3"/>
  <c r="BP716" i="3"/>
  <c r="BQ715" i="3"/>
  <c r="BP715" i="3"/>
  <c r="BR715" i="3" s="1"/>
  <c r="BT715" i="3" s="1"/>
  <c r="BQ714" i="3"/>
  <c r="BP714" i="3"/>
  <c r="BR714" i="3" s="1"/>
  <c r="BT714" i="3" s="1"/>
  <c r="BT713" i="3"/>
  <c r="BS713" i="3"/>
  <c r="BU713" i="3" s="1"/>
  <c r="BR713" i="3"/>
  <c r="BQ713" i="3"/>
  <c r="BP713" i="3"/>
  <c r="BQ712" i="3"/>
  <c r="BP712" i="3"/>
  <c r="BR712" i="3" s="1"/>
  <c r="BT712" i="3" s="1"/>
  <c r="BQ711" i="3"/>
  <c r="BS711" i="3" s="1"/>
  <c r="BU711" i="3" s="1"/>
  <c r="BP711" i="3"/>
  <c r="BR711" i="3" s="1"/>
  <c r="BT711" i="3" s="1"/>
  <c r="BR710" i="3"/>
  <c r="BT710" i="3" s="1"/>
  <c r="BQ710" i="3"/>
  <c r="BP710" i="3"/>
  <c r="BR709" i="3"/>
  <c r="BT709" i="3" s="1"/>
  <c r="BQ709" i="3"/>
  <c r="BP709" i="3"/>
  <c r="BS709" i="3" s="1"/>
  <c r="BU709" i="3" s="1"/>
  <c r="BQ708" i="3"/>
  <c r="BS708" i="3" s="1"/>
  <c r="BU708" i="3" s="1"/>
  <c r="BP708" i="3"/>
  <c r="BR708" i="3" s="1"/>
  <c r="BT708" i="3" s="1"/>
  <c r="BS707" i="3"/>
  <c r="BU707" i="3" s="1"/>
  <c r="BQ707" i="3"/>
  <c r="BP707" i="3"/>
  <c r="BR707" i="3" s="1"/>
  <c r="BT707" i="3" s="1"/>
  <c r="BR706" i="3"/>
  <c r="BT706" i="3" s="1"/>
  <c r="BQ706" i="3"/>
  <c r="BP706" i="3"/>
  <c r="BQ705" i="3"/>
  <c r="BP705" i="3"/>
  <c r="BQ704" i="3"/>
  <c r="BS704" i="3" s="1"/>
  <c r="BU704" i="3" s="1"/>
  <c r="BP704" i="3"/>
  <c r="BR704" i="3" s="1"/>
  <c r="BT704" i="3" s="1"/>
  <c r="BS703" i="3"/>
  <c r="BU703" i="3" s="1"/>
  <c r="BR703" i="3"/>
  <c r="BT703" i="3" s="1"/>
  <c r="BQ703" i="3"/>
  <c r="BP703" i="3"/>
  <c r="BQ702" i="3"/>
  <c r="BP702" i="3"/>
  <c r="BR702" i="3" s="1"/>
  <c r="BT702" i="3" s="1"/>
  <c r="BU701" i="3"/>
  <c r="BQ701" i="3"/>
  <c r="BP701" i="3"/>
  <c r="BS701" i="3" s="1"/>
  <c r="BS700" i="3"/>
  <c r="BU700" i="3" s="1"/>
  <c r="BR700" i="3"/>
  <c r="BT700" i="3" s="1"/>
  <c r="BQ700" i="3"/>
  <c r="BP700" i="3"/>
  <c r="BQ699" i="3"/>
  <c r="BS699" i="3" s="1"/>
  <c r="BU699" i="3" s="1"/>
  <c r="BP699" i="3"/>
  <c r="BR699" i="3" s="1"/>
  <c r="BT699" i="3" s="1"/>
  <c r="BQ698" i="3"/>
  <c r="BP698" i="3"/>
  <c r="BR698" i="3" s="1"/>
  <c r="BT698" i="3" s="1"/>
  <c r="BS697" i="3"/>
  <c r="BU697" i="3" s="1"/>
  <c r="BR697" i="3"/>
  <c r="BT697" i="3" s="1"/>
  <c r="BQ697" i="3"/>
  <c r="BP697" i="3"/>
  <c r="BQ696" i="3"/>
  <c r="BP696" i="3"/>
  <c r="BR696" i="3" s="1"/>
  <c r="BT696" i="3" s="1"/>
  <c r="BQ695" i="3"/>
  <c r="BS695" i="3" s="1"/>
  <c r="BU695" i="3" s="1"/>
  <c r="BP695" i="3"/>
  <c r="BR695" i="3" s="1"/>
  <c r="BT695" i="3" s="1"/>
  <c r="BT694" i="3"/>
  <c r="BR694" i="3"/>
  <c r="BQ694" i="3"/>
  <c r="BP694" i="3"/>
  <c r="BR693" i="3"/>
  <c r="BT693" i="3" s="1"/>
  <c r="BQ693" i="3"/>
  <c r="BP693" i="3"/>
  <c r="BS693" i="3" s="1"/>
  <c r="BU693" i="3" s="1"/>
  <c r="BQ692" i="3"/>
  <c r="BP692" i="3"/>
  <c r="BR692" i="3" s="1"/>
  <c r="BT692" i="3" s="1"/>
  <c r="BS691" i="3"/>
  <c r="BU691" i="3" s="1"/>
  <c r="BQ691" i="3"/>
  <c r="BP691" i="3"/>
  <c r="BR691" i="3" s="1"/>
  <c r="BT691" i="3" s="1"/>
  <c r="BQ690" i="3"/>
  <c r="BP690" i="3"/>
  <c r="BR690" i="3" s="1"/>
  <c r="BT690" i="3" s="1"/>
  <c r="BQ689" i="3"/>
  <c r="BP689" i="3"/>
  <c r="BQ688" i="3"/>
  <c r="BS688" i="3" s="1"/>
  <c r="BU688" i="3" s="1"/>
  <c r="BP688" i="3"/>
  <c r="BR688" i="3" s="1"/>
  <c r="BT688" i="3" s="1"/>
  <c r="BR687" i="3"/>
  <c r="BT687" i="3" s="1"/>
  <c r="BQ687" i="3"/>
  <c r="BS687" i="3" s="1"/>
  <c r="BU687" i="3" s="1"/>
  <c r="BP687" i="3"/>
  <c r="BQ686" i="3"/>
  <c r="BP686" i="3"/>
  <c r="BR686" i="3" s="1"/>
  <c r="BT686" i="3" s="1"/>
  <c r="BQ685" i="3"/>
  <c r="BP685" i="3"/>
  <c r="BS685" i="3" s="1"/>
  <c r="BU685" i="3" s="1"/>
  <c r="BT684" i="3"/>
  <c r="BS684" i="3"/>
  <c r="BU684" i="3" s="1"/>
  <c r="BR684" i="3"/>
  <c r="BQ684" i="3"/>
  <c r="BP684" i="3"/>
  <c r="BQ683" i="3"/>
  <c r="BP683" i="3"/>
  <c r="BR683" i="3" s="1"/>
  <c r="BT683" i="3" s="1"/>
  <c r="BQ682" i="3"/>
  <c r="BP682" i="3"/>
  <c r="BR682" i="3" s="1"/>
  <c r="BT682" i="3" s="1"/>
  <c r="BS681" i="3"/>
  <c r="BU681" i="3" s="1"/>
  <c r="BR681" i="3"/>
  <c r="BT681" i="3" s="1"/>
  <c r="BQ681" i="3"/>
  <c r="BP681" i="3"/>
  <c r="BR680" i="3"/>
  <c r="BT680" i="3" s="1"/>
  <c r="BQ680" i="3"/>
  <c r="BS680" i="3" s="1"/>
  <c r="BU680" i="3" s="1"/>
  <c r="BP680" i="3"/>
  <c r="BQ679" i="3"/>
  <c r="BS679" i="3" s="1"/>
  <c r="BU679" i="3" s="1"/>
  <c r="BP679" i="3"/>
  <c r="BR679" i="3" s="1"/>
  <c r="BT679" i="3" s="1"/>
  <c r="BR678" i="3"/>
  <c r="BT678" i="3" s="1"/>
  <c r="BQ678" i="3"/>
  <c r="BP678" i="3"/>
  <c r="BR677" i="3"/>
  <c r="BT677" i="3" s="1"/>
  <c r="BQ677" i="3"/>
  <c r="BS677" i="3" s="1"/>
  <c r="BU677" i="3" s="1"/>
  <c r="BP677" i="3"/>
  <c r="BR676" i="3"/>
  <c r="BT676" i="3" s="1"/>
  <c r="BQ676" i="3"/>
  <c r="BP676" i="3"/>
  <c r="BT675" i="3"/>
  <c r="BQ675" i="3"/>
  <c r="BP675" i="3"/>
  <c r="BR675" i="3" s="1"/>
  <c r="BS674" i="3"/>
  <c r="BU674" i="3" s="1"/>
  <c r="BR674" i="3"/>
  <c r="BT674" i="3" s="1"/>
  <c r="BQ674" i="3"/>
  <c r="BP674" i="3"/>
  <c r="BT673" i="3"/>
  <c r="BR673" i="3"/>
  <c r="BQ673" i="3"/>
  <c r="BS673" i="3" s="1"/>
  <c r="BU673" i="3" s="1"/>
  <c r="BP673" i="3"/>
  <c r="BR672" i="3"/>
  <c r="BT672" i="3" s="1"/>
  <c r="BQ672" i="3"/>
  <c r="BP672" i="3"/>
  <c r="BT671" i="3"/>
  <c r="BQ671" i="3"/>
  <c r="BP671" i="3"/>
  <c r="BR671" i="3" s="1"/>
  <c r="BS670" i="3"/>
  <c r="BU670" i="3" s="1"/>
  <c r="BR670" i="3"/>
  <c r="BT670" i="3" s="1"/>
  <c r="BQ670" i="3"/>
  <c r="BP670" i="3"/>
  <c r="BT669" i="3"/>
  <c r="BR669" i="3"/>
  <c r="BQ669" i="3"/>
  <c r="BS669" i="3" s="1"/>
  <c r="BU669" i="3" s="1"/>
  <c r="BP669" i="3"/>
  <c r="BR668" i="3"/>
  <c r="BT668" i="3" s="1"/>
  <c r="BQ668" i="3"/>
  <c r="BP668" i="3"/>
  <c r="BT667" i="3"/>
  <c r="BQ667" i="3"/>
  <c r="BP667" i="3"/>
  <c r="BR667" i="3" s="1"/>
  <c r="BS666" i="3"/>
  <c r="BU666" i="3" s="1"/>
  <c r="BR666" i="3"/>
  <c r="BT666" i="3" s="1"/>
  <c r="BQ666" i="3"/>
  <c r="BP666" i="3"/>
  <c r="BT665" i="3"/>
  <c r="BR665" i="3"/>
  <c r="BQ665" i="3"/>
  <c r="BS665" i="3" s="1"/>
  <c r="BU665" i="3" s="1"/>
  <c r="BP665" i="3"/>
  <c r="BR664" i="3"/>
  <c r="BT664" i="3" s="1"/>
  <c r="BQ664" i="3"/>
  <c r="BP664" i="3"/>
  <c r="BT663" i="3"/>
  <c r="BQ663" i="3"/>
  <c r="BP663" i="3"/>
  <c r="BR663" i="3" s="1"/>
  <c r="BS662" i="3"/>
  <c r="BU662" i="3" s="1"/>
  <c r="BR662" i="3"/>
  <c r="BT662" i="3" s="1"/>
  <c r="BQ662" i="3"/>
  <c r="BP662" i="3"/>
  <c r="BT661" i="3"/>
  <c r="BR661" i="3"/>
  <c r="BQ661" i="3"/>
  <c r="BS661" i="3" s="1"/>
  <c r="BU661" i="3" s="1"/>
  <c r="BP661" i="3"/>
  <c r="BR660" i="3"/>
  <c r="BT660" i="3" s="1"/>
  <c r="BQ660" i="3"/>
  <c r="BP660" i="3"/>
  <c r="BT659" i="3"/>
  <c r="BQ659" i="3"/>
  <c r="BP659" i="3"/>
  <c r="BR659" i="3" s="1"/>
  <c r="BS658" i="3"/>
  <c r="BU658" i="3" s="1"/>
  <c r="BR658" i="3"/>
  <c r="BT658" i="3" s="1"/>
  <c r="BQ658" i="3"/>
  <c r="BP658" i="3"/>
  <c r="BT657" i="3"/>
  <c r="BR657" i="3"/>
  <c r="BQ657" i="3"/>
  <c r="BS657" i="3" s="1"/>
  <c r="BU657" i="3" s="1"/>
  <c r="BP657" i="3"/>
  <c r="BR656" i="3"/>
  <c r="BT656" i="3" s="1"/>
  <c r="BQ656" i="3"/>
  <c r="BP656" i="3"/>
  <c r="BT655" i="3"/>
  <c r="BQ655" i="3"/>
  <c r="BP655" i="3"/>
  <c r="BR655" i="3" s="1"/>
  <c r="BS654" i="3"/>
  <c r="BU654" i="3" s="1"/>
  <c r="BR654" i="3"/>
  <c r="BT654" i="3" s="1"/>
  <c r="BQ654" i="3"/>
  <c r="BP654" i="3"/>
  <c r="BT653" i="3"/>
  <c r="BR653" i="3"/>
  <c r="BQ653" i="3"/>
  <c r="BS653" i="3" s="1"/>
  <c r="BU653" i="3" s="1"/>
  <c r="BP653" i="3"/>
  <c r="BR652" i="3"/>
  <c r="BT652" i="3" s="1"/>
  <c r="BQ652" i="3"/>
  <c r="BP652" i="3"/>
  <c r="BT651" i="3"/>
  <c r="BQ651" i="3"/>
  <c r="BP651" i="3"/>
  <c r="BR651" i="3" s="1"/>
  <c r="BS650" i="3"/>
  <c r="BU650" i="3" s="1"/>
  <c r="BR650" i="3"/>
  <c r="BT650" i="3" s="1"/>
  <c r="BQ650" i="3"/>
  <c r="BP650" i="3"/>
  <c r="BT649" i="3"/>
  <c r="BR649" i="3"/>
  <c r="BQ649" i="3"/>
  <c r="BS649" i="3" s="1"/>
  <c r="BU649" i="3" s="1"/>
  <c r="BP649" i="3"/>
  <c r="BR648" i="3"/>
  <c r="BT648" i="3" s="1"/>
  <c r="BQ648" i="3"/>
  <c r="BP648" i="3"/>
  <c r="BT647" i="3"/>
  <c r="BR647" i="3"/>
  <c r="BQ647" i="3"/>
  <c r="BS647" i="3" s="1"/>
  <c r="BU647" i="3" s="1"/>
  <c r="BP647" i="3"/>
  <c r="BQ646" i="3"/>
  <c r="BP646" i="3"/>
  <c r="BR645" i="3"/>
  <c r="BT645" i="3" s="1"/>
  <c r="BQ645" i="3"/>
  <c r="BP645" i="3"/>
  <c r="BQ644" i="3"/>
  <c r="BP644" i="3"/>
  <c r="BR644" i="3" s="1"/>
  <c r="BT644" i="3" s="1"/>
  <c r="BQ643" i="3"/>
  <c r="BS643" i="3" s="1"/>
  <c r="BU643" i="3" s="1"/>
  <c r="BP643" i="3"/>
  <c r="BR643" i="3" s="1"/>
  <c r="BT643" i="3" s="1"/>
  <c r="BR642" i="3"/>
  <c r="BT642" i="3" s="1"/>
  <c r="BQ642" i="3"/>
  <c r="BP642" i="3"/>
  <c r="BS642" i="3" s="1"/>
  <c r="BU642" i="3" s="1"/>
  <c r="BR641" i="3"/>
  <c r="BT641" i="3" s="1"/>
  <c r="BQ641" i="3"/>
  <c r="BP641" i="3"/>
  <c r="BR640" i="3"/>
  <c r="BT640" i="3" s="1"/>
  <c r="BQ640" i="3"/>
  <c r="BP640" i="3"/>
  <c r="BQ639" i="3"/>
  <c r="BP639" i="3"/>
  <c r="BR639" i="3" s="1"/>
  <c r="BT639" i="3" s="1"/>
  <c r="BQ638" i="3"/>
  <c r="BP638" i="3"/>
  <c r="BS638" i="3" s="1"/>
  <c r="BU638" i="3" s="1"/>
  <c r="BQ637" i="3"/>
  <c r="BP637" i="3"/>
  <c r="BR637" i="3" s="1"/>
  <c r="BT637" i="3" s="1"/>
  <c r="BQ636" i="3"/>
  <c r="BP636" i="3"/>
  <c r="BR636" i="3" s="1"/>
  <c r="BT636" i="3" s="1"/>
  <c r="BR635" i="3"/>
  <c r="BT635" i="3" s="1"/>
  <c r="BQ635" i="3"/>
  <c r="BS635" i="3" s="1"/>
  <c r="BU635" i="3" s="1"/>
  <c r="BP635" i="3"/>
  <c r="BR634" i="3"/>
  <c r="BT634" i="3" s="1"/>
  <c r="BQ634" i="3"/>
  <c r="BP634" i="3"/>
  <c r="BS634" i="3" s="1"/>
  <c r="BU634" i="3" s="1"/>
  <c r="BQ633" i="3"/>
  <c r="BP633" i="3"/>
  <c r="BR633" i="3" s="1"/>
  <c r="BT633" i="3" s="1"/>
  <c r="BR632" i="3"/>
  <c r="BT632" i="3" s="1"/>
  <c r="BQ632" i="3"/>
  <c r="BP632" i="3"/>
  <c r="BT631" i="3"/>
  <c r="BR631" i="3"/>
  <c r="BQ631" i="3"/>
  <c r="BS631" i="3" s="1"/>
  <c r="BU631" i="3" s="1"/>
  <c r="BP631" i="3"/>
  <c r="BU630" i="3"/>
  <c r="BS630" i="3"/>
  <c r="BR630" i="3"/>
  <c r="BT630" i="3" s="1"/>
  <c r="BQ630" i="3"/>
  <c r="BP630" i="3"/>
  <c r="BT629" i="3"/>
  <c r="BR629" i="3"/>
  <c r="BQ629" i="3"/>
  <c r="BS629" i="3" s="1"/>
  <c r="BU629" i="3" s="1"/>
  <c r="BP629" i="3"/>
  <c r="BR628" i="3"/>
  <c r="BT628" i="3" s="1"/>
  <c r="BQ628" i="3"/>
  <c r="BP628" i="3"/>
  <c r="BQ627" i="3"/>
  <c r="BP627" i="3"/>
  <c r="BR627" i="3" s="1"/>
  <c r="BT627" i="3" s="1"/>
  <c r="BS626" i="3"/>
  <c r="BU626" i="3" s="1"/>
  <c r="BQ626" i="3"/>
  <c r="BP626" i="3"/>
  <c r="BR626" i="3" s="1"/>
  <c r="BT626" i="3" s="1"/>
  <c r="BR625" i="3"/>
  <c r="BT625" i="3" s="1"/>
  <c r="BQ625" i="3"/>
  <c r="BP625" i="3"/>
  <c r="BS625" i="3" s="1"/>
  <c r="BU625" i="3" s="1"/>
  <c r="BR624" i="3"/>
  <c r="BT624" i="3" s="1"/>
  <c r="BQ624" i="3"/>
  <c r="BP624" i="3"/>
  <c r="BT623" i="3"/>
  <c r="BR623" i="3"/>
  <c r="BQ623" i="3"/>
  <c r="BS623" i="3" s="1"/>
  <c r="BU623" i="3" s="1"/>
  <c r="BP623" i="3"/>
  <c r="BU622" i="3"/>
  <c r="BS622" i="3"/>
  <c r="BR622" i="3"/>
  <c r="BT622" i="3" s="1"/>
  <c r="BQ622" i="3"/>
  <c r="BP622" i="3"/>
  <c r="BR621" i="3"/>
  <c r="BT621" i="3" s="1"/>
  <c r="BQ621" i="3"/>
  <c r="BS621" i="3" s="1"/>
  <c r="BU621" i="3" s="1"/>
  <c r="BP621" i="3"/>
  <c r="BQ620" i="3"/>
  <c r="BP620" i="3"/>
  <c r="BR620" i="3" s="1"/>
  <c r="BT620" i="3" s="1"/>
  <c r="BT619" i="3"/>
  <c r="BQ619" i="3"/>
  <c r="BP619" i="3"/>
  <c r="BR619" i="3" s="1"/>
  <c r="BS618" i="3"/>
  <c r="BU618" i="3" s="1"/>
  <c r="BQ618" i="3"/>
  <c r="BP618" i="3"/>
  <c r="BR618" i="3" s="1"/>
  <c r="BT618" i="3" s="1"/>
  <c r="BS617" i="3"/>
  <c r="BU617" i="3" s="1"/>
  <c r="BR617" i="3"/>
  <c r="BT617" i="3" s="1"/>
  <c r="BQ617" i="3"/>
  <c r="BP617" i="3"/>
  <c r="BR616" i="3"/>
  <c r="BT616" i="3" s="1"/>
  <c r="BQ616" i="3"/>
  <c r="BP616" i="3"/>
  <c r="BT615" i="3"/>
  <c r="BR615" i="3"/>
  <c r="BQ615" i="3"/>
  <c r="BS615" i="3" s="1"/>
  <c r="BU615" i="3" s="1"/>
  <c r="BP615" i="3"/>
  <c r="BU614" i="3"/>
  <c r="BS614" i="3"/>
  <c r="BR614" i="3"/>
  <c r="BT614" i="3" s="1"/>
  <c r="BQ614" i="3"/>
  <c r="BP614" i="3"/>
  <c r="BR613" i="3"/>
  <c r="BT613" i="3" s="1"/>
  <c r="BQ613" i="3"/>
  <c r="BS613" i="3" s="1"/>
  <c r="BU613" i="3" s="1"/>
  <c r="BP613" i="3"/>
  <c r="BQ612" i="3"/>
  <c r="BP612" i="3"/>
  <c r="BR612" i="3" s="1"/>
  <c r="BT612" i="3" s="1"/>
  <c r="BQ611" i="3"/>
  <c r="BP611" i="3"/>
  <c r="BR611" i="3" s="1"/>
  <c r="BT611" i="3" s="1"/>
  <c r="BS610" i="3"/>
  <c r="BU610" i="3" s="1"/>
  <c r="BQ610" i="3"/>
  <c r="BP610" i="3"/>
  <c r="BR610" i="3" s="1"/>
  <c r="BT610" i="3" s="1"/>
  <c r="BS609" i="3"/>
  <c r="BU609" i="3" s="1"/>
  <c r="BQ609" i="3"/>
  <c r="BP609" i="3"/>
  <c r="BR609" i="3" s="1"/>
  <c r="BT609" i="3" s="1"/>
  <c r="BR608" i="3"/>
  <c r="BT608" i="3" s="1"/>
  <c r="BQ608" i="3"/>
  <c r="BP608" i="3"/>
  <c r="BT607" i="3"/>
  <c r="BR607" i="3"/>
  <c r="BQ607" i="3"/>
  <c r="BS607" i="3" s="1"/>
  <c r="BU607" i="3" s="1"/>
  <c r="BP607" i="3"/>
  <c r="BU606" i="3"/>
  <c r="BS606" i="3"/>
  <c r="BR606" i="3"/>
  <c r="BT606" i="3" s="1"/>
  <c r="BQ606" i="3"/>
  <c r="BP606" i="3"/>
  <c r="BR605" i="3"/>
  <c r="BT605" i="3" s="1"/>
  <c r="BQ605" i="3"/>
  <c r="BS605" i="3" s="1"/>
  <c r="BU605" i="3" s="1"/>
  <c r="BP605" i="3"/>
  <c r="BQ604" i="3"/>
  <c r="BP604" i="3"/>
  <c r="BR604" i="3" s="1"/>
  <c r="BT604" i="3" s="1"/>
  <c r="BQ603" i="3"/>
  <c r="BP603" i="3"/>
  <c r="BR603" i="3" s="1"/>
  <c r="BT603" i="3" s="1"/>
  <c r="BS602" i="3"/>
  <c r="BU602" i="3" s="1"/>
  <c r="BQ602" i="3"/>
  <c r="BP602" i="3"/>
  <c r="BR602" i="3" s="1"/>
  <c r="BT602" i="3" s="1"/>
  <c r="BR601" i="3"/>
  <c r="BT601" i="3" s="1"/>
  <c r="BQ601" i="3"/>
  <c r="BP601" i="3"/>
  <c r="BS601" i="3" s="1"/>
  <c r="BU601" i="3" s="1"/>
  <c r="BR600" i="3"/>
  <c r="BT600" i="3" s="1"/>
  <c r="BQ600" i="3"/>
  <c r="BP600" i="3"/>
  <c r="BU599" i="3"/>
  <c r="BT599" i="3"/>
  <c r="BR599" i="3"/>
  <c r="BQ599" i="3"/>
  <c r="BS599" i="3" s="1"/>
  <c r="BP599" i="3"/>
  <c r="BU598" i="3"/>
  <c r="BS598" i="3"/>
  <c r="BR598" i="3"/>
  <c r="BT598" i="3" s="1"/>
  <c r="BQ598" i="3"/>
  <c r="BP598" i="3"/>
  <c r="BQ597" i="3"/>
  <c r="BP597" i="3"/>
  <c r="BR597" i="3" s="1"/>
  <c r="BT597" i="3" s="1"/>
  <c r="BR596" i="3"/>
  <c r="BT596" i="3" s="1"/>
  <c r="BQ596" i="3"/>
  <c r="BP596" i="3"/>
  <c r="BT595" i="3"/>
  <c r="BQ595" i="3"/>
  <c r="BP595" i="3"/>
  <c r="BR595" i="3" s="1"/>
  <c r="BU594" i="3"/>
  <c r="BS594" i="3"/>
  <c r="BQ594" i="3"/>
  <c r="BP594" i="3"/>
  <c r="BR594" i="3" s="1"/>
  <c r="BT594" i="3" s="1"/>
  <c r="BS593" i="3"/>
  <c r="BU593" i="3" s="1"/>
  <c r="BQ593" i="3"/>
  <c r="BP593" i="3"/>
  <c r="BR593" i="3" s="1"/>
  <c r="BT593" i="3" s="1"/>
  <c r="BQ592" i="3"/>
  <c r="BP592" i="3"/>
  <c r="BR592" i="3" s="1"/>
  <c r="BT592" i="3" s="1"/>
  <c r="BT591" i="3"/>
  <c r="BR591" i="3"/>
  <c r="BQ591" i="3"/>
  <c r="BS591" i="3" s="1"/>
  <c r="BU591" i="3" s="1"/>
  <c r="BP591" i="3"/>
  <c r="BS590" i="3"/>
  <c r="BU590" i="3" s="1"/>
  <c r="BR590" i="3"/>
  <c r="BT590" i="3" s="1"/>
  <c r="BQ590" i="3"/>
  <c r="BP590" i="3"/>
  <c r="BR589" i="3"/>
  <c r="BT589" i="3" s="1"/>
  <c r="BQ589" i="3"/>
  <c r="BS589" i="3" s="1"/>
  <c r="BU589" i="3" s="1"/>
  <c r="BP589" i="3"/>
  <c r="BQ588" i="3"/>
  <c r="BP588" i="3"/>
  <c r="BR588" i="3" s="1"/>
  <c r="BT588" i="3" s="1"/>
  <c r="BQ587" i="3"/>
  <c r="BS587" i="3" s="1"/>
  <c r="BU587" i="3" s="1"/>
  <c r="BP587" i="3"/>
  <c r="BR587" i="3" s="1"/>
  <c r="BT587" i="3" s="1"/>
  <c r="BS586" i="3"/>
  <c r="BU586" i="3" s="1"/>
  <c r="BQ586" i="3"/>
  <c r="BP586" i="3"/>
  <c r="BR586" i="3" s="1"/>
  <c r="BT586" i="3" s="1"/>
  <c r="BT585" i="3"/>
  <c r="BS585" i="3"/>
  <c r="BU585" i="3" s="1"/>
  <c r="BR585" i="3"/>
  <c r="BQ585" i="3"/>
  <c r="BP585" i="3"/>
  <c r="BR584" i="3"/>
  <c r="BT584" i="3" s="1"/>
  <c r="BQ584" i="3"/>
  <c r="BP584" i="3"/>
  <c r="BU583" i="3"/>
  <c r="BT583" i="3"/>
  <c r="BR583" i="3"/>
  <c r="BQ583" i="3"/>
  <c r="BS583" i="3" s="1"/>
  <c r="BP583" i="3"/>
  <c r="BS582" i="3"/>
  <c r="BU582" i="3" s="1"/>
  <c r="BR582" i="3"/>
  <c r="BT582" i="3" s="1"/>
  <c r="BQ582" i="3"/>
  <c r="BP582" i="3"/>
  <c r="BR581" i="3"/>
  <c r="BT581" i="3" s="1"/>
  <c r="BQ581" i="3"/>
  <c r="BP581" i="3"/>
  <c r="BQ580" i="3"/>
  <c r="BP580" i="3"/>
  <c r="BR580" i="3" s="1"/>
  <c r="BT580" i="3" s="1"/>
  <c r="BT579" i="3"/>
  <c r="BQ579" i="3"/>
  <c r="BS579" i="3" s="1"/>
  <c r="BU579" i="3" s="1"/>
  <c r="BP579" i="3"/>
  <c r="BR579" i="3" s="1"/>
  <c r="BS578" i="3"/>
  <c r="BU578" i="3" s="1"/>
  <c r="BQ578" i="3"/>
  <c r="BP578" i="3"/>
  <c r="BR578" i="3" s="1"/>
  <c r="BT578" i="3" s="1"/>
  <c r="BR577" i="3"/>
  <c r="BT577" i="3" s="1"/>
  <c r="BQ577" i="3"/>
  <c r="BP577" i="3"/>
  <c r="BS577" i="3" s="1"/>
  <c r="BU577" i="3" s="1"/>
  <c r="BQ576" i="3"/>
  <c r="BP576" i="3"/>
  <c r="BR576" i="3" s="1"/>
  <c r="BT576" i="3" s="1"/>
  <c r="BU575" i="3"/>
  <c r="BT575" i="3"/>
  <c r="BR575" i="3"/>
  <c r="BQ575" i="3"/>
  <c r="BS575" i="3" s="1"/>
  <c r="BP575" i="3"/>
  <c r="BU574" i="3"/>
  <c r="BS574" i="3"/>
  <c r="BR574" i="3"/>
  <c r="BT574" i="3" s="1"/>
  <c r="BQ574" i="3"/>
  <c r="BP574" i="3"/>
  <c r="BQ573" i="3"/>
  <c r="BP573" i="3"/>
  <c r="BR573" i="3" s="1"/>
  <c r="BT573" i="3" s="1"/>
  <c r="BR572" i="3"/>
  <c r="BT572" i="3" s="1"/>
  <c r="BQ572" i="3"/>
  <c r="BP572" i="3"/>
  <c r="BT571" i="3"/>
  <c r="BQ571" i="3"/>
  <c r="BP571" i="3"/>
  <c r="BR571" i="3" s="1"/>
  <c r="BU570" i="3"/>
  <c r="BS570" i="3"/>
  <c r="BQ570" i="3"/>
  <c r="BP570" i="3"/>
  <c r="BR570" i="3" s="1"/>
  <c r="BT570" i="3" s="1"/>
  <c r="BQ569" i="3"/>
  <c r="BP569" i="3"/>
  <c r="BS569" i="3" s="1"/>
  <c r="BU569" i="3" s="1"/>
  <c r="BQ568" i="3"/>
  <c r="BP568" i="3"/>
  <c r="BR568" i="3" s="1"/>
  <c r="BT568" i="3" s="1"/>
  <c r="BU567" i="3"/>
  <c r="BT567" i="3"/>
  <c r="BR567" i="3"/>
  <c r="BQ567" i="3"/>
  <c r="BP567" i="3"/>
  <c r="BS567" i="3" s="1"/>
  <c r="BS566" i="3"/>
  <c r="BU566" i="3" s="1"/>
  <c r="BR566" i="3"/>
  <c r="BT566" i="3" s="1"/>
  <c r="BQ566" i="3"/>
  <c r="BP566" i="3"/>
  <c r="BR565" i="3"/>
  <c r="BT565" i="3" s="1"/>
  <c r="BQ565" i="3"/>
  <c r="BS565" i="3" s="1"/>
  <c r="BU565" i="3" s="1"/>
  <c r="BP565" i="3"/>
  <c r="BQ564" i="3"/>
  <c r="BP564" i="3"/>
  <c r="BR564" i="3" s="1"/>
  <c r="BT564" i="3" s="1"/>
  <c r="BQ563" i="3"/>
  <c r="BP563" i="3"/>
  <c r="BS562" i="3"/>
  <c r="BU562" i="3" s="1"/>
  <c r="BQ562" i="3"/>
  <c r="BP562" i="3"/>
  <c r="BR562" i="3" s="1"/>
  <c r="BT562" i="3" s="1"/>
  <c r="BT561" i="3"/>
  <c r="BR561" i="3"/>
  <c r="BQ561" i="3"/>
  <c r="BP561" i="3"/>
  <c r="BS561" i="3" s="1"/>
  <c r="BU561" i="3" s="1"/>
  <c r="BR560" i="3"/>
  <c r="BT560" i="3" s="1"/>
  <c r="BQ560" i="3"/>
  <c r="BP560" i="3"/>
  <c r="BU559" i="3"/>
  <c r="BT559" i="3"/>
  <c r="BR559" i="3"/>
  <c r="BQ559" i="3"/>
  <c r="BP559" i="3"/>
  <c r="BS559" i="3" s="1"/>
  <c r="BU558" i="3"/>
  <c r="BS558" i="3"/>
  <c r="BR558" i="3"/>
  <c r="BT558" i="3" s="1"/>
  <c r="BQ558" i="3"/>
  <c r="BP558" i="3"/>
  <c r="BQ557" i="3"/>
  <c r="BP557" i="3"/>
  <c r="BR557" i="3" s="1"/>
  <c r="BT557" i="3" s="1"/>
  <c r="BR556" i="3"/>
  <c r="BT556" i="3" s="1"/>
  <c r="BQ556" i="3"/>
  <c r="BP556" i="3"/>
  <c r="BQ555" i="3"/>
  <c r="BP555" i="3"/>
  <c r="BU554" i="3"/>
  <c r="BS554" i="3"/>
  <c r="BQ554" i="3"/>
  <c r="BP554" i="3"/>
  <c r="BR554" i="3" s="1"/>
  <c r="BT554" i="3" s="1"/>
  <c r="BQ553" i="3"/>
  <c r="BP553" i="3"/>
  <c r="BS553" i="3" s="1"/>
  <c r="BU553" i="3" s="1"/>
  <c r="BQ552" i="3"/>
  <c r="BP552" i="3"/>
  <c r="BR552" i="3" s="1"/>
  <c r="BT552" i="3" s="1"/>
  <c r="BU551" i="3"/>
  <c r="BT551" i="3"/>
  <c r="BR551" i="3"/>
  <c r="BQ551" i="3"/>
  <c r="BP551" i="3"/>
  <c r="BS551" i="3" s="1"/>
  <c r="BS550" i="3"/>
  <c r="BU550" i="3" s="1"/>
  <c r="BR550" i="3"/>
  <c r="BT550" i="3" s="1"/>
  <c r="BQ550" i="3"/>
  <c r="BP550" i="3"/>
  <c r="BQ549" i="3"/>
  <c r="BS549" i="3" s="1"/>
  <c r="BU549" i="3" s="1"/>
  <c r="BP549" i="3"/>
  <c r="BR549" i="3" s="1"/>
  <c r="BT549" i="3" s="1"/>
  <c r="BR548" i="3"/>
  <c r="BT548" i="3" s="1"/>
  <c r="BQ548" i="3"/>
  <c r="BP548" i="3"/>
  <c r="BQ547" i="3"/>
  <c r="BP547" i="3"/>
  <c r="BT546" i="3"/>
  <c r="BS546" i="3"/>
  <c r="BU546" i="3" s="1"/>
  <c r="BQ546" i="3"/>
  <c r="BP546" i="3"/>
  <c r="BR546" i="3" s="1"/>
  <c r="BR545" i="3"/>
  <c r="BT545" i="3" s="1"/>
  <c r="BQ545" i="3"/>
  <c r="BS545" i="3" s="1"/>
  <c r="BU545" i="3" s="1"/>
  <c r="BP545" i="3"/>
  <c r="BR544" i="3"/>
  <c r="BT544" i="3" s="1"/>
  <c r="BQ544" i="3"/>
  <c r="BP544" i="3"/>
  <c r="BU543" i="3"/>
  <c r="BR543" i="3"/>
  <c r="BT543" i="3" s="1"/>
  <c r="BQ543" i="3"/>
  <c r="BP543" i="3"/>
  <c r="BS543" i="3" s="1"/>
  <c r="BR542" i="3"/>
  <c r="BT542" i="3" s="1"/>
  <c r="BQ542" i="3"/>
  <c r="BP542" i="3"/>
  <c r="BS542" i="3" s="1"/>
  <c r="BU542" i="3" s="1"/>
  <c r="BQ541" i="3"/>
  <c r="BP541" i="3"/>
  <c r="BR541" i="3" s="1"/>
  <c r="BT541" i="3" s="1"/>
  <c r="BR540" i="3"/>
  <c r="BT540" i="3" s="1"/>
  <c r="BQ540" i="3"/>
  <c r="BS540" i="3" s="1"/>
  <c r="BU540" i="3" s="1"/>
  <c r="BP540" i="3"/>
  <c r="BQ539" i="3"/>
  <c r="BP539" i="3"/>
  <c r="BU538" i="3"/>
  <c r="BS538" i="3"/>
  <c r="BQ538" i="3"/>
  <c r="BP538" i="3"/>
  <c r="BR538" i="3" s="1"/>
  <c r="BT538" i="3" s="1"/>
  <c r="BT537" i="3"/>
  <c r="BR537" i="3"/>
  <c r="BQ537" i="3"/>
  <c r="BS537" i="3" s="1"/>
  <c r="BU537" i="3" s="1"/>
  <c r="BP537" i="3"/>
  <c r="BR536" i="3"/>
  <c r="BT536" i="3" s="1"/>
  <c r="BQ536" i="3"/>
  <c r="BP536" i="3"/>
  <c r="BU535" i="3"/>
  <c r="BR535" i="3"/>
  <c r="BT535" i="3" s="1"/>
  <c r="BQ535" i="3"/>
  <c r="BP535" i="3"/>
  <c r="BS535" i="3" s="1"/>
  <c r="BU534" i="3"/>
  <c r="BS534" i="3"/>
  <c r="BQ534" i="3"/>
  <c r="BP534" i="3"/>
  <c r="BR534" i="3" s="1"/>
  <c r="BT534" i="3" s="1"/>
  <c r="BQ533" i="3"/>
  <c r="BP533" i="3"/>
  <c r="BR533" i="3" s="1"/>
  <c r="BT533" i="3" s="1"/>
  <c r="BQ532" i="3"/>
  <c r="BS532" i="3" s="1"/>
  <c r="BU532" i="3" s="1"/>
  <c r="BP532" i="3"/>
  <c r="BR532" i="3" s="1"/>
  <c r="BT532" i="3" s="1"/>
  <c r="BQ531" i="3"/>
  <c r="BP531" i="3"/>
  <c r="BU530" i="3"/>
  <c r="BT530" i="3"/>
  <c r="BS530" i="3"/>
  <c r="BQ530" i="3"/>
  <c r="BP530" i="3"/>
  <c r="BR530" i="3" s="1"/>
  <c r="BQ529" i="3"/>
  <c r="BS529" i="3" s="1"/>
  <c r="BU529" i="3" s="1"/>
  <c r="BP529" i="3"/>
  <c r="BR529" i="3" s="1"/>
  <c r="BT529" i="3" s="1"/>
  <c r="BQ528" i="3"/>
  <c r="BP528" i="3"/>
  <c r="BR528" i="3" s="1"/>
  <c r="BT528" i="3" s="1"/>
  <c r="BU527" i="3"/>
  <c r="BT527" i="3"/>
  <c r="BR527" i="3"/>
  <c r="BQ527" i="3"/>
  <c r="BP527" i="3"/>
  <c r="BS527" i="3" s="1"/>
  <c r="BS526" i="3"/>
  <c r="BU526" i="3" s="1"/>
  <c r="BQ526" i="3"/>
  <c r="BP526" i="3"/>
  <c r="BR526" i="3" s="1"/>
  <c r="BT526" i="3" s="1"/>
  <c r="BR525" i="3"/>
  <c r="BT525" i="3" s="1"/>
  <c r="BQ525" i="3"/>
  <c r="BS525" i="3" s="1"/>
  <c r="BU525" i="3" s="1"/>
  <c r="BP525" i="3"/>
  <c r="BQ524" i="3"/>
  <c r="BP524" i="3"/>
  <c r="BR524" i="3" s="1"/>
  <c r="BT524" i="3" s="1"/>
  <c r="BQ523" i="3"/>
  <c r="BP523" i="3"/>
  <c r="BT522" i="3"/>
  <c r="BS522" i="3"/>
  <c r="BU522" i="3" s="1"/>
  <c r="BQ522" i="3"/>
  <c r="BP522" i="3"/>
  <c r="BR522" i="3" s="1"/>
  <c r="BQ521" i="3"/>
  <c r="BP521" i="3"/>
  <c r="BS521" i="3" s="1"/>
  <c r="BU521" i="3" s="1"/>
  <c r="BQ520" i="3"/>
  <c r="BP520" i="3"/>
  <c r="BR520" i="3" s="1"/>
  <c r="BT520" i="3" s="1"/>
  <c r="BU519" i="3"/>
  <c r="BT519" i="3"/>
  <c r="BR519" i="3"/>
  <c r="BQ519" i="3"/>
  <c r="BP519" i="3"/>
  <c r="BS519" i="3" s="1"/>
  <c r="BR518" i="3"/>
  <c r="BT518" i="3" s="1"/>
  <c r="BQ518" i="3"/>
  <c r="BP518" i="3"/>
  <c r="BS518" i="3" s="1"/>
  <c r="BU518" i="3" s="1"/>
  <c r="BQ517" i="3"/>
  <c r="BS517" i="3" s="1"/>
  <c r="BU517" i="3" s="1"/>
  <c r="BP517" i="3"/>
  <c r="BR517" i="3" s="1"/>
  <c r="BT517" i="3" s="1"/>
  <c r="BR516" i="3"/>
  <c r="BT516" i="3" s="1"/>
  <c r="BQ516" i="3"/>
  <c r="BP516" i="3"/>
  <c r="BQ515" i="3"/>
  <c r="BP515" i="3"/>
  <c r="BS515" i="3" s="1"/>
  <c r="BU515" i="3" s="1"/>
  <c r="BT514" i="3"/>
  <c r="BQ514" i="3"/>
  <c r="BP514" i="3"/>
  <c r="BR514" i="3" s="1"/>
  <c r="BS513" i="3"/>
  <c r="BU513" i="3" s="1"/>
  <c r="BQ513" i="3"/>
  <c r="BP513" i="3"/>
  <c r="BR513" i="3" s="1"/>
  <c r="BT513" i="3" s="1"/>
  <c r="BQ512" i="3"/>
  <c r="BP512" i="3"/>
  <c r="BR512" i="3" s="1"/>
  <c r="BT512" i="3" s="1"/>
  <c r="BU511" i="3"/>
  <c r="BT511" i="3"/>
  <c r="BR511" i="3"/>
  <c r="BQ511" i="3"/>
  <c r="BP511" i="3"/>
  <c r="BS511" i="3" s="1"/>
  <c r="BS510" i="3"/>
  <c r="BU510" i="3" s="1"/>
  <c r="BQ510" i="3"/>
  <c r="BP510" i="3"/>
  <c r="BR510" i="3" s="1"/>
  <c r="BT510" i="3" s="1"/>
  <c r="BR509" i="3"/>
  <c r="BT509" i="3" s="1"/>
  <c r="BQ509" i="3"/>
  <c r="BP509" i="3"/>
  <c r="BQ508" i="3"/>
  <c r="BS508" i="3" s="1"/>
  <c r="BU508" i="3" s="1"/>
  <c r="BP508" i="3"/>
  <c r="BR508" i="3" s="1"/>
  <c r="BT508" i="3" s="1"/>
  <c r="BR507" i="3"/>
  <c r="BT507" i="3" s="1"/>
  <c r="BQ507" i="3"/>
  <c r="BP507" i="3"/>
  <c r="BS507" i="3" s="1"/>
  <c r="BU507" i="3" s="1"/>
  <c r="BS506" i="3"/>
  <c r="BU506" i="3" s="1"/>
  <c r="BQ506" i="3"/>
  <c r="BP506" i="3"/>
  <c r="BR506" i="3" s="1"/>
  <c r="BT506" i="3" s="1"/>
  <c r="BT505" i="3"/>
  <c r="BR505" i="3"/>
  <c r="BQ505" i="3"/>
  <c r="BS505" i="3" s="1"/>
  <c r="BU505" i="3" s="1"/>
  <c r="BP505" i="3"/>
  <c r="BR504" i="3"/>
  <c r="BT504" i="3" s="1"/>
  <c r="BQ504" i="3"/>
  <c r="BP504" i="3"/>
  <c r="BU503" i="3"/>
  <c r="BR503" i="3"/>
  <c r="BT503" i="3" s="1"/>
  <c r="BQ503" i="3"/>
  <c r="BP503" i="3"/>
  <c r="BS503" i="3" s="1"/>
  <c r="BQ502" i="3"/>
  <c r="BP502" i="3"/>
  <c r="BS502" i="3" s="1"/>
  <c r="BU502" i="3" s="1"/>
  <c r="BQ501" i="3"/>
  <c r="BS501" i="3" s="1"/>
  <c r="BU501" i="3" s="1"/>
  <c r="BP501" i="3"/>
  <c r="BR501" i="3" s="1"/>
  <c r="BT501" i="3" s="1"/>
  <c r="BQ500" i="3"/>
  <c r="BS500" i="3" s="1"/>
  <c r="BU500" i="3" s="1"/>
  <c r="BP500" i="3"/>
  <c r="BR500" i="3" s="1"/>
  <c r="BT500" i="3" s="1"/>
  <c r="BT499" i="3"/>
  <c r="BS499" i="3"/>
  <c r="BU499" i="3" s="1"/>
  <c r="BR499" i="3"/>
  <c r="BQ499" i="3"/>
  <c r="BP499" i="3"/>
  <c r="BR498" i="3"/>
  <c r="BT498" i="3" s="1"/>
  <c r="BQ498" i="3"/>
  <c r="BS498" i="3" s="1"/>
  <c r="BU498" i="3" s="1"/>
  <c r="BP498" i="3"/>
  <c r="BQ497" i="3"/>
  <c r="BP497" i="3"/>
  <c r="BS497" i="3" s="1"/>
  <c r="BU497" i="3" s="1"/>
  <c r="BQ496" i="3"/>
  <c r="BS496" i="3" s="1"/>
  <c r="BU496" i="3" s="1"/>
  <c r="BP496" i="3"/>
  <c r="BR496" i="3" s="1"/>
  <c r="BT496" i="3" s="1"/>
  <c r="BT495" i="3"/>
  <c r="BR495" i="3"/>
  <c r="BQ495" i="3"/>
  <c r="BS495" i="3" s="1"/>
  <c r="BU495" i="3" s="1"/>
  <c r="BP495" i="3"/>
  <c r="BR494" i="3"/>
  <c r="BT494" i="3" s="1"/>
  <c r="BQ494" i="3"/>
  <c r="BS494" i="3" s="1"/>
  <c r="BU494" i="3" s="1"/>
  <c r="BP494" i="3"/>
  <c r="BQ493" i="3"/>
  <c r="BP493" i="3"/>
  <c r="BS493" i="3" s="1"/>
  <c r="BU493" i="3" s="1"/>
  <c r="BQ492" i="3"/>
  <c r="BS492" i="3" s="1"/>
  <c r="BU492" i="3" s="1"/>
  <c r="BP492" i="3"/>
  <c r="BR492" i="3" s="1"/>
  <c r="BT492" i="3" s="1"/>
  <c r="BT491" i="3"/>
  <c r="BR491" i="3"/>
  <c r="BQ491" i="3"/>
  <c r="BS491" i="3" s="1"/>
  <c r="BU491" i="3" s="1"/>
  <c r="BP491" i="3"/>
  <c r="BR490" i="3"/>
  <c r="BT490" i="3" s="1"/>
  <c r="BQ490" i="3"/>
  <c r="BS490" i="3" s="1"/>
  <c r="BU490" i="3" s="1"/>
  <c r="BP490" i="3"/>
  <c r="BQ489" i="3"/>
  <c r="BP489" i="3"/>
  <c r="BS489" i="3" s="1"/>
  <c r="BU489" i="3" s="1"/>
  <c r="BQ488" i="3"/>
  <c r="BS488" i="3" s="1"/>
  <c r="BU488" i="3" s="1"/>
  <c r="BP488" i="3"/>
  <c r="BR488" i="3" s="1"/>
  <c r="BT488" i="3" s="1"/>
  <c r="BT487" i="3"/>
  <c r="BR487" i="3"/>
  <c r="BQ487" i="3"/>
  <c r="BS487" i="3" s="1"/>
  <c r="BU487" i="3" s="1"/>
  <c r="BP487" i="3"/>
  <c r="BR486" i="3"/>
  <c r="BT486" i="3" s="1"/>
  <c r="BQ486" i="3"/>
  <c r="BS486" i="3" s="1"/>
  <c r="BU486" i="3" s="1"/>
  <c r="BP486" i="3"/>
  <c r="BQ485" i="3"/>
  <c r="BP485" i="3"/>
  <c r="BS485" i="3" s="1"/>
  <c r="BU485" i="3" s="1"/>
  <c r="BQ484" i="3"/>
  <c r="BS484" i="3" s="1"/>
  <c r="BU484" i="3" s="1"/>
  <c r="BP484" i="3"/>
  <c r="BR484" i="3" s="1"/>
  <c r="BT484" i="3" s="1"/>
  <c r="BT483" i="3"/>
  <c r="BR483" i="3"/>
  <c r="BQ483" i="3"/>
  <c r="BS483" i="3" s="1"/>
  <c r="BU483" i="3" s="1"/>
  <c r="BP483" i="3"/>
  <c r="BR482" i="3"/>
  <c r="BT482" i="3" s="1"/>
  <c r="BQ482" i="3"/>
  <c r="BS482" i="3" s="1"/>
  <c r="BU482" i="3" s="1"/>
  <c r="BP482" i="3"/>
  <c r="BQ481" i="3"/>
  <c r="BP481" i="3"/>
  <c r="BS481" i="3" s="1"/>
  <c r="BU481" i="3" s="1"/>
  <c r="BQ480" i="3"/>
  <c r="BS480" i="3" s="1"/>
  <c r="BU480" i="3" s="1"/>
  <c r="BP480" i="3"/>
  <c r="BR480" i="3" s="1"/>
  <c r="BT480" i="3" s="1"/>
  <c r="BT479" i="3"/>
  <c r="BR479" i="3"/>
  <c r="BQ479" i="3"/>
  <c r="BS479" i="3" s="1"/>
  <c r="BU479" i="3" s="1"/>
  <c r="BP479" i="3"/>
  <c r="BR478" i="3"/>
  <c r="BT478" i="3" s="1"/>
  <c r="BQ478" i="3"/>
  <c r="BS478" i="3" s="1"/>
  <c r="BU478" i="3" s="1"/>
  <c r="BP478" i="3"/>
  <c r="BQ477" i="3"/>
  <c r="BP477" i="3"/>
  <c r="BS477" i="3" s="1"/>
  <c r="BU477" i="3" s="1"/>
  <c r="BQ476" i="3"/>
  <c r="BS476" i="3" s="1"/>
  <c r="BU476" i="3" s="1"/>
  <c r="BP476" i="3"/>
  <c r="BR476" i="3" s="1"/>
  <c r="BT476" i="3" s="1"/>
  <c r="BT475" i="3"/>
  <c r="BR475" i="3"/>
  <c r="BQ475" i="3"/>
  <c r="BS475" i="3" s="1"/>
  <c r="BU475" i="3" s="1"/>
  <c r="BP475" i="3"/>
  <c r="BR474" i="3"/>
  <c r="BT474" i="3" s="1"/>
  <c r="BQ474" i="3"/>
  <c r="BS474" i="3" s="1"/>
  <c r="BU474" i="3" s="1"/>
  <c r="BP474" i="3"/>
  <c r="BQ473" i="3"/>
  <c r="BP473" i="3"/>
  <c r="BS473" i="3" s="1"/>
  <c r="BU473" i="3" s="1"/>
  <c r="BQ472" i="3"/>
  <c r="BS472" i="3" s="1"/>
  <c r="BU472" i="3" s="1"/>
  <c r="BP472" i="3"/>
  <c r="BR472" i="3" s="1"/>
  <c r="BT472" i="3" s="1"/>
  <c r="BT471" i="3"/>
  <c r="BR471" i="3"/>
  <c r="BQ471" i="3"/>
  <c r="BS471" i="3" s="1"/>
  <c r="BU471" i="3" s="1"/>
  <c r="BP471" i="3"/>
  <c r="BR470" i="3"/>
  <c r="BT470" i="3" s="1"/>
  <c r="BQ470" i="3"/>
  <c r="BS470" i="3" s="1"/>
  <c r="BU470" i="3" s="1"/>
  <c r="BP470" i="3"/>
  <c r="BQ469" i="3"/>
  <c r="BP469" i="3"/>
  <c r="BS469" i="3" s="1"/>
  <c r="BU469" i="3" s="1"/>
  <c r="BQ468" i="3"/>
  <c r="BS468" i="3" s="1"/>
  <c r="BU468" i="3" s="1"/>
  <c r="BP468" i="3"/>
  <c r="BR468" i="3" s="1"/>
  <c r="BT468" i="3" s="1"/>
  <c r="BT467" i="3"/>
  <c r="BR467" i="3"/>
  <c r="BQ467" i="3"/>
  <c r="BS467" i="3" s="1"/>
  <c r="BU467" i="3" s="1"/>
  <c r="BP467" i="3"/>
  <c r="BR466" i="3"/>
  <c r="BT466" i="3" s="1"/>
  <c r="BQ466" i="3"/>
  <c r="BS466" i="3" s="1"/>
  <c r="BU466" i="3" s="1"/>
  <c r="BP466" i="3"/>
  <c r="BQ465" i="3"/>
  <c r="BP465" i="3"/>
  <c r="BQ464" i="3"/>
  <c r="BS464" i="3" s="1"/>
  <c r="BU464" i="3" s="1"/>
  <c r="BP464" i="3"/>
  <c r="BR464" i="3" s="1"/>
  <c r="BT464" i="3" s="1"/>
  <c r="BT463" i="3"/>
  <c r="BR463" i="3"/>
  <c r="BQ463" i="3"/>
  <c r="BS463" i="3" s="1"/>
  <c r="BU463" i="3" s="1"/>
  <c r="BP463" i="3"/>
  <c r="BR462" i="3"/>
  <c r="BT462" i="3" s="1"/>
  <c r="BQ462" i="3"/>
  <c r="BS462" i="3" s="1"/>
  <c r="BU462" i="3" s="1"/>
  <c r="BP462" i="3"/>
  <c r="BQ461" i="3"/>
  <c r="BP461" i="3"/>
  <c r="BQ460" i="3"/>
  <c r="BS460" i="3" s="1"/>
  <c r="BU460" i="3" s="1"/>
  <c r="BP460" i="3"/>
  <c r="BR460" i="3" s="1"/>
  <c r="BT460" i="3" s="1"/>
  <c r="BT459" i="3"/>
  <c r="BR459" i="3"/>
  <c r="BQ459" i="3"/>
  <c r="BS459" i="3" s="1"/>
  <c r="BU459" i="3" s="1"/>
  <c r="BP459" i="3"/>
  <c r="BR458" i="3"/>
  <c r="BT458" i="3" s="1"/>
  <c r="BQ458" i="3"/>
  <c r="BS458" i="3" s="1"/>
  <c r="BU458" i="3" s="1"/>
  <c r="BP458" i="3"/>
  <c r="BQ457" i="3"/>
  <c r="BP457" i="3"/>
  <c r="BQ456" i="3"/>
  <c r="BS456" i="3" s="1"/>
  <c r="BU456" i="3" s="1"/>
  <c r="BP456" i="3"/>
  <c r="BR456" i="3" s="1"/>
  <c r="BT456" i="3" s="1"/>
  <c r="BT455" i="3"/>
  <c r="BR455" i="3"/>
  <c r="BQ455" i="3"/>
  <c r="BS455" i="3" s="1"/>
  <c r="BU455" i="3" s="1"/>
  <c r="BP455" i="3"/>
  <c r="BR454" i="3"/>
  <c r="BT454" i="3" s="1"/>
  <c r="BQ454" i="3"/>
  <c r="BS454" i="3" s="1"/>
  <c r="BU454" i="3" s="1"/>
  <c r="BP454" i="3"/>
  <c r="BQ453" i="3"/>
  <c r="BP453" i="3"/>
  <c r="BQ452" i="3"/>
  <c r="BS452" i="3" s="1"/>
  <c r="BU452" i="3" s="1"/>
  <c r="BP452" i="3"/>
  <c r="BR452" i="3" s="1"/>
  <c r="BT452" i="3" s="1"/>
  <c r="BT451" i="3"/>
  <c r="BR451" i="3"/>
  <c r="BQ451" i="3"/>
  <c r="BS451" i="3" s="1"/>
  <c r="BU451" i="3" s="1"/>
  <c r="BP451" i="3"/>
  <c r="BR450" i="3"/>
  <c r="BT450" i="3" s="1"/>
  <c r="BQ450" i="3"/>
  <c r="BS450" i="3" s="1"/>
  <c r="BU450" i="3" s="1"/>
  <c r="BP450" i="3"/>
  <c r="BQ449" i="3"/>
  <c r="BP449" i="3"/>
  <c r="BQ448" i="3"/>
  <c r="BS448" i="3" s="1"/>
  <c r="BU448" i="3" s="1"/>
  <c r="BP448" i="3"/>
  <c r="BR448" i="3" s="1"/>
  <c r="BT448" i="3" s="1"/>
  <c r="BT447" i="3"/>
  <c r="BR447" i="3"/>
  <c r="BQ447" i="3"/>
  <c r="BS447" i="3" s="1"/>
  <c r="BU447" i="3" s="1"/>
  <c r="BP447" i="3"/>
  <c r="BR446" i="3"/>
  <c r="BT446" i="3" s="1"/>
  <c r="BQ446" i="3"/>
  <c r="BS446" i="3" s="1"/>
  <c r="BU446" i="3" s="1"/>
  <c r="BP446" i="3"/>
  <c r="BQ445" i="3"/>
  <c r="BP445" i="3"/>
  <c r="BQ444" i="3"/>
  <c r="BS444" i="3" s="1"/>
  <c r="BU444" i="3" s="1"/>
  <c r="BP444" i="3"/>
  <c r="BR444" i="3" s="1"/>
  <c r="BT444" i="3" s="1"/>
  <c r="BT443" i="3"/>
  <c r="BR443" i="3"/>
  <c r="BQ443" i="3"/>
  <c r="BS443" i="3" s="1"/>
  <c r="BU443" i="3" s="1"/>
  <c r="BP443" i="3"/>
  <c r="BR442" i="3"/>
  <c r="BT442" i="3" s="1"/>
  <c r="BQ442" i="3"/>
  <c r="BS442" i="3" s="1"/>
  <c r="BU442" i="3" s="1"/>
  <c r="BP442" i="3"/>
  <c r="BQ441" i="3"/>
  <c r="BP441" i="3"/>
  <c r="BQ440" i="3"/>
  <c r="BS440" i="3" s="1"/>
  <c r="BU440" i="3" s="1"/>
  <c r="BP440" i="3"/>
  <c r="BR440" i="3" s="1"/>
  <c r="BT440" i="3" s="1"/>
  <c r="BT439" i="3"/>
  <c r="BR439" i="3"/>
  <c r="BQ439" i="3"/>
  <c r="BS439" i="3" s="1"/>
  <c r="BU439" i="3" s="1"/>
  <c r="BP439" i="3"/>
  <c r="BR438" i="3"/>
  <c r="BT438" i="3" s="1"/>
  <c r="BQ438" i="3"/>
  <c r="BP438" i="3"/>
  <c r="BQ437" i="3"/>
  <c r="BP437" i="3"/>
  <c r="BQ436" i="3"/>
  <c r="BS436" i="3" s="1"/>
  <c r="BU436" i="3" s="1"/>
  <c r="BP436" i="3"/>
  <c r="BR436" i="3" s="1"/>
  <c r="BT436" i="3" s="1"/>
  <c r="BT435" i="3"/>
  <c r="BR435" i="3"/>
  <c r="BQ435" i="3"/>
  <c r="BS435" i="3" s="1"/>
  <c r="BU435" i="3" s="1"/>
  <c r="BP435" i="3"/>
  <c r="BQ434" i="3"/>
  <c r="BP434" i="3"/>
  <c r="BR434" i="3" s="1"/>
  <c r="BT434" i="3" s="1"/>
  <c r="BQ433" i="3"/>
  <c r="BP433" i="3"/>
  <c r="BQ432" i="3"/>
  <c r="BS432" i="3" s="1"/>
  <c r="BU432" i="3" s="1"/>
  <c r="BP432" i="3"/>
  <c r="BR432" i="3" s="1"/>
  <c r="BT432" i="3" s="1"/>
  <c r="BT431" i="3"/>
  <c r="BR431" i="3"/>
  <c r="BQ431" i="3"/>
  <c r="BS431" i="3" s="1"/>
  <c r="BU431" i="3" s="1"/>
  <c r="BP431" i="3"/>
  <c r="BR430" i="3"/>
  <c r="BT430" i="3" s="1"/>
  <c r="BQ430" i="3"/>
  <c r="BP430" i="3"/>
  <c r="BQ429" i="3"/>
  <c r="BP429" i="3"/>
  <c r="BQ428" i="3"/>
  <c r="BS428" i="3" s="1"/>
  <c r="BU428" i="3" s="1"/>
  <c r="BP428" i="3"/>
  <c r="BR428" i="3" s="1"/>
  <c r="BT428" i="3" s="1"/>
  <c r="BT427" i="3"/>
  <c r="BR427" i="3"/>
  <c r="BQ427" i="3"/>
  <c r="BS427" i="3" s="1"/>
  <c r="BU427" i="3" s="1"/>
  <c r="BP427" i="3"/>
  <c r="BQ426" i="3"/>
  <c r="BP426" i="3"/>
  <c r="BR426" i="3" s="1"/>
  <c r="BT426" i="3" s="1"/>
  <c r="BQ425" i="3"/>
  <c r="BP425" i="3"/>
  <c r="BQ424" i="3"/>
  <c r="BS424" i="3" s="1"/>
  <c r="BU424" i="3" s="1"/>
  <c r="BP424" i="3"/>
  <c r="BR424" i="3" s="1"/>
  <c r="BT424" i="3" s="1"/>
  <c r="BT423" i="3"/>
  <c r="BR423" i="3"/>
  <c r="BQ423" i="3"/>
  <c r="BS423" i="3" s="1"/>
  <c r="BU423" i="3" s="1"/>
  <c r="BP423" i="3"/>
  <c r="BR422" i="3"/>
  <c r="BT422" i="3" s="1"/>
  <c r="BQ422" i="3"/>
  <c r="BP422" i="3"/>
  <c r="BQ421" i="3"/>
  <c r="BP421" i="3"/>
  <c r="BQ420" i="3"/>
  <c r="BS420" i="3" s="1"/>
  <c r="BU420" i="3" s="1"/>
  <c r="BP420" i="3"/>
  <c r="BR420" i="3" s="1"/>
  <c r="BT420" i="3" s="1"/>
  <c r="BT419" i="3"/>
  <c r="BR419" i="3"/>
  <c r="BQ419" i="3"/>
  <c r="BS419" i="3" s="1"/>
  <c r="BU419" i="3" s="1"/>
  <c r="BP419" i="3"/>
  <c r="BQ418" i="3"/>
  <c r="BP418" i="3"/>
  <c r="BR418" i="3" s="1"/>
  <c r="BT418" i="3" s="1"/>
  <c r="BQ417" i="3"/>
  <c r="BP417" i="3"/>
  <c r="BQ416" i="3"/>
  <c r="BS416" i="3" s="1"/>
  <c r="BU416" i="3" s="1"/>
  <c r="BP416" i="3"/>
  <c r="BR416" i="3" s="1"/>
  <c r="BT416" i="3" s="1"/>
  <c r="BT415" i="3"/>
  <c r="BR415" i="3"/>
  <c r="BQ415" i="3"/>
  <c r="BS415" i="3" s="1"/>
  <c r="BU415" i="3" s="1"/>
  <c r="BP415" i="3"/>
  <c r="BR414" i="3"/>
  <c r="BT414" i="3" s="1"/>
  <c r="BQ414" i="3"/>
  <c r="BP414" i="3"/>
  <c r="BQ413" i="3"/>
  <c r="BP413" i="3"/>
  <c r="BQ412" i="3"/>
  <c r="BS412" i="3" s="1"/>
  <c r="BU412" i="3" s="1"/>
  <c r="BP412" i="3"/>
  <c r="BR412" i="3" s="1"/>
  <c r="BT412" i="3" s="1"/>
  <c r="BT411" i="3"/>
  <c r="BR411" i="3"/>
  <c r="BQ411" i="3"/>
  <c r="BS411" i="3" s="1"/>
  <c r="BU411" i="3" s="1"/>
  <c r="BP411" i="3"/>
  <c r="BQ410" i="3"/>
  <c r="BP410" i="3"/>
  <c r="BR410" i="3" s="1"/>
  <c r="BT410" i="3" s="1"/>
  <c r="BQ409" i="3"/>
  <c r="BP409" i="3"/>
  <c r="BQ408" i="3"/>
  <c r="BP408" i="3"/>
  <c r="BR408" i="3" s="1"/>
  <c r="BT408" i="3" s="1"/>
  <c r="BR407" i="3"/>
  <c r="BT407" i="3" s="1"/>
  <c r="BQ407" i="3"/>
  <c r="BS407" i="3" s="1"/>
  <c r="BU407" i="3" s="1"/>
  <c r="BP407" i="3"/>
  <c r="BT406" i="3"/>
  <c r="BQ406" i="3"/>
  <c r="BP406" i="3"/>
  <c r="BR406" i="3" s="1"/>
  <c r="BQ405" i="3"/>
  <c r="BP405" i="3"/>
  <c r="BS405" i="3" s="1"/>
  <c r="BU405" i="3" s="1"/>
  <c r="BT404" i="3"/>
  <c r="BQ404" i="3"/>
  <c r="BS404" i="3" s="1"/>
  <c r="BU404" i="3" s="1"/>
  <c r="BP404" i="3"/>
  <c r="BR404" i="3" s="1"/>
  <c r="BR403" i="3"/>
  <c r="BT403" i="3" s="1"/>
  <c r="BQ403" i="3"/>
  <c r="BS403" i="3" s="1"/>
  <c r="BU403" i="3" s="1"/>
  <c r="BP403" i="3"/>
  <c r="BT402" i="3"/>
  <c r="BR402" i="3"/>
  <c r="BQ402" i="3"/>
  <c r="BS402" i="3" s="1"/>
  <c r="BU402" i="3" s="1"/>
  <c r="BP402" i="3"/>
  <c r="BR401" i="3"/>
  <c r="BT401" i="3" s="1"/>
  <c r="BQ401" i="3"/>
  <c r="BP401" i="3"/>
  <c r="BS401" i="3" s="1"/>
  <c r="BU401" i="3" s="1"/>
  <c r="BQ400" i="3"/>
  <c r="BS400" i="3" s="1"/>
  <c r="BU400" i="3" s="1"/>
  <c r="BP400" i="3"/>
  <c r="BR400" i="3" s="1"/>
  <c r="BT400" i="3" s="1"/>
  <c r="BT399" i="3"/>
  <c r="BR399" i="3"/>
  <c r="BQ399" i="3"/>
  <c r="BS399" i="3" s="1"/>
  <c r="BU399" i="3" s="1"/>
  <c r="BP399" i="3"/>
  <c r="BQ398" i="3"/>
  <c r="BS398" i="3" s="1"/>
  <c r="BU398" i="3" s="1"/>
  <c r="BP398" i="3"/>
  <c r="BR398" i="3" s="1"/>
  <c r="BT398" i="3" s="1"/>
  <c r="BR397" i="3"/>
  <c r="BT397" i="3" s="1"/>
  <c r="BQ397" i="3"/>
  <c r="BP397" i="3"/>
  <c r="BS397" i="3" s="1"/>
  <c r="BU397" i="3" s="1"/>
  <c r="BT396" i="3"/>
  <c r="BQ396" i="3"/>
  <c r="BS396" i="3" s="1"/>
  <c r="BU396" i="3" s="1"/>
  <c r="BP396" i="3"/>
  <c r="BR396" i="3" s="1"/>
  <c r="BT395" i="3"/>
  <c r="BR395" i="3"/>
  <c r="BQ395" i="3"/>
  <c r="BS395" i="3" s="1"/>
  <c r="BU395" i="3" s="1"/>
  <c r="BP395" i="3"/>
  <c r="BR394" i="3"/>
  <c r="BT394" i="3" s="1"/>
  <c r="BQ394" i="3"/>
  <c r="BS394" i="3" s="1"/>
  <c r="BU394" i="3" s="1"/>
  <c r="BP394" i="3"/>
  <c r="BQ393" i="3"/>
  <c r="BP393" i="3"/>
  <c r="BQ392" i="3"/>
  <c r="BP392" i="3"/>
  <c r="BR392" i="3" s="1"/>
  <c r="BT392" i="3" s="1"/>
  <c r="BT391" i="3"/>
  <c r="BR391" i="3"/>
  <c r="BQ391" i="3"/>
  <c r="BS391" i="3" s="1"/>
  <c r="BU391" i="3" s="1"/>
  <c r="BP391" i="3"/>
  <c r="BQ390" i="3"/>
  <c r="BP390" i="3"/>
  <c r="BR390" i="3" s="1"/>
  <c r="BT390" i="3" s="1"/>
  <c r="BQ389" i="3"/>
  <c r="BP389" i="3"/>
  <c r="BS389" i="3" s="1"/>
  <c r="BU389" i="3" s="1"/>
  <c r="BT388" i="3"/>
  <c r="BQ388" i="3"/>
  <c r="BS388" i="3" s="1"/>
  <c r="BU388" i="3" s="1"/>
  <c r="BP388" i="3"/>
  <c r="BR388" i="3" s="1"/>
  <c r="BR387" i="3"/>
  <c r="BT387" i="3" s="1"/>
  <c r="BQ387" i="3"/>
  <c r="BS387" i="3" s="1"/>
  <c r="BU387" i="3" s="1"/>
  <c r="BP387" i="3"/>
  <c r="BT386" i="3"/>
  <c r="BR386" i="3"/>
  <c r="BQ386" i="3"/>
  <c r="BS386" i="3" s="1"/>
  <c r="BU386" i="3" s="1"/>
  <c r="BP386" i="3"/>
  <c r="BS385" i="3"/>
  <c r="BU385" i="3" s="1"/>
  <c r="BR385" i="3"/>
  <c r="BT385" i="3" s="1"/>
  <c r="BQ385" i="3"/>
  <c r="BP385" i="3"/>
  <c r="BQ384" i="3"/>
  <c r="BP384" i="3"/>
  <c r="BR384" i="3" s="1"/>
  <c r="BT384" i="3" s="1"/>
  <c r="BR383" i="3"/>
  <c r="BT383" i="3" s="1"/>
  <c r="BQ383" i="3"/>
  <c r="BS383" i="3" s="1"/>
  <c r="BU383" i="3" s="1"/>
  <c r="BP383" i="3"/>
  <c r="BT382" i="3"/>
  <c r="BR382" i="3"/>
  <c r="BQ382" i="3"/>
  <c r="BS382" i="3" s="1"/>
  <c r="BU382" i="3" s="1"/>
  <c r="BP382" i="3"/>
  <c r="BS381" i="3"/>
  <c r="BU381" i="3" s="1"/>
  <c r="BR381" i="3"/>
  <c r="BT381" i="3" s="1"/>
  <c r="BQ381" i="3"/>
  <c r="BP381" i="3"/>
  <c r="BQ380" i="3"/>
  <c r="BP380" i="3"/>
  <c r="BR380" i="3" s="1"/>
  <c r="BT380" i="3" s="1"/>
  <c r="BR379" i="3"/>
  <c r="BT379" i="3" s="1"/>
  <c r="BQ379" i="3"/>
  <c r="BS379" i="3" s="1"/>
  <c r="BU379" i="3" s="1"/>
  <c r="BP379" i="3"/>
  <c r="BT378" i="3"/>
  <c r="BR378" i="3"/>
  <c r="BQ378" i="3"/>
  <c r="BS378" i="3" s="1"/>
  <c r="BU378" i="3" s="1"/>
  <c r="BP378" i="3"/>
  <c r="BS377" i="3"/>
  <c r="BU377" i="3" s="1"/>
  <c r="BR377" i="3"/>
  <c r="BT377" i="3" s="1"/>
  <c r="BQ377" i="3"/>
  <c r="BP377" i="3"/>
  <c r="BQ376" i="3"/>
  <c r="BP376" i="3"/>
  <c r="BR376" i="3" s="1"/>
  <c r="BT376" i="3" s="1"/>
  <c r="BR375" i="3"/>
  <c r="BT375" i="3" s="1"/>
  <c r="BQ375" i="3"/>
  <c r="BS375" i="3" s="1"/>
  <c r="BU375" i="3" s="1"/>
  <c r="BP375" i="3"/>
  <c r="BT374" i="3"/>
  <c r="BR374" i="3"/>
  <c r="BQ374" i="3"/>
  <c r="BS374" i="3" s="1"/>
  <c r="BU374" i="3" s="1"/>
  <c r="BP374" i="3"/>
  <c r="BS373" i="3"/>
  <c r="BU373" i="3" s="1"/>
  <c r="BR373" i="3"/>
  <c r="BT373" i="3" s="1"/>
  <c r="BQ373" i="3"/>
  <c r="BP373" i="3"/>
  <c r="BQ372" i="3"/>
  <c r="BP372" i="3"/>
  <c r="BR372" i="3" s="1"/>
  <c r="BT372" i="3" s="1"/>
  <c r="BR371" i="3"/>
  <c r="BT371" i="3" s="1"/>
  <c r="BQ371" i="3"/>
  <c r="BS371" i="3" s="1"/>
  <c r="BU371" i="3" s="1"/>
  <c r="BP371" i="3"/>
  <c r="BT370" i="3"/>
  <c r="BR370" i="3"/>
  <c r="BQ370" i="3"/>
  <c r="BS370" i="3" s="1"/>
  <c r="BU370" i="3" s="1"/>
  <c r="BP370" i="3"/>
  <c r="BS369" i="3"/>
  <c r="BU369" i="3" s="1"/>
  <c r="BR369" i="3"/>
  <c r="BT369" i="3" s="1"/>
  <c r="BQ369" i="3"/>
  <c r="BP369" i="3"/>
  <c r="BQ368" i="3"/>
  <c r="BP368" i="3"/>
  <c r="BR368" i="3" s="1"/>
  <c r="BT368" i="3" s="1"/>
  <c r="BR367" i="3"/>
  <c r="BT367" i="3" s="1"/>
  <c r="BQ367" i="3"/>
  <c r="BS367" i="3" s="1"/>
  <c r="BU367" i="3" s="1"/>
  <c r="BP367" i="3"/>
  <c r="BT366" i="3"/>
  <c r="BR366" i="3"/>
  <c r="BQ366" i="3"/>
  <c r="BS366" i="3" s="1"/>
  <c r="BU366" i="3" s="1"/>
  <c r="BP366" i="3"/>
  <c r="BS365" i="3"/>
  <c r="BU365" i="3" s="1"/>
  <c r="BR365" i="3"/>
  <c r="BT365" i="3" s="1"/>
  <c r="BQ365" i="3"/>
  <c r="BP365" i="3"/>
  <c r="BQ364" i="3"/>
  <c r="BP364" i="3"/>
  <c r="BR364" i="3" s="1"/>
  <c r="BT364" i="3" s="1"/>
  <c r="BR363" i="3"/>
  <c r="BT363" i="3" s="1"/>
  <c r="BQ363" i="3"/>
  <c r="BS363" i="3" s="1"/>
  <c r="BU363" i="3" s="1"/>
  <c r="BP363" i="3"/>
  <c r="BR362" i="3"/>
  <c r="BT362" i="3" s="1"/>
  <c r="BQ362" i="3"/>
  <c r="BS362" i="3" s="1"/>
  <c r="BU362" i="3" s="1"/>
  <c r="BP362" i="3"/>
  <c r="BS361" i="3"/>
  <c r="BU361" i="3" s="1"/>
  <c r="BR361" i="3"/>
  <c r="BT361" i="3" s="1"/>
  <c r="BQ361" i="3"/>
  <c r="BP361" i="3"/>
  <c r="BQ360" i="3"/>
  <c r="BP360" i="3"/>
  <c r="BR360" i="3" s="1"/>
  <c r="BT360" i="3" s="1"/>
  <c r="BR359" i="3"/>
  <c r="BT359" i="3" s="1"/>
  <c r="BQ359" i="3"/>
  <c r="BS359" i="3" s="1"/>
  <c r="BU359" i="3" s="1"/>
  <c r="BP359" i="3"/>
  <c r="BR358" i="3"/>
  <c r="BT358" i="3" s="1"/>
  <c r="BQ358" i="3"/>
  <c r="BS358" i="3" s="1"/>
  <c r="BU358" i="3" s="1"/>
  <c r="BP358" i="3"/>
  <c r="BS357" i="3"/>
  <c r="BU357" i="3" s="1"/>
  <c r="BR357" i="3"/>
  <c r="BT357" i="3" s="1"/>
  <c r="BQ357" i="3"/>
  <c r="BP357" i="3"/>
  <c r="BQ356" i="3"/>
  <c r="BP356" i="3"/>
  <c r="BR356" i="3" s="1"/>
  <c r="BT356" i="3" s="1"/>
  <c r="BR355" i="3"/>
  <c r="BT355" i="3" s="1"/>
  <c r="BQ355" i="3"/>
  <c r="BS355" i="3" s="1"/>
  <c r="BU355" i="3" s="1"/>
  <c r="BP355" i="3"/>
  <c r="BR354" i="3"/>
  <c r="BT354" i="3" s="1"/>
  <c r="BQ354" i="3"/>
  <c r="BS354" i="3" s="1"/>
  <c r="BU354" i="3" s="1"/>
  <c r="BP354" i="3"/>
  <c r="BS353" i="3"/>
  <c r="BU353" i="3" s="1"/>
  <c r="BR353" i="3"/>
  <c r="BT353" i="3" s="1"/>
  <c r="BQ353" i="3"/>
  <c r="BP353" i="3"/>
  <c r="BQ352" i="3"/>
  <c r="BP352" i="3"/>
  <c r="BR352" i="3" s="1"/>
  <c r="BT352" i="3" s="1"/>
  <c r="BR351" i="3"/>
  <c r="BT351" i="3" s="1"/>
  <c r="BQ351" i="3"/>
  <c r="BS351" i="3" s="1"/>
  <c r="BU351" i="3" s="1"/>
  <c r="BP351" i="3"/>
  <c r="BR350" i="3"/>
  <c r="BT350" i="3" s="1"/>
  <c r="BQ350" i="3"/>
  <c r="BS350" i="3" s="1"/>
  <c r="BU350" i="3" s="1"/>
  <c r="BP350" i="3"/>
  <c r="BS349" i="3"/>
  <c r="BU349" i="3" s="1"/>
  <c r="BR349" i="3"/>
  <c r="BT349" i="3" s="1"/>
  <c r="BQ349" i="3"/>
  <c r="BP349" i="3"/>
  <c r="BQ348" i="3"/>
  <c r="BP348" i="3"/>
  <c r="BR348" i="3" s="1"/>
  <c r="BT348" i="3" s="1"/>
  <c r="BR347" i="3"/>
  <c r="BT347" i="3" s="1"/>
  <c r="BQ347" i="3"/>
  <c r="BS347" i="3" s="1"/>
  <c r="BU347" i="3" s="1"/>
  <c r="BP347" i="3"/>
  <c r="BR346" i="3"/>
  <c r="BT346" i="3" s="1"/>
  <c r="BQ346" i="3"/>
  <c r="BS346" i="3" s="1"/>
  <c r="BU346" i="3" s="1"/>
  <c r="BP346" i="3"/>
  <c r="BS345" i="3"/>
  <c r="BU345" i="3" s="1"/>
  <c r="BR345" i="3"/>
  <c r="BT345" i="3" s="1"/>
  <c r="BQ345" i="3"/>
  <c r="BP345" i="3"/>
  <c r="BQ344" i="3"/>
  <c r="BP344" i="3"/>
  <c r="BR344" i="3" s="1"/>
  <c r="BT344" i="3" s="1"/>
  <c r="BR343" i="3"/>
  <c r="BT343" i="3" s="1"/>
  <c r="BQ343" i="3"/>
  <c r="BS343" i="3" s="1"/>
  <c r="BU343" i="3" s="1"/>
  <c r="BP343" i="3"/>
  <c r="BR342" i="3"/>
  <c r="BT342" i="3" s="1"/>
  <c r="BQ342" i="3"/>
  <c r="BS342" i="3" s="1"/>
  <c r="BU342" i="3" s="1"/>
  <c r="BP342" i="3"/>
  <c r="BS341" i="3"/>
  <c r="BU341" i="3" s="1"/>
  <c r="BR341" i="3"/>
  <c r="BT341" i="3" s="1"/>
  <c r="BQ341" i="3"/>
  <c r="BP341" i="3"/>
  <c r="BQ340" i="3"/>
  <c r="BP340" i="3"/>
  <c r="BR340" i="3" s="1"/>
  <c r="BT340" i="3" s="1"/>
  <c r="BR339" i="3"/>
  <c r="BT339" i="3" s="1"/>
  <c r="BQ339" i="3"/>
  <c r="BS339" i="3" s="1"/>
  <c r="BU339" i="3" s="1"/>
  <c r="BP339" i="3"/>
  <c r="BR338" i="3"/>
  <c r="BT338" i="3" s="1"/>
  <c r="BQ338" i="3"/>
  <c r="BS338" i="3" s="1"/>
  <c r="BU338" i="3" s="1"/>
  <c r="BP338" i="3"/>
  <c r="BS337" i="3"/>
  <c r="BU337" i="3" s="1"/>
  <c r="BR337" i="3"/>
  <c r="BT337" i="3" s="1"/>
  <c r="BQ337" i="3"/>
  <c r="BP337" i="3"/>
  <c r="BQ336" i="3"/>
  <c r="BP336" i="3"/>
  <c r="BR336" i="3" s="1"/>
  <c r="BT336" i="3" s="1"/>
  <c r="BR335" i="3"/>
  <c r="BT335" i="3" s="1"/>
  <c r="BQ335" i="3"/>
  <c r="BS335" i="3" s="1"/>
  <c r="BU335" i="3" s="1"/>
  <c r="BP335" i="3"/>
  <c r="BR334" i="3"/>
  <c r="BT334" i="3" s="1"/>
  <c r="BQ334" i="3"/>
  <c r="BS334" i="3" s="1"/>
  <c r="BU334" i="3" s="1"/>
  <c r="BP334" i="3"/>
  <c r="BS333" i="3"/>
  <c r="BU333" i="3" s="1"/>
  <c r="BR333" i="3"/>
  <c r="BT333" i="3" s="1"/>
  <c r="BQ333" i="3"/>
  <c r="BP333" i="3"/>
  <c r="BQ332" i="3"/>
  <c r="BP332" i="3"/>
  <c r="BR332" i="3" s="1"/>
  <c r="BT332" i="3" s="1"/>
  <c r="BR331" i="3"/>
  <c r="BT331" i="3" s="1"/>
  <c r="BQ331" i="3"/>
  <c r="BS331" i="3" s="1"/>
  <c r="BU331" i="3" s="1"/>
  <c r="BP331" i="3"/>
  <c r="BR330" i="3"/>
  <c r="BT330" i="3" s="1"/>
  <c r="BQ330" i="3"/>
  <c r="BS330" i="3" s="1"/>
  <c r="BU330" i="3" s="1"/>
  <c r="BP330" i="3"/>
  <c r="BS329" i="3"/>
  <c r="BU329" i="3" s="1"/>
  <c r="BR329" i="3"/>
  <c r="BT329" i="3" s="1"/>
  <c r="BQ329" i="3"/>
  <c r="BP329" i="3"/>
  <c r="BQ328" i="3"/>
  <c r="BP328" i="3"/>
  <c r="BR328" i="3" s="1"/>
  <c r="BT328" i="3" s="1"/>
  <c r="BR327" i="3"/>
  <c r="BT327" i="3" s="1"/>
  <c r="BQ327" i="3"/>
  <c r="BS327" i="3" s="1"/>
  <c r="BU327" i="3" s="1"/>
  <c r="BP327" i="3"/>
  <c r="BR326" i="3"/>
  <c r="BT326" i="3" s="1"/>
  <c r="BQ326" i="3"/>
  <c r="BS326" i="3" s="1"/>
  <c r="BU326" i="3" s="1"/>
  <c r="BP326" i="3"/>
  <c r="BS325" i="3"/>
  <c r="BU325" i="3" s="1"/>
  <c r="BR325" i="3"/>
  <c r="BT325" i="3" s="1"/>
  <c r="BQ325" i="3"/>
  <c r="BP325" i="3"/>
  <c r="BQ324" i="3"/>
  <c r="BP324" i="3"/>
  <c r="BR324" i="3" s="1"/>
  <c r="BT324" i="3" s="1"/>
  <c r="BR323" i="3"/>
  <c r="BT323" i="3" s="1"/>
  <c r="BQ323" i="3"/>
  <c r="BS323" i="3" s="1"/>
  <c r="BU323" i="3" s="1"/>
  <c r="BP323" i="3"/>
  <c r="BR322" i="3"/>
  <c r="BT322" i="3" s="1"/>
  <c r="BQ322" i="3"/>
  <c r="BS322" i="3" s="1"/>
  <c r="BU322" i="3" s="1"/>
  <c r="BP322" i="3"/>
  <c r="BU321" i="3"/>
  <c r="BS321" i="3"/>
  <c r="BQ321" i="3"/>
  <c r="BP321" i="3"/>
  <c r="BR321" i="3" s="1"/>
  <c r="BT321" i="3" s="1"/>
  <c r="BQ320" i="3"/>
  <c r="BP320" i="3"/>
  <c r="BR320" i="3" s="1"/>
  <c r="BT320" i="3" s="1"/>
  <c r="BT319" i="3"/>
  <c r="BR319" i="3"/>
  <c r="BQ319" i="3"/>
  <c r="BS319" i="3" s="1"/>
  <c r="BU319" i="3" s="1"/>
  <c r="BP319" i="3"/>
  <c r="BQ318" i="3"/>
  <c r="BP318" i="3"/>
  <c r="BR318" i="3" s="1"/>
  <c r="BT318" i="3" s="1"/>
  <c r="BQ317" i="3"/>
  <c r="BP317" i="3"/>
  <c r="BT316" i="3"/>
  <c r="BQ316" i="3"/>
  <c r="BS316" i="3" s="1"/>
  <c r="BU316" i="3" s="1"/>
  <c r="BP316" i="3"/>
  <c r="BR316" i="3" s="1"/>
  <c r="BR315" i="3"/>
  <c r="BT315" i="3" s="1"/>
  <c r="BQ315" i="3"/>
  <c r="BS315" i="3" s="1"/>
  <c r="BU315" i="3" s="1"/>
  <c r="BP315" i="3"/>
  <c r="BR314" i="3"/>
  <c r="BT314" i="3" s="1"/>
  <c r="BQ314" i="3"/>
  <c r="BP314" i="3"/>
  <c r="BQ313" i="3"/>
  <c r="BP313" i="3"/>
  <c r="BS313" i="3" s="1"/>
  <c r="BU313" i="3" s="1"/>
  <c r="BT312" i="3"/>
  <c r="BQ312" i="3"/>
  <c r="BS312" i="3" s="1"/>
  <c r="BU312" i="3" s="1"/>
  <c r="BP312" i="3"/>
  <c r="BR312" i="3" s="1"/>
  <c r="BR311" i="3"/>
  <c r="BT311" i="3" s="1"/>
  <c r="BQ311" i="3"/>
  <c r="BS311" i="3" s="1"/>
  <c r="BU311" i="3" s="1"/>
  <c r="BP311" i="3"/>
  <c r="BQ310" i="3"/>
  <c r="BP310" i="3"/>
  <c r="BR310" i="3" s="1"/>
  <c r="BT310" i="3" s="1"/>
  <c r="BU309" i="3"/>
  <c r="BS309" i="3"/>
  <c r="BR309" i="3"/>
  <c r="BT309" i="3" s="1"/>
  <c r="BQ309" i="3"/>
  <c r="BP309" i="3"/>
  <c r="BQ308" i="3"/>
  <c r="BP308" i="3"/>
  <c r="BR308" i="3" s="1"/>
  <c r="BT308" i="3" s="1"/>
  <c r="BR307" i="3"/>
  <c r="BT307" i="3" s="1"/>
  <c r="BQ307" i="3"/>
  <c r="BS307" i="3" s="1"/>
  <c r="BU307" i="3" s="1"/>
  <c r="BP307" i="3"/>
  <c r="BR306" i="3"/>
  <c r="BT306" i="3" s="1"/>
  <c r="BQ306" i="3"/>
  <c r="BS306" i="3" s="1"/>
  <c r="BU306" i="3" s="1"/>
  <c r="BP306" i="3"/>
  <c r="BS305" i="3"/>
  <c r="BU305" i="3" s="1"/>
  <c r="BQ305" i="3"/>
  <c r="BP305" i="3"/>
  <c r="BR305" i="3" s="1"/>
  <c r="BT305" i="3" s="1"/>
  <c r="BQ304" i="3"/>
  <c r="BP304" i="3"/>
  <c r="BR304" i="3" s="1"/>
  <c r="BT304" i="3" s="1"/>
  <c r="BQ303" i="3"/>
  <c r="BP303" i="3"/>
  <c r="BR303" i="3" s="1"/>
  <c r="BT303" i="3" s="1"/>
  <c r="BT302" i="3"/>
  <c r="BQ302" i="3"/>
  <c r="BP302" i="3"/>
  <c r="BR302" i="3" s="1"/>
  <c r="BS301" i="3"/>
  <c r="BU301" i="3" s="1"/>
  <c r="BR301" i="3"/>
  <c r="BT301" i="3" s="1"/>
  <c r="BQ301" i="3"/>
  <c r="BP301" i="3"/>
  <c r="BT300" i="3"/>
  <c r="BS300" i="3"/>
  <c r="BU300" i="3" s="1"/>
  <c r="BQ300" i="3"/>
  <c r="BP300" i="3"/>
  <c r="BR300" i="3" s="1"/>
  <c r="BQ299" i="3"/>
  <c r="BP299" i="3"/>
  <c r="BR299" i="3" s="1"/>
  <c r="BT299" i="3" s="1"/>
  <c r="BQ298" i="3"/>
  <c r="BP298" i="3"/>
  <c r="BR298" i="3" s="1"/>
  <c r="BT298" i="3" s="1"/>
  <c r="BS297" i="3"/>
  <c r="BU297" i="3" s="1"/>
  <c r="BR297" i="3"/>
  <c r="BT297" i="3" s="1"/>
  <c r="BQ297" i="3"/>
  <c r="BP297" i="3"/>
  <c r="BQ296" i="3"/>
  <c r="BP296" i="3"/>
  <c r="BS296" i="3" s="1"/>
  <c r="BU296" i="3" s="1"/>
  <c r="BQ295" i="3"/>
  <c r="BP295" i="3"/>
  <c r="BR295" i="3" s="1"/>
  <c r="BT295" i="3" s="1"/>
  <c r="BT294" i="3"/>
  <c r="BQ294" i="3"/>
  <c r="BS294" i="3" s="1"/>
  <c r="BU294" i="3" s="1"/>
  <c r="BP294" i="3"/>
  <c r="BR294" i="3" s="1"/>
  <c r="BS293" i="3"/>
  <c r="BU293" i="3" s="1"/>
  <c r="BR293" i="3"/>
  <c r="BT293" i="3" s="1"/>
  <c r="BQ293" i="3"/>
  <c r="BP293" i="3"/>
  <c r="BT292" i="3"/>
  <c r="BS292" i="3"/>
  <c r="BU292" i="3" s="1"/>
  <c r="BQ292" i="3"/>
  <c r="BP292" i="3"/>
  <c r="BR292" i="3" s="1"/>
  <c r="BR291" i="3"/>
  <c r="BT291" i="3" s="1"/>
  <c r="BQ291" i="3"/>
  <c r="BP291" i="3"/>
  <c r="BQ290" i="3"/>
  <c r="BP290" i="3"/>
  <c r="BR290" i="3" s="1"/>
  <c r="BT290" i="3" s="1"/>
  <c r="BU289" i="3"/>
  <c r="BS289" i="3"/>
  <c r="BR289" i="3"/>
  <c r="BT289" i="3" s="1"/>
  <c r="BQ289" i="3"/>
  <c r="BP289" i="3"/>
  <c r="BQ288" i="3"/>
  <c r="BP288" i="3"/>
  <c r="BS288" i="3" s="1"/>
  <c r="BU288" i="3" s="1"/>
  <c r="BQ287" i="3"/>
  <c r="BP287" i="3"/>
  <c r="BR287" i="3" s="1"/>
  <c r="BT287" i="3" s="1"/>
  <c r="BT286" i="3"/>
  <c r="BQ286" i="3"/>
  <c r="BP286" i="3"/>
  <c r="BR286" i="3" s="1"/>
  <c r="BS285" i="3"/>
  <c r="BU285" i="3" s="1"/>
  <c r="BR285" i="3"/>
  <c r="BT285" i="3" s="1"/>
  <c r="BQ285" i="3"/>
  <c r="BP285" i="3"/>
  <c r="BT284" i="3"/>
  <c r="BS284" i="3"/>
  <c r="BU284" i="3" s="1"/>
  <c r="BQ284" i="3"/>
  <c r="BP284" i="3"/>
  <c r="BR284" i="3" s="1"/>
  <c r="BQ283" i="3"/>
  <c r="BP283" i="3"/>
  <c r="BR283" i="3" s="1"/>
  <c r="BT283" i="3" s="1"/>
  <c r="BQ282" i="3"/>
  <c r="BP282" i="3"/>
  <c r="BR282" i="3" s="1"/>
  <c r="BT282" i="3" s="1"/>
  <c r="BS281" i="3"/>
  <c r="BU281" i="3" s="1"/>
  <c r="BR281" i="3"/>
  <c r="BT281" i="3" s="1"/>
  <c r="BQ281" i="3"/>
  <c r="BP281" i="3"/>
  <c r="BQ280" i="3"/>
  <c r="BP280" i="3"/>
  <c r="BS280" i="3" s="1"/>
  <c r="BU280" i="3" s="1"/>
  <c r="BQ279" i="3"/>
  <c r="BP279" i="3"/>
  <c r="BR279" i="3" s="1"/>
  <c r="BT279" i="3" s="1"/>
  <c r="BT278" i="3"/>
  <c r="BQ278" i="3"/>
  <c r="BS278" i="3" s="1"/>
  <c r="BU278" i="3" s="1"/>
  <c r="BP278" i="3"/>
  <c r="BR278" i="3" s="1"/>
  <c r="BS277" i="3"/>
  <c r="BU277" i="3" s="1"/>
  <c r="BR277" i="3"/>
  <c r="BT277" i="3" s="1"/>
  <c r="BQ277" i="3"/>
  <c r="BP277" i="3"/>
  <c r="BT276" i="3"/>
  <c r="BS276" i="3"/>
  <c r="BU276" i="3" s="1"/>
  <c r="BQ276" i="3"/>
  <c r="BP276" i="3"/>
  <c r="BR276" i="3" s="1"/>
  <c r="BR275" i="3"/>
  <c r="BT275" i="3" s="1"/>
  <c r="BQ275" i="3"/>
  <c r="BP275" i="3"/>
  <c r="BQ274" i="3"/>
  <c r="BP274" i="3"/>
  <c r="BR274" i="3" s="1"/>
  <c r="BT274" i="3" s="1"/>
  <c r="BU273" i="3"/>
  <c r="BS273" i="3"/>
  <c r="BR273" i="3"/>
  <c r="BT273" i="3" s="1"/>
  <c r="BQ273" i="3"/>
  <c r="BP273" i="3"/>
  <c r="BQ272" i="3"/>
  <c r="BP272" i="3"/>
  <c r="BS272" i="3" s="1"/>
  <c r="BU272" i="3" s="1"/>
  <c r="BQ271" i="3"/>
  <c r="BP271" i="3"/>
  <c r="BR271" i="3" s="1"/>
  <c r="BT271" i="3" s="1"/>
  <c r="BQ270" i="3"/>
  <c r="BP270" i="3"/>
  <c r="BR270" i="3" s="1"/>
  <c r="BT270" i="3" s="1"/>
  <c r="BS269" i="3"/>
  <c r="BU269" i="3" s="1"/>
  <c r="BR269" i="3"/>
  <c r="BT269" i="3" s="1"/>
  <c r="BQ269" i="3"/>
  <c r="BP269" i="3"/>
  <c r="BS268" i="3"/>
  <c r="BU268" i="3" s="1"/>
  <c r="BQ268" i="3"/>
  <c r="BP268" i="3"/>
  <c r="BR268" i="3" s="1"/>
  <c r="BT268" i="3" s="1"/>
  <c r="BQ267" i="3"/>
  <c r="BP267" i="3"/>
  <c r="BR267" i="3" s="1"/>
  <c r="BT267" i="3" s="1"/>
  <c r="BQ266" i="3"/>
  <c r="BP266" i="3"/>
  <c r="BR266" i="3" s="1"/>
  <c r="BT266" i="3" s="1"/>
  <c r="BU265" i="3"/>
  <c r="BS265" i="3"/>
  <c r="BR265" i="3"/>
  <c r="BT265" i="3" s="1"/>
  <c r="BQ265" i="3"/>
  <c r="BP265" i="3"/>
  <c r="BQ264" i="3"/>
  <c r="BP264" i="3"/>
  <c r="BS264" i="3" s="1"/>
  <c r="BU264" i="3" s="1"/>
  <c r="BQ263" i="3"/>
  <c r="BP263" i="3"/>
  <c r="BR263" i="3" s="1"/>
  <c r="BT263" i="3" s="1"/>
  <c r="BU262" i="3"/>
  <c r="BQ262" i="3"/>
  <c r="BS262" i="3" s="1"/>
  <c r="BP262" i="3"/>
  <c r="BR262" i="3" s="1"/>
  <c r="BT262" i="3" s="1"/>
  <c r="BS261" i="3"/>
  <c r="BU261" i="3" s="1"/>
  <c r="BR261" i="3"/>
  <c r="BT261" i="3" s="1"/>
  <c r="BQ261" i="3"/>
  <c r="BP261" i="3"/>
  <c r="BT260" i="3"/>
  <c r="BS260" i="3"/>
  <c r="BU260" i="3" s="1"/>
  <c r="BQ260" i="3"/>
  <c r="BP260" i="3"/>
  <c r="BR260" i="3" s="1"/>
  <c r="BQ259" i="3"/>
  <c r="BP259" i="3"/>
  <c r="BR259" i="3" s="1"/>
  <c r="BT259" i="3" s="1"/>
  <c r="BQ258" i="3"/>
  <c r="BP258" i="3"/>
  <c r="BR258" i="3" s="1"/>
  <c r="BT258" i="3" s="1"/>
  <c r="BS257" i="3"/>
  <c r="BU257" i="3" s="1"/>
  <c r="BR257" i="3"/>
  <c r="BT257" i="3" s="1"/>
  <c r="BQ257" i="3"/>
  <c r="BP257" i="3"/>
  <c r="BS256" i="3"/>
  <c r="BU256" i="3" s="1"/>
  <c r="BQ256" i="3"/>
  <c r="BP256" i="3"/>
  <c r="BR256" i="3" s="1"/>
  <c r="BT256" i="3" s="1"/>
  <c r="BT255" i="3"/>
  <c r="BQ255" i="3"/>
  <c r="BP255" i="3"/>
  <c r="BR255" i="3" s="1"/>
  <c r="BT254" i="3"/>
  <c r="BQ254" i="3"/>
  <c r="BP254" i="3"/>
  <c r="BR254" i="3" s="1"/>
  <c r="BS253" i="3"/>
  <c r="BU253" i="3" s="1"/>
  <c r="BR253" i="3"/>
  <c r="BT253" i="3" s="1"/>
  <c r="BQ253" i="3"/>
  <c r="BP253" i="3"/>
  <c r="BT252" i="3"/>
  <c r="BS252" i="3"/>
  <c r="BU252" i="3" s="1"/>
  <c r="BQ252" i="3"/>
  <c r="BP252" i="3"/>
  <c r="BR252" i="3" s="1"/>
  <c r="BR251" i="3"/>
  <c r="BT251" i="3" s="1"/>
  <c r="BQ251" i="3"/>
  <c r="BP251" i="3"/>
  <c r="BQ250" i="3"/>
  <c r="BP250" i="3"/>
  <c r="BR250" i="3" s="1"/>
  <c r="BT250" i="3" s="1"/>
  <c r="BU249" i="3"/>
  <c r="BS249" i="3"/>
  <c r="BR249" i="3"/>
  <c r="BT249" i="3" s="1"/>
  <c r="BQ249" i="3"/>
  <c r="BP249" i="3"/>
  <c r="BS248" i="3"/>
  <c r="BU248" i="3" s="1"/>
  <c r="BR248" i="3"/>
  <c r="BT248" i="3" s="1"/>
  <c r="BQ248" i="3"/>
  <c r="BP248" i="3"/>
  <c r="BQ247" i="3"/>
  <c r="BP247" i="3"/>
  <c r="BR247" i="3" s="1"/>
  <c r="BT247" i="3" s="1"/>
  <c r="BT246" i="3"/>
  <c r="BQ246" i="3"/>
  <c r="BS246" i="3" s="1"/>
  <c r="BU246" i="3" s="1"/>
  <c r="BP246" i="3"/>
  <c r="BR246" i="3" s="1"/>
  <c r="BS245" i="3"/>
  <c r="BU245" i="3" s="1"/>
  <c r="BR245" i="3"/>
  <c r="BT245" i="3" s="1"/>
  <c r="BQ245" i="3"/>
  <c r="BP245" i="3"/>
  <c r="BS244" i="3"/>
  <c r="BU244" i="3" s="1"/>
  <c r="BQ244" i="3"/>
  <c r="BP244" i="3"/>
  <c r="BR244" i="3" s="1"/>
  <c r="BT244" i="3" s="1"/>
  <c r="BQ243" i="3"/>
  <c r="BP243" i="3"/>
  <c r="BR243" i="3" s="1"/>
  <c r="BT243" i="3" s="1"/>
  <c r="BQ242" i="3"/>
  <c r="BS242" i="3" s="1"/>
  <c r="BU242" i="3" s="1"/>
  <c r="BP242" i="3"/>
  <c r="BR242" i="3" s="1"/>
  <c r="BT242" i="3" s="1"/>
  <c r="BS241" i="3"/>
  <c r="BU241" i="3" s="1"/>
  <c r="BR241" i="3"/>
  <c r="BT241" i="3" s="1"/>
  <c r="BQ241" i="3"/>
  <c r="BP241" i="3"/>
  <c r="BS240" i="3"/>
  <c r="BU240" i="3" s="1"/>
  <c r="BR240" i="3"/>
  <c r="BT240" i="3" s="1"/>
  <c r="BQ240" i="3"/>
  <c r="BP240" i="3"/>
  <c r="BQ239" i="3"/>
  <c r="BP239" i="3"/>
  <c r="BR239" i="3" s="1"/>
  <c r="BT239" i="3" s="1"/>
  <c r="BT238" i="3"/>
  <c r="BQ238" i="3"/>
  <c r="BS238" i="3" s="1"/>
  <c r="BU238" i="3" s="1"/>
  <c r="BP238" i="3"/>
  <c r="BR238" i="3" s="1"/>
  <c r="BS237" i="3"/>
  <c r="BU237" i="3" s="1"/>
  <c r="BR237" i="3"/>
  <c r="BT237" i="3" s="1"/>
  <c r="BQ237" i="3"/>
  <c r="BP237" i="3"/>
  <c r="BS236" i="3"/>
  <c r="BU236" i="3" s="1"/>
  <c r="BQ236" i="3"/>
  <c r="BP236" i="3"/>
  <c r="BR236" i="3" s="1"/>
  <c r="BT236" i="3" s="1"/>
  <c r="BQ235" i="3"/>
  <c r="BP235" i="3"/>
  <c r="BR235" i="3" s="1"/>
  <c r="BT235" i="3" s="1"/>
  <c r="BQ234" i="3"/>
  <c r="BS234" i="3" s="1"/>
  <c r="BU234" i="3" s="1"/>
  <c r="BP234" i="3"/>
  <c r="BR234" i="3" s="1"/>
  <c r="BT234" i="3" s="1"/>
  <c r="BS233" i="3"/>
  <c r="BU233" i="3" s="1"/>
  <c r="BR233" i="3"/>
  <c r="BT233" i="3" s="1"/>
  <c r="BQ233" i="3"/>
  <c r="BP233" i="3"/>
  <c r="BS232" i="3"/>
  <c r="BU232" i="3" s="1"/>
  <c r="BR232" i="3"/>
  <c r="BT232" i="3" s="1"/>
  <c r="BQ232" i="3"/>
  <c r="BP232" i="3"/>
  <c r="BQ231" i="3"/>
  <c r="BP231" i="3"/>
  <c r="BR231" i="3" s="1"/>
  <c r="BT231" i="3" s="1"/>
  <c r="BT230" i="3"/>
  <c r="BQ230" i="3"/>
  <c r="BS230" i="3" s="1"/>
  <c r="BU230" i="3" s="1"/>
  <c r="BP230" i="3"/>
  <c r="BR230" i="3" s="1"/>
  <c r="BS229" i="3"/>
  <c r="BU229" i="3" s="1"/>
  <c r="BR229" i="3"/>
  <c r="BT229" i="3" s="1"/>
  <c r="BQ229" i="3"/>
  <c r="BP229" i="3"/>
  <c r="BS228" i="3"/>
  <c r="BU228" i="3" s="1"/>
  <c r="BQ228" i="3"/>
  <c r="BP228" i="3"/>
  <c r="BR228" i="3" s="1"/>
  <c r="BT228" i="3" s="1"/>
  <c r="BQ227" i="3"/>
  <c r="BP227" i="3"/>
  <c r="BR227" i="3" s="1"/>
  <c r="BT227" i="3" s="1"/>
  <c r="BQ226" i="3"/>
  <c r="BS226" i="3" s="1"/>
  <c r="BU226" i="3" s="1"/>
  <c r="BP226" i="3"/>
  <c r="BR226" i="3" s="1"/>
  <c r="BT226" i="3" s="1"/>
  <c r="BS225" i="3"/>
  <c r="BU225" i="3" s="1"/>
  <c r="BR225" i="3"/>
  <c r="BT225" i="3" s="1"/>
  <c r="BQ225" i="3"/>
  <c r="BP225" i="3"/>
  <c r="BS224" i="3"/>
  <c r="BU224" i="3" s="1"/>
  <c r="BR224" i="3"/>
  <c r="BT224" i="3" s="1"/>
  <c r="BQ224" i="3"/>
  <c r="BP224" i="3"/>
  <c r="BQ223" i="3"/>
  <c r="BP223" i="3"/>
  <c r="BR223" i="3" s="1"/>
  <c r="BT223" i="3" s="1"/>
  <c r="BR222" i="3"/>
  <c r="BT222" i="3" s="1"/>
  <c r="BQ222" i="3"/>
  <c r="BS222" i="3" s="1"/>
  <c r="BU222" i="3" s="1"/>
  <c r="BP222" i="3"/>
  <c r="BQ221" i="3"/>
  <c r="BP221" i="3"/>
  <c r="BS221" i="3" s="1"/>
  <c r="BU221" i="3" s="1"/>
  <c r="BU220" i="3"/>
  <c r="BQ220" i="3"/>
  <c r="BS220" i="3" s="1"/>
  <c r="BP220" i="3"/>
  <c r="BR220" i="3" s="1"/>
  <c r="BT220" i="3" s="1"/>
  <c r="BQ219" i="3"/>
  <c r="BP219" i="3"/>
  <c r="BR219" i="3" s="1"/>
  <c r="BT219" i="3" s="1"/>
  <c r="BU218" i="3"/>
  <c r="BR218" i="3"/>
  <c r="BT218" i="3" s="1"/>
  <c r="BQ218" i="3"/>
  <c r="BS218" i="3" s="1"/>
  <c r="BP218" i="3"/>
  <c r="BR217" i="3"/>
  <c r="BT217" i="3" s="1"/>
  <c r="BQ217" i="3"/>
  <c r="BP217" i="3"/>
  <c r="BS217" i="3" s="1"/>
  <c r="BU217" i="3" s="1"/>
  <c r="BQ216" i="3"/>
  <c r="BS216" i="3" s="1"/>
  <c r="BU216" i="3" s="1"/>
  <c r="BP216" i="3"/>
  <c r="BR216" i="3" s="1"/>
  <c r="BT216" i="3" s="1"/>
  <c r="BS215" i="3"/>
  <c r="BU215" i="3" s="1"/>
  <c r="BQ215" i="3"/>
  <c r="BP215" i="3"/>
  <c r="BR215" i="3" s="1"/>
  <c r="BT215" i="3" s="1"/>
  <c r="BU214" i="3"/>
  <c r="BR214" i="3"/>
  <c r="BT214" i="3" s="1"/>
  <c r="BQ214" i="3"/>
  <c r="BS214" i="3" s="1"/>
  <c r="BP214" i="3"/>
  <c r="BS213" i="3"/>
  <c r="BU213" i="3" s="1"/>
  <c r="BQ213" i="3"/>
  <c r="BP213" i="3"/>
  <c r="BR213" i="3" s="1"/>
  <c r="BT213" i="3" s="1"/>
  <c r="BQ212" i="3"/>
  <c r="BP212" i="3"/>
  <c r="BR212" i="3" s="1"/>
  <c r="BT212" i="3" s="1"/>
  <c r="BT211" i="3"/>
  <c r="BQ211" i="3"/>
  <c r="BP211" i="3"/>
  <c r="BR211" i="3" s="1"/>
  <c r="BT210" i="3"/>
  <c r="BR210" i="3"/>
  <c r="BQ210" i="3"/>
  <c r="BS210" i="3" s="1"/>
  <c r="BU210" i="3" s="1"/>
  <c r="BP210" i="3"/>
  <c r="BS209" i="3"/>
  <c r="BU209" i="3" s="1"/>
  <c r="BQ209" i="3"/>
  <c r="BP209" i="3"/>
  <c r="BR209" i="3" s="1"/>
  <c r="BT209" i="3" s="1"/>
  <c r="BR208" i="3"/>
  <c r="BT208" i="3" s="1"/>
  <c r="BQ208" i="3"/>
  <c r="BS208" i="3" s="1"/>
  <c r="BU208" i="3" s="1"/>
  <c r="BP208" i="3"/>
  <c r="BT207" i="3"/>
  <c r="BQ207" i="3"/>
  <c r="BP207" i="3"/>
  <c r="BR207" i="3" s="1"/>
  <c r="BR206" i="3"/>
  <c r="BT206" i="3" s="1"/>
  <c r="BQ206" i="3"/>
  <c r="BS206" i="3" s="1"/>
  <c r="BU206" i="3" s="1"/>
  <c r="BP206" i="3"/>
  <c r="BQ205" i="3"/>
  <c r="BP205" i="3"/>
  <c r="BS205" i="3" s="1"/>
  <c r="BU205" i="3" s="1"/>
  <c r="BU204" i="3"/>
  <c r="BQ204" i="3"/>
  <c r="BS204" i="3" s="1"/>
  <c r="BP204" i="3"/>
  <c r="BR204" i="3" s="1"/>
  <c r="BT204" i="3" s="1"/>
  <c r="BQ203" i="3"/>
  <c r="BP203" i="3"/>
  <c r="BR203" i="3" s="1"/>
  <c r="BT203" i="3" s="1"/>
  <c r="BU202" i="3"/>
  <c r="BR202" i="3"/>
  <c r="BT202" i="3" s="1"/>
  <c r="BQ202" i="3"/>
  <c r="BS202" i="3" s="1"/>
  <c r="BP202" i="3"/>
  <c r="BR201" i="3"/>
  <c r="BT201" i="3" s="1"/>
  <c r="BQ201" i="3"/>
  <c r="BP201" i="3"/>
  <c r="BS201" i="3" s="1"/>
  <c r="BU201" i="3" s="1"/>
  <c r="BQ200" i="3"/>
  <c r="BS200" i="3" s="1"/>
  <c r="BU200" i="3" s="1"/>
  <c r="BP200" i="3"/>
  <c r="BR200" i="3" s="1"/>
  <c r="BT200" i="3" s="1"/>
  <c r="BS199" i="3"/>
  <c r="BU199" i="3" s="1"/>
  <c r="BQ199" i="3"/>
  <c r="BP199" i="3"/>
  <c r="BR199" i="3" s="1"/>
  <c r="BT199" i="3" s="1"/>
  <c r="BU198" i="3"/>
  <c r="BR198" i="3"/>
  <c r="BT198" i="3" s="1"/>
  <c r="BQ198" i="3"/>
  <c r="BS198" i="3" s="1"/>
  <c r="BP198" i="3"/>
  <c r="BS197" i="3"/>
  <c r="BU197" i="3" s="1"/>
  <c r="BQ197" i="3"/>
  <c r="BP197" i="3"/>
  <c r="BR197" i="3" s="1"/>
  <c r="BT197" i="3" s="1"/>
  <c r="BQ196" i="3"/>
  <c r="BP196" i="3"/>
  <c r="BR196" i="3" s="1"/>
  <c r="BT196" i="3" s="1"/>
  <c r="BT195" i="3"/>
  <c r="BQ195" i="3"/>
  <c r="BP195" i="3"/>
  <c r="BR195" i="3" s="1"/>
  <c r="BT194" i="3"/>
  <c r="BR194" i="3"/>
  <c r="BQ194" i="3"/>
  <c r="BS194" i="3" s="1"/>
  <c r="BU194" i="3" s="1"/>
  <c r="BP194" i="3"/>
  <c r="BS193" i="3"/>
  <c r="BU193" i="3" s="1"/>
  <c r="BQ193" i="3"/>
  <c r="BP193" i="3"/>
  <c r="BR193" i="3" s="1"/>
  <c r="BT193" i="3" s="1"/>
  <c r="BR192" i="3"/>
  <c r="BT192" i="3" s="1"/>
  <c r="BQ192" i="3"/>
  <c r="BS192" i="3" s="1"/>
  <c r="BU192" i="3" s="1"/>
  <c r="BP192" i="3"/>
  <c r="BT191" i="3"/>
  <c r="BQ191" i="3"/>
  <c r="BP191" i="3"/>
  <c r="BR191" i="3" s="1"/>
  <c r="BR190" i="3"/>
  <c r="BT190" i="3" s="1"/>
  <c r="BQ190" i="3"/>
  <c r="BS190" i="3" s="1"/>
  <c r="BU190" i="3" s="1"/>
  <c r="BP190" i="3"/>
  <c r="BQ189" i="3"/>
  <c r="BP189" i="3"/>
  <c r="BS189" i="3" s="1"/>
  <c r="BU189" i="3" s="1"/>
  <c r="BU188" i="3"/>
  <c r="BQ188" i="3"/>
  <c r="BS188" i="3" s="1"/>
  <c r="BP188" i="3"/>
  <c r="BR188" i="3" s="1"/>
  <c r="BT188" i="3" s="1"/>
  <c r="BQ187" i="3"/>
  <c r="BP187" i="3"/>
  <c r="BR187" i="3" s="1"/>
  <c r="BT187" i="3" s="1"/>
  <c r="BU186" i="3"/>
  <c r="BR186" i="3"/>
  <c r="BT186" i="3" s="1"/>
  <c r="BQ186" i="3"/>
  <c r="BS186" i="3" s="1"/>
  <c r="BP186" i="3"/>
  <c r="BR185" i="3"/>
  <c r="BT185" i="3" s="1"/>
  <c r="BQ185" i="3"/>
  <c r="BP185" i="3"/>
  <c r="BS185" i="3" s="1"/>
  <c r="BU185" i="3" s="1"/>
  <c r="BQ184" i="3"/>
  <c r="BS184" i="3" s="1"/>
  <c r="BU184" i="3" s="1"/>
  <c r="BP184" i="3"/>
  <c r="BR184" i="3" s="1"/>
  <c r="BT184" i="3" s="1"/>
  <c r="BS183" i="3"/>
  <c r="BU183" i="3" s="1"/>
  <c r="BQ183" i="3"/>
  <c r="BP183" i="3"/>
  <c r="BR183" i="3" s="1"/>
  <c r="BT183" i="3" s="1"/>
  <c r="BU182" i="3"/>
  <c r="BR182" i="3"/>
  <c r="BT182" i="3" s="1"/>
  <c r="BQ182" i="3"/>
  <c r="BS182" i="3" s="1"/>
  <c r="BP182" i="3"/>
  <c r="BS181" i="3"/>
  <c r="BU181" i="3" s="1"/>
  <c r="BQ181" i="3"/>
  <c r="BP181" i="3"/>
  <c r="BR181" i="3" s="1"/>
  <c r="BT181" i="3" s="1"/>
  <c r="BQ180" i="3"/>
  <c r="BP180" i="3"/>
  <c r="BR180" i="3" s="1"/>
  <c r="BT180" i="3" s="1"/>
  <c r="BT179" i="3"/>
  <c r="BQ179" i="3"/>
  <c r="BP179" i="3"/>
  <c r="BR179" i="3" s="1"/>
  <c r="BT178" i="3"/>
  <c r="BR178" i="3"/>
  <c r="BQ178" i="3"/>
  <c r="BS178" i="3" s="1"/>
  <c r="BU178" i="3" s="1"/>
  <c r="BP178" i="3"/>
  <c r="BS177" i="3"/>
  <c r="BU177" i="3" s="1"/>
  <c r="BQ177" i="3"/>
  <c r="BP177" i="3"/>
  <c r="BR177" i="3" s="1"/>
  <c r="BT177" i="3" s="1"/>
  <c r="BR176" i="3"/>
  <c r="BT176" i="3" s="1"/>
  <c r="BQ176" i="3"/>
  <c r="BS176" i="3" s="1"/>
  <c r="BU176" i="3" s="1"/>
  <c r="BP176" i="3"/>
  <c r="BT175" i="3"/>
  <c r="BQ175" i="3"/>
  <c r="BP175" i="3"/>
  <c r="BR175" i="3" s="1"/>
  <c r="BR174" i="3"/>
  <c r="BT174" i="3" s="1"/>
  <c r="BQ174" i="3"/>
  <c r="BS174" i="3" s="1"/>
  <c r="BU174" i="3" s="1"/>
  <c r="BP174" i="3"/>
  <c r="BQ173" i="3"/>
  <c r="BP173" i="3"/>
  <c r="BS173" i="3" s="1"/>
  <c r="BU173" i="3" s="1"/>
  <c r="BU172" i="3"/>
  <c r="BQ172" i="3"/>
  <c r="BS172" i="3" s="1"/>
  <c r="BP172" i="3"/>
  <c r="BR172" i="3" s="1"/>
  <c r="BT172" i="3" s="1"/>
  <c r="BQ171" i="3"/>
  <c r="BP171" i="3"/>
  <c r="BR171" i="3" s="1"/>
  <c r="BT171" i="3" s="1"/>
  <c r="BU170" i="3"/>
  <c r="BR170" i="3"/>
  <c r="BT170" i="3" s="1"/>
  <c r="BQ170" i="3"/>
  <c r="BS170" i="3" s="1"/>
  <c r="BP170" i="3"/>
  <c r="BR169" i="3"/>
  <c r="BT169" i="3" s="1"/>
  <c r="BQ169" i="3"/>
  <c r="BP169" i="3"/>
  <c r="BS169" i="3" s="1"/>
  <c r="BU169" i="3" s="1"/>
  <c r="BQ168" i="3"/>
  <c r="BS168" i="3" s="1"/>
  <c r="BU168" i="3" s="1"/>
  <c r="BP168" i="3"/>
  <c r="BR168" i="3" s="1"/>
  <c r="BT168" i="3" s="1"/>
  <c r="BS167" i="3"/>
  <c r="BU167" i="3" s="1"/>
  <c r="BQ167" i="3"/>
  <c r="BP167" i="3"/>
  <c r="BR167" i="3" s="1"/>
  <c r="BT167" i="3" s="1"/>
  <c r="BU166" i="3"/>
  <c r="BR166" i="3"/>
  <c r="BT166" i="3" s="1"/>
  <c r="BQ166" i="3"/>
  <c r="BS166" i="3" s="1"/>
  <c r="BP166" i="3"/>
  <c r="BS165" i="3"/>
  <c r="BU165" i="3" s="1"/>
  <c r="BQ165" i="3"/>
  <c r="BP165" i="3"/>
  <c r="BR165" i="3" s="1"/>
  <c r="BT165" i="3" s="1"/>
  <c r="BQ164" i="3"/>
  <c r="BP164" i="3"/>
  <c r="BR164" i="3" s="1"/>
  <c r="BT164" i="3" s="1"/>
  <c r="BT163" i="3"/>
  <c r="BQ163" i="3"/>
  <c r="BP163" i="3"/>
  <c r="BR163" i="3" s="1"/>
  <c r="BT162" i="3"/>
  <c r="BR162" i="3"/>
  <c r="BQ162" i="3"/>
  <c r="BS162" i="3" s="1"/>
  <c r="BU162" i="3" s="1"/>
  <c r="BP162" i="3"/>
  <c r="BS161" i="3"/>
  <c r="BU161" i="3" s="1"/>
  <c r="BQ161" i="3"/>
  <c r="BP161" i="3"/>
  <c r="BR161" i="3" s="1"/>
  <c r="BT161" i="3" s="1"/>
  <c r="BR160" i="3"/>
  <c r="BT160" i="3" s="1"/>
  <c r="BQ160" i="3"/>
  <c r="BS160" i="3" s="1"/>
  <c r="BU160" i="3" s="1"/>
  <c r="BP160" i="3"/>
  <c r="BT159" i="3"/>
  <c r="BQ159" i="3"/>
  <c r="BP159" i="3"/>
  <c r="BR159" i="3" s="1"/>
  <c r="BR158" i="3"/>
  <c r="BT158" i="3" s="1"/>
  <c r="BQ158" i="3"/>
  <c r="BS158" i="3" s="1"/>
  <c r="BU158" i="3" s="1"/>
  <c r="BP158" i="3"/>
  <c r="BQ157" i="3"/>
  <c r="BP157" i="3"/>
  <c r="BS157" i="3" s="1"/>
  <c r="BU157" i="3" s="1"/>
  <c r="BU156" i="3"/>
  <c r="BQ156" i="3"/>
  <c r="BS156" i="3" s="1"/>
  <c r="BP156" i="3"/>
  <c r="BR156" i="3" s="1"/>
  <c r="BT156" i="3" s="1"/>
  <c r="BQ155" i="3"/>
  <c r="BP155" i="3"/>
  <c r="BR155" i="3" s="1"/>
  <c r="BT155" i="3" s="1"/>
  <c r="BU154" i="3"/>
  <c r="BR154" i="3"/>
  <c r="BT154" i="3" s="1"/>
  <c r="BQ154" i="3"/>
  <c r="BS154" i="3" s="1"/>
  <c r="BP154" i="3"/>
  <c r="BR153" i="3"/>
  <c r="BT153" i="3" s="1"/>
  <c r="BQ153" i="3"/>
  <c r="BP153" i="3"/>
  <c r="BS153" i="3" s="1"/>
  <c r="BU153" i="3" s="1"/>
  <c r="BQ152" i="3"/>
  <c r="BS152" i="3" s="1"/>
  <c r="BU152" i="3" s="1"/>
  <c r="BP152" i="3"/>
  <c r="BR152" i="3" s="1"/>
  <c r="BT152" i="3" s="1"/>
  <c r="BS151" i="3"/>
  <c r="BU151" i="3" s="1"/>
  <c r="BQ151" i="3"/>
  <c r="BP151" i="3"/>
  <c r="BR151" i="3" s="1"/>
  <c r="BT151" i="3" s="1"/>
  <c r="BU150" i="3"/>
  <c r="BR150" i="3"/>
  <c r="BT150" i="3" s="1"/>
  <c r="BQ150" i="3"/>
  <c r="BS150" i="3" s="1"/>
  <c r="BP150" i="3"/>
  <c r="BS149" i="3"/>
  <c r="BU149" i="3" s="1"/>
  <c r="BQ149" i="3"/>
  <c r="BP149" i="3"/>
  <c r="BR149" i="3" s="1"/>
  <c r="BT149" i="3" s="1"/>
  <c r="BQ148" i="3"/>
  <c r="BP148" i="3"/>
  <c r="BR148" i="3" s="1"/>
  <c r="BT148" i="3" s="1"/>
  <c r="BT147" i="3"/>
  <c r="BQ147" i="3"/>
  <c r="BP147" i="3"/>
  <c r="BR147" i="3" s="1"/>
  <c r="BT146" i="3"/>
  <c r="BR146" i="3"/>
  <c r="BQ146" i="3"/>
  <c r="BS146" i="3" s="1"/>
  <c r="BU146" i="3" s="1"/>
  <c r="BP146" i="3"/>
  <c r="BQ145" i="3"/>
  <c r="BP145" i="3"/>
  <c r="BS145" i="3" s="1"/>
  <c r="BU145" i="3" s="1"/>
  <c r="BR144" i="3"/>
  <c r="BT144" i="3" s="1"/>
  <c r="BQ144" i="3"/>
  <c r="BS144" i="3" s="1"/>
  <c r="BU144" i="3" s="1"/>
  <c r="BP144" i="3"/>
  <c r="BQ143" i="3"/>
  <c r="BP143" i="3"/>
  <c r="BR143" i="3" s="1"/>
  <c r="BT143" i="3" s="1"/>
  <c r="BR142" i="3"/>
  <c r="BT142" i="3" s="1"/>
  <c r="BQ142" i="3"/>
  <c r="BS142" i="3" s="1"/>
  <c r="BU142" i="3" s="1"/>
  <c r="BP142" i="3"/>
  <c r="BQ141" i="3"/>
  <c r="BP141" i="3"/>
  <c r="BS141" i="3" s="1"/>
  <c r="BU141" i="3" s="1"/>
  <c r="BU140" i="3"/>
  <c r="BQ140" i="3"/>
  <c r="BS140" i="3" s="1"/>
  <c r="BP140" i="3"/>
  <c r="BR140" i="3" s="1"/>
  <c r="BT140" i="3" s="1"/>
  <c r="BQ139" i="3"/>
  <c r="BP139" i="3"/>
  <c r="BR139" i="3" s="1"/>
  <c r="BT139" i="3" s="1"/>
  <c r="BU138" i="3"/>
  <c r="BR138" i="3"/>
  <c r="BT138" i="3" s="1"/>
  <c r="BQ138" i="3"/>
  <c r="BS138" i="3" s="1"/>
  <c r="BP138" i="3"/>
  <c r="BR137" i="3"/>
  <c r="BT137" i="3" s="1"/>
  <c r="BQ137" i="3"/>
  <c r="BP137" i="3"/>
  <c r="BS137" i="3" s="1"/>
  <c r="BU137" i="3" s="1"/>
  <c r="BQ136" i="3"/>
  <c r="BS136" i="3" s="1"/>
  <c r="BU136" i="3" s="1"/>
  <c r="BP136" i="3"/>
  <c r="BR136" i="3" s="1"/>
  <c r="BT136" i="3" s="1"/>
  <c r="BS135" i="3"/>
  <c r="BU135" i="3" s="1"/>
  <c r="BQ135" i="3"/>
  <c r="BP135" i="3"/>
  <c r="BR135" i="3" s="1"/>
  <c r="BT135" i="3" s="1"/>
  <c r="BR134" i="3"/>
  <c r="BT134" i="3" s="1"/>
  <c r="BQ134" i="3"/>
  <c r="BS134" i="3" s="1"/>
  <c r="BU134" i="3" s="1"/>
  <c r="BP134" i="3"/>
  <c r="BS133" i="3"/>
  <c r="BU133" i="3" s="1"/>
  <c r="BQ133" i="3"/>
  <c r="BP133" i="3"/>
  <c r="BR133" i="3" s="1"/>
  <c r="BT133" i="3" s="1"/>
  <c r="BQ132" i="3"/>
  <c r="BP132" i="3"/>
  <c r="BR132" i="3" s="1"/>
  <c r="BT132" i="3" s="1"/>
  <c r="BT131" i="3"/>
  <c r="BQ131" i="3"/>
  <c r="BP131" i="3"/>
  <c r="BR131" i="3" s="1"/>
  <c r="BT130" i="3"/>
  <c r="BR130" i="3"/>
  <c r="BQ130" i="3"/>
  <c r="BS130" i="3" s="1"/>
  <c r="BU130" i="3" s="1"/>
  <c r="BP130" i="3"/>
  <c r="BQ129" i="3"/>
  <c r="BP129" i="3"/>
  <c r="BS129" i="3" s="1"/>
  <c r="BU129" i="3" s="1"/>
  <c r="BR128" i="3"/>
  <c r="BT128" i="3" s="1"/>
  <c r="BQ128" i="3"/>
  <c r="BS128" i="3" s="1"/>
  <c r="BU128" i="3" s="1"/>
  <c r="BP128" i="3"/>
  <c r="BQ127" i="3"/>
  <c r="BP127" i="3"/>
  <c r="BR127" i="3" s="1"/>
  <c r="BT127" i="3" s="1"/>
  <c r="BR126" i="3"/>
  <c r="BT126" i="3" s="1"/>
  <c r="BQ126" i="3"/>
  <c r="BS126" i="3" s="1"/>
  <c r="BU126" i="3" s="1"/>
  <c r="BP126" i="3"/>
  <c r="BQ125" i="3"/>
  <c r="BP125" i="3"/>
  <c r="BS125" i="3" s="1"/>
  <c r="BU125" i="3" s="1"/>
  <c r="BU124" i="3"/>
  <c r="BQ124" i="3"/>
  <c r="BS124" i="3" s="1"/>
  <c r="BP124" i="3"/>
  <c r="BR124" i="3" s="1"/>
  <c r="BT124" i="3" s="1"/>
  <c r="BQ123" i="3"/>
  <c r="BP123" i="3"/>
  <c r="BR123" i="3" s="1"/>
  <c r="BT123" i="3" s="1"/>
  <c r="BU122" i="3"/>
  <c r="BR122" i="3"/>
  <c r="BT122" i="3" s="1"/>
  <c r="BQ122" i="3"/>
  <c r="BS122" i="3" s="1"/>
  <c r="BP122" i="3"/>
  <c r="BR121" i="3"/>
  <c r="BT121" i="3" s="1"/>
  <c r="BQ121" i="3"/>
  <c r="BP121" i="3"/>
  <c r="BS121" i="3" s="1"/>
  <c r="BU121" i="3" s="1"/>
  <c r="BQ120" i="3"/>
  <c r="BP120" i="3"/>
  <c r="BR120" i="3" s="1"/>
  <c r="BT120" i="3" s="1"/>
  <c r="BS119" i="3"/>
  <c r="BU119" i="3" s="1"/>
  <c r="BQ119" i="3"/>
  <c r="BP119" i="3"/>
  <c r="BR119" i="3" s="1"/>
  <c r="BT119" i="3" s="1"/>
  <c r="BR118" i="3"/>
  <c r="BT118" i="3" s="1"/>
  <c r="BQ118" i="3"/>
  <c r="BS118" i="3" s="1"/>
  <c r="BU118" i="3" s="1"/>
  <c r="BP118" i="3"/>
  <c r="BS117" i="3"/>
  <c r="BU117" i="3" s="1"/>
  <c r="BQ117" i="3"/>
  <c r="BP117" i="3"/>
  <c r="BR117" i="3" s="1"/>
  <c r="BT117" i="3" s="1"/>
  <c r="BQ116" i="3"/>
  <c r="BP116" i="3"/>
  <c r="BR116" i="3" s="1"/>
  <c r="BT116" i="3" s="1"/>
  <c r="BT115" i="3"/>
  <c r="BQ115" i="3"/>
  <c r="BP115" i="3"/>
  <c r="BR115" i="3" s="1"/>
  <c r="BT114" i="3"/>
  <c r="BR114" i="3"/>
  <c r="BQ114" i="3"/>
  <c r="BS114" i="3" s="1"/>
  <c r="BU114" i="3" s="1"/>
  <c r="BP114" i="3"/>
  <c r="BQ113" i="3"/>
  <c r="BP113" i="3"/>
  <c r="BS113" i="3" s="1"/>
  <c r="BU113" i="3" s="1"/>
  <c r="BR112" i="3"/>
  <c r="BT112" i="3" s="1"/>
  <c r="BQ112" i="3"/>
  <c r="BS112" i="3" s="1"/>
  <c r="BU112" i="3" s="1"/>
  <c r="BP112" i="3"/>
  <c r="BQ111" i="3"/>
  <c r="BP111" i="3"/>
  <c r="BR111" i="3" s="1"/>
  <c r="BT111" i="3" s="1"/>
  <c r="BR110" i="3"/>
  <c r="BT110" i="3" s="1"/>
  <c r="BQ110" i="3"/>
  <c r="BS110" i="3" s="1"/>
  <c r="BU110" i="3" s="1"/>
  <c r="BP110" i="3"/>
  <c r="BQ109" i="3"/>
  <c r="BP109" i="3"/>
  <c r="BS109" i="3" s="1"/>
  <c r="BU109" i="3" s="1"/>
  <c r="BU108" i="3"/>
  <c r="BQ108" i="3"/>
  <c r="BS108" i="3" s="1"/>
  <c r="BP108" i="3"/>
  <c r="BR108" i="3" s="1"/>
  <c r="BT108" i="3" s="1"/>
  <c r="BQ107" i="3"/>
  <c r="BP107" i="3"/>
  <c r="BR107" i="3" s="1"/>
  <c r="BT107" i="3" s="1"/>
  <c r="BU106" i="3"/>
  <c r="BR106" i="3"/>
  <c r="BT106" i="3" s="1"/>
  <c r="BQ106" i="3"/>
  <c r="BS106" i="3" s="1"/>
  <c r="BP106" i="3"/>
  <c r="BR105" i="3"/>
  <c r="BT105" i="3" s="1"/>
  <c r="BQ105" i="3"/>
  <c r="BP105" i="3"/>
  <c r="BS105" i="3" s="1"/>
  <c r="BU105" i="3" s="1"/>
  <c r="BQ104" i="3"/>
  <c r="BP104" i="3"/>
  <c r="BR104" i="3" s="1"/>
  <c r="BT104" i="3" s="1"/>
  <c r="BS103" i="3"/>
  <c r="BU103" i="3" s="1"/>
  <c r="BQ103" i="3"/>
  <c r="BP103" i="3"/>
  <c r="BR103" i="3" s="1"/>
  <c r="BT103" i="3" s="1"/>
  <c r="BR102" i="3"/>
  <c r="BT102" i="3" s="1"/>
  <c r="BQ102" i="3"/>
  <c r="BS102" i="3" s="1"/>
  <c r="BU102" i="3" s="1"/>
  <c r="BP102" i="3"/>
  <c r="BS101" i="3"/>
  <c r="BU101" i="3" s="1"/>
  <c r="BQ101" i="3"/>
  <c r="BP101" i="3"/>
  <c r="BR101" i="3" s="1"/>
  <c r="BT101" i="3" s="1"/>
  <c r="BQ100" i="3"/>
  <c r="BP100" i="3"/>
  <c r="BR100" i="3" s="1"/>
  <c r="BT100" i="3" s="1"/>
  <c r="BT99" i="3"/>
  <c r="BQ99" i="3"/>
  <c r="BP99" i="3"/>
  <c r="BR99" i="3" s="1"/>
  <c r="BT98" i="3"/>
  <c r="BR98" i="3"/>
  <c r="BQ98" i="3"/>
  <c r="BS98" i="3" s="1"/>
  <c r="BU98" i="3" s="1"/>
  <c r="BP98" i="3"/>
  <c r="BQ97" i="3"/>
  <c r="BP97" i="3"/>
  <c r="BS97" i="3" s="1"/>
  <c r="BU97" i="3" s="1"/>
  <c r="BR96" i="3"/>
  <c r="BT96" i="3" s="1"/>
  <c r="BQ96" i="3"/>
  <c r="BS96" i="3" s="1"/>
  <c r="BU96" i="3" s="1"/>
  <c r="BP96" i="3"/>
  <c r="BQ95" i="3"/>
  <c r="BP95" i="3"/>
  <c r="BR95" i="3" s="1"/>
  <c r="BT95" i="3" s="1"/>
  <c r="BR94" i="3"/>
  <c r="BT94" i="3" s="1"/>
  <c r="BQ94" i="3"/>
  <c r="BS94" i="3" s="1"/>
  <c r="BU94" i="3" s="1"/>
  <c r="BP94" i="3"/>
  <c r="BQ93" i="3"/>
  <c r="BP93" i="3"/>
  <c r="BS93" i="3" s="1"/>
  <c r="BU93" i="3" s="1"/>
  <c r="BQ92" i="3"/>
  <c r="BP92" i="3"/>
  <c r="BR92" i="3" s="1"/>
  <c r="BT92" i="3" s="1"/>
  <c r="BQ91" i="3"/>
  <c r="BP91" i="3"/>
  <c r="BR91" i="3" s="1"/>
  <c r="BT91" i="3" s="1"/>
  <c r="BU90" i="3"/>
  <c r="BR90" i="3"/>
  <c r="BT90" i="3" s="1"/>
  <c r="BQ90" i="3"/>
  <c r="BS90" i="3" s="1"/>
  <c r="BP90" i="3"/>
  <c r="BR89" i="3"/>
  <c r="BT89" i="3" s="1"/>
  <c r="BQ89" i="3"/>
  <c r="BP89" i="3"/>
  <c r="BS89" i="3" s="1"/>
  <c r="BU89" i="3" s="1"/>
  <c r="BQ88" i="3"/>
  <c r="BP88" i="3"/>
  <c r="BR88" i="3" s="1"/>
  <c r="BT88" i="3" s="1"/>
  <c r="BS87" i="3"/>
  <c r="BU87" i="3" s="1"/>
  <c r="BQ87" i="3"/>
  <c r="BP87" i="3"/>
  <c r="BR87" i="3" s="1"/>
  <c r="BT87" i="3" s="1"/>
  <c r="BT86" i="3"/>
  <c r="BR86" i="3"/>
  <c r="BQ86" i="3"/>
  <c r="BS86" i="3" s="1"/>
  <c r="BU86" i="3" s="1"/>
  <c r="BP86" i="3"/>
  <c r="BS85" i="3"/>
  <c r="BU85" i="3" s="1"/>
  <c r="BQ85" i="3"/>
  <c r="BP85" i="3"/>
  <c r="BR85" i="3" s="1"/>
  <c r="BT85" i="3" s="1"/>
  <c r="BQ84" i="3"/>
  <c r="BP84" i="3"/>
  <c r="BR84" i="3" s="1"/>
  <c r="BT84" i="3" s="1"/>
  <c r="BT83" i="3"/>
  <c r="BQ83" i="3"/>
  <c r="BP83" i="3"/>
  <c r="BR83" i="3" s="1"/>
  <c r="BT82" i="3"/>
  <c r="BR82" i="3"/>
  <c r="BQ82" i="3"/>
  <c r="BS82" i="3" s="1"/>
  <c r="BU82" i="3" s="1"/>
  <c r="BP82" i="3"/>
  <c r="BQ81" i="3"/>
  <c r="BP81" i="3"/>
  <c r="BS81" i="3" s="1"/>
  <c r="BU81" i="3" s="1"/>
  <c r="BR80" i="3"/>
  <c r="BT80" i="3" s="1"/>
  <c r="BQ80" i="3"/>
  <c r="BS80" i="3" s="1"/>
  <c r="BU80" i="3" s="1"/>
  <c r="BP80" i="3"/>
  <c r="BQ79" i="3"/>
  <c r="BP79" i="3"/>
  <c r="BR79" i="3" s="1"/>
  <c r="BT79" i="3" s="1"/>
  <c r="BR78" i="3"/>
  <c r="BT78" i="3" s="1"/>
  <c r="BQ78" i="3"/>
  <c r="BS78" i="3" s="1"/>
  <c r="BU78" i="3" s="1"/>
  <c r="BP78" i="3"/>
  <c r="BQ77" i="3"/>
  <c r="BP77" i="3"/>
  <c r="BS77" i="3" s="1"/>
  <c r="BU77" i="3" s="1"/>
  <c r="BU76" i="3"/>
  <c r="BQ76" i="3"/>
  <c r="BS76" i="3" s="1"/>
  <c r="BP76" i="3"/>
  <c r="BR76" i="3" s="1"/>
  <c r="BT76" i="3" s="1"/>
  <c r="BR75" i="3"/>
  <c r="BT75" i="3" s="1"/>
  <c r="BQ75" i="3"/>
  <c r="BP75" i="3"/>
  <c r="BS75" i="3" s="1"/>
  <c r="BU75" i="3" s="1"/>
  <c r="BT74" i="3"/>
  <c r="BR74" i="3"/>
  <c r="BQ74" i="3"/>
  <c r="BS74" i="3" s="1"/>
  <c r="BU74" i="3" s="1"/>
  <c r="BP74" i="3"/>
  <c r="BS73" i="3"/>
  <c r="BU73" i="3" s="1"/>
  <c r="BQ73" i="3"/>
  <c r="BP73" i="3"/>
  <c r="BR73" i="3" s="1"/>
  <c r="BT73" i="3" s="1"/>
  <c r="BQ72" i="3"/>
  <c r="BP72" i="3"/>
  <c r="BR72" i="3" s="1"/>
  <c r="BT72" i="3" s="1"/>
  <c r="BQ71" i="3"/>
  <c r="BP71" i="3"/>
  <c r="BS71" i="3" s="1"/>
  <c r="BU71" i="3" s="1"/>
  <c r="BR70" i="3"/>
  <c r="BT70" i="3" s="1"/>
  <c r="BQ70" i="3"/>
  <c r="BP70" i="3"/>
  <c r="BQ69" i="3"/>
  <c r="BP69" i="3"/>
  <c r="BS69" i="3" s="1"/>
  <c r="BU69" i="3" s="1"/>
  <c r="BU68" i="3"/>
  <c r="BQ68" i="3"/>
  <c r="BS68" i="3" s="1"/>
  <c r="BP68" i="3"/>
  <c r="BR68" i="3" s="1"/>
  <c r="BT68" i="3" s="1"/>
  <c r="BR67" i="3"/>
  <c r="BT67" i="3" s="1"/>
  <c r="BQ67" i="3"/>
  <c r="BP67" i="3"/>
  <c r="BS67" i="3" s="1"/>
  <c r="BU67" i="3" s="1"/>
  <c r="BT66" i="3"/>
  <c r="BR66" i="3"/>
  <c r="BQ66" i="3"/>
  <c r="BS66" i="3" s="1"/>
  <c r="BU66" i="3" s="1"/>
  <c r="BP66" i="3"/>
  <c r="BS65" i="3"/>
  <c r="BU65" i="3" s="1"/>
  <c r="BQ65" i="3"/>
  <c r="BP65" i="3"/>
  <c r="BR65" i="3" s="1"/>
  <c r="BT65" i="3" s="1"/>
  <c r="BQ64" i="3"/>
  <c r="BP64" i="3"/>
  <c r="BR64" i="3" s="1"/>
  <c r="BT64" i="3" s="1"/>
  <c r="BQ63" i="3"/>
  <c r="BP63" i="3"/>
  <c r="BS63" i="3" s="1"/>
  <c r="BU63" i="3" s="1"/>
  <c r="BR62" i="3"/>
  <c r="BT62" i="3" s="1"/>
  <c r="BQ62" i="3"/>
  <c r="BP62" i="3"/>
  <c r="BQ61" i="3"/>
  <c r="BP61" i="3"/>
  <c r="BS61" i="3" s="1"/>
  <c r="BU61" i="3" s="1"/>
  <c r="BU60" i="3"/>
  <c r="BQ60" i="3"/>
  <c r="BS60" i="3" s="1"/>
  <c r="BP60" i="3"/>
  <c r="BR60" i="3" s="1"/>
  <c r="BT60" i="3" s="1"/>
  <c r="BR59" i="3"/>
  <c r="BT59" i="3" s="1"/>
  <c r="BQ59" i="3"/>
  <c r="BP59" i="3"/>
  <c r="BS59" i="3" s="1"/>
  <c r="BU59" i="3" s="1"/>
  <c r="BT58" i="3"/>
  <c r="BR58" i="3"/>
  <c r="BQ58" i="3"/>
  <c r="BS58" i="3" s="1"/>
  <c r="BU58" i="3" s="1"/>
  <c r="BP58" i="3"/>
  <c r="BS57" i="3"/>
  <c r="BU57" i="3" s="1"/>
  <c r="BQ57" i="3"/>
  <c r="BP57" i="3"/>
  <c r="BR57" i="3" s="1"/>
  <c r="BT57" i="3" s="1"/>
  <c r="BQ56" i="3"/>
  <c r="BP56" i="3"/>
  <c r="BR56" i="3" s="1"/>
  <c r="BT56" i="3" s="1"/>
  <c r="BQ55" i="3"/>
  <c r="BP55" i="3"/>
  <c r="BS55" i="3" s="1"/>
  <c r="BU55" i="3" s="1"/>
  <c r="BR54" i="3"/>
  <c r="BT54" i="3" s="1"/>
  <c r="BQ54" i="3"/>
  <c r="BP54" i="3"/>
  <c r="BQ53" i="3"/>
  <c r="BP53" i="3"/>
  <c r="BS53" i="3" s="1"/>
  <c r="BU53" i="3" s="1"/>
  <c r="BU52" i="3"/>
  <c r="BQ52" i="3"/>
  <c r="BS52" i="3" s="1"/>
  <c r="BP52" i="3"/>
  <c r="BR52" i="3" s="1"/>
  <c r="BT52" i="3" s="1"/>
  <c r="BR51" i="3"/>
  <c r="BT51" i="3" s="1"/>
  <c r="BQ51" i="3"/>
  <c r="BP51" i="3"/>
  <c r="BS51" i="3" s="1"/>
  <c r="BU51" i="3" s="1"/>
  <c r="BT50" i="3"/>
  <c r="BR50" i="3"/>
  <c r="BQ50" i="3"/>
  <c r="BS50" i="3" s="1"/>
  <c r="BU50" i="3" s="1"/>
  <c r="BP50" i="3"/>
  <c r="BS49" i="3"/>
  <c r="BU49" i="3" s="1"/>
  <c r="BQ49" i="3"/>
  <c r="BP49" i="3"/>
  <c r="BR49" i="3" s="1"/>
  <c r="BT49" i="3" s="1"/>
  <c r="BQ48" i="3"/>
  <c r="BP48" i="3"/>
  <c r="BR48" i="3" s="1"/>
  <c r="BT48" i="3" s="1"/>
  <c r="BQ47" i="3"/>
  <c r="BP47" i="3"/>
  <c r="BS47" i="3" s="1"/>
  <c r="BU47" i="3" s="1"/>
  <c r="BR46" i="3"/>
  <c r="BT46" i="3" s="1"/>
  <c r="BQ46" i="3"/>
  <c r="BP46" i="3"/>
  <c r="BQ45" i="3"/>
  <c r="BP45" i="3"/>
  <c r="BS45" i="3" s="1"/>
  <c r="BU45" i="3" s="1"/>
  <c r="BU44" i="3"/>
  <c r="BQ44" i="3"/>
  <c r="BS44" i="3" s="1"/>
  <c r="BP44" i="3"/>
  <c r="BR44" i="3" s="1"/>
  <c r="BT44" i="3" s="1"/>
  <c r="BR43" i="3"/>
  <c r="BT43" i="3" s="1"/>
  <c r="BQ43" i="3"/>
  <c r="BP43" i="3"/>
  <c r="BS43" i="3" s="1"/>
  <c r="BU43" i="3" s="1"/>
  <c r="BT42" i="3"/>
  <c r="BR42" i="3"/>
  <c r="BQ42" i="3"/>
  <c r="BS42" i="3" s="1"/>
  <c r="BU42" i="3" s="1"/>
  <c r="BP42" i="3"/>
  <c r="BS41" i="3"/>
  <c r="BU41" i="3" s="1"/>
  <c r="BQ41" i="3"/>
  <c r="BP41" i="3"/>
  <c r="BR41" i="3" s="1"/>
  <c r="BT41" i="3" s="1"/>
  <c r="BQ40" i="3"/>
  <c r="BP40" i="3"/>
  <c r="BR40" i="3" s="1"/>
  <c r="BT40" i="3" s="1"/>
  <c r="BQ39" i="3"/>
  <c r="BP39" i="3"/>
  <c r="BR39" i="3" s="1"/>
  <c r="BT39" i="3" s="1"/>
  <c r="BR38" i="3"/>
  <c r="BT38" i="3" s="1"/>
  <c r="BQ38" i="3"/>
  <c r="BP38" i="3"/>
  <c r="BQ37" i="3"/>
  <c r="BP37" i="3"/>
  <c r="BR37" i="3" s="1"/>
  <c r="BT37" i="3" s="1"/>
  <c r="BU36" i="3"/>
  <c r="BQ36" i="3"/>
  <c r="BS36" i="3" s="1"/>
  <c r="BP36" i="3"/>
  <c r="BR36" i="3" s="1"/>
  <c r="BT36" i="3" s="1"/>
  <c r="BR35" i="3"/>
  <c r="BT35" i="3" s="1"/>
  <c r="BQ35" i="3"/>
  <c r="BP35" i="3"/>
  <c r="BS35" i="3" s="1"/>
  <c r="BU35" i="3" s="1"/>
  <c r="BT34" i="3"/>
  <c r="BR34" i="3"/>
  <c r="BQ34" i="3"/>
  <c r="BS34" i="3" s="1"/>
  <c r="BU34" i="3" s="1"/>
  <c r="BP34" i="3"/>
  <c r="BS33" i="3"/>
  <c r="BU33" i="3" s="1"/>
  <c r="BQ33" i="3"/>
  <c r="BP33" i="3"/>
  <c r="BR33" i="3" s="1"/>
  <c r="BT33" i="3" s="1"/>
  <c r="BQ32" i="3"/>
  <c r="BP32" i="3"/>
  <c r="BR32" i="3" s="1"/>
  <c r="BT32" i="3" s="1"/>
  <c r="BS31" i="3"/>
  <c r="BU31" i="3" s="1"/>
  <c r="BR31" i="3"/>
  <c r="BT31" i="3" s="1"/>
  <c r="BQ31" i="3"/>
  <c r="BP31" i="3"/>
  <c r="BQ30" i="3"/>
  <c r="BS30" i="3" s="1"/>
  <c r="BU30" i="3" s="1"/>
  <c r="BP30" i="3"/>
  <c r="BR30" i="3" s="1"/>
  <c r="BT30" i="3" s="1"/>
  <c r="BR29" i="3"/>
  <c r="BT29" i="3" s="1"/>
  <c r="BQ29" i="3"/>
  <c r="BS29" i="3" s="1"/>
  <c r="BU29" i="3" s="1"/>
  <c r="BP29" i="3"/>
  <c r="BR28" i="3"/>
  <c r="BT28" i="3" s="1"/>
  <c r="BQ28" i="3"/>
  <c r="BS28" i="3" s="1"/>
  <c r="BU28" i="3" s="1"/>
  <c r="BP28" i="3"/>
  <c r="BQ27" i="3"/>
  <c r="BP27" i="3"/>
  <c r="BS27" i="3" s="1"/>
  <c r="BU27" i="3" s="1"/>
  <c r="BS26" i="3"/>
  <c r="BU26" i="3" s="1"/>
  <c r="BR26" i="3"/>
  <c r="BT26" i="3" s="1"/>
  <c r="BQ26" i="3"/>
  <c r="BP26" i="3"/>
  <c r="BQ25" i="3"/>
  <c r="BP25" i="3"/>
  <c r="BS25" i="3" s="1"/>
  <c r="BU25" i="3" s="1"/>
  <c r="BQ24" i="3"/>
  <c r="BP24" i="3"/>
  <c r="BR24" i="3" s="1"/>
  <c r="BT24" i="3" s="1"/>
  <c r="BS23" i="3"/>
  <c r="BU23" i="3" s="1"/>
  <c r="BR23" i="3"/>
  <c r="BT23" i="3" s="1"/>
  <c r="BQ23" i="3"/>
  <c r="BP23" i="3"/>
  <c r="BQ22" i="3"/>
  <c r="BS22" i="3" s="1"/>
  <c r="BU22" i="3" s="1"/>
  <c r="BP22" i="3"/>
  <c r="BR22" i="3" s="1"/>
  <c r="BT22" i="3" s="1"/>
  <c r="BQ21" i="3"/>
  <c r="BS21" i="3" s="1"/>
  <c r="BU21" i="3" s="1"/>
  <c r="BP21" i="3"/>
  <c r="BR21" i="3" s="1"/>
  <c r="BT21" i="3" s="1"/>
  <c r="BR20" i="3"/>
  <c r="BT20" i="3" s="1"/>
  <c r="BQ20" i="3"/>
  <c r="BP20" i="3"/>
  <c r="BQ19" i="3"/>
  <c r="BP19" i="3"/>
  <c r="BS19" i="3" s="1"/>
  <c r="BU19" i="3" s="1"/>
  <c r="BR18" i="3"/>
  <c r="BT18" i="3" s="1"/>
  <c r="BQ18" i="3"/>
  <c r="BS18" i="3" s="1"/>
  <c r="BU18" i="3" s="1"/>
  <c r="BP18" i="3"/>
  <c r="BS17" i="3"/>
  <c r="BU17" i="3" s="1"/>
  <c r="BQ17" i="3"/>
  <c r="BP17" i="3"/>
  <c r="BR17" i="3" s="1"/>
  <c r="BT17" i="3" s="1"/>
  <c r="BQ16" i="3"/>
  <c r="BP16" i="3"/>
  <c r="BR16" i="3" s="1"/>
  <c r="BT16" i="3" s="1"/>
  <c r="BS15" i="3"/>
  <c r="BU15" i="3" s="1"/>
  <c r="BR15" i="3"/>
  <c r="BT15" i="3" s="1"/>
  <c r="BQ15" i="3"/>
  <c r="BP15" i="3"/>
  <c r="BQ14" i="3"/>
  <c r="BS14" i="3" s="1"/>
  <c r="BU14" i="3" s="1"/>
  <c r="BP14" i="3"/>
  <c r="BR14" i="3" s="1"/>
  <c r="BT14" i="3" s="1"/>
  <c r="BR13" i="3"/>
  <c r="BT13" i="3" s="1"/>
  <c r="BQ13" i="3"/>
  <c r="BS13" i="3" s="1"/>
  <c r="BU13" i="3" s="1"/>
  <c r="BP13" i="3"/>
  <c r="BR12" i="3"/>
  <c r="BT12" i="3" s="1"/>
  <c r="BQ12" i="3"/>
  <c r="BS12" i="3" s="1"/>
  <c r="BU12" i="3" s="1"/>
  <c r="BP12" i="3"/>
  <c r="BQ11" i="3"/>
  <c r="BP11" i="3"/>
  <c r="BS11" i="3" s="1"/>
  <c r="BU11" i="3" s="1"/>
  <c r="BS10" i="3"/>
  <c r="BU10" i="3" s="1"/>
  <c r="BR10" i="3"/>
  <c r="BT10" i="3" s="1"/>
  <c r="BQ10" i="3"/>
  <c r="BP10" i="3"/>
  <c r="BQ9" i="3"/>
  <c r="BP9" i="3"/>
  <c r="BR9" i="3" s="1"/>
  <c r="BT9" i="3" s="1"/>
  <c r="BQ8" i="3"/>
  <c r="BP8" i="3"/>
  <c r="BR8" i="3" s="1"/>
  <c r="BT8" i="3" s="1"/>
  <c r="BS7" i="3"/>
  <c r="BU7" i="3" s="1"/>
  <c r="BR7" i="3"/>
  <c r="BT7" i="3" s="1"/>
  <c r="BQ7" i="3"/>
  <c r="BP7" i="3"/>
  <c r="BQ6" i="3"/>
  <c r="BS6" i="3" s="1"/>
  <c r="BU6" i="3" s="1"/>
  <c r="BP6" i="3"/>
  <c r="BR6" i="3" s="1"/>
  <c r="BT6" i="3" s="1"/>
  <c r="BS1788" i="3" l="1"/>
  <c r="BU1788" i="3" s="1"/>
  <c r="BS40" i="3"/>
  <c r="BU40" i="3" s="1"/>
  <c r="BS56" i="3"/>
  <c r="BU56" i="3" s="1"/>
  <c r="BS64" i="3"/>
  <c r="BU64" i="3" s="1"/>
  <c r="BS72" i="3"/>
  <c r="BU72" i="3" s="1"/>
  <c r="BR19" i="3"/>
  <c r="BT19" i="3" s="1"/>
  <c r="BS84" i="3"/>
  <c r="BU84" i="3" s="1"/>
  <c r="BS100" i="3"/>
  <c r="BU100" i="3" s="1"/>
  <c r="BS116" i="3"/>
  <c r="BU116" i="3" s="1"/>
  <c r="BS132" i="3"/>
  <c r="BU132" i="3" s="1"/>
  <c r="BS148" i="3"/>
  <c r="BU148" i="3" s="1"/>
  <c r="BS164" i="3"/>
  <c r="BU164" i="3" s="1"/>
  <c r="BS180" i="3"/>
  <c r="BU180" i="3" s="1"/>
  <c r="BS196" i="3"/>
  <c r="BU196" i="3" s="1"/>
  <c r="BS212" i="3"/>
  <c r="BU212" i="3" s="1"/>
  <c r="BR280" i="3"/>
  <c r="BT280" i="3" s="1"/>
  <c r="BR296" i="3"/>
  <c r="BT296" i="3" s="1"/>
  <c r="BS308" i="3"/>
  <c r="BU308" i="3" s="1"/>
  <c r="BS318" i="3"/>
  <c r="BU318" i="3" s="1"/>
  <c r="BS320" i="3"/>
  <c r="BU320" i="3" s="1"/>
  <c r="BS16" i="3"/>
  <c r="BU16" i="3" s="1"/>
  <c r="BS48" i="3"/>
  <c r="BU48" i="3" s="1"/>
  <c r="BR45" i="3"/>
  <c r="BT45" i="3" s="1"/>
  <c r="BR53" i="3"/>
  <c r="BT53" i="3" s="1"/>
  <c r="BR61" i="3"/>
  <c r="BT61" i="3" s="1"/>
  <c r="BR69" i="3"/>
  <c r="BT69" i="3" s="1"/>
  <c r="BR77" i="3"/>
  <c r="BT77" i="3" s="1"/>
  <c r="BS91" i="3"/>
  <c r="BU91" i="3" s="1"/>
  <c r="BR93" i="3"/>
  <c r="BT93" i="3" s="1"/>
  <c r="BS107" i="3"/>
  <c r="BU107" i="3" s="1"/>
  <c r="BR109" i="3"/>
  <c r="BT109" i="3" s="1"/>
  <c r="BS123" i="3"/>
  <c r="BU123" i="3" s="1"/>
  <c r="BR125" i="3"/>
  <c r="BT125" i="3" s="1"/>
  <c r="BS139" i="3"/>
  <c r="BU139" i="3" s="1"/>
  <c r="BR141" i="3"/>
  <c r="BT141" i="3" s="1"/>
  <c r="BS155" i="3"/>
  <c r="BU155" i="3" s="1"/>
  <c r="BR157" i="3"/>
  <c r="BT157" i="3" s="1"/>
  <c r="BS171" i="3"/>
  <c r="BU171" i="3" s="1"/>
  <c r="BR173" i="3"/>
  <c r="BT173" i="3" s="1"/>
  <c r="BS187" i="3"/>
  <c r="BU187" i="3" s="1"/>
  <c r="BR189" i="3"/>
  <c r="BT189" i="3" s="1"/>
  <c r="BS203" i="3"/>
  <c r="BU203" i="3" s="1"/>
  <c r="BR205" i="3"/>
  <c r="BT205" i="3" s="1"/>
  <c r="BS219" i="3"/>
  <c r="BU219" i="3" s="1"/>
  <c r="BR221" i="3"/>
  <c r="BT221" i="3" s="1"/>
  <c r="BR313" i="3"/>
  <c r="BT313" i="3" s="1"/>
  <c r="BS441" i="3"/>
  <c r="BU441" i="3" s="1"/>
  <c r="BR441" i="3"/>
  <c r="BT441" i="3" s="1"/>
  <c r="BS9" i="3"/>
  <c r="BU9" i="3" s="1"/>
  <c r="BS37" i="3"/>
  <c r="BU37" i="3" s="1"/>
  <c r="BS88" i="3"/>
  <c r="BU88" i="3" s="1"/>
  <c r="BS104" i="3"/>
  <c r="BU104" i="3" s="1"/>
  <c r="BS120" i="3"/>
  <c r="BU120" i="3" s="1"/>
  <c r="BS417" i="3"/>
  <c r="BU417" i="3" s="1"/>
  <c r="BR417" i="3"/>
  <c r="BT417" i="3" s="1"/>
  <c r="BS8" i="3"/>
  <c r="BU8" i="3" s="1"/>
  <c r="BR47" i="3"/>
  <c r="BT47" i="3" s="1"/>
  <c r="BR55" i="3"/>
  <c r="BT55" i="3" s="1"/>
  <c r="BR63" i="3"/>
  <c r="BT63" i="3" s="1"/>
  <c r="BR71" i="3"/>
  <c r="BT71" i="3" s="1"/>
  <c r="BS79" i="3"/>
  <c r="BU79" i="3" s="1"/>
  <c r="BR81" i="3"/>
  <c r="BT81" i="3" s="1"/>
  <c r="BS95" i="3"/>
  <c r="BU95" i="3" s="1"/>
  <c r="BR97" i="3"/>
  <c r="BT97" i="3" s="1"/>
  <c r="BS111" i="3"/>
  <c r="BU111" i="3" s="1"/>
  <c r="BR113" i="3"/>
  <c r="BT113" i="3" s="1"/>
  <c r="BS127" i="3"/>
  <c r="BU127" i="3" s="1"/>
  <c r="BR129" i="3"/>
  <c r="BT129" i="3" s="1"/>
  <c r="BS143" i="3"/>
  <c r="BU143" i="3" s="1"/>
  <c r="BR145" i="3"/>
  <c r="BT145" i="3" s="1"/>
  <c r="BS159" i="3"/>
  <c r="BU159" i="3" s="1"/>
  <c r="BS175" i="3"/>
  <c r="BU175" i="3" s="1"/>
  <c r="BS191" i="3"/>
  <c r="BU191" i="3" s="1"/>
  <c r="BS207" i="3"/>
  <c r="BU207" i="3" s="1"/>
  <c r="BS270" i="3"/>
  <c r="BU270" i="3" s="1"/>
  <c r="BR272" i="3"/>
  <c r="BT272" i="3" s="1"/>
  <c r="BS32" i="3"/>
  <c r="BU32" i="3" s="1"/>
  <c r="BR25" i="3"/>
  <c r="BT25" i="3" s="1"/>
  <c r="BR27" i="3"/>
  <c r="BT27" i="3" s="1"/>
  <c r="BS39" i="3"/>
  <c r="BU39" i="3" s="1"/>
  <c r="BS92" i="3"/>
  <c r="BU92" i="3" s="1"/>
  <c r="BR264" i="3"/>
  <c r="BT264" i="3" s="1"/>
  <c r="BR288" i="3"/>
  <c r="BT288" i="3" s="1"/>
  <c r="BS304" i="3"/>
  <c r="BU304" i="3" s="1"/>
  <c r="BS433" i="3"/>
  <c r="BU433" i="3" s="1"/>
  <c r="BR433" i="3"/>
  <c r="BT433" i="3" s="1"/>
  <c r="BS24" i="3"/>
  <c r="BU24" i="3" s="1"/>
  <c r="BR11" i="3"/>
  <c r="BT11" i="3" s="1"/>
  <c r="BS20" i="3"/>
  <c r="BU20" i="3" s="1"/>
  <c r="BS38" i="3"/>
  <c r="BU38" i="3" s="1"/>
  <c r="BS46" i="3"/>
  <c r="BU46" i="3" s="1"/>
  <c r="BS54" i="3"/>
  <c r="BU54" i="3" s="1"/>
  <c r="BS62" i="3"/>
  <c r="BU62" i="3" s="1"/>
  <c r="BS70" i="3"/>
  <c r="BU70" i="3" s="1"/>
  <c r="BS83" i="3"/>
  <c r="BU83" i="3" s="1"/>
  <c r="BS99" i="3"/>
  <c r="BU99" i="3" s="1"/>
  <c r="BS115" i="3"/>
  <c r="BU115" i="3" s="1"/>
  <c r="BS131" i="3"/>
  <c r="BU131" i="3" s="1"/>
  <c r="BS147" i="3"/>
  <c r="BU147" i="3" s="1"/>
  <c r="BS163" i="3"/>
  <c r="BU163" i="3" s="1"/>
  <c r="BS179" i="3"/>
  <c r="BU179" i="3" s="1"/>
  <c r="BS195" i="3"/>
  <c r="BU195" i="3" s="1"/>
  <c r="BS211" i="3"/>
  <c r="BU211" i="3" s="1"/>
  <c r="BS254" i="3"/>
  <c r="BU254" i="3" s="1"/>
  <c r="BS286" i="3"/>
  <c r="BU286" i="3" s="1"/>
  <c r="BS302" i="3"/>
  <c r="BU302" i="3" s="1"/>
  <c r="BS317" i="3"/>
  <c r="BU317" i="3" s="1"/>
  <c r="BR317" i="3"/>
  <c r="BT317" i="3" s="1"/>
  <c r="BS409" i="3"/>
  <c r="BU409" i="3" s="1"/>
  <c r="BR409" i="3"/>
  <c r="BT409" i="3" s="1"/>
  <c r="BS393" i="3"/>
  <c r="BU393" i="3" s="1"/>
  <c r="BR393" i="3"/>
  <c r="BT393" i="3" s="1"/>
  <c r="BS425" i="3"/>
  <c r="BU425" i="3" s="1"/>
  <c r="BR425" i="3"/>
  <c r="BT425" i="3" s="1"/>
  <c r="BS227" i="3"/>
  <c r="BU227" i="3" s="1"/>
  <c r="BS235" i="3"/>
  <c r="BU235" i="3" s="1"/>
  <c r="BS243" i="3"/>
  <c r="BU243" i="3" s="1"/>
  <c r="BS251" i="3"/>
  <c r="BU251" i="3" s="1"/>
  <c r="BS259" i="3"/>
  <c r="BU259" i="3" s="1"/>
  <c r="BS267" i="3"/>
  <c r="BU267" i="3" s="1"/>
  <c r="BS275" i="3"/>
  <c r="BU275" i="3" s="1"/>
  <c r="BS283" i="3"/>
  <c r="BU283" i="3" s="1"/>
  <c r="BS291" i="3"/>
  <c r="BU291" i="3" s="1"/>
  <c r="BS299" i="3"/>
  <c r="BU299" i="3" s="1"/>
  <c r="BS414" i="3"/>
  <c r="BU414" i="3" s="1"/>
  <c r="BS422" i="3"/>
  <c r="BU422" i="3" s="1"/>
  <c r="BS430" i="3"/>
  <c r="BU430" i="3" s="1"/>
  <c r="BS438" i="3"/>
  <c r="BU438" i="3" s="1"/>
  <c r="BS461" i="3"/>
  <c r="BU461" i="3" s="1"/>
  <c r="BR461" i="3"/>
  <c r="BT461" i="3" s="1"/>
  <c r="BS324" i="3"/>
  <c r="BU324" i="3" s="1"/>
  <c r="BS328" i="3"/>
  <c r="BU328" i="3" s="1"/>
  <c r="BS332" i="3"/>
  <c r="BU332" i="3" s="1"/>
  <c r="BS336" i="3"/>
  <c r="BU336" i="3" s="1"/>
  <c r="BS340" i="3"/>
  <c r="BU340" i="3" s="1"/>
  <c r="BS344" i="3"/>
  <c r="BU344" i="3" s="1"/>
  <c r="BS348" i="3"/>
  <c r="BU348" i="3" s="1"/>
  <c r="BS352" i="3"/>
  <c r="BU352" i="3" s="1"/>
  <c r="BS356" i="3"/>
  <c r="BU356" i="3" s="1"/>
  <c r="BS360" i="3"/>
  <c r="BU360" i="3" s="1"/>
  <c r="BS364" i="3"/>
  <c r="BU364" i="3" s="1"/>
  <c r="BS368" i="3"/>
  <c r="BU368" i="3" s="1"/>
  <c r="BS372" i="3"/>
  <c r="BU372" i="3" s="1"/>
  <c r="BS376" i="3"/>
  <c r="BU376" i="3" s="1"/>
  <c r="BS380" i="3"/>
  <c r="BU380" i="3" s="1"/>
  <c r="BS384" i="3"/>
  <c r="BU384" i="3" s="1"/>
  <c r="BS453" i="3"/>
  <c r="BU453" i="3" s="1"/>
  <c r="BR453" i="3"/>
  <c r="BT453" i="3" s="1"/>
  <c r="BS250" i="3"/>
  <c r="BU250" i="3" s="1"/>
  <c r="BS258" i="3"/>
  <c r="BU258" i="3" s="1"/>
  <c r="BS266" i="3"/>
  <c r="BU266" i="3" s="1"/>
  <c r="BS274" i="3"/>
  <c r="BU274" i="3" s="1"/>
  <c r="BS282" i="3"/>
  <c r="BU282" i="3" s="1"/>
  <c r="BS290" i="3"/>
  <c r="BU290" i="3" s="1"/>
  <c r="BS298" i="3"/>
  <c r="BU298" i="3" s="1"/>
  <c r="BS310" i="3"/>
  <c r="BU310" i="3" s="1"/>
  <c r="BS465" i="3"/>
  <c r="BU465" i="3" s="1"/>
  <c r="BR465" i="3"/>
  <c r="BT465" i="3" s="1"/>
  <c r="BS223" i="3"/>
  <c r="BU223" i="3" s="1"/>
  <c r="BS231" i="3"/>
  <c r="BU231" i="3" s="1"/>
  <c r="BS239" i="3"/>
  <c r="BU239" i="3" s="1"/>
  <c r="BS247" i="3"/>
  <c r="BU247" i="3" s="1"/>
  <c r="BS255" i="3"/>
  <c r="BU255" i="3" s="1"/>
  <c r="BS263" i="3"/>
  <c r="BU263" i="3" s="1"/>
  <c r="BS271" i="3"/>
  <c r="BU271" i="3" s="1"/>
  <c r="BS279" i="3"/>
  <c r="BU279" i="3" s="1"/>
  <c r="BS287" i="3"/>
  <c r="BU287" i="3" s="1"/>
  <c r="BS295" i="3"/>
  <c r="BU295" i="3" s="1"/>
  <c r="BS303" i="3"/>
  <c r="BU303" i="3" s="1"/>
  <c r="BS410" i="3"/>
  <c r="BU410" i="3" s="1"/>
  <c r="BS418" i="3"/>
  <c r="BU418" i="3" s="1"/>
  <c r="BS426" i="3"/>
  <c r="BU426" i="3" s="1"/>
  <c r="BS434" i="3"/>
  <c r="BU434" i="3" s="1"/>
  <c r="BS445" i="3"/>
  <c r="BU445" i="3" s="1"/>
  <c r="BR445" i="3"/>
  <c r="BT445" i="3" s="1"/>
  <c r="BS314" i="3"/>
  <c r="BU314" i="3" s="1"/>
  <c r="BR389" i="3"/>
  <c r="BT389" i="3" s="1"/>
  <c r="BR405" i="3"/>
  <c r="BT405" i="3" s="1"/>
  <c r="BS413" i="3"/>
  <c r="BU413" i="3" s="1"/>
  <c r="BR413" i="3"/>
  <c r="BT413" i="3" s="1"/>
  <c r="BS421" i="3"/>
  <c r="BU421" i="3" s="1"/>
  <c r="BR421" i="3"/>
  <c r="BT421" i="3" s="1"/>
  <c r="BS429" i="3"/>
  <c r="BU429" i="3" s="1"/>
  <c r="BR429" i="3"/>
  <c r="BT429" i="3" s="1"/>
  <c r="BS437" i="3"/>
  <c r="BU437" i="3" s="1"/>
  <c r="BR437" i="3"/>
  <c r="BT437" i="3" s="1"/>
  <c r="BS457" i="3"/>
  <c r="BU457" i="3" s="1"/>
  <c r="BR457" i="3"/>
  <c r="BT457" i="3" s="1"/>
  <c r="BS390" i="3"/>
  <c r="BU390" i="3" s="1"/>
  <c r="BS392" i="3"/>
  <c r="BU392" i="3" s="1"/>
  <c r="BS406" i="3"/>
  <c r="BU406" i="3" s="1"/>
  <c r="BS408" i="3"/>
  <c r="BU408" i="3" s="1"/>
  <c r="BS449" i="3"/>
  <c r="BU449" i="3" s="1"/>
  <c r="BR449" i="3"/>
  <c r="BT449" i="3" s="1"/>
  <c r="BS509" i="3"/>
  <c r="BU509" i="3" s="1"/>
  <c r="BS514" i="3"/>
  <c r="BU514" i="3" s="1"/>
  <c r="BS516" i="3"/>
  <c r="BU516" i="3" s="1"/>
  <c r="BS531" i="3"/>
  <c r="BU531" i="3" s="1"/>
  <c r="BR531" i="3"/>
  <c r="BT531" i="3" s="1"/>
  <c r="BS533" i="3"/>
  <c r="BU533" i="3" s="1"/>
  <c r="BS548" i="3"/>
  <c r="BU548" i="3" s="1"/>
  <c r="BR569" i="3"/>
  <c r="BT569" i="3" s="1"/>
  <c r="BS571" i="3"/>
  <c r="BU571" i="3" s="1"/>
  <c r="BS581" i="3"/>
  <c r="BU581" i="3" s="1"/>
  <c r="BR638" i="3"/>
  <c r="BT638" i="3" s="1"/>
  <c r="BR502" i="3"/>
  <c r="BT502" i="3" s="1"/>
  <c r="BS524" i="3"/>
  <c r="BU524" i="3" s="1"/>
  <c r="BS539" i="3"/>
  <c r="BU539" i="3" s="1"/>
  <c r="BR539" i="3"/>
  <c r="BT539" i="3" s="1"/>
  <c r="BS541" i="3"/>
  <c r="BU541" i="3" s="1"/>
  <c r="BS597" i="3"/>
  <c r="BU597" i="3" s="1"/>
  <c r="BS504" i="3"/>
  <c r="BU504" i="3" s="1"/>
  <c r="BS595" i="3"/>
  <c r="BU595" i="3" s="1"/>
  <c r="BS547" i="3"/>
  <c r="BU547" i="3" s="1"/>
  <c r="BR547" i="3"/>
  <c r="BT547" i="3" s="1"/>
  <c r="BR515" i="3"/>
  <c r="BT515" i="3" s="1"/>
  <c r="BS555" i="3"/>
  <c r="BU555" i="3" s="1"/>
  <c r="BR555" i="3"/>
  <c r="BT555" i="3" s="1"/>
  <c r="BS557" i="3"/>
  <c r="BU557" i="3" s="1"/>
  <c r="BR469" i="3"/>
  <c r="BT469" i="3" s="1"/>
  <c r="BR473" i="3"/>
  <c r="BT473" i="3" s="1"/>
  <c r="BR477" i="3"/>
  <c r="BT477" i="3" s="1"/>
  <c r="BR481" i="3"/>
  <c r="BT481" i="3" s="1"/>
  <c r="BR485" i="3"/>
  <c r="BT485" i="3" s="1"/>
  <c r="BR489" i="3"/>
  <c r="BT489" i="3" s="1"/>
  <c r="BR493" i="3"/>
  <c r="BT493" i="3" s="1"/>
  <c r="BR497" i="3"/>
  <c r="BT497" i="3" s="1"/>
  <c r="BR521" i="3"/>
  <c r="BT521" i="3" s="1"/>
  <c r="BS523" i="3"/>
  <c r="BU523" i="3" s="1"/>
  <c r="BR523" i="3"/>
  <c r="BT523" i="3" s="1"/>
  <c r="BR553" i="3"/>
  <c r="BT553" i="3" s="1"/>
  <c r="BS563" i="3"/>
  <c r="BU563" i="3" s="1"/>
  <c r="BR563" i="3"/>
  <c r="BT563" i="3" s="1"/>
  <c r="BS646" i="3"/>
  <c r="BU646" i="3" s="1"/>
  <c r="BR646" i="3"/>
  <c r="BT646" i="3" s="1"/>
  <c r="BS512" i="3"/>
  <c r="BU512" i="3" s="1"/>
  <c r="BS573" i="3"/>
  <c r="BU573" i="3" s="1"/>
  <c r="BS556" i="3"/>
  <c r="BU556" i="3" s="1"/>
  <c r="BS564" i="3"/>
  <c r="BU564" i="3" s="1"/>
  <c r="BS572" i="3"/>
  <c r="BU572" i="3" s="1"/>
  <c r="BS580" i="3"/>
  <c r="BU580" i="3" s="1"/>
  <c r="BS588" i="3"/>
  <c r="BU588" i="3" s="1"/>
  <c r="BS596" i="3"/>
  <c r="BU596" i="3" s="1"/>
  <c r="BS604" i="3"/>
  <c r="BU604" i="3" s="1"/>
  <c r="BS612" i="3"/>
  <c r="BU612" i="3" s="1"/>
  <c r="BS620" i="3"/>
  <c r="BU620" i="3" s="1"/>
  <c r="BS628" i="3"/>
  <c r="BU628" i="3" s="1"/>
  <c r="BS633" i="3"/>
  <c r="BU633" i="3" s="1"/>
  <c r="BS640" i="3"/>
  <c r="BU640" i="3" s="1"/>
  <c r="BS651" i="3"/>
  <c r="BU651" i="3" s="1"/>
  <c r="BS655" i="3"/>
  <c r="BU655" i="3" s="1"/>
  <c r="BS659" i="3"/>
  <c r="BU659" i="3" s="1"/>
  <c r="BS663" i="3"/>
  <c r="BU663" i="3" s="1"/>
  <c r="BS667" i="3"/>
  <c r="BU667" i="3" s="1"/>
  <c r="BS671" i="3"/>
  <c r="BU671" i="3" s="1"/>
  <c r="BS675" i="3"/>
  <c r="BU675" i="3" s="1"/>
  <c r="BS689" i="3"/>
  <c r="BU689" i="3" s="1"/>
  <c r="BR689" i="3"/>
  <c r="BT689" i="3" s="1"/>
  <c r="BS706" i="3"/>
  <c r="BU706" i="3" s="1"/>
  <c r="BS721" i="3"/>
  <c r="BU721" i="3" s="1"/>
  <c r="BR721" i="3"/>
  <c r="BT721" i="3" s="1"/>
  <c r="BS747" i="3"/>
  <c r="BU747" i="3" s="1"/>
  <c r="BS637" i="3"/>
  <c r="BU637" i="3" s="1"/>
  <c r="BS644" i="3"/>
  <c r="BU644" i="3" s="1"/>
  <c r="BS692" i="3"/>
  <c r="BU692" i="3" s="1"/>
  <c r="BS603" i="3"/>
  <c r="BU603" i="3" s="1"/>
  <c r="BS611" i="3"/>
  <c r="BU611" i="3" s="1"/>
  <c r="BS619" i="3"/>
  <c r="BU619" i="3" s="1"/>
  <c r="BS627" i="3"/>
  <c r="BU627" i="3" s="1"/>
  <c r="BS639" i="3"/>
  <c r="BU639" i="3" s="1"/>
  <c r="BS690" i="3"/>
  <c r="BU690" i="3" s="1"/>
  <c r="BS712" i="3"/>
  <c r="BU712" i="3" s="1"/>
  <c r="BS520" i="3"/>
  <c r="BU520" i="3" s="1"/>
  <c r="BS528" i="3"/>
  <c r="BU528" i="3" s="1"/>
  <c r="BS536" i="3"/>
  <c r="BU536" i="3" s="1"/>
  <c r="BS544" i="3"/>
  <c r="BU544" i="3" s="1"/>
  <c r="BS552" i="3"/>
  <c r="BU552" i="3" s="1"/>
  <c r="BS560" i="3"/>
  <c r="BU560" i="3" s="1"/>
  <c r="BS568" i="3"/>
  <c r="BU568" i="3" s="1"/>
  <c r="BS576" i="3"/>
  <c r="BU576" i="3" s="1"/>
  <c r="BS584" i="3"/>
  <c r="BU584" i="3" s="1"/>
  <c r="BS592" i="3"/>
  <c r="BU592" i="3" s="1"/>
  <c r="BS600" i="3"/>
  <c r="BU600" i="3" s="1"/>
  <c r="BS608" i="3"/>
  <c r="BU608" i="3" s="1"/>
  <c r="BS616" i="3"/>
  <c r="BU616" i="3" s="1"/>
  <c r="BS624" i="3"/>
  <c r="BU624" i="3" s="1"/>
  <c r="BS632" i="3"/>
  <c r="BU632" i="3" s="1"/>
  <c r="BS641" i="3"/>
  <c r="BU641" i="3" s="1"/>
  <c r="BS648" i="3"/>
  <c r="BU648" i="3" s="1"/>
  <c r="BS652" i="3"/>
  <c r="BU652" i="3" s="1"/>
  <c r="BS656" i="3"/>
  <c r="BU656" i="3" s="1"/>
  <c r="BS660" i="3"/>
  <c r="BU660" i="3" s="1"/>
  <c r="BS664" i="3"/>
  <c r="BU664" i="3" s="1"/>
  <c r="BS668" i="3"/>
  <c r="BU668" i="3" s="1"/>
  <c r="BS672" i="3"/>
  <c r="BU672" i="3" s="1"/>
  <c r="BS676" i="3"/>
  <c r="BU676" i="3" s="1"/>
  <c r="BS683" i="3"/>
  <c r="BU683" i="3" s="1"/>
  <c r="BS759" i="3"/>
  <c r="BU759" i="3" s="1"/>
  <c r="BS767" i="3"/>
  <c r="BU767" i="3" s="1"/>
  <c r="BS705" i="3"/>
  <c r="BU705" i="3" s="1"/>
  <c r="BR705" i="3"/>
  <c r="BT705" i="3" s="1"/>
  <c r="BS636" i="3"/>
  <c r="BU636" i="3" s="1"/>
  <c r="BS645" i="3"/>
  <c r="BU645" i="3" s="1"/>
  <c r="BS696" i="3"/>
  <c r="BU696" i="3" s="1"/>
  <c r="BS715" i="3"/>
  <c r="BU715" i="3" s="1"/>
  <c r="BS762" i="3"/>
  <c r="BU762" i="3" s="1"/>
  <c r="BS770" i="3"/>
  <c r="BU770" i="3" s="1"/>
  <c r="BS778" i="3"/>
  <c r="BU778" i="3" s="1"/>
  <c r="BS786" i="3"/>
  <c r="BU786" i="3" s="1"/>
  <c r="BS794" i="3"/>
  <c r="BU794" i="3" s="1"/>
  <c r="BS873" i="3"/>
  <c r="BU873" i="3" s="1"/>
  <c r="BR873" i="3"/>
  <c r="BT873" i="3" s="1"/>
  <c r="BS901" i="3"/>
  <c r="BU901" i="3" s="1"/>
  <c r="BR901" i="3"/>
  <c r="BT901" i="3" s="1"/>
  <c r="BS686" i="3"/>
  <c r="BU686" i="3" s="1"/>
  <c r="BS702" i="3"/>
  <c r="BU702" i="3" s="1"/>
  <c r="BS718" i="3"/>
  <c r="BU718" i="3" s="1"/>
  <c r="BS734" i="3"/>
  <c r="BU734" i="3" s="1"/>
  <c r="BS750" i="3"/>
  <c r="BU750" i="3" s="1"/>
  <c r="BS869" i="3"/>
  <c r="BU869" i="3" s="1"/>
  <c r="BR869" i="3"/>
  <c r="BT869" i="3" s="1"/>
  <c r="BR737" i="3"/>
  <c r="BT737" i="3" s="1"/>
  <c r="BR753" i="3"/>
  <c r="BT753" i="3" s="1"/>
  <c r="BS805" i="3"/>
  <c r="BU805" i="3" s="1"/>
  <c r="BS809" i="3"/>
  <c r="BU809" i="3" s="1"/>
  <c r="BR809" i="3"/>
  <c r="BT809" i="3" s="1"/>
  <c r="BS813" i="3"/>
  <c r="BU813" i="3" s="1"/>
  <c r="BR813" i="3"/>
  <c r="BT813" i="3" s="1"/>
  <c r="BS817" i="3"/>
  <c r="BU817" i="3" s="1"/>
  <c r="BR817" i="3"/>
  <c r="BT817" i="3" s="1"/>
  <c r="BS821" i="3"/>
  <c r="BU821" i="3" s="1"/>
  <c r="BR821" i="3"/>
  <c r="BT821" i="3" s="1"/>
  <c r="BS825" i="3"/>
  <c r="BU825" i="3" s="1"/>
  <c r="BR825" i="3"/>
  <c r="BT825" i="3" s="1"/>
  <c r="BS829" i="3"/>
  <c r="BU829" i="3" s="1"/>
  <c r="BR829" i="3"/>
  <c r="BT829" i="3" s="1"/>
  <c r="BS833" i="3"/>
  <c r="BU833" i="3" s="1"/>
  <c r="BR833" i="3"/>
  <c r="BT833" i="3" s="1"/>
  <c r="BS837" i="3"/>
  <c r="BU837" i="3" s="1"/>
  <c r="BR837" i="3"/>
  <c r="BT837" i="3" s="1"/>
  <c r="BS841" i="3"/>
  <c r="BU841" i="3" s="1"/>
  <c r="BR841" i="3"/>
  <c r="BT841" i="3" s="1"/>
  <c r="BS845" i="3"/>
  <c r="BU845" i="3" s="1"/>
  <c r="BR845" i="3"/>
  <c r="BT845" i="3" s="1"/>
  <c r="BS849" i="3"/>
  <c r="BU849" i="3" s="1"/>
  <c r="BR849" i="3"/>
  <c r="BT849" i="3" s="1"/>
  <c r="BS853" i="3"/>
  <c r="BU853" i="3" s="1"/>
  <c r="BR853" i="3"/>
  <c r="BT853" i="3" s="1"/>
  <c r="BS857" i="3"/>
  <c r="BU857" i="3" s="1"/>
  <c r="BR857" i="3"/>
  <c r="BT857" i="3" s="1"/>
  <c r="BS861" i="3"/>
  <c r="BU861" i="3" s="1"/>
  <c r="BR861" i="3"/>
  <c r="BT861" i="3" s="1"/>
  <c r="BS865" i="3"/>
  <c r="BU865" i="3" s="1"/>
  <c r="BR865" i="3"/>
  <c r="BT865" i="3" s="1"/>
  <c r="BS897" i="3"/>
  <c r="BU897" i="3" s="1"/>
  <c r="BR897" i="3"/>
  <c r="BT897" i="3" s="1"/>
  <c r="BS682" i="3"/>
  <c r="BU682" i="3" s="1"/>
  <c r="BS698" i="3"/>
  <c r="BU698" i="3" s="1"/>
  <c r="BS714" i="3"/>
  <c r="BU714" i="3" s="1"/>
  <c r="BS730" i="3"/>
  <c r="BU730" i="3" s="1"/>
  <c r="BS746" i="3"/>
  <c r="BU746" i="3" s="1"/>
  <c r="BS893" i="3"/>
  <c r="BU893" i="3" s="1"/>
  <c r="BR893" i="3"/>
  <c r="BT893" i="3" s="1"/>
  <c r="BR685" i="3"/>
  <c r="BT685" i="3" s="1"/>
  <c r="BR701" i="3"/>
  <c r="BT701" i="3" s="1"/>
  <c r="BR717" i="3"/>
  <c r="BT717" i="3" s="1"/>
  <c r="BR733" i="3"/>
  <c r="BT733" i="3" s="1"/>
  <c r="BR749" i="3"/>
  <c r="BT749" i="3" s="1"/>
  <c r="BS761" i="3"/>
  <c r="BU761" i="3" s="1"/>
  <c r="BS769" i="3"/>
  <c r="BU769" i="3" s="1"/>
  <c r="BS777" i="3"/>
  <c r="BU777" i="3" s="1"/>
  <c r="BS785" i="3"/>
  <c r="BU785" i="3" s="1"/>
  <c r="BS793" i="3"/>
  <c r="BU793" i="3" s="1"/>
  <c r="BS889" i="3"/>
  <c r="BU889" i="3" s="1"/>
  <c r="BR889" i="3"/>
  <c r="BT889" i="3" s="1"/>
  <c r="BS909" i="3"/>
  <c r="BU909" i="3" s="1"/>
  <c r="BR909" i="3"/>
  <c r="BT909" i="3" s="1"/>
  <c r="BS678" i="3"/>
  <c r="BU678" i="3" s="1"/>
  <c r="BS694" i="3"/>
  <c r="BU694" i="3" s="1"/>
  <c r="BS710" i="3"/>
  <c r="BU710" i="3" s="1"/>
  <c r="BS726" i="3"/>
  <c r="BU726" i="3" s="1"/>
  <c r="BS742" i="3"/>
  <c r="BU742" i="3" s="1"/>
  <c r="BS885" i="3"/>
  <c r="BU885" i="3" s="1"/>
  <c r="BR885" i="3"/>
  <c r="BT885" i="3" s="1"/>
  <c r="BS797" i="3"/>
  <c r="BU797" i="3" s="1"/>
  <c r="BS881" i="3"/>
  <c r="BU881" i="3" s="1"/>
  <c r="BR881" i="3"/>
  <c r="BT881" i="3" s="1"/>
  <c r="BS905" i="3"/>
  <c r="BU905" i="3" s="1"/>
  <c r="BR905" i="3"/>
  <c r="BT905" i="3" s="1"/>
  <c r="BS877" i="3"/>
  <c r="BU877" i="3" s="1"/>
  <c r="BR877" i="3"/>
  <c r="BT877" i="3" s="1"/>
  <c r="BR963" i="3"/>
  <c r="BT963" i="3" s="1"/>
  <c r="BR969" i="3"/>
  <c r="BT969" i="3" s="1"/>
  <c r="BS974" i="3"/>
  <c r="BU974" i="3" s="1"/>
  <c r="BS979" i="3"/>
  <c r="BU979" i="3" s="1"/>
  <c r="BR981" i="3"/>
  <c r="BT981" i="3" s="1"/>
  <c r="BS995" i="3"/>
  <c r="BU995" i="3" s="1"/>
  <c r="BR997" i="3"/>
  <c r="BT997" i="3" s="1"/>
  <c r="BS1011" i="3"/>
  <c r="BU1011" i="3" s="1"/>
  <c r="BR1013" i="3"/>
  <c r="BT1013" i="3" s="1"/>
  <c r="BR1025" i="3"/>
  <c r="BT1025" i="3" s="1"/>
  <c r="BS1027" i="3"/>
  <c r="BU1027" i="3" s="1"/>
  <c r="BR1027" i="3"/>
  <c r="BT1027" i="3" s="1"/>
  <c r="BR1033" i="3"/>
  <c r="BT1033" i="3" s="1"/>
  <c r="BS1035" i="3"/>
  <c r="BU1035" i="3" s="1"/>
  <c r="BR1035" i="3"/>
  <c r="BT1035" i="3" s="1"/>
  <c r="BR1041" i="3"/>
  <c r="BT1041" i="3" s="1"/>
  <c r="BS1043" i="3"/>
  <c r="BU1043" i="3" s="1"/>
  <c r="BR1043" i="3"/>
  <c r="BT1043" i="3" s="1"/>
  <c r="BR1049" i="3"/>
  <c r="BT1049" i="3" s="1"/>
  <c r="BR913" i="3"/>
  <c r="BT913" i="3" s="1"/>
  <c r="BR917" i="3"/>
  <c r="BT917" i="3" s="1"/>
  <c r="BR921" i="3"/>
  <c r="BT921" i="3" s="1"/>
  <c r="BR925" i="3"/>
  <c r="BT925" i="3" s="1"/>
  <c r="BR929" i="3"/>
  <c r="BT929" i="3" s="1"/>
  <c r="BR933" i="3"/>
  <c r="BT933" i="3" s="1"/>
  <c r="BR937" i="3"/>
  <c r="BT937" i="3" s="1"/>
  <c r="BR941" i="3"/>
  <c r="BT941" i="3" s="1"/>
  <c r="BR945" i="3"/>
  <c r="BT945" i="3" s="1"/>
  <c r="BR949" i="3"/>
  <c r="BT949" i="3" s="1"/>
  <c r="BR953" i="3"/>
  <c r="BT953" i="3" s="1"/>
  <c r="BS956" i="3"/>
  <c r="BU956" i="3" s="1"/>
  <c r="BS976" i="3"/>
  <c r="BU976" i="3" s="1"/>
  <c r="BS992" i="3"/>
  <c r="BU992" i="3" s="1"/>
  <c r="BS1008" i="3"/>
  <c r="BU1008" i="3" s="1"/>
  <c r="BS1017" i="3"/>
  <c r="BU1017" i="3" s="1"/>
  <c r="BR1019" i="3"/>
  <c r="BT1019" i="3" s="1"/>
  <c r="BS1021" i="3"/>
  <c r="BU1021" i="3" s="1"/>
  <c r="BS1029" i="3"/>
  <c r="BU1029" i="3" s="1"/>
  <c r="BS1037" i="3"/>
  <c r="BU1037" i="3" s="1"/>
  <c r="BS1045" i="3"/>
  <c r="BU1045" i="3" s="1"/>
  <c r="BR1081" i="3"/>
  <c r="BT1081" i="3" s="1"/>
  <c r="BS980" i="3"/>
  <c r="BU980" i="3" s="1"/>
  <c r="BS996" i="3"/>
  <c r="BU996" i="3" s="1"/>
  <c r="BS1012" i="3"/>
  <c r="BU1012" i="3" s="1"/>
  <c r="BS1063" i="3"/>
  <c r="BU1063" i="3" s="1"/>
  <c r="BS964" i="3"/>
  <c r="BU964" i="3" s="1"/>
  <c r="BS984" i="3"/>
  <c r="BU984" i="3" s="1"/>
  <c r="BS1000" i="3"/>
  <c r="BU1000" i="3" s="1"/>
  <c r="BS1016" i="3"/>
  <c r="BU1016" i="3" s="1"/>
  <c r="BR1097" i="3"/>
  <c r="BT1097" i="3" s="1"/>
  <c r="BS960" i="3"/>
  <c r="BU960" i="3" s="1"/>
  <c r="BS988" i="3"/>
  <c r="BU988" i="3" s="1"/>
  <c r="BS1004" i="3"/>
  <c r="BU1004" i="3" s="1"/>
  <c r="BS1023" i="3"/>
  <c r="BU1023" i="3" s="1"/>
  <c r="BR1023" i="3"/>
  <c r="BT1023" i="3" s="1"/>
  <c r="BS1031" i="3"/>
  <c r="BU1031" i="3" s="1"/>
  <c r="BR1031" i="3"/>
  <c r="BT1031" i="3" s="1"/>
  <c r="BS1039" i="3"/>
  <c r="BU1039" i="3" s="1"/>
  <c r="BR1039" i="3"/>
  <c r="BT1039" i="3" s="1"/>
  <c r="BS1047" i="3"/>
  <c r="BU1047" i="3" s="1"/>
  <c r="BR1047" i="3"/>
  <c r="BT1047" i="3" s="1"/>
  <c r="BS1067" i="3"/>
  <c r="BU1067" i="3" s="1"/>
  <c r="BS1075" i="3"/>
  <c r="BU1075" i="3" s="1"/>
  <c r="BS1083" i="3"/>
  <c r="BU1083" i="3" s="1"/>
  <c r="BS1091" i="3"/>
  <c r="BU1091" i="3" s="1"/>
  <c r="BS1099" i="3"/>
  <c r="BU1099" i="3" s="1"/>
  <c r="BS1139" i="3"/>
  <c r="BU1139" i="3" s="1"/>
  <c r="BS1024" i="3"/>
  <c r="BU1024" i="3" s="1"/>
  <c r="BS1032" i="3"/>
  <c r="BU1032" i="3" s="1"/>
  <c r="BS1040" i="3"/>
  <c r="BU1040" i="3" s="1"/>
  <c r="BS1048" i="3"/>
  <c r="BU1048" i="3" s="1"/>
  <c r="BR1051" i="3"/>
  <c r="BT1051" i="3" s="1"/>
  <c r="BS1056" i="3"/>
  <c r="BU1056" i="3" s="1"/>
  <c r="BS1064" i="3"/>
  <c r="BU1064" i="3" s="1"/>
  <c r="BS1072" i="3"/>
  <c r="BU1072" i="3" s="1"/>
  <c r="BS1080" i="3"/>
  <c r="BU1080" i="3" s="1"/>
  <c r="BS1088" i="3"/>
  <c r="BU1088" i="3" s="1"/>
  <c r="BS1096" i="3"/>
  <c r="BU1096" i="3" s="1"/>
  <c r="BS1104" i="3"/>
  <c r="BU1104" i="3" s="1"/>
  <c r="BS1113" i="3"/>
  <c r="BU1113" i="3" s="1"/>
  <c r="BR1130" i="3"/>
  <c r="BT1130" i="3" s="1"/>
  <c r="BS1132" i="3"/>
  <c r="BU1132" i="3" s="1"/>
  <c r="BS1134" i="3"/>
  <c r="BU1134" i="3" s="1"/>
  <c r="BS1145" i="3"/>
  <c r="BU1145" i="3" s="1"/>
  <c r="BS1182" i="3"/>
  <c r="BU1182" i="3" s="1"/>
  <c r="BS1115" i="3"/>
  <c r="BU1115" i="3" s="1"/>
  <c r="BS1147" i="3"/>
  <c r="BU1147" i="3" s="1"/>
  <c r="BS1180" i="3"/>
  <c r="BU1180" i="3" s="1"/>
  <c r="BS1020" i="3"/>
  <c r="BU1020" i="3" s="1"/>
  <c r="BS1028" i="3"/>
  <c r="BU1028" i="3" s="1"/>
  <c r="BS1036" i="3"/>
  <c r="BU1036" i="3" s="1"/>
  <c r="BS1044" i="3"/>
  <c r="BU1044" i="3" s="1"/>
  <c r="BS1052" i="3"/>
  <c r="BU1052" i="3" s="1"/>
  <c r="BS1060" i="3"/>
  <c r="BU1060" i="3" s="1"/>
  <c r="BS1068" i="3"/>
  <c r="BU1068" i="3" s="1"/>
  <c r="BS1076" i="3"/>
  <c r="BU1076" i="3" s="1"/>
  <c r="BS1084" i="3"/>
  <c r="BU1084" i="3" s="1"/>
  <c r="BS1092" i="3"/>
  <c r="BU1092" i="3" s="1"/>
  <c r="BS1100" i="3"/>
  <c r="BU1100" i="3" s="1"/>
  <c r="BS1118" i="3"/>
  <c r="BU1118" i="3" s="1"/>
  <c r="BS1129" i="3"/>
  <c r="BU1129" i="3" s="1"/>
  <c r="BS1148" i="3"/>
  <c r="BU1148" i="3" s="1"/>
  <c r="BS1150" i="3"/>
  <c r="BU1150" i="3" s="1"/>
  <c r="BS1166" i="3"/>
  <c r="BU1166" i="3" s="1"/>
  <c r="BS1124" i="3"/>
  <c r="BU1124" i="3" s="1"/>
  <c r="BS1126" i="3"/>
  <c r="BU1126" i="3" s="1"/>
  <c r="BS1137" i="3"/>
  <c r="BU1137" i="3" s="1"/>
  <c r="BS1156" i="3"/>
  <c r="BU1156" i="3" s="1"/>
  <c r="BS1202" i="3"/>
  <c r="BU1202" i="3" s="1"/>
  <c r="BR1250" i="3"/>
  <c r="BT1250" i="3" s="1"/>
  <c r="BR1254" i="3"/>
  <c r="BT1254" i="3" s="1"/>
  <c r="BR1258" i="3"/>
  <c r="BT1258" i="3" s="1"/>
  <c r="BR1262" i="3"/>
  <c r="BT1262" i="3" s="1"/>
  <c r="BR1266" i="3"/>
  <c r="BT1266" i="3" s="1"/>
  <c r="BR1270" i="3"/>
  <c r="BT1270" i="3" s="1"/>
  <c r="BR1274" i="3"/>
  <c r="BT1274" i="3" s="1"/>
  <c r="BR1278" i="3"/>
  <c r="BT1278" i="3" s="1"/>
  <c r="BR1282" i="3"/>
  <c r="BT1282" i="3" s="1"/>
  <c r="BR1286" i="3"/>
  <c r="BT1286" i="3" s="1"/>
  <c r="BS1291" i="3"/>
  <c r="BU1291" i="3" s="1"/>
  <c r="BR1291" i="3"/>
  <c r="BT1291" i="3" s="1"/>
  <c r="BS1293" i="3"/>
  <c r="BU1293" i="3" s="1"/>
  <c r="BS1307" i="3"/>
  <c r="BU1307" i="3" s="1"/>
  <c r="BR1307" i="3"/>
  <c r="BT1307" i="3" s="1"/>
  <c r="BS1309" i="3"/>
  <c r="BU1309" i="3" s="1"/>
  <c r="BS1333" i="3"/>
  <c r="BU1333" i="3" s="1"/>
  <c r="BS1343" i="3"/>
  <c r="BU1343" i="3" s="1"/>
  <c r="BR1343" i="3"/>
  <c r="BT1343" i="3" s="1"/>
  <c r="BS1331" i="3"/>
  <c r="BU1331" i="3" s="1"/>
  <c r="BR1331" i="3"/>
  <c r="BT1331" i="3" s="1"/>
  <c r="BS1188" i="3"/>
  <c r="BU1188" i="3" s="1"/>
  <c r="BS1196" i="3"/>
  <c r="BU1196" i="3" s="1"/>
  <c r="BS1201" i="3"/>
  <c r="BU1201" i="3" s="1"/>
  <c r="BR1203" i="3"/>
  <c r="BT1203" i="3" s="1"/>
  <c r="BS1287" i="3"/>
  <c r="BU1287" i="3" s="1"/>
  <c r="BR1287" i="3"/>
  <c r="BT1287" i="3" s="1"/>
  <c r="BS1289" i="3"/>
  <c r="BU1289" i="3" s="1"/>
  <c r="BS1303" i="3"/>
  <c r="BU1303" i="3" s="1"/>
  <c r="BR1303" i="3"/>
  <c r="BT1303" i="3" s="1"/>
  <c r="BS1305" i="3"/>
  <c r="BU1305" i="3" s="1"/>
  <c r="BS1319" i="3"/>
  <c r="BU1319" i="3" s="1"/>
  <c r="BR1319" i="3"/>
  <c r="BT1319" i="3" s="1"/>
  <c r="BS1341" i="3"/>
  <c r="BU1341" i="3" s="1"/>
  <c r="BS1161" i="3"/>
  <c r="BU1161" i="3" s="1"/>
  <c r="BS1169" i="3"/>
  <c r="BU1169" i="3" s="1"/>
  <c r="BS1177" i="3"/>
  <c r="BU1177" i="3" s="1"/>
  <c r="BS1185" i="3"/>
  <c r="BU1185" i="3" s="1"/>
  <c r="BS1193" i="3"/>
  <c r="BU1193" i="3" s="1"/>
  <c r="BS1329" i="3"/>
  <c r="BU1329" i="3" s="1"/>
  <c r="BS1339" i="3"/>
  <c r="BU1339" i="3" s="1"/>
  <c r="BR1339" i="3"/>
  <c r="BT1339" i="3" s="1"/>
  <c r="BS1299" i="3"/>
  <c r="BU1299" i="3" s="1"/>
  <c r="BR1299" i="3"/>
  <c r="BT1299" i="3" s="1"/>
  <c r="BS1315" i="3"/>
  <c r="BU1315" i="3" s="1"/>
  <c r="BR1315" i="3"/>
  <c r="BT1315" i="3" s="1"/>
  <c r="BS1327" i="3"/>
  <c r="BU1327" i="3" s="1"/>
  <c r="BR1327" i="3"/>
  <c r="BT1327" i="3" s="1"/>
  <c r="BR1163" i="3"/>
  <c r="BT1163" i="3" s="1"/>
  <c r="BR1171" i="3"/>
  <c r="BT1171" i="3" s="1"/>
  <c r="BR1179" i="3"/>
  <c r="BT1179" i="3" s="1"/>
  <c r="BR1187" i="3"/>
  <c r="BT1187" i="3" s="1"/>
  <c r="BR1195" i="3"/>
  <c r="BT1195" i="3" s="1"/>
  <c r="BS1337" i="3"/>
  <c r="BU1337" i="3" s="1"/>
  <c r="BS1347" i="3"/>
  <c r="BU1347" i="3" s="1"/>
  <c r="BR1347" i="3"/>
  <c r="BT1347" i="3" s="1"/>
  <c r="BS1295" i="3"/>
  <c r="BU1295" i="3" s="1"/>
  <c r="BR1295" i="3"/>
  <c r="BT1295" i="3" s="1"/>
  <c r="BS1311" i="3"/>
  <c r="BU1311" i="3" s="1"/>
  <c r="BR1311" i="3"/>
  <c r="BT1311" i="3" s="1"/>
  <c r="BS1335" i="3"/>
  <c r="BU1335" i="3" s="1"/>
  <c r="BR1335" i="3"/>
  <c r="BT1335" i="3" s="1"/>
  <c r="BS1109" i="3"/>
  <c r="BU1109" i="3" s="1"/>
  <c r="BR1112" i="3"/>
  <c r="BT1112" i="3" s="1"/>
  <c r="BS1117" i="3"/>
  <c r="BU1117" i="3" s="1"/>
  <c r="BS1125" i="3"/>
  <c r="BU1125" i="3" s="1"/>
  <c r="BS1133" i="3"/>
  <c r="BU1133" i="3" s="1"/>
  <c r="BS1141" i="3"/>
  <c r="BU1141" i="3" s="1"/>
  <c r="BS1149" i="3"/>
  <c r="BU1149" i="3" s="1"/>
  <c r="BS1157" i="3"/>
  <c r="BU1157" i="3" s="1"/>
  <c r="BS1165" i="3"/>
  <c r="BU1165" i="3" s="1"/>
  <c r="BS1173" i="3"/>
  <c r="BU1173" i="3" s="1"/>
  <c r="BS1181" i="3"/>
  <c r="BU1181" i="3" s="1"/>
  <c r="BS1189" i="3"/>
  <c r="BU1189" i="3" s="1"/>
  <c r="BS1197" i="3"/>
  <c r="BU1197" i="3" s="1"/>
  <c r="BS1323" i="3"/>
  <c r="BU1323" i="3" s="1"/>
  <c r="BR1323" i="3"/>
  <c r="BT1323" i="3" s="1"/>
  <c r="BS1345" i="3"/>
  <c r="BU1345" i="3" s="1"/>
  <c r="BS1385" i="3"/>
  <c r="BU1385" i="3" s="1"/>
  <c r="BS1397" i="3"/>
  <c r="BU1397" i="3" s="1"/>
  <c r="BR1400" i="3"/>
  <c r="BT1400" i="3" s="1"/>
  <c r="BS1405" i="3"/>
  <c r="BU1405" i="3" s="1"/>
  <c r="BR1408" i="3"/>
  <c r="BT1408" i="3" s="1"/>
  <c r="BS1413" i="3"/>
  <c r="BU1413" i="3" s="1"/>
  <c r="BS1416" i="3"/>
  <c r="BU1416" i="3" s="1"/>
  <c r="BS1432" i="3"/>
  <c r="BU1432" i="3" s="1"/>
  <c r="BS1448" i="3"/>
  <c r="BU1448" i="3" s="1"/>
  <c r="BS1467" i="3"/>
  <c r="BU1467" i="3" s="1"/>
  <c r="BR1494" i="3"/>
  <c r="BT1494" i="3" s="1"/>
  <c r="BS1417" i="3"/>
  <c r="BU1417" i="3" s="1"/>
  <c r="BS1433" i="3"/>
  <c r="BU1433" i="3" s="1"/>
  <c r="BS1449" i="3"/>
  <c r="BU1449" i="3" s="1"/>
  <c r="BS1456" i="3"/>
  <c r="BU1456" i="3" s="1"/>
  <c r="BR1351" i="3"/>
  <c r="BT1351" i="3" s="1"/>
  <c r="BR1355" i="3"/>
  <c r="BT1355" i="3" s="1"/>
  <c r="BR1359" i="3"/>
  <c r="BT1359" i="3" s="1"/>
  <c r="BR1363" i="3"/>
  <c r="BT1363" i="3" s="1"/>
  <c r="BR1367" i="3"/>
  <c r="BT1367" i="3" s="1"/>
  <c r="BR1374" i="3"/>
  <c r="BT1374" i="3" s="1"/>
  <c r="BR1390" i="3"/>
  <c r="BT1390" i="3" s="1"/>
  <c r="BR1396" i="3"/>
  <c r="BT1396" i="3" s="1"/>
  <c r="BR1404" i="3"/>
  <c r="BT1404" i="3" s="1"/>
  <c r="BR1412" i="3"/>
  <c r="BT1412" i="3" s="1"/>
  <c r="BS1424" i="3"/>
  <c r="BU1424" i="3" s="1"/>
  <c r="BS1440" i="3"/>
  <c r="BU1440" i="3" s="1"/>
  <c r="BS1460" i="3"/>
  <c r="BU1460" i="3" s="1"/>
  <c r="BR1478" i="3"/>
  <c r="BT1478" i="3" s="1"/>
  <c r="BS1480" i="3"/>
  <c r="BU1480" i="3" s="1"/>
  <c r="BS1421" i="3"/>
  <c r="BU1421" i="3" s="1"/>
  <c r="BS1437" i="3"/>
  <c r="BU1437" i="3" s="1"/>
  <c r="BS1425" i="3"/>
  <c r="BU1425" i="3" s="1"/>
  <c r="BS1441" i="3"/>
  <c r="BU1441" i="3" s="1"/>
  <c r="BS1477" i="3"/>
  <c r="BU1477" i="3" s="1"/>
  <c r="BS1493" i="3"/>
  <c r="BU1493" i="3" s="1"/>
  <c r="BS1509" i="3"/>
  <c r="BU1509" i="3" s="1"/>
  <c r="BR1512" i="3"/>
  <c r="BT1512" i="3" s="1"/>
  <c r="BS1514" i="3"/>
  <c r="BU1514" i="3" s="1"/>
  <c r="BS1521" i="3"/>
  <c r="BU1521" i="3" s="1"/>
  <c r="BR1528" i="3"/>
  <c r="BT1528" i="3" s="1"/>
  <c r="BS1530" i="3"/>
  <c r="BU1530" i="3" s="1"/>
  <c r="BS1574" i="3"/>
  <c r="BU1574" i="3" s="1"/>
  <c r="BR1574" i="3"/>
  <c r="BT1574" i="3" s="1"/>
  <c r="BR1496" i="3"/>
  <c r="BT1496" i="3" s="1"/>
  <c r="BR1499" i="3"/>
  <c r="BT1499" i="3" s="1"/>
  <c r="BR1523" i="3"/>
  <c r="BT1523" i="3" s="1"/>
  <c r="BR1543" i="3"/>
  <c r="BT1543" i="3" s="1"/>
  <c r="BS1557" i="3"/>
  <c r="BU1557" i="3" s="1"/>
  <c r="BS1571" i="3"/>
  <c r="BU1571" i="3" s="1"/>
  <c r="BS1577" i="3"/>
  <c r="BU1577" i="3" s="1"/>
  <c r="BR1577" i="3"/>
  <c r="BT1577" i="3" s="1"/>
  <c r="BS1582" i="3"/>
  <c r="BU1582" i="3" s="1"/>
  <c r="BR1582" i="3"/>
  <c r="BT1582" i="3" s="1"/>
  <c r="BS1541" i="3"/>
  <c r="BU1541" i="3" s="1"/>
  <c r="BS1555" i="3"/>
  <c r="BU1555" i="3" s="1"/>
  <c r="BS1585" i="3"/>
  <c r="BU1585" i="3" s="1"/>
  <c r="BR1585" i="3"/>
  <c r="BT1585" i="3" s="1"/>
  <c r="BS1590" i="3"/>
  <c r="BU1590" i="3" s="1"/>
  <c r="BR1590" i="3"/>
  <c r="BT1590" i="3" s="1"/>
  <c r="BR1510" i="3"/>
  <c r="BT1510" i="3" s="1"/>
  <c r="BR1524" i="3"/>
  <c r="BT1524" i="3" s="1"/>
  <c r="BR1535" i="3"/>
  <c r="BT1535" i="3" s="1"/>
  <c r="BS1542" i="3"/>
  <c r="BU1542" i="3" s="1"/>
  <c r="BR1551" i="3"/>
  <c r="BT1551" i="3" s="1"/>
  <c r="BR1567" i="3"/>
  <c r="BT1567" i="3" s="1"/>
  <c r="BR1625" i="3"/>
  <c r="BT1625" i="3" s="1"/>
  <c r="BS1643" i="3"/>
  <c r="BU1643" i="3" s="1"/>
  <c r="BR1643" i="3"/>
  <c r="BT1643" i="3" s="1"/>
  <c r="BR1657" i="3"/>
  <c r="BT1657" i="3" s="1"/>
  <c r="BR1663" i="3"/>
  <c r="BT1663" i="3" s="1"/>
  <c r="BS1544" i="3"/>
  <c r="BU1544" i="3" s="1"/>
  <c r="BS1560" i="3"/>
  <c r="BU1560" i="3" s="1"/>
  <c r="BS1576" i="3"/>
  <c r="BU1576" i="3" s="1"/>
  <c r="BS1635" i="3"/>
  <c r="BU1635" i="3" s="1"/>
  <c r="BR1635" i="3"/>
  <c r="BT1635" i="3" s="1"/>
  <c r="BR1649" i="3"/>
  <c r="BT1649" i="3" s="1"/>
  <c r="BR1655" i="3"/>
  <c r="BT1655" i="3" s="1"/>
  <c r="BS1540" i="3"/>
  <c r="BU1540" i="3" s="1"/>
  <c r="BS1556" i="3"/>
  <c r="BU1556" i="3" s="1"/>
  <c r="BS1572" i="3"/>
  <c r="BU1572" i="3" s="1"/>
  <c r="BS1622" i="3"/>
  <c r="BU1622" i="3" s="1"/>
  <c r="BS1628" i="3"/>
  <c r="BU1628" i="3" s="1"/>
  <c r="BS1675" i="3"/>
  <c r="BU1675" i="3" s="1"/>
  <c r="BR1675" i="3"/>
  <c r="BT1675" i="3" s="1"/>
  <c r="BS1691" i="3"/>
  <c r="BU1691" i="3" s="1"/>
  <c r="BR1691" i="3"/>
  <c r="BT1691" i="3" s="1"/>
  <c r="BS1552" i="3"/>
  <c r="BU1552" i="3" s="1"/>
  <c r="BS1568" i="3"/>
  <c r="BU1568" i="3" s="1"/>
  <c r="BS1580" i="3"/>
  <c r="BU1580" i="3" s="1"/>
  <c r="BS1588" i="3"/>
  <c r="BU1588" i="3" s="1"/>
  <c r="BS1596" i="3"/>
  <c r="BU1596" i="3" s="1"/>
  <c r="BS1604" i="3"/>
  <c r="BU1604" i="3" s="1"/>
  <c r="BS1612" i="3"/>
  <c r="BU1612" i="3" s="1"/>
  <c r="BS1619" i="3"/>
  <c r="BU1619" i="3" s="1"/>
  <c r="BR1619" i="3"/>
  <c r="BT1619" i="3" s="1"/>
  <c r="BS1630" i="3"/>
  <c r="BU1630" i="3" s="1"/>
  <c r="BS1667" i="3"/>
  <c r="BU1667" i="3" s="1"/>
  <c r="BR1667" i="3"/>
  <c r="BT1667" i="3" s="1"/>
  <c r="BR1593" i="3"/>
  <c r="BT1593" i="3" s="1"/>
  <c r="BR1598" i="3"/>
  <c r="BT1598" i="3" s="1"/>
  <c r="BR1601" i="3"/>
  <c r="BT1601" i="3" s="1"/>
  <c r="BS1659" i="3"/>
  <c r="BU1659" i="3" s="1"/>
  <c r="BR1659" i="3"/>
  <c r="BT1659" i="3" s="1"/>
  <c r="BS1627" i="3"/>
  <c r="BU1627" i="3" s="1"/>
  <c r="BR1627" i="3"/>
  <c r="BT1627" i="3" s="1"/>
  <c r="BS1651" i="3"/>
  <c r="BU1651" i="3" s="1"/>
  <c r="BR1651" i="3"/>
  <c r="BT1651" i="3" s="1"/>
  <c r="BS1683" i="3"/>
  <c r="BU1683" i="3" s="1"/>
  <c r="BR1683" i="3"/>
  <c r="BT1683" i="3" s="1"/>
  <c r="BS1624" i="3"/>
  <c r="BU1624" i="3" s="1"/>
  <c r="BS1632" i="3"/>
  <c r="BU1632" i="3" s="1"/>
  <c r="BS1640" i="3"/>
  <c r="BU1640" i="3" s="1"/>
  <c r="BS1648" i="3"/>
  <c r="BU1648" i="3" s="1"/>
  <c r="BS1656" i="3"/>
  <c r="BU1656" i="3" s="1"/>
  <c r="BS1664" i="3"/>
  <c r="BU1664" i="3" s="1"/>
  <c r="BS1672" i="3"/>
  <c r="BU1672" i="3" s="1"/>
  <c r="BS1680" i="3"/>
  <c r="BU1680" i="3" s="1"/>
  <c r="BS1688" i="3"/>
  <c r="BU1688" i="3" s="1"/>
  <c r="BS1696" i="3"/>
  <c r="BU1696" i="3" s="1"/>
  <c r="BR1699" i="3"/>
  <c r="BT1699" i="3" s="1"/>
  <c r="BS1706" i="3"/>
  <c r="BU1706" i="3" s="1"/>
  <c r="BS1708" i="3"/>
  <c r="BU1708" i="3" s="1"/>
  <c r="BS1722" i="3"/>
  <c r="BU1722" i="3" s="1"/>
  <c r="BS1724" i="3"/>
  <c r="BU1724" i="3" s="1"/>
  <c r="BS1726" i="3"/>
  <c r="BU1726" i="3" s="1"/>
  <c r="BS1728" i="3"/>
  <c r="BU1728" i="3" s="1"/>
  <c r="BS1730" i="3"/>
  <c r="BU1730" i="3" s="1"/>
  <c r="BS1732" i="3"/>
  <c r="BU1732" i="3" s="1"/>
  <c r="BS1734" i="3"/>
  <c r="BU1734" i="3" s="1"/>
  <c r="BS1736" i="3"/>
  <c r="BU1736" i="3" s="1"/>
  <c r="BS1738" i="3"/>
  <c r="BU1738" i="3" s="1"/>
  <c r="BR1715" i="3"/>
  <c r="BT1715" i="3" s="1"/>
  <c r="BS1752" i="3"/>
  <c r="BU1752" i="3" s="1"/>
  <c r="BS1748" i="3"/>
  <c r="BU1748" i="3" s="1"/>
  <c r="BS1744" i="3"/>
  <c r="BU1744" i="3" s="1"/>
  <c r="BS1740" i="3"/>
  <c r="BU1740" i="3" s="1"/>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3" i="4"/>
  <c r="AB6" i="3" l="1"/>
  <c r="Z7" i="3"/>
  <c r="AA7" i="3" s="1"/>
  <c r="Z8" i="3"/>
  <c r="AA8" i="3" s="1"/>
  <c r="Z9" i="3"/>
  <c r="AA9" i="3" s="1"/>
  <c r="Z10" i="3"/>
  <c r="AA10" i="3" s="1"/>
  <c r="Z11" i="3"/>
  <c r="AA11" i="3" s="1"/>
  <c r="Z12" i="3"/>
  <c r="AA12" i="3" s="1"/>
  <c r="Z13" i="3"/>
  <c r="AA13" i="3" s="1"/>
  <c r="Z14" i="3"/>
  <c r="AA14" i="3" s="1"/>
  <c r="Z15" i="3"/>
  <c r="AA15" i="3" s="1"/>
  <c r="Z16" i="3"/>
  <c r="AA16" i="3" s="1"/>
  <c r="Z17" i="3"/>
  <c r="AA17" i="3" s="1"/>
  <c r="Z18" i="3"/>
  <c r="AA18" i="3" s="1"/>
  <c r="Z19" i="3"/>
  <c r="AA19" i="3" s="1"/>
  <c r="Z20" i="3"/>
  <c r="AA20" i="3" s="1"/>
  <c r="Z21" i="3"/>
  <c r="AA21" i="3" s="1"/>
  <c r="Z22" i="3"/>
  <c r="AA22" i="3" s="1"/>
  <c r="Z23" i="3"/>
  <c r="AA23" i="3" s="1"/>
  <c r="Z24" i="3"/>
  <c r="AA24" i="3" s="1"/>
  <c r="Z25" i="3"/>
  <c r="AA25" i="3" s="1"/>
  <c r="Z26" i="3"/>
  <c r="AA26" i="3" s="1"/>
  <c r="Z27" i="3"/>
  <c r="AA27" i="3" s="1"/>
  <c r="Z28" i="3"/>
  <c r="AA28" i="3" s="1"/>
  <c r="Z29" i="3"/>
  <c r="AA29" i="3" s="1"/>
  <c r="Z30" i="3"/>
  <c r="AA30" i="3" s="1"/>
  <c r="Z31" i="3"/>
  <c r="AA31" i="3" s="1"/>
  <c r="Z32" i="3"/>
  <c r="AA32" i="3" s="1"/>
  <c r="Z33" i="3"/>
  <c r="AA33" i="3" s="1"/>
  <c r="Z34" i="3"/>
  <c r="AA34" i="3" s="1"/>
  <c r="Z35" i="3"/>
  <c r="AA35" i="3" s="1"/>
  <c r="Z36" i="3"/>
  <c r="AA36" i="3" s="1"/>
  <c r="Z37" i="3"/>
  <c r="AA37" i="3" s="1"/>
  <c r="Z38" i="3"/>
  <c r="AA38" i="3" s="1"/>
  <c r="Z39" i="3"/>
  <c r="AA39" i="3" s="1"/>
  <c r="Z40" i="3"/>
  <c r="AA40" i="3" s="1"/>
  <c r="Z41" i="3"/>
  <c r="AA41" i="3" s="1"/>
  <c r="Z42" i="3"/>
  <c r="AA42" i="3" s="1"/>
  <c r="Z43" i="3"/>
  <c r="AA43" i="3" s="1"/>
  <c r="Z44" i="3"/>
  <c r="AA44" i="3" s="1"/>
  <c r="Z45" i="3"/>
  <c r="AA45" i="3" s="1"/>
  <c r="Z46" i="3"/>
  <c r="AA46" i="3" s="1"/>
  <c r="Z47" i="3"/>
  <c r="AA47" i="3" s="1"/>
  <c r="Z48" i="3"/>
  <c r="AA48" i="3" s="1"/>
  <c r="Z49" i="3"/>
  <c r="AA49" i="3" s="1"/>
  <c r="Z50" i="3"/>
  <c r="AA50" i="3" s="1"/>
  <c r="Z51" i="3"/>
  <c r="AA51" i="3" s="1"/>
  <c r="Z52" i="3"/>
  <c r="AA52" i="3" s="1"/>
  <c r="Z53" i="3"/>
  <c r="AA53" i="3" s="1"/>
  <c r="Z54" i="3"/>
  <c r="AA54" i="3" s="1"/>
  <c r="Z55" i="3"/>
  <c r="AA55" i="3" s="1"/>
  <c r="Z56" i="3"/>
  <c r="AA56" i="3" s="1"/>
  <c r="Z57" i="3"/>
  <c r="AA57" i="3" s="1"/>
  <c r="Z58" i="3"/>
  <c r="AA58" i="3" s="1"/>
  <c r="Z59" i="3"/>
  <c r="AA59" i="3" s="1"/>
  <c r="Z60" i="3"/>
  <c r="AA60" i="3" s="1"/>
  <c r="Z61" i="3"/>
  <c r="AA61" i="3" s="1"/>
  <c r="Z62" i="3"/>
  <c r="AA62" i="3" s="1"/>
  <c r="Z63" i="3"/>
  <c r="AA63" i="3" s="1"/>
  <c r="Z64" i="3"/>
  <c r="AA64" i="3" s="1"/>
  <c r="Z65" i="3"/>
  <c r="AA65" i="3" s="1"/>
  <c r="Z66" i="3"/>
  <c r="AA66" i="3" s="1"/>
  <c r="Z67" i="3"/>
  <c r="AA67" i="3" s="1"/>
  <c r="Z68" i="3"/>
  <c r="AA68" i="3" s="1"/>
  <c r="Z69" i="3"/>
  <c r="AA69" i="3" s="1"/>
  <c r="Z70" i="3"/>
  <c r="AA70" i="3" s="1"/>
  <c r="Z71" i="3"/>
  <c r="AA71" i="3" s="1"/>
  <c r="Z72" i="3"/>
  <c r="AA72" i="3" s="1"/>
  <c r="Z73" i="3"/>
  <c r="AA73" i="3" s="1"/>
  <c r="Z74" i="3"/>
  <c r="AA74" i="3" s="1"/>
  <c r="Z75" i="3"/>
  <c r="AA75" i="3" s="1"/>
  <c r="Z76" i="3"/>
  <c r="AA76" i="3" s="1"/>
  <c r="Z77" i="3"/>
  <c r="AA77" i="3" s="1"/>
  <c r="Z78" i="3"/>
  <c r="AA78" i="3" s="1"/>
  <c r="Z79" i="3"/>
  <c r="AA79" i="3" s="1"/>
  <c r="Z80" i="3"/>
  <c r="AA80" i="3" s="1"/>
  <c r="Z81" i="3"/>
  <c r="AA81" i="3" s="1"/>
  <c r="Z82" i="3"/>
  <c r="AA82" i="3" s="1"/>
  <c r="Z83" i="3"/>
  <c r="AA83" i="3" s="1"/>
  <c r="Z84" i="3"/>
  <c r="AA84" i="3" s="1"/>
  <c r="Z85" i="3"/>
  <c r="AA85" i="3" s="1"/>
  <c r="Z86" i="3"/>
  <c r="AA86" i="3" s="1"/>
  <c r="Z87" i="3"/>
  <c r="AA87" i="3" s="1"/>
  <c r="Z88" i="3"/>
  <c r="AA88" i="3" s="1"/>
  <c r="Z89" i="3"/>
  <c r="AA89" i="3" s="1"/>
  <c r="Z90" i="3"/>
  <c r="AA90" i="3" s="1"/>
  <c r="Z91" i="3"/>
  <c r="AA91" i="3" s="1"/>
  <c r="Z92" i="3"/>
  <c r="AA92" i="3" s="1"/>
  <c r="Z93" i="3"/>
  <c r="AA93" i="3" s="1"/>
  <c r="Z94" i="3"/>
  <c r="AA94" i="3" s="1"/>
  <c r="Z95" i="3"/>
  <c r="AA95" i="3" s="1"/>
  <c r="Z96" i="3"/>
  <c r="AA96" i="3" s="1"/>
  <c r="Z97" i="3"/>
  <c r="AA97" i="3" s="1"/>
  <c r="Z98" i="3"/>
  <c r="AA98" i="3" s="1"/>
  <c r="Z99" i="3"/>
  <c r="AA99" i="3" s="1"/>
  <c r="Z100" i="3"/>
  <c r="AA100" i="3" s="1"/>
  <c r="Z101" i="3"/>
  <c r="AA101" i="3" s="1"/>
  <c r="Z102" i="3"/>
  <c r="AA102" i="3" s="1"/>
  <c r="Z103" i="3"/>
  <c r="AA103" i="3" s="1"/>
  <c r="Z104" i="3"/>
  <c r="AA104" i="3" s="1"/>
  <c r="Z105" i="3"/>
  <c r="AA105" i="3" s="1"/>
  <c r="Z106" i="3"/>
  <c r="AA106" i="3" s="1"/>
  <c r="Z107" i="3"/>
  <c r="AA107" i="3" s="1"/>
  <c r="Z108" i="3"/>
  <c r="AA108" i="3" s="1"/>
  <c r="Z109" i="3"/>
  <c r="AA109" i="3" s="1"/>
  <c r="Z110" i="3"/>
  <c r="AA110" i="3" s="1"/>
  <c r="Z111" i="3"/>
  <c r="AA111" i="3" s="1"/>
  <c r="Z112" i="3"/>
  <c r="AA112" i="3" s="1"/>
  <c r="Z113" i="3"/>
  <c r="AA113" i="3" s="1"/>
  <c r="Z114" i="3"/>
  <c r="AA114" i="3" s="1"/>
  <c r="Z115" i="3"/>
  <c r="AA115" i="3" s="1"/>
  <c r="Z116" i="3"/>
  <c r="AA116" i="3" s="1"/>
  <c r="Z117" i="3"/>
  <c r="AA117" i="3" s="1"/>
  <c r="Z118" i="3"/>
  <c r="AA118" i="3" s="1"/>
  <c r="Z119" i="3"/>
  <c r="AA119" i="3" s="1"/>
  <c r="Z120" i="3"/>
  <c r="AA120" i="3" s="1"/>
  <c r="Z121" i="3"/>
  <c r="AA121" i="3" s="1"/>
  <c r="Z122" i="3"/>
  <c r="AA122" i="3" s="1"/>
  <c r="Z123" i="3"/>
  <c r="AA123" i="3" s="1"/>
  <c r="Z124" i="3"/>
  <c r="AA124" i="3" s="1"/>
  <c r="Z125" i="3"/>
  <c r="AA125" i="3" s="1"/>
  <c r="Z126" i="3"/>
  <c r="AA126" i="3" s="1"/>
  <c r="Z127" i="3"/>
  <c r="AA127" i="3" s="1"/>
  <c r="Z128" i="3"/>
  <c r="AA128" i="3" s="1"/>
  <c r="Z129" i="3"/>
  <c r="AA129" i="3" s="1"/>
  <c r="Z130" i="3"/>
  <c r="AA130" i="3" s="1"/>
  <c r="Z131" i="3"/>
  <c r="AA131" i="3" s="1"/>
  <c r="Z132" i="3"/>
  <c r="AA132" i="3" s="1"/>
  <c r="Z133" i="3"/>
  <c r="AA133" i="3" s="1"/>
  <c r="Z134" i="3"/>
  <c r="AA134" i="3" s="1"/>
  <c r="Z135" i="3"/>
  <c r="AA135" i="3" s="1"/>
  <c r="Z136" i="3"/>
  <c r="AA136" i="3" s="1"/>
  <c r="Z137" i="3"/>
  <c r="AA137" i="3" s="1"/>
  <c r="Z138" i="3"/>
  <c r="AA138" i="3" s="1"/>
  <c r="Z139" i="3"/>
  <c r="AA139" i="3" s="1"/>
  <c r="Z140" i="3"/>
  <c r="AA140" i="3" s="1"/>
  <c r="Z141" i="3"/>
  <c r="AA141" i="3" s="1"/>
  <c r="Z142" i="3"/>
  <c r="AA142" i="3" s="1"/>
  <c r="Z143" i="3"/>
  <c r="AA143" i="3" s="1"/>
  <c r="Z144" i="3"/>
  <c r="AA144" i="3" s="1"/>
  <c r="Z145" i="3"/>
  <c r="AA145" i="3" s="1"/>
  <c r="Z146" i="3"/>
  <c r="AA146" i="3" s="1"/>
  <c r="Z147" i="3"/>
  <c r="AA147" i="3" s="1"/>
  <c r="Z148" i="3"/>
  <c r="AA148" i="3" s="1"/>
  <c r="Z149" i="3"/>
  <c r="AA149" i="3" s="1"/>
  <c r="Z150" i="3"/>
  <c r="AA150" i="3" s="1"/>
  <c r="Z151" i="3"/>
  <c r="AA151" i="3" s="1"/>
  <c r="Z152" i="3"/>
  <c r="AA152" i="3" s="1"/>
  <c r="Z153" i="3"/>
  <c r="AA153" i="3" s="1"/>
  <c r="Z154" i="3"/>
  <c r="AA154" i="3" s="1"/>
  <c r="Z155" i="3"/>
  <c r="AA155" i="3" s="1"/>
  <c r="Z156" i="3"/>
  <c r="AA156" i="3" s="1"/>
  <c r="Z157" i="3"/>
  <c r="AA157" i="3" s="1"/>
  <c r="Z158" i="3"/>
  <c r="AA158" i="3" s="1"/>
  <c r="Z159" i="3"/>
  <c r="AA159" i="3" s="1"/>
  <c r="Z160" i="3"/>
  <c r="AA160" i="3" s="1"/>
  <c r="Z161" i="3"/>
  <c r="AA161" i="3" s="1"/>
  <c r="Z162" i="3"/>
  <c r="AA162" i="3" s="1"/>
  <c r="Z163" i="3"/>
  <c r="AA163" i="3" s="1"/>
  <c r="Z164" i="3"/>
  <c r="AA164" i="3" s="1"/>
  <c r="Z165" i="3"/>
  <c r="AA165" i="3" s="1"/>
  <c r="Z166" i="3"/>
  <c r="AA166" i="3" s="1"/>
  <c r="Z167" i="3"/>
  <c r="AA167" i="3" s="1"/>
  <c r="Z168" i="3"/>
  <c r="AA168" i="3" s="1"/>
  <c r="Z169" i="3"/>
  <c r="AA169" i="3" s="1"/>
  <c r="Z170" i="3"/>
  <c r="AA170" i="3" s="1"/>
  <c r="Z171" i="3"/>
  <c r="AA171" i="3" s="1"/>
  <c r="Z172" i="3"/>
  <c r="AA172" i="3" s="1"/>
  <c r="Z173" i="3"/>
  <c r="AA173" i="3" s="1"/>
  <c r="Z174" i="3"/>
  <c r="AA174" i="3" s="1"/>
  <c r="Z175" i="3"/>
  <c r="AA175" i="3" s="1"/>
  <c r="Z176" i="3"/>
  <c r="AA176" i="3" s="1"/>
  <c r="Z177" i="3"/>
  <c r="AA177" i="3" s="1"/>
  <c r="Z178" i="3"/>
  <c r="AA178" i="3" s="1"/>
  <c r="Z179" i="3"/>
  <c r="AA179" i="3" s="1"/>
  <c r="Z180" i="3"/>
  <c r="AA180" i="3" s="1"/>
  <c r="Z181" i="3"/>
  <c r="AA181" i="3" s="1"/>
  <c r="Z182" i="3"/>
  <c r="AA182" i="3" s="1"/>
  <c r="Z183" i="3"/>
  <c r="AA183" i="3" s="1"/>
  <c r="Z184" i="3"/>
  <c r="AA184" i="3" s="1"/>
  <c r="Z185" i="3"/>
  <c r="AA185" i="3" s="1"/>
  <c r="Z186" i="3"/>
  <c r="AA186" i="3" s="1"/>
  <c r="Z187" i="3"/>
  <c r="AA187" i="3" s="1"/>
  <c r="Z188" i="3"/>
  <c r="AA188" i="3" s="1"/>
  <c r="Z189" i="3"/>
  <c r="AA189" i="3" s="1"/>
  <c r="Z190" i="3"/>
  <c r="AA190" i="3" s="1"/>
  <c r="Z191" i="3"/>
  <c r="AA191" i="3" s="1"/>
  <c r="Z192" i="3"/>
  <c r="AA192" i="3" s="1"/>
  <c r="Z193" i="3"/>
  <c r="AA193" i="3" s="1"/>
  <c r="Z194" i="3"/>
  <c r="AA194" i="3" s="1"/>
  <c r="Z195" i="3"/>
  <c r="AA195" i="3" s="1"/>
  <c r="Z196" i="3"/>
  <c r="AA196" i="3" s="1"/>
  <c r="Z197" i="3"/>
  <c r="AA197" i="3" s="1"/>
  <c r="Z198" i="3"/>
  <c r="AA198" i="3" s="1"/>
  <c r="Z199" i="3"/>
  <c r="AA199" i="3" s="1"/>
  <c r="Z200" i="3"/>
  <c r="AA200" i="3" s="1"/>
  <c r="Z201" i="3"/>
  <c r="AA201" i="3" s="1"/>
  <c r="Z202" i="3"/>
  <c r="AA202" i="3" s="1"/>
  <c r="Z203" i="3"/>
  <c r="AA203" i="3" s="1"/>
  <c r="Z204" i="3"/>
  <c r="AA204" i="3" s="1"/>
  <c r="Z205" i="3"/>
  <c r="AA205" i="3" s="1"/>
  <c r="Z206" i="3"/>
  <c r="AA206" i="3" s="1"/>
  <c r="Z207" i="3"/>
  <c r="AA207" i="3" s="1"/>
  <c r="Z208" i="3"/>
  <c r="AA208" i="3" s="1"/>
  <c r="Z209" i="3"/>
  <c r="AA209" i="3" s="1"/>
  <c r="Z210" i="3"/>
  <c r="AA210" i="3" s="1"/>
  <c r="Z211" i="3"/>
  <c r="AA211" i="3" s="1"/>
  <c r="Z212" i="3"/>
  <c r="AA212" i="3" s="1"/>
  <c r="Z213" i="3"/>
  <c r="AA213" i="3" s="1"/>
  <c r="Z214" i="3"/>
  <c r="AA214" i="3" s="1"/>
  <c r="Z215" i="3"/>
  <c r="AA215" i="3" s="1"/>
  <c r="Z216" i="3"/>
  <c r="AA216" i="3" s="1"/>
  <c r="Z217" i="3"/>
  <c r="AA217" i="3" s="1"/>
  <c r="Z218" i="3"/>
  <c r="AA218" i="3" s="1"/>
  <c r="Z219" i="3"/>
  <c r="AA219" i="3" s="1"/>
  <c r="Z220" i="3"/>
  <c r="AA220" i="3" s="1"/>
  <c r="Z221" i="3"/>
  <c r="AA221" i="3" s="1"/>
  <c r="Z222" i="3"/>
  <c r="AA222" i="3" s="1"/>
  <c r="Z223" i="3"/>
  <c r="AA223" i="3" s="1"/>
  <c r="Z224" i="3"/>
  <c r="AA224" i="3" s="1"/>
  <c r="Z225" i="3"/>
  <c r="AA225" i="3" s="1"/>
  <c r="Z226" i="3"/>
  <c r="AA226" i="3" s="1"/>
  <c r="Z227" i="3"/>
  <c r="AA227" i="3" s="1"/>
  <c r="Z228" i="3"/>
  <c r="AA228" i="3" s="1"/>
  <c r="Z229" i="3"/>
  <c r="AA229" i="3" s="1"/>
  <c r="Z230" i="3"/>
  <c r="AA230" i="3" s="1"/>
  <c r="Z231" i="3"/>
  <c r="AA231" i="3" s="1"/>
  <c r="Z232" i="3"/>
  <c r="AA232" i="3" s="1"/>
  <c r="Z233" i="3"/>
  <c r="AA233" i="3" s="1"/>
  <c r="Z234" i="3"/>
  <c r="AA234" i="3" s="1"/>
  <c r="Z235" i="3"/>
  <c r="AA235" i="3" s="1"/>
  <c r="Z236" i="3"/>
  <c r="AA236" i="3" s="1"/>
  <c r="Z237" i="3"/>
  <c r="AA237" i="3" s="1"/>
  <c r="Z238" i="3"/>
  <c r="AA238" i="3" s="1"/>
  <c r="Z239" i="3"/>
  <c r="AA239" i="3" s="1"/>
  <c r="Z240" i="3"/>
  <c r="AA240" i="3" s="1"/>
  <c r="Z241" i="3"/>
  <c r="AA241" i="3" s="1"/>
  <c r="Z242" i="3"/>
  <c r="AA242" i="3" s="1"/>
  <c r="Z243" i="3"/>
  <c r="AA243" i="3" s="1"/>
  <c r="Z244" i="3"/>
  <c r="AA244" i="3" s="1"/>
  <c r="Z245" i="3"/>
  <c r="AA245" i="3" s="1"/>
  <c r="Z246" i="3"/>
  <c r="AA246" i="3" s="1"/>
  <c r="Z247" i="3"/>
  <c r="AA247" i="3" s="1"/>
  <c r="Z248" i="3"/>
  <c r="AA248" i="3" s="1"/>
  <c r="Z249" i="3"/>
  <c r="AA249" i="3" s="1"/>
  <c r="Z250" i="3"/>
  <c r="AA250" i="3" s="1"/>
  <c r="Z251" i="3"/>
  <c r="AA251" i="3" s="1"/>
  <c r="Z252" i="3"/>
  <c r="AA252" i="3" s="1"/>
  <c r="Z253" i="3"/>
  <c r="AA253" i="3" s="1"/>
  <c r="Z254" i="3"/>
  <c r="AA254" i="3" s="1"/>
  <c r="Z255" i="3"/>
  <c r="AA255" i="3" s="1"/>
  <c r="Z256" i="3"/>
  <c r="AA256" i="3" s="1"/>
  <c r="Z257" i="3"/>
  <c r="AA257" i="3" s="1"/>
  <c r="Z258" i="3"/>
  <c r="AA258" i="3" s="1"/>
  <c r="Z259" i="3"/>
  <c r="AA259" i="3" s="1"/>
  <c r="Z260" i="3"/>
  <c r="AA260" i="3" s="1"/>
  <c r="Z261" i="3"/>
  <c r="AA261" i="3" s="1"/>
  <c r="Z262" i="3"/>
  <c r="AA262" i="3" s="1"/>
  <c r="Z263" i="3"/>
  <c r="AA263" i="3" s="1"/>
  <c r="Z264" i="3"/>
  <c r="AA264" i="3" s="1"/>
  <c r="Z265" i="3"/>
  <c r="AA265" i="3" s="1"/>
  <c r="Z266" i="3"/>
  <c r="AA266" i="3" s="1"/>
  <c r="Z267" i="3"/>
  <c r="AA267" i="3" s="1"/>
  <c r="Z268" i="3"/>
  <c r="AA268" i="3" s="1"/>
  <c r="Z269" i="3"/>
  <c r="AA269" i="3" s="1"/>
  <c r="Z270" i="3"/>
  <c r="AA270" i="3" s="1"/>
  <c r="Z271" i="3"/>
  <c r="AA271" i="3" s="1"/>
  <c r="Z272" i="3"/>
  <c r="AA272" i="3" s="1"/>
  <c r="Z273" i="3"/>
  <c r="AA273" i="3" s="1"/>
  <c r="Z274" i="3"/>
  <c r="AA274" i="3" s="1"/>
  <c r="Z275" i="3"/>
  <c r="AA275" i="3" s="1"/>
  <c r="Z276" i="3"/>
  <c r="AA276" i="3" s="1"/>
  <c r="Z277" i="3"/>
  <c r="AA277" i="3" s="1"/>
  <c r="Z278" i="3"/>
  <c r="AA278" i="3" s="1"/>
  <c r="Z279" i="3"/>
  <c r="AA279" i="3" s="1"/>
  <c r="Z280" i="3"/>
  <c r="AA280" i="3" s="1"/>
  <c r="Z281" i="3"/>
  <c r="AA281" i="3" s="1"/>
  <c r="Z282" i="3"/>
  <c r="AA282" i="3" s="1"/>
  <c r="Z283" i="3"/>
  <c r="AA283" i="3" s="1"/>
  <c r="Z284" i="3"/>
  <c r="AA284" i="3" s="1"/>
  <c r="Z285" i="3"/>
  <c r="AA285" i="3" s="1"/>
  <c r="Z286" i="3"/>
  <c r="AA286" i="3" s="1"/>
  <c r="Z287" i="3"/>
  <c r="AA287" i="3" s="1"/>
  <c r="Z288" i="3"/>
  <c r="AA288" i="3" s="1"/>
  <c r="Z289" i="3"/>
  <c r="AA289" i="3" s="1"/>
  <c r="Z290" i="3"/>
  <c r="AA290" i="3" s="1"/>
  <c r="Z291" i="3"/>
  <c r="AA291" i="3" s="1"/>
  <c r="Z292" i="3"/>
  <c r="AA292" i="3" s="1"/>
  <c r="Z293" i="3"/>
  <c r="AA293" i="3" s="1"/>
  <c r="Z294" i="3"/>
  <c r="AA294" i="3" s="1"/>
  <c r="Z295" i="3"/>
  <c r="AA295" i="3" s="1"/>
  <c r="Z296" i="3"/>
  <c r="AA296" i="3" s="1"/>
  <c r="Z297" i="3"/>
  <c r="AA297" i="3" s="1"/>
  <c r="Z298" i="3"/>
  <c r="AA298" i="3" s="1"/>
  <c r="Z299" i="3"/>
  <c r="AA299" i="3" s="1"/>
  <c r="Z300" i="3"/>
  <c r="AA300" i="3" s="1"/>
  <c r="Z301" i="3"/>
  <c r="AA301" i="3" s="1"/>
  <c r="Z302" i="3"/>
  <c r="AA302" i="3" s="1"/>
  <c r="Z303" i="3"/>
  <c r="AA303" i="3" s="1"/>
  <c r="Z304" i="3"/>
  <c r="AA304" i="3" s="1"/>
  <c r="Z305" i="3"/>
  <c r="AA305" i="3" s="1"/>
  <c r="Z306" i="3"/>
  <c r="AA306" i="3" s="1"/>
  <c r="Z307" i="3"/>
  <c r="AA307" i="3" s="1"/>
  <c r="Z308" i="3"/>
  <c r="AA308" i="3" s="1"/>
  <c r="Z309" i="3"/>
  <c r="AA309" i="3" s="1"/>
  <c r="Z310" i="3"/>
  <c r="AA310" i="3" s="1"/>
  <c r="Z311" i="3"/>
  <c r="AA311" i="3" s="1"/>
  <c r="Z312" i="3"/>
  <c r="AA312" i="3" s="1"/>
  <c r="Z313" i="3"/>
  <c r="AA313" i="3" s="1"/>
  <c r="Z314" i="3"/>
  <c r="AA314" i="3" s="1"/>
  <c r="Z315" i="3"/>
  <c r="AA315" i="3" s="1"/>
  <c r="Z316" i="3"/>
  <c r="AA316" i="3" s="1"/>
  <c r="Z317" i="3"/>
  <c r="AA317" i="3" s="1"/>
  <c r="Z318" i="3"/>
  <c r="AA318" i="3" s="1"/>
  <c r="Z319" i="3"/>
  <c r="AA319" i="3" s="1"/>
  <c r="Z320" i="3"/>
  <c r="AA320" i="3" s="1"/>
  <c r="Z321" i="3"/>
  <c r="AA321" i="3" s="1"/>
  <c r="Z322" i="3"/>
  <c r="AA322" i="3" s="1"/>
  <c r="Z323" i="3"/>
  <c r="AA323" i="3" s="1"/>
  <c r="Z324" i="3"/>
  <c r="AA324" i="3" s="1"/>
  <c r="Z325" i="3"/>
  <c r="AA325" i="3" s="1"/>
  <c r="Z326" i="3"/>
  <c r="AA326" i="3" s="1"/>
  <c r="Z327" i="3"/>
  <c r="AA327" i="3" s="1"/>
  <c r="Z328" i="3"/>
  <c r="AA328" i="3" s="1"/>
  <c r="Z329" i="3"/>
  <c r="AA329" i="3" s="1"/>
  <c r="Z330" i="3"/>
  <c r="AA330" i="3" s="1"/>
  <c r="Z331" i="3"/>
  <c r="AA331" i="3" s="1"/>
  <c r="Z332" i="3"/>
  <c r="AA332" i="3" s="1"/>
  <c r="Z333" i="3"/>
  <c r="AA333" i="3" s="1"/>
  <c r="Z334" i="3"/>
  <c r="AA334" i="3" s="1"/>
  <c r="Z335" i="3"/>
  <c r="AA335" i="3" s="1"/>
  <c r="Z336" i="3"/>
  <c r="AA336" i="3" s="1"/>
  <c r="Z337" i="3"/>
  <c r="AA337" i="3" s="1"/>
  <c r="Z338" i="3"/>
  <c r="AA338" i="3" s="1"/>
  <c r="Z339" i="3"/>
  <c r="AA339" i="3" s="1"/>
  <c r="Z340" i="3"/>
  <c r="AA340" i="3" s="1"/>
  <c r="Z341" i="3"/>
  <c r="AA341" i="3" s="1"/>
  <c r="Z342" i="3"/>
  <c r="AA342" i="3" s="1"/>
  <c r="Z343" i="3"/>
  <c r="AA343" i="3" s="1"/>
  <c r="Z344" i="3"/>
  <c r="AA344" i="3" s="1"/>
  <c r="Z345" i="3"/>
  <c r="AA345" i="3" s="1"/>
  <c r="Z346" i="3"/>
  <c r="AA346" i="3" s="1"/>
  <c r="Z347" i="3"/>
  <c r="AA347" i="3" s="1"/>
  <c r="Z348" i="3"/>
  <c r="AA348" i="3" s="1"/>
  <c r="Z349" i="3"/>
  <c r="AA349" i="3" s="1"/>
  <c r="Z350" i="3"/>
  <c r="AA350" i="3" s="1"/>
  <c r="Z351" i="3"/>
  <c r="AA351" i="3" s="1"/>
  <c r="Z352" i="3"/>
  <c r="AA352" i="3" s="1"/>
  <c r="Z353" i="3"/>
  <c r="AA353" i="3" s="1"/>
  <c r="Z354" i="3"/>
  <c r="AA354" i="3" s="1"/>
  <c r="Z355" i="3"/>
  <c r="AA355" i="3" s="1"/>
  <c r="Z356" i="3"/>
  <c r="AA356" i="3" s="1"/>
  <c r="Z357" i="3"/>
  <c r="AA357" i="3" s="1"/>
  <c r="Z358" i="3"/>
  <c r="AA358" i="3" s="1"/>
  <c r="Z359" i="3"/>
  <c r="AA359" i="3" s="1"/>
  <c r="Z360" i="3"/>
  <c r="AA360" i="3" s="1"/>
  <c r="Z361" i="3"/>
  <c r="AA361" i="3" s="1"/>
  <c r="Z362" i="3"/>
  <c r="AA362" i="3" s="1"/>
  <c r="Z363" i="3"/>
  <c r="AA363" i="3" s="1"/>
  <c r="Z364" i="3"/>
  <c r="AA364" i="3" s="1"/>
  <c r="Z365" i="3"/>
  <c r="AA365" i="3" s="1"/>
  <c r="Z366" i="3"/>
  <c r="AA366" i="3" s="1"/>
  <c r="Z367" i="3"/>
  <c r="AA367" i="3" s="1"/>
  <c r="Z368" i="3"/>
  <c r="AA368" i="3" s="1"/>
  <c r="Z369" i="3"/>
  <c r="AA369" i="3" s="1"/>
  <c r="Z370" i="3"/>
  <c r="AA370" i="3" s="1"/>
  <c r="Z371" i="3"/>
  <c r="AA371" i="3" s="1"/>
  <c r="Z372" i="3"/>
  <c r="AA372" i="3" s="1"/>
  <c r="Z373" i="3"/>
  <c r="AA373" i="3" s="1"/>
  <c r="Z374" i="3"/>
  <c r="AA374" i="3" s="1"/>
  <c r="Z375" i="3"/>
  <c r="AA375" i="3" s="1"/>
  <c r="Z376" i="3"/>
  <c r="AA376" i="3" s="1"/>
  <c r="Z377" i="3"/>
  <c r="AA377" i="3" s="1"/>
  <c r="Z378" i="3"/>
  <c r="AA378" i="3" s="1"/>
  <c r="Z379" i="3"/>
  <c r="AA379" i="3" s="1"/>
  <c r="Z380" i="3"/>
  <c r="AA380" i="3" s="1"/>
  <c r="Z381" i="3"/>
  <c r="AA381" i="3" s="1"/>
  <c r="Z382" i="3"/>
  <c r="AA382" i="3" s="1"/>
  <c r="Z383" i="3"/>
  <c r="AA383" i="3" s="1"/>
  <c r="Z384" i="3"/>
  <c r="AA384" i="3" s="1"/>
  <c r="Z385" i="3"/>
  <c r="AA385" i="3" s="1"/>
  <c r="Z386" i="3"/>
  <c r="AA386" i="3" s="1"/>
  <c r="Z387" i="3"/>
  <c r="AA387" i="3" s="1"/>
  <c r="Z388" i="3"/>
  <c r="AA388" i="3" s="1"/>
  <c r="Z389" i="3"/>
  <c r="AA389" i="3" s="1"/>
  <c r="Z390" i="3"/>
  <c r="AA390" i="3" s="1"/>
  <c r="Z391" i="3"/>
  <c r="AA391" i="3" s="1"/>
  <c r="Z392" i="3"/>
  <c r="AA392" i="3" s="1"/>
  <c r="Z393" i="3"/>
  <c r="AA393" i="3" s="1"/>
  <c r="Z394" i="3"/>
  <c r="AA394" i="3" s="1"/>
  <c r="Z395" i="3"/>
  <c r="AA395" i="3" s="1"/>
  <c r="Z396" i="3"/>
  <c r="AA396" i="3" s="1"/>
  <c r="Z397" i="3"/>
  <c r="AA397" i="3" s="1"/>
  <c r="Z398" i="3"/>
  <c r="AA398" i="3" s="1"/>
  <c r="Z399" i="3"/>
  <c r="AA399" i="3" s="1"/>
  <c r="Z400" i="3"/>
  <c r="AA400" i="3" s="1"/>
  <c r="Z401" i="3"/>
  <c r="AA401" i="3" s="1"/>
  <c r="Z402" i="3"/>
  <c r="AA402" i="3" s="1"/>
  <c r="Z403" i="3"/>
  <c r="AA403" i="3" s="1"/>
  <c r="Z404" i="3"/>
  <c r="AA404" i="3" s="1"/>
  <c r="Z405" i="3"/>
  <c r="AA405" i="3" s="1"/>
  <c r="Z406" i="3"/>
  <c r="AA406" i="3" s="1"/>
  <c r="Z407" i="3"/>
  <c r="AA407" i="3" s="1"/>
  <c r="Z408" i="3"/>
  <c r="AA408" i="3" s="1"/>
  <c r="Z409" i="3"/>
  <c r="AA409" i="3" s="1"/>
  <c r="Z410" i="3"/>
  <c r="AA410" i="3" s="1"/>
  <c r="Z411" i="3"/>
  <c r="AA411" i="3" s="1"/>
  <c r="Z412" i="3"/>
  <c r="AA412" i="3" s="1"/>
  <c r="Z413" i="3"/>
  <c r="AA413" i="3" s="1"/>
  <c r="Z414" i="3"/>
  <c r="AA414" i="3" s="1"/>
  <c r="Z415" i="3"/>
  <c r="AA415" i="3" s="1"/>
  <c r="Z416" i="3"/>
  <c r="AA416" i="3" s="1"/>
  <c r="Z417" i="3"/>
  <c r="AA417" i="3" s="1"/>
  <c r="Z418" i="3"/>
  <c r="AA418" i="3" s="1"/>
  <c r="Z419" i="3"/>
  <c r="AA419" i="3" s="1"/>
  <c r="Z420" i="3"/>
  <c r="AA420" i="3" s="1"/>
  <c r="Z421" i="3"/>
  <c r="AA421" i="3" s="1"/>
  <c r="Z422" i="3"/>
  <c r="AA422" i="3" s="1"/>
  <c r="Z423" i="3"/>
  <c r="AA423" i="3" s="1"/>
  <c r="Z424" i="3"/>
  <c r="AA424" i="3" s="1"/>
  <c r="Z425" i="3"/>
  <c r="AA425" i="3" s="1"/>
  <c r="Z426" i="3"/>
  <c r="AA426" i="3" s="1"/>
  <c r="Z427" i="3"/>
  <c r="AA427" i="3" s="1"/>
  <c r="Z428" i="3"/>
  <c r="AA428" i="3" s="1"/>
  <c r="Z429" i="3"/>
  <c r="AA429" i="3" s="1"/>
  <c r="Z430" i="3"/>
  <c r="AA430" i="3" s="1"/>
  <c r="Z431" i="3"/>
  <c r="AA431" i="3" s="1"/>
  <c r="Z432" i="3"/>
  <c r="AA432" i="3" s="1"/>
  <c r="Z433" i="3"/>
  <c r="AA433" i="3" s="1"/>
  <c r="Z434" i="3"/>
  <c r="AA434" i="3" s="1"/>
  <c r="Z435" i="3"/>
  <c r="AA435" i="3" s="1"/>
  <c r="Z436" i="3"/>
  <c r="AA436" i="3" s="1"/>
  <c r="Z437" i="3"/>
  <c r="AA437" i="3" s="1"/>
  <c r="Z438" i="3"/>
  <c r="AA438" i="3" s="1"/>
  <c r="Z439" i="3"/>
  <c r="AA439" i="3" s="1"/>
  <c r="Z440" i="3"/>
  <c r="AA440" i="3" s="1"/>
  <c r="Z441" i="3"/>
  <c r="AA441" i="3" s="1"/>
  <c r="Z442" i="3"/>
  <c r="AA442" i="3" s="1"/>
  <c r="Z443" i="3"/>
  <c r="AA443" i="3" s="1"/>
  <c r="Z444" i="3"/>
  <c r="AA444" i="3" s="1"/>
  <c r="Z445" i="3"/>
  <c r="AA445" i="3" s="1"/>
  <c r="Z446" i="3"/>
  <c r="AA446" i="3" s="1"/>
  <c r="Z447" i="3"/>
  <c r="AA447" i="3" s="1"/>
  <c r="Z448" i="3"/>
  <c r="AA448" i="3" s="1"/>
  <c r="Z449" i="3"/>
  <c r="AA449" i="3" s="1"/>
  <c r="Z450" i="3"/>
  <c r="AA450" i="3" s="1"/>
  <c r="Z451" i="3"/>
  <c r="AA451" i="3" s="1"/>
  <c r="Z452" i="3"/>
  <c r="AA452" i="3" s="1"/>
  <c r="Z453" i="3"/>
  <c r="AA453" i="3" s="1"/>
  <c r="Z454" i="3"/>
  <c r="AA454" i="3" s="1"/>
  <c r="Z455" i="3"/>
  <c r="AA455" i="3" s="1"/>
  <c r="Z456" i="3"/>
  <c r="AA456" i="3" s="1"/>
  <c r="Z457" i="3"/>
  <c r="AA457" i="3" s="1"/>
  <c r="Z458" i="3"/>
  <c r="AA458" i="3" s="1"/>
  <c r="Z459" i="3"/>
  <c r="AA459" i="3" s="1"/>
  <c r="Z460" i="3"/>
  <c r="AA460" i="3" s="1"/>
  <c r="Z461" i="3"/>
  <c r="AA461" i="3" s="1"/>
  <c r="Z462" i="3"/>
  <c r="AA462" i="3" s="1"/>
  <c r="Z463" i="3"/>
  <c r="AA463" i="3" s="1"/>
  <c r="Z464" i="3"/>
  <c r="AA464" i="3" s="1"/>
  <c r="Z465" i="3"/>
  <c r="AA465" i="3" s="1"/>
  <c r="Z466" i="3"/>
  <c r="AA466" i="3" s="1"/>
  <c r="Z467" i="3"/>
  <c r="AA467" i="3" s="1"/>
  <c r="Z468" i="3"/>
  <c r="AA468" i="3" s="1"/>
  <c r="Z469" i="3"/>
  <c r="AA469" i="3" s="1"/>
  <c r="Z470" i="3"/>
  <c r="AA470" i="3" s="1"/>
  <c r="Z471" i="3"/>
  <c r="AA471" i="3" s="1"/>
  <c r="Z472" i="3"/>
  <c r="AA472" i="3" s="1"/>
  <c r="Z473" i="3"/>
  <c r="AA473" i="3" s="1"/>
  <c r="Z474" i="3"/>
  <c r="AA474" i="3" s="1"/>
  <c r="Z475" i="3"/>
  <c r="AA475" i="3" s="1"/>
  <c r="Z476" i="3"/>
  <c r="AA476" i="3" s="1"/>
  <c r="Z477" i="3"/>
  <c r="AA477" i="3" s="1"/>
  <c r="Z478" i="3"/>
  <c r="AA478" i="3" s="1"/>
  <c r="Z479" i="3"/>
  <c r="AA479" i="3" s="1"/>
  <c r="Z480" i="3"/>
  <c r="AA480" i="3" s="1"/>
  <c r="Z481" i="3"/>
  <c r="AA481" i="3" s="1"/>
  <c r="Z482" i="3"/>
  <c r="AA482" i="3" s="1"/>
  <c r="Z483" i="3"/>
  <c r="AA483" i="3" s="1"/>
  <c r="Z484" i="3"/>
  <c r="AA484" i="3" s="1"/>
  <c r="Z485" i="3"/>
  <c r="AA485" i="3" s="1"/>
  <c r="Z486" i="3"/>
  <c r="AA486" i="3" s="1"/>
  <c r="Z487" i="3"/>
  <c r="AA487" i="3" s="1"/>
  <c r="Z488" i="3"/>
  <c r="AA488" i="3" s="1"/>
  <c r="Z489" i="3"/>
  <c r="AA489" i="3" s="1"/>
  <c r="Z490" i="3"/>
  <c r="AA490" i="3" s="1"/>
  <c r="Z491" i="3"/>
  <c r="AA491" i="3" s="1"/>
  <c r="Z492" i="3"/>
  <c r="AA492" i="3" s="1"/>
  <c r="Z493" i="3"/>
  <c r="AA493" i="3" s="1"/>
  <c r="Z494" i="3"/>
  <c r="AA494" i="3" s="1"/>
  <c r="Z495" i="3"/>
  <c r="AA495" i="3" s="1"/>
  <c r="Z496" i="3"/>
  <c r="AA496" i="3" s="1"/>
  <c r="Z497" i="3"/>
  <c r="AA497" i="3" s="1"/>
  <c r="Z498" i="3"/>
  <c r="AA498" i="3" s="1"/>
  <c r="Z499" i="3"/>
  <c r="AA499" i="3" s="1"/>
  <c r="Z500" i="3"/>
  <c r="AA500" i="3" s="1"/>
  <c r="Z501" i="3"/>
  <c r="AA501" i="3" s="1"/>
  <c r="Z502" i="3"/>
  <c r="AA502" i="3" s="1"/>
  <c r="Z503" i="3"/>
  <c r="AA503" i="3" s="1"/>
  <c r="Z504" i="3"/>
  <c r="AA504" i="3" s="1"/>
  <c r="Z505" i="3"/>
  <c r="AA505" i="3" s="1"/>
  <c r="Z506" i="3"/>
  <c r="AA506" i="3" s="1"/>
  <c r="Z507" i="3"/>
  <c r="AA507" i="3" s="1"/>
  <c r="Z508" i="3"/>
  <c r="AA508" i="3" s="1"/>
  <c r="Z509" i="3"/>
  <c r="AA509" i="3" s="1"/>
  <c r="Z510" i="3"/>
  <c r="AA510" i="3" s="1"/>
  <c r="Z511" i="3"/>
  <c r="AA511" i="3" s="1"/>
  <c r="Z512" i="3"/>
  <c r="AA512" i="3" s="1"/>
  <c r="Z513" i="3"/>
  <c r="AA513" i="3" s="1"/>
  <c r="Z514" i="3"/>
  <c r="AA514" i="3" s="1"/>
  <c r="Z515" i="3"/>
  <c r="AA515" i="3" s="1"/>
  <c r="Z516" i="3"/>
  <c r="AA516" i="3" s="1"/>
  <c r="Z517" i="3"/>
  <c r="AA517" i="3" s="1"/>
  <c r="Z518" i="3"/>
  <c r="AA518" i="3" s="1"/>
  <c r="Z519" i="3"/>
  <c r="AA519" i="3" s="1"/>
  <c r="Z520" i="3"/>
  <c r="AA520" i="3" s="1"/>
  <c r="Z521" i="3"/>
  <c r="AA521" i="3" s="1"/>
  <c r="Z522" i="3"/>
  <c r="AA522" i="3" s="1"/>
  <c r="Z523" i="3"/>
  <c r="AA523" i="3" s="1"/>
  <c r="Z524" i="3"/>
  <c r="AA524" i="3" s="1"/>
  <c r="Z525" i="3"/>
  <c r="AA525" i="3" s="1"/>
  <c r="Z526" i="3"/>
  <c r="AA526" i="3" s="1"/>
  <c r="Z527" i="3"/>
  <c r="AA527" i="3" s="1"/>
  <c r="Z528" i="3"/>
  <c r="AA528" i="3" s="1"/>
  <c r="Z529" i="3"/>
  <c r="AA529" i="3" s="1"/>
  <c r="Z530" i="3"/>
  <c r="AA530" i="3" s="1"/>
  <c r="Z531" i="3"/>
  <c r="AA531" i="3" s="1"/>
  <c r="Z532" i="3"/>
  <c r="AA532" i="3" s="1"/>
  <c r="Z533" i="3"/>
  <c r="AA533" i="3" s="1"/>
  <c r="Z534" i="3"/>
  <c r="AA534" i="3" s="1"/>
  <c r="Z535" i="3"/>
  <c r="AA535" i="3" s="1"/>
  <c r="Z536" i="3"/>
  <c r="AA536" i="3" s="1"/>
  <c r="Z537" i="3"/>
  <c r="AA537" i="3" s="1"/>
  <c r="Z538" i="3"/>
  <c r="AA538" i="3" s="1"/>
  <c r="Z539" i="3"/>
  <c r="AA539" i="3" s="1"/>
  <c r="Z540" i="3"/>
  <c r="AA540" i="3" s="1"/>
  <c r="Z541" i="3"/>
  <c r="AA541" i="3" s="1"/>
  <c r="Z542" i="3"/>
  <c r="AA542" i="3" s="1"/>
  <c r="Z543" i="3"/>
  <c r="AA543" i="3" s="1"/>
  <c r="Z544" i="3"/>
  <c r="AA544" i="3" s="1"/>
  <c r="Z545" i="3"/>
  <c r="AA545" i="3" s="1"/>
  <c r="Z546" i="3"/>
  <c r="AA546" i="3" s="1"/>
  <c r="Z547" i="3"/>
  <c r="AA547" i="3" s="1"/>
  <c r="Z548" i="3"/>
  <c r="AA548" i="3" s="1"/>
  <c r="Z549" i="3"/>
  <c r="AA549" i="3" s="1"/>
  <c r="Z550" i="3"/>
  <c r="AA550" i="3" s="1"/>
  <c r="Z551" i="3"/>
  <c r="AA551" i="3" s="1"/>
  <c r="Z552" i="3"/>
  <c r="AA552" i="3" s="1"/>
  <c r="Z553" i="3"/>
  <c r="AA553" i="3" s="1"/>
  <c r="Z554" i="3"/>
  <c r="AA554" i="3" s="1"/>
  <c r="Z555" i="3"/>
  <c r="AA555" i="3" s="1"/>
  <c r="Z556" i="3"/>
  <c r="AA556" i="3" s="1"/>
  <c r="Z557" i="3"/>
  <c r="AA557" i="3" s="1"/>
  <c r="Z558" i="3"/>
  <c r="AA558" i="3" s="1"/>
  <c r="Z559" i="3"/>
  <c r="AA559" i="3" s="1"/>
  <c r="Z560" i="3"/>
  <c r="AA560" i="3" s="1"/>
  <c r="Z561" i="3"/>
  <c r="AA561" i="3" s="1"/>
  <c r="Z562" i="3"/>
  <c r="AA562" i="3" s="1"/>
  <c r="Z563" i="3"/>
  <c r="AA563" i="3" s="1"/>
  <c r="Z564" i="3"/>
  <c r="AA564" i="3" s="1"/>
  <c r="Z565" i="3"/>
  <c r="AA565" i="3" s="1"/>
  <c r="Z566" i="3"/>
  <c r="AA566" i="3" s="1"/>
  <c r="Z567" i="3"/>
  <c r="AA567" i="3" s="1"/>
  <c r="Z568" i="3"/>
  <c r="AA568" i="3" s="1"/>
  <c r="Z569" i="3"/>
  <c r="AA569" i="3" s="1"/>
  <c r="Z570" i="3"/>
  <c r="AA570" i="3" s="1"/>
  <c r="Z571" i="3"/>
  <c r="AA571" i="3" s="1"/>
  <c r="Z572" i="3"/>
  <c r="AA572" i="3" s="1"/>
  <c r="Z573" i="3"/>
  <c r="AA573" i="3" s="1"/>
  <c r="Z574" i="3"/>
  <c r="AA574" i="3" s="1"/>
  <c r="Z575" i="3"/>
  <c r="AA575" i="3" s="1"/>
  <c r="Z576" i="3"/>
  <c r="AA576" i="3" s="1"/>
  <c r="Z577" i="3"/>
  <c r="AA577" i="3" s="1"/>
  <c r="Z578" i="3"/>
  <c r="AA578" i="3" s="1"/>
  <c r="Z579" i="3"/>
  <c r="AA579" i="3" s="1"/>
  <c r="Z580" i="3"/>
  <c r="AA580" i="3" s="1"/>
  <c r="Z581" i="3"/>
  <c r="AA581" i="3" s="1"/>
  <c r="Z582" i="3"/>
  <c r="AA582" i="3" s="1"/>
  <c r="Z583" i="3"/>
  <c r="AA583" i="3" s="1"/>
  <c r="Z584" i="3"/>
  <c r="AA584" i="3" s="1"/>
  <c r="Z585" i="3"/>
  <c r="AA585" i="3" s="1"/>
  <c r="Z586" i="3"/>
  <c r="AA586" i="3" s="1"/>
  <c r="Z587" i="3"/>
  <c r="AA587" i="3" s="1"/>
  <c r="Z588" i="3"/>
  <c r="AA588" i="3" s="1"/>
  <c r="Z589" i="3"/>
  <c r="AA589" i="3" s="1"/>
  <c r="Z590" i="3"/>
  <c r="AA590" i="3" s="1"/>
  <c r="Z591" i="3"/>
  <c r="AA591" i="3" s="1"/>
  <c r="Z592" i="3"/>
  <c r="AA592" i="3" s="1"/>
  <c r="Z593" i="3"/>
  <c r="AA593" i="3" s="1"/>
  <c r="Z594" i="3"/>
  <c r="AA594" i="3" s="1"/>
  <c r="Z595" i="3"/>
  <c r="AA595" i="3" s="1"/>
  <c r="Z596" i="3"/>
  <c r="AA596" i="3" s="1"/>
  <c r="Z597" i="3"/>
  <c r="AA597" i="3" s="1"/>
  <c r="Z598" i="3"/>
  <c r="AA598" i="3" s="1"/>
  <c r="Z599" i="3"/>
  <c r="AA599" i="3" s="1"/>
  <c r="Z600" i="3"/>
  <c r="AA600" i="3" s="1"/>
  <c r="Z601" i="3"/>
  <c r="AA601" i="3" s="1"/>
  <c r="Z602" i="3"/>
  <c r="AA602" i="3" s="1"/>
  <c r="Z603" i="3"/>
  <c r="AA603" i="3" s="1"/>
  <c r="Z604" i="3"/>
  <c r="AA604" i="3" s="1"/>
  <c r="Z605" i="3"/>
  <c r="AA605" i="3" s="1"/>
  <c r="Z606" i="3"/>
  <c r="AA606" i="3" s="1"/>
  <c r="Z607" i="3"/>
  <c r="AA607" i="3" s="1"/>
  <c r="Z608" i="3"/>
  <c r="AA608" i="3" s="1"/>
  <c r="Z609" i="3"/>
  <c r="AA609" i="3" s="1"/>
  <c r="Z610" i="3"/>
  <c r="AA610" i="3" s="1"/>
  <c r="Z611" i="3"/>
  <c r="AA611" i="3" s="1"/>
  <c r="Z612" i="3"/>
  <c r="AA612" i="3" s="1"/>
  <c r="Z613" i="3"/>
  <c r="AA613" i="3" s="1"/>
  <c r="Z614" i="3"/>
  <c r="AA614" i="3" s="1"/>
  <c r="Z615" i="3"/>
  <c r="AA615" i="3" s="1"/>
  <c r="Z616" i="3"/>
  <c r="AA616" i="3" s="1"/>
  <c r="Z617" i="3"/>
  <c r="AA617" i="3" s="1"/>
  <c r="Z618" i="3"/>
  <c r="AA618" i="3" s="1"/>
  <c r="Z619" i="3"/>
  <c r="AA619" i="3" s="1"/>
  <c r="Z620" i="3"/>
  <c r="AA620" i="3" s="1"/>
  <c r="Z621" i="3"/>
  <c r="AA621" i="3" s="1"/>
  <c r="Z622" i="3"/>
  <c r="AA622" i="3" s="1"/>
  <c r="Z623" i="3"/>
  <c r="AA623" i="3" s="1"/>
  <c r="Z624" i="3"/>
  <c r="AA624" i="3" s="1"/>
  <c r="Z625" i="3"/>
  <c r="AA625" i="3" s="1"/>
  <c r="Z626" i="3"/>
  <c r="AA626" i="3" s="1"/>
  <c r="Z627" i="3"/>
  <c r="AA627" i="3" s="1"/>
  <c r="Z628" i="3"/>
  <c r="AA628" i="3" s="1"/>
  <c r="Z629" i="3"/>
  <c r="AA629" i="3" s="1"/>
  <c r="Z630" i="3"/>
  <c r="AA630" i="3" s="1"/>
  <c r="Z631" i="3"/>
  <c r="AA631" i="3" s="1"/>
  <c r="Z632" i="3"/>
  <c r="AA632" i="3" s="1"/>
  <c r="Z633" i="3"/>
  <c r="AA633" i="3" s="1"/>
  <c r="Z634" i="3"/>
  <c r="AA634" i="3" s="1"/>
  <c r="Z635" i="3"/>
  <c r="AA635" i="3" s="1"/>
  <c r="Z636" i="3"/>
  <c r="AA636" i="3" s="1"/>
  <c r="Z637" i="3"/>
  <c r="AA637" i="3" s="1"/>
  <c r="Z638" i="3"/>
  <c r="AA638" i="3" s="1"/>
  <c r="Z639" i="3"/>
  <c r="AA639" i="3" s="1"/>
  <c r="Z640" i="3"/>
  <c r="AA640" i="3" s="1"/>
  <c r="Z641" i="3"/>
  <c r="AA641" i="3" s="1"/>
  <c r="Z642" i="3"/>
  <c r="AA642" i="3" s="1"/>
  <c r="Z643" i="3"/>
  <c r="AA643" i="3" s="1"/>
  <c r="Z644" i="3"/>
  <c r="AA644" i="3" s="1"/>
  <c r="Z645" i="3"/>
  <c r="AA645" i="3" s="1"/>
  <c r="Z646" i="3"/>
  <c r="AA646" i="3" s="1"/>
  <c r="Z647" i="3"/>
  <c r="AA647" i="3" s="1"/>
  <c r="Z648" i="3"/>
  <c r="AA648" i="3" s="1"/>
  <c r="Z649" i="3"/>
  <c r="AA649" i="3" s="1"/>
  <c r="Z650" i="3"/>
  <c r="AA650" i="3" s="1"/>
  <c r="Z651" i="3"/>
  <c r="AA651" i="3" s="1"/>
  <c r="Z652" i="3"/>
  <c r="AA652" i="3" s="1"/>
  <c r="Z653" i="3"/>
  <c r="AA653" i="3" s="1"/>
  <c r="Z654" i="3"/>
  <c r="AA654" i="3" s="1"/>
  <c r="Z655" i="3"/>
  <c r="AA655" i="3" s="1"/>
  <c r="Z656" i="3"/>
  <c r="AA656" i="3" s="1"/>
  <c r="Z657" i="3"/>
  <c r="AA657" i="3" s="1"/>
  <c r="Z658" i="3"/>
  <c r="AA658" i="3" s="1"/>
  <c r="Z659" i="3"/>
  <c r="AA659" i="3" s="1"/>
  <c r="Z660" i="3"/>
  <c r="AA660" i="3" s="1"/>
  <c r="Z661" i="3"/>
  <c r="AA661" i="3" s="1"/>
  <c r="Z662" i="3"/>
  <c r="AA662" i="3" s="1"/>
  <c r="Z663" i="3"/>
  <c r="AA663" i="3" s="1"/>
  <c r="Z664" i="3"/>
  <c r="AA664" i="3" s="1"/>
  <c r="Z665" i="3"/>
  <c r="AA665" i="3" s="1"/>
  <c r="Z666" i="3"/>
  <c r="AA666" i="3" s="1"/>
  <c r="Z667" i="3"/>
  <c r="AA667" i="3" s="1"/>
  <c r="Z668" i="3"/>
  <c r="AA668" i="3" s="1"/>
  <c r="Z669" i="3"/>
  <c r="AA669" i="3" s="1"/>
  <c r="Z670" i="3"/>
  <c r="AA670" i="3" s="1"/>
  <c r="Z671" i="3"/>
  <c r="AA671" i="3" s="1"/>
  <c r="Z672" i="3"/>
  <c r="AA672" i="3" s="1"/>
  <c r="Z673" i="3"/>
  <c r="AA673" i="3" s="1"/>
  <c r="Z674" i="3"/>
  <c r="AA674" i="3" s="1"/>
  <c r="Z675" i="3"/>
  <c r="AA675" i="3" s="1"/>
  <c r="Z676" i="3"/>
  <c r="AA676" i="3" s="1"/>
  <c r="Z677" i="3"/>
  <c r="AA677" i="3" s="1"/>
  <c r="Z678" i="3"/>
  <c r="AA678" i="3" s="1"/>
  <c r="Z679" i="3"/>
  <c r="AA679" i="3" s="1"/>
  <c r="Z680" i="3"/>
  <c r="AA680" i="3" s="1"/>
  <c r="Z681" i="3"/>
  <c r="AA681" i="3" s="1"/>
  <c r="Z682" i="3"/>
  <c r="AA682" i="3" s="1"/>
  <c r="Z683" i="3"/>
  <c r="AA683" i="3" s="1"/>
  <c r="Z684" i="3"/>
  <c r="AA684" i="3" s="1"/>
  <c r="Z685" i="3"/>
  <c r="AA685" i="3" s="1"/>
  <c r="Z686" i="3"/>
  <c r="AA686" i="3" s="1"/>
  <c r="Z687" i="3"/>
  <c r="AA687" i="3" s="1"/>
  <c r="Z688" i="3"/>
  <c r="AA688" i="3" s="1"/>
  <c r="Z689" i="3"/>
  <c r="AA689" i="3" s="1"/>
  <c r="Z690" i="3"/>
  <c r="AA690" i="3" s="1"/>
  <c r="Z691" i="3"/>
  <c r="AA691" i="3" s="1"/>
  <c r="Z692" i="3"/>
  <c r="AA692" i="3" s="1"/>
  <c r="Z693" i="3"/>
  <c r="AA693" i="3" s="1"/>
  <c r="Z694" i="3"/>
  <c r="AA694" i="3" s="1"/>
  <c r="Z695" i="3"/>
  <c r="AA695" i="3" s="1"/>
  <c r="Z696" i="3"/>
  <c r="AA696" i="3" s="1"/>
  <c r="Z697" i="3"/>
  <c r="AA697" i="3" s="1"/>
  <c r="Z698" i="3"/>
  <c r="AA698" i="3" s="1"/>
  <c r="Z699" i="3"/>
  <c r="AA699" i="3" s="1"/>
  <c r="Z700" i="3"/>
  <c r="AA700" i="3" s="1"/>
  <c r="Z701" i="3"/>
  <c r="AA701" i="3" s="1"/>
  <c r="Z702" i="3"/>
  <c r="AA702" i="3" s="1"/>
  <c r="Z703" i="3"/>
  <c r="AA703" i="3" s="1"/>
  <c r="Z704" i="3"/>
  <c r="AA704" i="3" s="1"/>
  <c r="Z705" i="3"/>
  <c r="AA705" i="3" s="1"/>
  <c r="Z706" i="3"/>
  <c r="AA706" i="3" s="1"/>
  <c r="Z707" i="3"/>
  <c r="AA707" i="3" s="1"/>
  <c r="Z708" i="3"/>
  <c r="AA708" i="3" s="1"/>
  <c r="Z709" i="3"/>
  <c r="AA709" i="3" s="1"/>
  <c r="Z710" i="3"/>
  <c r="AA710" i="3" s="1"/>
  <c r="Z711" i="3"/>
  <c r="AA711" i="3" s="1"/>
  <c r="Z712" i="3"/>
  <c r="AA712" i="3" s="1"/>
  <c r="Z713" i="3"/>
  <c r="AA713" i="3" s="1"/>
  <c r="Z714" i="3"/>
  <c r="AA714" i="3" s="1"/>
  <c r="Z715" i="3"/>
  <c r="AA715" i="3" s="1"/>
  <c r="Z716" i="3"/>
  <c r="AA716" i="3" s="1"/>
  <c r="Z717" i="3"/>
  <c r="AA717" i="3" s="1"/>
  <c r="Z718" i="3"/>
  <c r="AA718" i="3" s="1"/>
  <c r="Z719" i="3"/>
  <c r="AA719" i="3" s="1"/>
  <c r="Z720" i="3"/>
  <c r="AA720" i="3" s="1"/>
  <c r="Z721" i="3"/>
  <c r="AA721" i="3" s="1"/>
  <c r="Z722" i="3"/>
  <c r="AA722" i="3" s="1"/>
  <c r="Z723" i="3"/>
  <c r="AA723" i="3" s="1"/>
  <c r="Z724" i="3"/>
  <c r="AA724" i="3" s="1"/>
  <c r="Z725" i="3"/>
  <c r="AA725" i="3" s="1"/>
  <c r="Z726" i="3"/>
  <c r="AA726" i="3" s="1"/>
  <c r="Z727" i="3"/>
  <c r="AA727" i="3" s="1"/>
  <c r="Z728" i="3"/>
  <c r="AA728" i="3" s="1"/>
  <c r="Z729" i="3"/>
  <c r="AA729" i="3" s="1"/>
  <c r="Z730" i="3"/>
  <c r="AA730" i="3" s="1"/>
  <c r="Z731" i="3"/>
  <c r="AA731" i="3" s="1"/>
  <c r="Z732" i="3"/>
  <c r="AA732" i="3" s="1"/>
  <c r="Z733" i="3"/>
  <c r="AA733" i="3" s="1"/>
  <c r="Z734" i="3"/>
  <c r="AA734" i="3" s="1"/>
  <c r="Z735" i="3"/>
  <c r="AA735" i="3" s="1"/>
  <c r="Z736" i="3"/>
  <c r="AA736" i="3" s="1"/>
  <c r="Z737" i="3"/>
  <c r="AA737" i="3" s="1"/>
  <c r="Z738" i="3"/>
  <c r="AA738" i="3" s="1"/>
  <c r="Z739" i="3"/>
  <c r="AA739" i="3" s="1"/>
  <c r="Z740" i="3"/>
  <c r="AA740" i="3" s="1"/>
  <c r="Z741" i="3"/>
  <c r="AA741" i="3" s="1"/>
  <c r="Z742" i="3"/>
  <c r="AA742" i="3" s="1"/>
  <c r="Z743" i="3"/>
  <c r="AA743" i="3" s="1"/>
  <c r="Z744" i="3"/>
  <c r="AA744" i="3" s="1"/>
  <c r="Z745" i="3"/>
  <c r="AA745" i="3" s="1"/>
  <c r="Z746" i="3"/>
  <c r="AA746" i="3" s="1"/>
  <c r="Z747" i="3"/>
  <c r="AA747" i="3" s="1"/>
  <c r="Z748" i="3"/>
  <c r="AA748" i="3" s="1"/>
  <c r="Z749" i="3"/>
  <c r="AA749" i="3" s="1"/>
  <c r="Z750" i="3"/>
  <c r="AA750" i="3" s="1"/>
  <c r="Z751" i="3"/>
  <c r="AA751" i="3" s="1"/>
  <c r="Z752" i="3"/>
  <c r="AA752" i="3" s="1"/>
  <c r="Z753" i="3"/>
  <c r="AA753" i="3" s="1"/>
  <c r="Z754" i="3"/>
  <c r="AA754" i="3" s="1"/>
  <c r="Z755" i="3"/>
  <c r="AA755" i="3" s="1"/>
  <c r="Z756" i="3"/>
  <c r="AA756" i="3" s="1"/>
  <c r="Z757" i="3"/>
  <c r="AA757" i="3" s="1"/>
  <c r="Z758" i="3"/>
  <c r="AA758" i="3" s="1"/>
  <c r="Z759" i="3"/>
  <c r="AA759" i="3" s="1"/>
  <c r="Z760" i="3"/>
  <c r="AA760" i="3" s="1"/>
  <c r="Z761" i="3"/>
  <c r="AA761" i="3" s="1"/>
  <c r="Z762" i="3"/>
  <c r="AA762" i="3" s="1"/>
  <c r="Z763" i="3"/>
  <c r="AA763" i="3" s="1"/>
  <c r="Z764" i="3"/>
  <c r="AA764" i="3" s="1"/>
  <c r="Z765" i="3"/>
  <c r="AA765" i="3" s="1"/>
  <c r="Z766" i="3"/>
  <c r="AA766" i="3" s="1"/>
  <c r="Z767" i="3"/>
  <c r="AA767" i="3" s="1"/>
  <c r="Z768" i="3"/>
  <c r="AA768" i="3" s="1"/>
  <c r="Z769" i="3"/>
  <c r="AA769" i="3" s="1"/>
  <c r="Z770" i="3"/>
  <c r="AA770" i="3" s="1"/>
  <c r="Z771" i="3"/>
  <c r="AA771" i="3" s="1"/>
  <c r="Z772" i="3"/>
  <c r="AA772" i="3" s="1"/>
  <c r="Z773" i="3"/>
  <c r="AA773" i="3" s="1"/>
  <c r="Z774" i="3"/>
  <c r="AA774" i="3" s="1"/>
  <c r="Z775" i="3"/>
  <c r="AA775" i="3" s="1"/>
  <c r="Z776" i="3"/>
  <c r="AA776" i="3" s="1"/>
  <c r="Z777" i="3"/>
  <c r="AA777" i="3" s="1"/>
  <c r="Z778" i="3"/>
  <c r="AA778" i="3" s="1"/>
  <c r="Z779" i="3"/>
  <c r="AA779" i="3" s="1"/>
  <c r="Z780" i="3"/>
  <c r="AA780" i="3" s="1"/>
  <c r="Z781" i="3"/>
  <c r="AA781" i="3" s="1"/>
  <c r="Z782" i="3"/>
  <c r="AA782" i="3" s="1"/>
  <c r="Z783" i="3"/>
  <c r="AA783" i="3" s="1"/>
  <c r="Z784" i="3"/>
  <c r="AA784" i="3" s="1"/>
  <c r="Z785" i="3"/>
  <c r="AA785" i="3" s="1"/>
  <c r="Z786" i="3"/>
  <c r="AA786" i="3" s="1"/>
  <c r="Z787" i="3"/>
  <c r="AA787" i="3" s="1"/>
  <c r="Z788" i="3"/>
  <c r="AA788" i="3" s="1"/>
  <c r="Z789" i="3"/>
  <c r="AA789" i="3" s="1"/>
  <c r="Z790" i="3"/>
  <c r="AA790" i="3" s="1"/>
  <c r="Z791" i="3"/>
  <c r="AA791" i="3" s="1"/>
  <c r="Z792" i="3"/>
  <c r="AA792" i="3" s="1"/>
  <c r="Z793" i="3"/>
  <c r="AA793" i="3" s="1"/>
  <c r="Z794" i="3"/>
  <c r="AA794" i="3" s="1"/>
  <c r="Z795" i="3"/>
  <c r="AA795" i="3" s="1"/>
  <c r="Z796" i="3"/>
  <c r="AA796" i="3" s="1"/>
  <c r="Z797" i="3"/>
  <c r="AA797" i="3" s="1"/>
  <c r="Z798" i="3"/>
  <c r="AA798" i="3" s="1"/>
  <c r="Z799" i="3"/>
  <c r="AA799" i="3" s="1"/>
  <c r="Z800" i="3"/>
  <c r="AA800" i="3" s="1"/>
  <c r="Z801" i="3"/>
  <c r="AA801" i="3" s="1"/>
  <c r="Z802" i="3"/>
  <c r="AA802" i="3" s="1"/>
  <c r="Z803" i="3"/>
  <c r="AA803" i="3" s="1"/>
  <c r="Z804" i="3"/>
  <c r="AA804" i="3" s="1"/>
  <c r="Z805" i="3"/>
  <c r="AA805" i="3" s="1"/>
  <c r="Z806" i="3"/>
  <c r="AA806" i="3" s="1"/>
  <c r="Z807" i="3"/>
  <c r="AA807" i="3" s="1"/>
  <c r="Z808" i="3"/>
  <c r="AA808" i="3" s="1"/>
  <c r="Z809" i="3"/>
  <c r="AA809" i="3" s="1"/>
  <c r="Z810" i="3"/>
  <c r="AA810" i="3" s="1"/>
  <c r="Z811" i="3"/>
  <c r="AA811" i="3" s="1"/>
  <c r="Z812" i="3"/>
  <c r="AA812" i="3" s="1"/>
  <c r="Z813" i="3"/>
  <c r="AA813" i="3" s="1"/>
  <c r="Z814" i="3"/>
  <c r="AA814" i="3" s="1"/>
  <c r="Z815" i="3"/>
  <c r="AA815" i="3" s="1"/>
  <c r="Z816" i="3"/>
  <c r="AA816" i="3" s="1"/>
  <c r="Z817" i="3"/>
  <c r="AA817" i="3" s="1"/>
  <c r="Z818" i="3"/>
  <c r="AA818" i="3" s="1"/>
  <c r="Z819" i="3"/>
  <c r="AA819" i="3" s="1"/>
  <c r="Z820" i="3"/>
  <c r="AA820" i="3" s="1"/>
  <c r="Z821" i="3"/>
  <c r="AA821" i="3" s="1"/>
  <c r="Z822" i="3"/>
  <c r="AA822" i="3" s="1"/>
  <c r="Z823" i="3"/>
  <c r="AA823" i="3" s="1"/>
  <c r="Z824" i="3"/>
  <c r="AA824" i="3" s="1"/>
  <c r="Z825" i="3"/>
  <c r="AA825" i="3" s="1"/>
  <c r="Z826" i="3"/>
  <c r="AA826" i="3" s="1"/>
  <c r="Z827" i="3"/>
  <c r="AA827" i="3" s="1"/>
  <c r="Z828" i="3"/>
  <c r="AA828" i="3" s="1"/>
  <c r="Z829" i="3"/>
  <c r="AA829" i="3" s="1"/>
  <c r="Z830" i="3"/>
  <c r="AA830" i="3" s="1"/>
  <c r="Z831" i="3"/>
  <c r="AA831" i="3" s="1"/>
  <c r="Z832" i="3"/>
  <c r="AA832" i="3" s="1"/>
  <c r="Z833" i="3"/>
  <c r="AA833" i="3" s="1"/>
  <c r="Z834" i="3"/>
  <c r="AA834" i="3" s="1"/>
  <c r="Z835" i="3"/>
  <c r="AA835" i="3" s="1"/>
  <c r="Z836" i="3"/>
  <c r="AA836" i="3" s="1"/>
  <c r="Z837" i="3"/>
  <c r="AA837" i="3" s="1"/>
  <c r="Z838" i="3"/>
  <c r="AA838" i="3" s="1"/>
  <c r="Z839" i="3"/>
  <c r="AA839" i="3" s="1"/>
  <c r="Z840" i="3"/>
  <c r="AA840" i="3" s="1"/>
  <c r="Z841" i="3"/>
  <c r="AA841" i="3" s="1"/>
  <c r="Z842" i="3"/>
  <c r="AA842" i="3" s="1"/>
  <c r="Z843" i="3"/>
  <c r="AA843" i="3" s="1"/>
  <c r="Z844" i="3"/>
  <c r="AA844" i="3" s="1"/>
  <c r="Z845" i="3"/>
  <c r="AA845" i="3" s="1"/>
  <c r="Z846" i="3"/>
  <c r="AA846" i="3" s="1"/>
  <c r="Z847" i="3"/>
  <c r="AA847" i="3" s="1"/>
  <c r="Z848" i="3"/>
  <c r="AA848" i="3" s="1"/>
  <c r="Z849" i="3"/>
  <c r="AA849" i="3" s="1"/>
  <c r="Z850" i="3"/>
  <c r="AA850" i="3" s="1"/>
  <c r="Z851" i="3"/>
  <c r="AA851" i="3" s="1"/>
  <c r="Z852" i="3"/>
  <c r="AA852" i="3" s="1"/>
  <c r="Z853" i="3"/>
  <c r="AA853" i="3" s="1"/>
  <c r="Z854" i="3"/>
  <c r="AA854" i="3" s="1"/>
  <c r="Z855" i="3"/>
  <c r="AA855" i="3" s="1"/>
  <c r="Z856" i="3"/>
  <c r="AA856" i="3" s="1"/>
  <c r="Z857" i="3"/>
  <c r="AA857" i="3" s="1"/>
  <c r="Z858" i="3"/>
  <c r="AA858" i="3" s="1"/>
  <c r="Z859" i="3"/>
  <c r="AA859" i="3" s="1"/>
  <c r="Z860" i="3"/>
  <c r="AA860" i="3" s="1"/>
  <c r="Z861" i="3"/>
  <c r="AA861" i="3" s="1"/>
  <c r="Z862" i="3"/>
  <c r="AA862" i="3" s="1"/>
  <c r="Z863" i="3"/>
  <c r="AA863" i="3" s="1"/>
  <c r="Z864" i="3"/>
  <c r="AA864" i="3" s="1"/>
  <c r="Z865" i="3"/>
  <c r="AA865" i="3" s="1"/>
  <c r="Z866" i="3"/>
  <c r="AA866" i="3" s="1"/>
  <c r="Z867" i="3"/>
  <c r="AA867" i="3" s="1"/>
  <c r="Z868" i="3"/>
  <c r="AA868" i="3" s="1"/>
  <c r="Z869" i="3"/>
  <c r="AA869" i="3" s="1"/>
  <c r="Z870" i="3"/>
  <c r="AA870" i="3" s="1"/>
  <c r="Z871" i="3"/>
  <c r="AA871" i="3" s="1"/>
  <c r="Z872" i="3"/>
  <c r="AA872" i="3" s="1"/>
  <c r="Z873" i="3"/>
  <c r="AA873" i="3" s="1"/>
  <c r="Z874" i="3"/>
  <c r="AA874" i="3" s="1"/>
  <c r="Z875" i="3"/>
  <c r="AA875" i="3" s="1"/>
  <c r="Z876" i="3"/>
  <c r="AA876" i="3" s="1"/>
  <c r="Z877" i="3"/>
  <c r="AA877" i="3" s="1"/>
  <c r="Z878" i="3"/>
  <c r="AA878" i="3" s="1"/>
  <c r="Z879" i="3"/>
  <c r="AA879" i="3" s="1"/>
  <c r="Z880" i="3"/>
  <c r="AA880" i="3" s="1"/>
  <c r="Z881" i="3"/>
  <c r="AA881" i="3" s="1"/>
  <c r="Z882" i="3"/>
  <c r="AA882" i="3" s="1"/>
  <c r="Z883" i="3"/>
  <c r="AA883" i="3" s="1"/>
  <c r="Z884" i="3"/>
  <c r="AA884" i="3" s="1"/>
  <c r="Z885" i="3"/>
  <c r="AA885" i="3" s="1"/>
  <c r="Z886" i="3"/>
  <c r="AA886" i="3" s="1"/>
  <c r="Z887" i="3"/>
  <c r="AA887" i="3" s="1"/>
  <c r="Z888" i="3"/>
  <c r="AA888" i="3" s="1"/>
  <c r="Z889" i="3"/>
  <c r="AA889" i="3" s="1"/>
  <c r="Z890" i="3"/>
  <c r="AA890" i="3" s="1"/>
  <c r="Z891" i="3"/>
  <c r="AA891" i="3" s="1"/>
  <c r="Z892" i="3"/>
  <c r="AA892" i="3" s="1"/>
  <c r="Z893" i="3"/>
  <c r="AA893" i="3" s="1"/>
  <c r="Z894" i="3"/>
  <c r="AA894" i="3" s="1"/>
  <c r="Z895" i="3"/>
  <c r="AA895" i="3" s="1"/>
  <c r="Z896" i="3"/>
  <c r="AA896" i="3" s="1"/>
  <c r="Z897" i="3"/>
  <c r="AA897" i="3" s="1"/>
  <c r="Z898" i="3"/>
  <c r="AA898" i="3" s="1"/>
  <c r="Z899" i="3"/>
  <c r="AA899" i="3" s="1"/>
  <c r="Z900" i="3"/>
  <c r="AA900" i="3" s="1"/>
  <c r="Z901" i="3"/>
  <c r="AA901" i="3" s="1"/>
  <c r="Z902" i="3"/>
  <c r="AA902" i="3" s="1"/>
  <c r="Z903" i="3"/>
  <c r="AA903" i="3" s="1"/>
  <c r="Z904" i="3"/>
  <c r="AA904" i="3" s="1"/>
  <c r="Z905" i="3"/>
  <c r="AA905" i="3" s="1"/>
  <c r="Z906" i="3"/>
  <c r="AA906" i="3" s="1"/>
  <c r="Z907" i="3"/>
  <c r="AA907" i="3" s="1"/>
  <c r="Z908" i="3"/>
  <c r="AA908" i="3" s="1"/>
  <c r="Z909" i="3"/>
  <c r="AA909" i="3" s="1"/>
  <c r="Z910" i="3"/>
  <c r="AA910" i="3" s="1"/>
  <c r="Z911" i="3"/>
  <c r="AA911" i="3" s="1"/>
  <c r="Z912" i="3"/>
  <c r="AA912" i="3" s="1"/>
  <c r="Z913" i="3"/>
  <c r="AA913" i="3" s="1"/>
  <c r="Z914" i="3"/>
  <c r="AA914" i="3" s="1"/>
  <c r="Z915" i="3"/>
  <c r="AA915" i="3" s="1"/>
  <c r="Z916" i="3"/>
  <c r="AA916" i="3" s="1"/>
  <c r="Z917" i="3"/>
  <c r="AA917" i="3" s="1"/>
  <c r="Z918" i="3"/>
  <c r="AA918" i="3" s="1"/>
  <c r="Z919" i="3"/>
  <c r="AA919" i="3" s="1"/>
  <c r="Z920" i="3"/>
  <c r="AA920" i="3" s="1"/>
  <c r="Z921" i="3"/>
  <c r="AA921" i="3" s="1"/>
  <c r="Z922" i="3"/>
  <c r="AA922" i="3" s="1"/>
  <c r="Z923" i="3"/>
  <c r="AA923" i="3" s="1"/>
  <c r="Z924" i="3"/>
  <c r="AA924" i="3" s="1"/>
  <c r="Z925" i="3"/>
  <c r="AA925" i="3" s="1"/>
  <c r="Z926" i="3"/>
  <c r="AA926" i="3" s="1"/>
  <c r="Z927" i="3"/>
  <c r="AA927" i="3" s="1"/>
  <c r="Z928" i="3"/>
  <c r="AA928" i="3" s="1"/>
  <c r="Z929" i="3"/>
  <c r="AA929" i="3" s="1"/>
  <c r="Z930" i="3"/>
  <c r="AA930" i="3" s="1"/>
  <c r="Z931" i="3"/>
  <c r="AA931" i="3" s="1"/>
  <c r="Z932" i="3"/>
  <c r="AA932" i="3" s="1"/>
  <c r="Z933" i="3"/>
  <c r="AA933" i="3" s="1"/>
  <c r="Z934" i="3"/>
  <c r="AA934" i="3" s="1"/>
  <c r="Z935" i="3"/>
  <c r="AA935" i="3" s="1"/>
  <c r="Z936" i="3"/>
  <c r="AA936" i="3" s="1"/>
  <c r="Z937" i="3"/>
  <c r="AA937" i="3" s="1"/>
  <c r="Z938" i="3"/>
  <c r="AA938" i="3" s="1"/>
  <c r="Z939" i="3"/>
  <c r="AA939" i="3" s="1"/>
  <c r="Z940" i="3"/>
  <c r="AA940" i="3" s="1"/>
  <c r="Z941" i="3"/>
  <c r="AA941" i="3" s="1"/>
  <c r="Z942" i="3"/>
  <c r="AA942" i="3" s="1"/>
  <c r="Z943" i="3"/>
  <c r="AA943" i="3" s="1"/>
  <c r="Z944" i="3"/>
  <c r="AA944" i="3" s="1"/>
  <c r="Z945" i="3"/>
  <c r="AA945" i="3" s="1"/>
  <c r="Z946" i="3"/>
  <c r="AA946" i="3" s="1"/>
  <c r="Z947" i="3"/>
  <c r="AA947" i="3" s="1"/>
  <c r="Z948" i="3"/>
  <c r="AA948" i="3" s="1"/>
  <c r="Z949" i="3"/>
  <c r="AA949" i="3" s="1"/>
  <c r="Z950" i="3"/>
  <c r="AA950" i="3" s="1"/>
  <c r="Z951" i="3"/>
  <c r="AA951" i="3" s="1"/>
  <c r="Z952" i="3"/>
  <c r="AA952" i="3" s="1"/>
  <c r="Z953" i="3"/>
  <c r="AA953" i="3" s="1"/>
  <c r="Z954" i="3"/>
  <c r="AA954" i="3" s="1"/>
  <c r="Z955" i="3"/>
  <c r="AA955" i="3" s="1"/>
  <c r="Z956" i="3"/>
  <c r="AA956" i="3" s="1"/>
  <c r="Z957" i="3"/>
  <c r="AA957" i="3" s="1"/>
  <c r="Z958" i="3"/>
  <c r="AA958" i="3" s="1"/>
  <c r="Z959" i="3"/>
  <c r="AA959" i="3" s="1"/>
  <c r="Z960" i="3"/>
  <c r="AA960" i="3" s="1"/>
  <c r="Z961" i="3"/>
  <c r="AA961" i="3" s="1"/>
  <c r="Z962" i="3"/>
  <c r="AA962" i="3" s="1"/>
  <c r="Z963" i="3"/>
  <c r="AA963" i="3" s="1"/>
  <c r="Z964" i="3"/>
  <c r="AA964" i="3" s="1"/>
  <c r="Z965" i="3"/>
  <c r="AA965" i="3" s="1"/>
  <c r="Z966" i="3"/>
  <c r="AA966" i="3" s="1"/>
  <c r="Z967" i="3"/>
  <c r="AA967" i="3" s="1"/>
  <c r="Z968" i="3"/>
  <c r="AA968" i="3" s="1"/>
  <c r="Z969" i="3"/>
  <c r="AA969" i="3" s="1"/>
  <c r="Z970" i="3"/>
  <c r="AA970" i="3" s="1"/>
  <c r="Z971" i="3"/>
  <c r="AA971" i="3" s="1"/>
  <c r="Z972" i="3"/>
  <c r="AA972" i="3" s="1"/>
  <c r="Z973" i="3"/>
  <c r="AA973" i="3" s="1"/>
  <c r="Z974" i="3"/>
  <c r="AA974" i="3" s="1"/>
  <c r="Z975" i="3"/>
  <c r="AA975" i="3" s="1"/>
  <c r="Z976" i="3"/>
  <c r="AA976" i="3" s="1"/>
  <c r="Z977" i="3"/>
  <c r="AA977" i="3" s="1"/>
  <c r="Z978" i="3"/>
  <c r="AA978" i="3" s="1"/>
  <c r="Z979" i="3"/>
  <c r="AA979" i="3" s="1"/>
  <c r="Z980" i="3"/>
  <c r="AA980" i="3" s="1"/>
  <c r="Z981" i="3"/>
  <c r="AA981" i="3" s="1"/>
  <c r="Z982" i="3"/>
  <c r="AA982" i="3" s="1"/>
  <c r="Z983" i="3"/>
  <c r="AA983" i="3" s="1"/>
  <c r="Z984" i="3"/>
  <c r="AA984" i="3" s="1"/>
  <c r="Z985" i="3"/>
  <c r="AA985" i="3" s="1"/>
  <c r="Z986" i="3"/>
  <c r="AA986" i="3" s="1"/>
  <c r="Z987" i="3"/>
  <c r="AA987" i="3" s="1"/>
  <c r="Z988" i="3"/>
  <c r="AA988" i="3" s="1"/>
  <c r="Z989" i="3"/>
  <c r="AA989" i="3" s="1"/>
  <c r="Z990" i="3"/>
  <c r="AA990" i="3" s="1"/>
  <c r="Z991" i="3"/>
  <c r="AA991" i="3" s="1"/>
  <c r="Z992" i="3"/>
  <c r="AA992" i="3" s="1"/>
  <c r="Z993" i="3"/>
  <c r="AA993" i="3" s="1"/>
  <c r="Z994" i="3"/>
  <c r="AA994" i="3" s="1"/>
  <c r="Z995" i="3"/>
  <c r="AA995" i="3" s="1"/>
  <c r="Z996" i="3"/>
  <c r="AA996" i="3" s="1"/>
  <c r="Z997" i="3"/>
  <c r="AA997" i="3" s="1"/>
  <c r="Z998" i="3"/>
  <c r="AA998" i="3" s="1"/>
  <c r="Z999" i="3"/>
  <c r="AA999" i="3" s="1"/>
  <c r="Z1000" i="3"/>
  <c r="AA1000" i="3" s="1"/>
  <c r="Z1001" i="3"/>
  <c r="AA1001" i="3" s="1"/>
  <c r="Z1002" i="3"/>
  <c r="AA1002" i="3" s="1"/>
  <c r="Z1003" i="3"/>
  <c r="AA1003" i="3" s="1"/>
  <c r="Z1004" i="3"/>
  <c r="AA1004" i="3" s="1"/>
  <c r="Z1005" i="3"/>
  <c r="AA1005" i="3" s="1"/>
  <c r="Z1006" i="3"/>
  <c r="AA1006" i="3" s="1"/>
  <c r="Z1007" i="3"/>
  <c r="AA1007" i="3" s="1"/>
  <c r="Z1008" i="3"/>
  <c r="AA1008" i="3" s="1"/>
  <c r="Z1009" i="3"/>
  <c r="AA1009" i="3" s="1"/>
  <c r="Z1010" i="3"/>
  <c r="AA1010" i="3" s="1"/>
  <c r="Z1011" i="3"/>
  <c r="AA1011" i="3" s="1"/>
  <c r="Z1012" i="3"/>
  <c r="AA1012" i="3" s="1"/>
  <c r="Z1013" i="3"/>
  <c r="AA1013" i="3" s="1"/>
  <c r="Z1014" i="3"/>
  <c r="AA1014" i="3" s="1"/>
  <c r="Z1015" i="3"/>
  <c r="AA1015" i="3" s="1"/>
  <c r="Z1016" i="3"/>
  <c r="AA1016" i="3" s="1"/>
  <c r="Z1017" i="3"/>
  <c r="AA1017" i="3" s="1"/>
  <c r="Z1018" i="3"/>
  <c r="AA1018" i="3" s="1"/>
  <c r="Z1019" i="3"/>
  <c r="AA1019" i="3" s="1"/>
  <c r="Z1020" i="3"/>
  <c r="AA1020" i="3" s="1"/>
  <c r="Z1021" i="3"/>
  <c r="AA1021" i="3" s="1"/>
  <c r="Z1022" i="3"/>
  <c r="AA1022" i="3" s="1"/>
  <c r="Z1023" i="3"/>
  <c r="AA1023" i="3" s="1"/>
  <c r="Z1024" i="3"/>
  <c r="AA1024" i="3" s="1"/>
  <c r="Z1025" i="3"/>
  <c r="AA1025" i="3" s="1"/>
  <c r="Z1026" i="3"/>
  <c r="AA1026" i="3" s="1"/>
  <c r="Z1027" i="3"/>
  <c r="AA1027" i="3" s="1"/>
  <c r="Z1028" i="3"/>
  <c r="AA1028" i="3" s="1"/>
  <c r="Z1029" i="3"/>
  <c r="AA1029" i="3" s="1"/>
  <c r="Z1030" i="3"/>
  <c r="AA1030" i="3" s="1"/>
  <c r="Z1031" i="3"/>
  <c r="AA1031" i="3" s="1"/>
  <c r="Z1032" i="3"/>
  <c r="AA1032" i="3" s="1"/>
  <c r="Z1033" i="3"/>
  <c r="AA1033" i="3" s="1"/>
  <c r="Z1034" i="3"/>
  <c r="AA1034" i="3" s="1"/>
  <c r="Z1035" i="3"/>
  <c r="AA1035" i="3" s="1"/>
  <c r="Z1036" i="3"/>
  <c r="AA1036" i="3" s="1"/>
  <c r="Z1037" i="3"/>
  <c r="AA1037" i="3" s="1"/>
  <c r="Z1038" i="3"/>
  <c r="AA1038" i="3" s="1"/>
  <c r="Z1039" i="3"/>
  <c r="AA1039" i="3" s="1"/>
  <c r="Z1040" i="3"/>
  <c r="AA1040" i="3" s="1"/>
  <c r="Z1041" i="3"/>
  <c r="AA1041" i="3" s="1"/>
  <c r="Z1042" i="3"/>
  <c r="AA1042" i="3" s="1"/>
  <c r="Z1043" i="3"/>
  <c r="AA1043" i="3" s="1"/>
  <c r="Z1044" i="3"/>
  <c r="AA1044" i="3" s="1"/>
  <c r="Z1045" i="3"/>
  <c r="AA1045" i="3" s="1"/>
  <c r="Z1046" i="3"/>
  <c r="AA1046" i="3" s="1"/>
  <c r="Z1047" i="3"/>
  <c r="AA1047" i="3" s="1"/>
  <c r="Z1048" i="3"/>
  <c r="AA1048" i="3" s="1"/>
  <c r="Z1049" i="3"/>
  <c r="AA1049" i="3" s="1"/>
  <c r="Z1050" i="3"/>
  <c r="AA1050" i="3" s="1"/>
  <c r="Z1051" i="3"/>
  <c r="AA1051" i="3" s="1"/>
  <c r="Z1052" i="3"/>
  <c r="AA1052" i="3" s="1"/>
  <c r="Z1053" i="3"/>
  <c r="AA1053" i="3" s="1"/>
  <c r="Z1054" i="3"/>
  <c r="AA1054" i="3" s="1"/>
  <c r="Z1055" i="3"/>
  <c r="AA1055" i="3" s="1"/>
  <c r="Z1056" i="3"/>
  <c r="AA1056" i="3" s="1"/>
  <c r="Z1057" i="3"/>
  <c r="AA1057" i="3" s="1"/>
  <c r="Z1058" i="3"/>
  <c r="AA1058" i="3" s="1"/>
  <c r="Z1059" i="3"/>
  <c r="AA1059" i="3" s="1"/>
  <c r="Z1060" i="3"/>
  <c r="AA1060" i="3" s="1"/>
  <c r="Z1061" i="3"/>
  <c r="AA1061" i="3" s="1"/>
  <c r="Z1062" i="3"/>
  <c r="AA1062" i="3" s="1"/>
  <c r="Z1063" i="3"/>
  <c r="AA1063" i="3" s="1"/>
  <c r="Z1064" i="3"/>
  <c r="AA1064" i="3" s="1"/>
  <c r="Z1065" i="3"/>
  <c r="AA1065" i="3" s="1"/>
  <c r="Z1066" i="3"/>
  <c r="AA1066" i="3" s="1"/>
  <c r="Z1067" i="3"/>
  <c r="AA1067" i="3" s="1"/>
  <c r="Z1068" i="3"/>
  <c r="AA1068" i="3" s="1"/>
  <c r="Z1069" i="3"/>
  <c r="AA1069" i="3" s="1"/>
  <c r="Z1070" i="3"/>
  <c r="AA1070" i="3" s="1"/>
  <c r="Z1071" i="3"/>
  <c r="AA1071" i="3" s="1"/>
  <c r="Z1072" i="3"/>
  <c r="AA1072" i="3" s="1"/>
  <c r="Z1073" i="3"/>
  <c r="AA1073" i="3" s="1"/>
  <c r="Z1074" i="3"/>
  <c r="AA1074" i="3" s="1"/>
  <c r="Z1075" i="3"/>
  <c r="AA1075" i="3" s="1"/>
  <c r="Z1076" i="3"/>
  <c r="AA1076" i="3" s="1"/>
  <c r="Z1077" i="3"/>
  <c r="AA1077" i="3" s="1"/>
  <c r="Z1078" i="3"/>
  <c r="AA1078" i="3" s="1"/>
  <c r="Z1079" i="3"/>
  <c r="AA1079" i="3" s="1"/>
  <c r="Z1080" i="3"/>
  <c r="AA1080" i="3" s="1"/>
  <c r="Z1081" i="3"/>
  <c r="AA1081" i="3" s="1"/>
  <c r="Z1082" i="3"/>
  <c r="AA1082" i="3" s="1"/>
  <c r="Z1083" i="3"/>
  <c r="AA1083" i="3" s="1"/>
  <c r="Z1084" i="3"/>
  <c r="AA1084" i="3" s="1"/>
  <c r="Z1085" i="3"/>
  <c r="AA1085" i="3" s="1"/>
  <c r="Z1086" i="3"/>
  <c r="AA1086" i="3" s="1"/>
  <c r="Z1087" i="3"/>
  <c r="AA1087" i="3" s="1"/>
  <c r="Z1088" i="3"/>
  <c r="AA1088" i="3" s="1"/>
  <c r="Z1089" i="3"/>
  <c r="AA1089" i="3" s="1"/>
  <c r="Z1090" i="3"/>
  <c r="AA1090" i="3" s="1"/>
  <c r="Z1091" i="3"/>
  <c r="AA1091" i="3" s="1"/>
  <c r="Z1092" i="3"/>
  <c r="AA1092" i="3" s="1"/>
  <c r="Z1093" i="3"/>
  <c r="AA1093" i="3" s="1"/>
  <c r="Z1094" i="3"/>
  <c r="AA1094" i="3" s="1"/>
  <c r="Z1095" i="3"/>
  <c r="AA1095" i="3" s="1"/>
  <c r="Z1096" i="3"/>
  <c r="AA1096" i="3" s="1"/>
  <c r="Z1097" i="3"/>
  <c r="AA1097" i="3" s="1"/>
  <c r="Z1098" i="3"/>
  <c r="AA1098" i="3" s="1"/>
  <c r="Z1099" i="3"/>
  <c r="AA1099" i="3" s="1"/>
  <c r="Z1100" i="3"/>
  <c r="AA1100" i="3" s="1"/>
  <c r="Z1101" i="3"/>
  <c r="AA1101" i="3" s="1"/>
  <c r="Z1102" i="3"/>
  <c r="AA1102" i="3" s="1"/>
  <c r="Z1103" i="3"/>
  <c r="AA1103" i="3" s="1"/>
  <c r="Z1104" i="3"/>
  <c r="AA1104" i="3" s="1"/>
  <c r="Z1105" i="3"/>
  <c r="AA1105" i="3" s="1"/>
  <c r="Z1106" i="3"/>
  <c r="AA1106" i="3" s="1"/>
  <c r="Z1107" i="3"/>
  <c r="AA1107" i="3" s="1"/>
  <c r="Z1108" i="3"/>
  <c r="AA1108" i="3" s="1"/>
  <c r="Z1109" i="3"/>
  <c r="AA1109" i="3" s="1"/>
  <c r="Z1110" i="3"/>
  <c r="AA1110" i="3" s="1"/>
  <c r="Z1111" i="3"/>
  <c r="AA1111" i="3" s="1"/>
  <c r="Z1112" i="3"/>
  <c r="AA1112" i="3" s="1"/>
  <c r="Z1113" i="3"/>
  <c r="AA1113" i="3" s="1"/>
  <c r="Z1114" i="3"/>
  <c r="AA1114" i="3" s="1"/>
  <c r="Z1115" i="3"/>
  <c r="AA1115" i="3" s="1"/>
  <c r="Z1116" i="3"/>
  <c r="AA1116" i="3" s="1"/>
  <c r="Z1117" i="3"/>
  <c r="AA1117" i="3" s="1"/>
  <c r="Z1118" i="3"/>
  <c r="AA1118" i="3" s="1"/>
  <c r="Z1119" i="3"/>
  <c r="AA1119" i="3" s="1"/>
  <c r="Z1120" i="3"/>
  <c r="AA1120" i="3" s="1"/>
  <c r="Z1121" i="3"/>
  <c r="AA1121" i="3" s="1"/>
  <c r="Z1122" i="3"/>
  <c r="AA1122" i="3" s="1"/>
  <c r="Z1123" i="3"/>
  <c r="AA1123" i="3" s="1"/>
  <c r="Z1124" i="3"/>
  <c r="AA1124" i="3" s="1"/>
  <c r="Z1125" i="3"/>
  <c r="AA1125" i="3" s="1"/>
  <c r="Z1126" i="3"/>
  <c r="AA1126" i="3" s="1"/>
  <c r="Z1127" i="3"/>
  <c r="AA1127" i="3" s="1"/>
  <c r="Z1128" i="3"/>
  <c r="AA1128" i="3" s="1"/>
  <c r="Z1129" i="3"/>
  <c r="AA1129" i="3" s="1"/>
  <c r="Z1130" i="3"/>
  <c r="AA1130" i="3" s="1"/>
  <c r="Z1131" i="3"/>
  <c r="AA1131" i="3" s="1"/>
  <c r="Z1132" i="3"/>
  <c r="AA1132" i="3" s="1"/>
  <c r="Z1133" i="3"/>
  <c r="AA1133" i="3" s="1"/>
  <c r="Z1134" i="3"/>
  <c r="AA1134" i="3" s="1"/>
  <c r="Z1135" i="3"/>
  <c r="AA1135" i="3" s="1"/>
  <c r="Z1136" i="3"/>
  <c r="AA1136" i="3" s="1"/>
  <c r="Z1137" i="3"/>
  <c r="AA1137" i="3" s="1"/>
  <c r="Z1138" i="3"/>
  <c r="AA1138" i="3" s="1"/>
  <c r="Z1139" i="3"/>
  <c r="AA1139" i="3" s="1"/>
  <c r="Z1140" i="3"/>
  <c r="AA1140" i="3" s="1"/>
  <c r="Z1141" i="3"/>
  <c r="AA1141" i="3" s="1"/>
  <c r="Z1142" i="3"/>
  <c r="AA1142" i="3" s="1"/>
  <c r="Z1143" i="3"/>
  <c r="AA1143" i="3" s="1"/>
  <c r="Z1144" i="3"/>
  <c r="AA1144" i="3" s="1"/>
  <c r="Z1145" i="3"/>
  <c r="AA1145" i="3" s="1"/>
  <c r="Z1146" i="3"/>
  <c r="AA1146" i="3" s="1"/>
  <c r="Z1147" i="3"/>
  <c r="AA1147" i="3" s="1"/>
  <c r="Z1148" i="3"/>
  <c r="AA1148" i="3" s="1"/>
  <c r="Z1149" i="3"/>
  <c r="AA1149" i="3" s="1"/>
  <c r="Z1150" i="3"/>
  <c r="AA1150" i="3" s="1"/>
  <c r="Z1151" i="3"/>
  <c r="AA1151" i="3" s="1"/>
  <c r="Z1152" i="3"/>
  <c r="AA1152" i="3" s="1"/>
  <c r="Z1153" i="3"/>
  <c r="AA1153" i="3" s="1"/>
  <c r="Z1154" i="3"/>
  <c r="AA1154" i="3" s="1"/>
  <c r="Z1155" i="3"/>
  <c r="AA1155" i="3" s="1"/>
  <c r="Z1156" i="3"/>
  <c r="AA1156" i="3" s="1"/>
  <c r="Z1157" i="3"/>
  <c r="AA1157" i="3" s="1"/>
  <c r="Z1158" i="3"/>
  <c r="AA1158" i="3" s="1"/>
  <c r="Z1159" i="3"/>
  <c r="AA1159" i="3" s="1"/>
  <c r="Z1160" i="3"/>
  <c r="AA1160" i="3" s="1"/>
  <c r="Z1161" i="3"/>
  <c r="AA1161" i="3" s="1"/>
  <c r="Z1162" i="3"/>
  <c r="AA1162" i="3" s="1"/>
  <c r="Z1163" i="3"/>
  <c r="AA1163" i="3" s="1"/>
  <c r="Z1164" i="3"/>
  <c r="AA1164" i="3" s="1"/>
  <c r="Z1165" i="3"/>
  <c r="AA1165" i="3" s="1"/>
  <c r="Z1166" i="3"/>
  <c r="AA1166" i="3" s="1"/>
  <c r="Z1167" i="3"/>
  <c r="AA1167" i="3" s="1"/>
  <c r="Z1168" i="3"/>
  <c r="AA1168" i="3" s="1"/>
  <c r="Z1169" i="3"/>
  <c r="AA1169" i="3" s="1"/>
  <c r="Z1170" i="3"/>
  <c r="AA1170" i="3" s="1"/>
  <c r="Z1171" i="3"/>
  <c r="AA1171" i="3" s="1"/>
  <c r="Z1172" i="3"/>
  <c r="AA1172" i="3" s="1"/>
  <c r="Z1173" i="3"/>
  <c r="AA1173" i="3" s="1"/>
  <c r="Z1174" i="3"/>
  <c r="AA1174" i="3" s="1"/>
  <c r="Z1175" i="3"/>
  <c r="AA1175" i="3" s="1"/>
  <c r="Z1176" i="3"/>
  <c r="AA1176" i="3" s="1"/>
  <c r="Z1177" i="3"/>
  <c r="AA1177" i="3" s="1"/>
  <c r="Z1178" i="3"/>
  <c r="AA1178" i="3" s="1"/>
  <c r="Z1179" i="3"/>
  <c r="AA1179" i="3" s="1"/>
  <c r="Z1180" i="3"/>
  <c r="AA1180" i="3" s="1"/>
  <c r="Z1181" i="3"/>
  <c r="AA1181" i="3" s="1"/>
  <c r="Z1182" i="3"/>
  <c r="AA1182" i="3" s="1"/>
  <c r="Z1183" i="3"/>
  <c r="AA1183" i="3" s="1"/>
  <c r="Z1184" i="3"/>
  <c r="AA1184" i="3" s="1"/>
  <c r="Z1185" i="3"/>
  <c r="AA1185" i="3" s="1"/>
  <c r="Z1186" i="3"/>
  <c r="AA1186" i="3" s="1"/>
  <c r="Z1187" i="3"/>
  <c r="AA1187" i="3" s="1"/>
  <c r="Z1188" i="3"/>
  <c r="AA1188" i="3" s="1"/>
  <c r="Z1189" i="3"/>
  <c r="AA1189" i="3" s="1"/>
  <c r="Z1190" i="3"/>
  <c r="AA1190" i="3" s="1"/>
  <c r="Z1191" i="3"/>
  <c r="AA1191" i="3" s="1"/>
  <c r="Z1192" i="3"/>
  <c r="AA1192" i="3" s="1"/>
  <c r="Z1193" i="3"/>
  <c r="AA1193" i="3" s="1"/>
  <c r="Z1194" i="3"/>
  <c r="AA1194" i="3" s="1"/>
  <c r="Z1195" i="3"/>
  <c r="AA1195" i="3" s="1"/>
  <c r="Z1196" i="3"/>
  <c r="AA1196" i="3" s="1"/>
  <c r="Z1197" i="3"/>
  <c r="AA1197" i="3" s="1"/>
  <c r="Z1198" i="3"/>
  <c r="AA1198" i="3" s="1"/>
  <c r="Z1199" i="3"/>
  <c r="AA1199" i="3" s="1"/>
  <c r="Z1200" i="3"/>
  <c r="AA1200" i="3" s="1"/>
  <c r="Z1201" i="3"/>
  <c r="AA1201" i="3" s="1"/>
  <c r="Z1202" i="3"/>
  <c r="AA1202" i="3" s="1"/>
  <c r="Z1203" i="3"/>
  <c r="AA1203" i="3" s="1"/>
  <c r="Z1204" i="3"/>
  <c r="AA1204" i="3" s="1"/>
  <c r="Z1205" i="3"/>
  <c r="AA1205" i="3" s="1"/>
  <c r="Z1206" i="3"/>
  <c r="AA1206" i="3" s="1"/>
  <c r="Z1207" i="3"/>
  <c r="AA1207" i="3" s="1"/>
  <c r="Z1208" i="3"/>
  <c r="AA1208" i="3" s="1"/>
  <c r="Z1209" i="3"/>
  <c r="AA1209" i="3" s="1"/>
  <c r="Z1210" i="3"/>
  <c r="AA1210" i="3" s="1"/>
  <c r="Z1211" i="3"/>
  <c r="AA1211" i="3" s="1"/>
  <c r="Z1212" i="3"/>
  <c r="AA1212" i="3" s="1"/>
  <c r="Z1213" i="3"/>
  <c r="AA1213" i="3" s="1"/>
  <c r="Z1214" i="3"/>
  <c r="AA1214" i="3" s="1"/>
  <c r="Z1215" i="3"/>
  <c r="AA1215" i="3" s="1"/>
  <c r="Z1216" i="3"/>
  <c r="AA1216" i="3" s="1"/>
  <c r="Z1217" i="3"/>
  <c r="AA1217" i="3" s="1"/>
  <c r="Z1218" i="3"/>
  <c r="AA1218" i="3" s="1"/>
  <c r="Z1219" i="3"/>
  <c r="AA1219" i="3" s="1"/>
  <c r="Z1220" i="3"/>
  <c r="AA1220" i="3" s="1"/>
  <c r="Z1221" i="3"/>
  <c r="AA1221" i="3" s="1"/>
  <c r="Z1222" i="3"/>
  <c r="AA1222" i="3" s="1"/>
  <c r="Z1223" i="3"/>
  <c r="AA1223" i="3" s="1"/>
  <c r="Z1224" i="3"/>
  <c r="AA1224" i="3" s="1"/>
  <c r="Z1225" i="3"/>
  <c r="AA1225" i="3" s="1"/>
  <c r="Z1226" i="3"/>
  <c r="AA1226" i="3" s="1"/>
  <c r="Z1227" i="3"/>
  <c r="AA1227" i="3" s="1"/>
  <c r="Z1228" i="3"/>
  <c r="AA1228" i="3" s="1"/>
  <c r="Z1229" i="3"/>
  <c r="AA1229" i="3" s="1"/>
  <c r="Z1230" i="3"/>
  <c r="AA1230" i="3" s="1"/>
  <c r="Z1231" i="3"/>
  <c r="AA1231" i="3" s="1"/>
  <c r="Z1232" i="3"/>
  <c r="AA1232" i="3" s="1"/>
  <c r="Z1233" i="3"/>
  <c r="AA1233" i="3" s="1"/>
  <c r="Z1234" i="3"/>
  <c r="AA1234" i="3" s="1"/>
  <c r="Z1235" i="3"/>
  <c r="AA1235" i="3" s="1"/>
  <c r="Z1236" i="3"/>
  <c r="AA1236" i="3" s="1"/>
  <c r="Z1237" i="3"/>
  <c r="AA1237" i="3" s="1"/>
  <c r="Z1238" i="3"/>
  <c r="AA1238" i="3" s="1"/>
  <c r="Z1239" i="3"/>
  <c r="AA1239" i="3" s="1"/>
  <c r="Z1240" i="3"/>
  <c r="AA1240" i="3" s="1"/>
  <c r="Z1241" i="3"/>
  <c r="AA1241" i="3" s="1"/>
  <c r="Z1242" i="3"/>
  <c r="AA1242" i="3" s="1"/>
  <c r="Z1243" i="3"/>
  <c r="AA1243" i="3" s="1"/>
  <c r="Z1244" i="3"/>
  <c r="AA1244" i="3" s="1"/>
  <c r="Z1245" i="3"/>
  <c r="AA1245" i="3" s="1"/>
  <c r="Z1246" i="3"/>
  <c r="AA1246" i="3" s="1"/>
  <c r="Z1247" i="3"/>
  <c r="AA1247" i="3" s="1"/>
  <c r="Z1248" i="3"/>
  <c r="AA1248" i="3" s="1"/>
  <c r="Z1249" i="3"/>
  <c r="AA1249" i="3" s="1"/>
  <c r="Z1250" i="3"/>
  <c r="AA1250" i="3" s="1"/>
  <c r="Z1251" i="3"/>
  <c r="AA1251" i="3" s="1"/>
  <c r="Z1252" i="3"/>
  <c r="AA1252" i="3" s="1"/>
  <c r="Z1253" i="3"/>
  <c r="AA1253" i="3" s="1"/>
  <c r="Z1254" i="3"/>
  <c r="AA1254" i="3" s="1"/>
  <c r="Z1255" i="3"/>
  <c r="AA1255" i="3" s="1"/>
  <c r="Z1256" i="3"/>
  <c r="AA1256" i="3" s="1"/>
  <c r="Z1257" i="3"/>
  <c r="AA1257" i="3" s="1"/>
  <c r="Z1258" i="3"/>
  <c r="AA1258" i="3" s="1"/>
  <c r="Z1259" i="3"/>
  <c r="AA1259" i="3" s="1"/>
  <c r="Z1260" i="3"/>
  <c r="AA1260" i="3" s="1"/>
  <c r="Z1261" i="3"/>
  <c r="AA1261" i="3" s="1"/>
  <c r="Z1262" i="3"/>
  <c r="AA1262" i="3" s="1"/>
  <c r="Z1263" i="3"/>
  <c r="AA1263" i="3" s="1"/>
  <c r="Z1264" i="3"/>
  <c r="AA1264" i="3" s="1"/>
  <c r="Z1265" i="3"/>
  <c r="AA1265" i="3" s="1"/>
  <c r="Z1266" i="3"/>
  <c r="AA1266" i="3" s="1"/>
  <c r="Z1267" i="3"/>
  <c r="AA1267" i="3" s="1"/>
  <c r="Z1268" i="3"/>
  <c r="AA1268" i="3" s="1"/>
  <c r="Z1269" i="3"/>
  <c r="AA1269" i="3" s="1"/>
  <c r="Z1270" i="3"/>
  <c r="AA1270" i="3" s="1"/>
  <c r="Z1271" i="3"/>
  <c r="AA1271" i="3" s="1"/>
  <c r="Z1272" i="3"/>
  <c r="AA1272" i="3" s="1"/>
  <c r="Z1273" i="3"/>
  <c r="AA1273" i="3" s="1"/>
  <c r="Z1274" i="3"/>
  <c r="AA1274" i="3" s="1"/>
  <c r="Z1275" i="3"/>
  <c r="AA1275" i="3" s="1"/>
  <c r="Z1276" i="3"/>
  <c r="AA1276" i="3" s="1"/>
  <c r="Z1277" i="3"/>
  <c r="AA1277" i="3" s="1"/>
  <c r="Z1278" i="3"/>
  <c r="AA1278" i="3" s="1"/>
  <c r="Z1279" i="3"/>
  <c r="AA1279" i="3" s="1"/>
  <c r="Z1280" i="3"/>
  <c r="AA1280" i="3" s="1"/>
  <c r="Z1281" i="3"/>
  <c r="AA1281" i="3" s="1"/>
  <c r="Z1282" i="3"/>
  <c r="AA1282" i="3" s="1"/>
  <c r="Z1283" i="3"/>
  <c r="AA1283" i="3" s="1"/>
  <c r="Z1284" i="3"/>
  <c r="AA1284" i="3" s="1"/>
  <c r="Z1285" i="3"/>
  <c r="AA1285" i="3" s="1"/>
  <c r="Z1286" i="3"/>
  <c r="AA1286" i="3" s="1"/>
  <c r="Z1287" i="3"/>
  <c r="AA1287" i="3" s="1"/>
  <c r="Z1288" i="3"/>
  <c r="AA1288" i="3" s="1"/>
  <c r="Z1289" i="3"/>
  <c r="AA1289" i="3" s="1"/>
  <c r="Z1290" i="3"/>
  <c r="AA1290" i="3" s="1"/>
  <c r="Z1291" i="3"/>
  <c r="AA1291" i="3" s="1"/>
  <c r="Z1292" i="3"/>
  <c r="AA1292" i="3" s="1"/>
  <c r="Z1293" i="3"/>
  <c r="AA1293" i="3" s="1"/>
  <c r="Z1294" i="3"/>
  <c r="AA1294" i="3" s="1"/>
  <c r="Z1295" i="3"/>
  <c r="AA1295" i="3" s="1"/>
  <c r="Z1296" i="3"/>
  <c r="AA1296" i="3" s="1"/>
  <c r="Z1297" i="3"/>
  <c r="AA1297" i="3" s="1"/>
  <c r="Z1298" i="3"/>
  <c r="AA1298" i="3" s="1"/>
  <c r="Z1299" i="3"/>
  <c r="AA1299" i="3" s="1"/>
  <c r="Z1300" i="3"/>
  <c r="AA1300" i="3" s="1"/>
  <c r="Z1301" i="3"/>
  <c r="AA1301" i="3" s="1"/>
  <c r="Z1302" i="3"/>
  <c r="AA1302" i="3" s="1"/>
  <c r="Z1303" i="3"/>
  <c r="AA1303" i="3" s="1"/>
  <c r="Z1304" i="3"/>
  <c r="AA1304" i="3" s="1"/>
  <c r="Z1305" i="3"/>
  <c r="AA1305" i="3" s="1"/>
  <c r="Z1306" i="3"/>
  <c r="AA1306" i="3" s="1"/>
  <c r="Z1307" i="3"/>
  <c r="AA1307" i="3" s="1"/>
  <c r="Z1308" i="3"/>
  <c r="AA1308" i="3" s="1"/>
  <c r="Z1309" i="3"/>
  <c r="AA1309" i="3" s="1"/>
  <c r="Z1310" i="3"/>
  <c r="AA1310" i="3" s="1"/>
  <c r="Z1311" i="3"/>
  <c r="AA1311" i="3" s="1"/>
  <c r="Z1312" i="3"/>
  <c r="AA1312" i="3" s="1"/>
  <c r="Z1313" i="3"/>
  <c r="AA1313" i="3" s="1"/>
  <c r="Z1314" i="3"/>
  <c r="AA1314" i="3" s="1"/>
  <c r="Z1315" i="3"/>
  <c r="AA1315" i="3" s="1"/>
  <c r="Z1316" i="3"/>
  <c r="AA1316" i="3" s="1"/>
  <c r="Z1317" i="3"/>
  <c r="AA1317" i="3" s="1"/>
  <c r="Z1318" i="3"/>
  <c r="AA1318" i="3" s="1"/>
  <c r="Z1319" i="3"/>
  <c r="AA1319" i="3" s="1"/>
  <c r="Z1320" i="3"/>
  <c r="AA1320" i="3" s="1"/>
  <c r="Z1321" i="3"/>
  <c r="AA1321" i="3" s="1"/>
  <c r="Z1322" i="3"/>
  <c r="AA1322" i="3" s="1"/>
  <c r="Z1323" i="3"/>
  <c r="AA1323" i="3" s="1"/>
  <c r="Z1324" i="3"/>
  <c r="AA1324" i="3" s="1"/>
  <c r="Z1325" i="3"/>
  <c r="AA1325" i="3" s="1"/>
  <c r="Z1326" i="3"/>
  <c r="AA1326" i="3" s="1"/>
  <c r="Z1327" i="3"/>
  <c r="AA1327" i="3" s="1"/>
  <c r="Z1328" i="3"/>
  <c r="AA1328" i="3" s="1"/>
  <c r="Z1329" i="3"/>
  <c r="AA1329" i="3" s="1"/>
  <c r="Z1330" i="3"/>
  <c r="AA1330" i="3" s="1"/>
  <c r="Z1331" i="3"/>
  <c r="AA1331" i="3" s="1"/>
  <c r="Z1332" i="3"/>
  <c r="AA1332" i="3" s="1"/>
  <c r="Z1333" i="3"/>
  <c r="AA1333" i="3" s="1"/>
  <c r="Z1334" i="3"/>
  <c r="AA1334" i="3" s="1"/>
  <c r="Z1335" i="3"/>
  <c r="AA1335" i="3" s="1"/>
  <c r="Z1336" i="3"/>
  <c r="AA1336" i="3" s="1"/>
  <c r="Z1337" i="3"/>
  <c r="AA1337" i="3" s="1"/>
  <c r="Z1338" i="3"/>
  <c r="AA1338" i="3" s="1"/>
  <c r="Z1339" i="3"/>
  <c r="AA1339" i="3" s="1"/>
  <c r="Z1340" i="3"/>
  <c r="AA1340" i="3" s="1"/>
  <c r="Z1341" i="3"/>
  <c r="AA1341" i="3" s="1"/>
  <c r="Z1342" i="3"/>
  <c r="AA1342" i="3" s="1"/>
  <c r="Z1343" i="3"/>
  <c r="AA1343" i="3" s="1"/>
  <c r="Z1344" i="3"/>
  <c r="AA1344" i="3" s="1"/>
  <c r="Z1345" i="3"/>
  <c r="AA1345" i="3" s="1"/>
  <c r="Z1346" i="3"/>
  <c r="AA1346" i="3" s="1"/>
  <c r="Z1347" i="3"/>
  <c r="AA1347" i="3" s="1"/>
  <c r="Z1348" i="3"/>
  <c r="AA1348" i="3" s="1"/>
  <c r="Z1349" i="3"/>
  <c r="AA1349" i="3" s="1"/>
  <c r="Z1350" i="3"/>
  <c r="AA1350" i="3" s="1"/>
  <c r="Z1351" i="3"/>
  <c r="AA1351" i="3" s="1"/>
  <c r="Z1352" i="3"/>
  <c r="AA1352" i="3" s="1"/>
  <c r="Z1353" i="3"/>
  <c r="AA1353" i="3" s="1"/>
  <c r="Z1354" i="3"/>
  <c r="AA1354" i="3" s="1"/>
  <c r="Z1355" i="3"/>
  <c r="AA1355" i="3" s="1"/>
  <c r="Z1356" i="3"/>
  <c r="AA1356" i="3" s="1"/>
  <c r="Z1357" i="3"/>
  <c r="AA1357" i="3" s="1"/>
  <c r="Z1358" i="3"/>
  <c r="AA1358" i="3" s="1"/>
  <c r="Z1359" i="3"/>
  <c r="AA1359" i="3" s="1"/>
  <c r="Z1360" i="3"/>
  <c r="AA1360" i="3" s="1"/>
  <c r="Z1361" i="3"/>
  <c r="AA1361" i="3" s="1"/>
  <c r="Z1362" i="3"/>
  <c r="AA1362" i="3" s="1"/>
  <c r="Z1363" i="3"/>
  <c r="AA1363" i="3" s="1"/>
  <c r="Z1364" i="3"/>
  <c r="AA1364" i="3" s="1"/>
  <c r="Z1365" i="3"/>
  <c r="AA1365" i="3" s="1"/>
  <c r="Z1366" i="3"/>
  <c r="AA1366" i="3" s="1"/>
  <c r="Z1367" i="3"/>
  <c r="AA1367" i="3" s="1"/>
  <c r="Z1368" i="3"/>
  <c r="AA1368" i="3" s="1"/>
  <c r="Z1369" i="3"/>
  <c r="AA1369" i="3" s="1"/>
  <c r="Z1370" i="3"/>
  <c r="AA1370" i="3" s="1"/>
  <c r="Z1371" i="3"/>
  <c r="AA1371" i="3" s="1"/>
  <c r="Z1372" i="3"/>
  <c r="AA1372" i="3" s="1"/>
  <c r="Z1373" i="3"/>
  <c r="AA1373" i="3" s="1"/>
  <c r="Z1374" i="3"/>
  <c r="AA1374" i="3" s="1"/>
  <c r="Z1375" i="3"/>
  <c r="AA1375" i="3" s="1"/>
  <c r="Z1376" i="3"/>
  <c r="AA1376" i="3" s="1"/>
  <c r="Z1377" i="3"/>
  <c r="AA1377" i="3" s="1"/>
  <c r="Z1378" i="3"/>
  <c r="AA1378" i="3" s="1"/>
  <c r="Z1379" i="3"/>
  <c r="AA1379" i="3" s="1"/>
  <c r="Z1380" i="3"/>
  <c r="AA1380" i="3" s="1"/>
  <c r="Z1381" i="3"/>
  <c r="AA1381" i="3" s="1"/>
  <c r="Z1382" i="3"/>
  <c r="AA1382" i="3" s="1"/>
  <c r="Z1383" i="3"/>
  <c r="AA1383" i="3" s="1"/>
  <c r="Z1384" i="3"/>
  <c r="AA1384" i="3" s="1"/>
  <c r="Z1385" i="3"/>
  <c r="AA1385" i="3" s="1"/>
  <c r="Z1386" i="3"/>
  <c r="AA1386" i="3" s="1"/>
  <c r="Z1387" i="3"/>
  <c r="AA1387" i="3" s="1"/>
  <c r="Z1388" i="3"/>
  <c r="AA1388" i="3" s="1"/>
  <c r="Z1389" i="3"/>
  <c r="AA1389" i="3" s="1"/>
  <c r="Z1390" i="3"/>
  <c r="AA1390" i="3" s="1"/>
  <c r="Z1391" i="3"/>
  <c r="AA1391" i="3" s="1"/>
  <c r="Z1392" i="3"/>
  <c r="AA1392" i="3" s="1"/>
  <c r="Z1393" i="3"/>
  <c r="AA1393" i="3" s="1"/>
  <c r="Z1394" i="3"/>
  <c r="AA1394" i="3" s="1"/>
  <c r="Z1395" i="3"/>
  <c r="AA1395" i="3" s="1"/>
  <c r="Z1396" i="3"/>
  <c r="AA1396" i="3" s="1"/>
  <c r="Z1397" i="3"/>
  <c r="AA1397" i="3" s="1"/>
  <c r="Z1398" i="3"/>
  <c r="AA1398" i="3" s="1"/>
  <c r="Z1399" i="3"/>
  <c r="AA1399" i="3" s="1"/>
  <c r="Z1400" i="3"/>
  <c r="AA1400" i="3" s="1"/>
  <c r="Z1401" i="3"/>
  <c r="AA1401" i="3" s="1"/>
  <c r="Z1402" i="3"/>
  <c r="AA1402" i="3" s="1"/>
  <c r="Z1403" i="3"/>
  <c r="AA1403" i="3" s="1"/>
  <c r="Z1404" i="3"/>
  <c r="AA1404" i="3" s="1"/>
  <c r="Z1405" i="3"/>
  <c r="AA1405" i="3" s="1"/>
  <c r="Z1406" i="3"/>
  <c r="AA1406" i="3" s="1"/>
  <c r="Z1407" i="3"/>
  <c r="AA1407" i="3" s="1"/>
  <c r="Z1408" i="3"/>
  <c r="AA1408" i="3" s="1"/>
  <c r="Z1409" i="3"/>
  <c r="AA1409" i="3" s="1"/>
  <c r="Z1410" i="3"/>
  <c r="AA1410" i="3" s="1"/>
  <c r="Z1411" i="3"/>
  <c r="AA1411" i="3" s="1"/>
  <c r="Z1412" i="3"/>
  <c r="AA1412" i="3" s="1"/>
  <c r="Z1413" i="3"/>
  <c r="AA1413" i="3" s="1"/>
  <c r="Z1414" i="3"/>
  <c r="AA1414" i="3" s="1"/>
  <c r="Z1415" i="3"/>
  <c r="AA1415" i="3" s="1"/>
  <c r="Z1416" i="3"/>
  <c r="AA1416" i="3" s="1"/>
  <c r="Z1417" i="3"/>
  <c r="AA1417" i="3" s="1"/>
  <c r="Z1418" i="3"/>
  <c r="AA1418" i="3" s="1"/>
  <c r="Z1419" i="3"/>
  <c r="AA1419" i="3" s="1"/>
  <c r="Z1420" i="3"/>
  <c r="AA1420" i="3" s="1"/>
  <c r="Z1421" i="3"/>
  <c r="AA1421" i="3" s="1"/>
  <c r="Z1422" i="3"/>
  <c r="AA1422" i="3" s="1"/>
  <c r="Z1423" i="3"/>
  <c r="AA1423" i="3" s="1"/>
  <c r="Z1424" i="3"/>
  <c r="AA1424" i="3" s="1"/>
  <c r="Z1425" i="3"/>
  <c r="AA1425" i="3" s="1"/>
  <c r="Z1426" i="3"/>
  <c r="AA1426" i="3" s="1"/>
  <c r="Z1427" i="3"/>
  <c r="AA1427" i="3" s="1"/>
  <c r="Z1428" i="3"/>
  <c r="AA1428" i="3" s="1"/>
  <c r="Z1429" i="3"/>
  <c r="AA1429" i="3" s="1"/>
  <c r="Z1430" i="3"/>
  <c r="AA1430" i="3" s="1"/>
  <c r="Z1431" i="3"/>
  <c r="AA1431" i="3" s="1"/>
  <c r="Z1432" i="3"/>
  <c r="AA1432" i="3" s="1"/>
  <c r="Z1433" i="3"/>
  <c r="AA1433" i="3" s="1"/>
  <c r="Z1434" i="3"/>
  <c r="AA1434" i="3" s="1"/>
  <c r="Z1435" i="3"/>
  <c r="AA1435" i="3" s="1"/>
  <c r="Z1436" i="3"/>
  <c r="AA1436" i="3" s="1"/>
  <c r="Z1437" i="3"/>
  <c r="AA1437" i="3" s="1"/>
  <c r="Z1438" i="3"/>
  <c r="AA1438" i="3" s="1"/>
  <c r="Z1439" i="3"/>
  <c r="AA1439" i="3" s="1"/>
  <c r="Z1440" i="3"/>
  <c r="AA1440" i="3" s="1"/>
  <c r="Z1441" i="3"/>
  <c r="AA1441" i="3" s="1"/>
  <c r="Z1442" i="3"/>
  <c r="AA1442" i="3" s="1"/>
  <c r="Z1443" i="3"/>
  <c r="AA1443" i="3" s="1"/>
  <c r="Z1444" i="3"/>
  <c r="AA1444" i="3" s="1"/>
  <c r="Z1445" i="3"/>
  <c r="AA1445" i="3" s="1"/>
  <c r="Z1446" i="3"/>
  <c r="AA1446" i="3" s="1"/>
  <c r="Z1447" i="3"/>
  <c r="AA1447" i="3" s="1"/>
  <c r="Z1448" i="3"/>
  <c r="AA1448" i="3" s="1"/>
  <c r="Z1449" i="3"/>
  <c r="AA1449" i="3" s="1"/>
  <c r="Z1450" i="3"/>
  <c r="AA1450" i="3" s="1"/>
  <c r="Z1451" i="3"/>
  <c r="AA1451" i="3" s="1"/>
  <c r="Z1452" i="3"/>
  <c r="AA1452" i="3" s="1"/>
  <c r="Z1453" i="3"/>
  <c r="AA1453" i="3" s="1"/>
  <c r="Z1454" i="3"/>
  <c r="AA1454" i="3" s="1"/>
  <c r="Z1455" i="3"/>
  <c r="AA1455" i="3" s="1"/>
  <c r="Z1456" i="3"/>
  <c r="AA1456" i="3" s="1"/>
  <c r="Z1457" i="3"/>
  <c r="AA1457" i="3" s="1"/>
  <c r="Z1458" i="3"/>
  <c r="AA1458" i="3" s="1"/>
  <c r="Z1459" i="3"/>
  <c r="AA1459" i="3" s="1"/>
  <c r="Z1460" i="3"/>
  <c r="AA1460" i="3" s="1"/>
  <c r="Z1461" i="3"/>
  <c r="AA1461" i="3" s="1"/>
  <c r="Z1462" i="3"/>
  <c r="AA1462" i="3" s="1"/>
  <c r="Z1463" i="3"/>
  <c r="AA1463" i="3" s="1"/>
  <c r="Z1464" i="3"/>
  <c r="AA1464" i="3" s="1"/>
  <c r="Z1465" i="3"/>
  <c r="AA1465" i="3" s="1"/>
  <c r="Z1466" i="3"/>
  <c r="AA1466" i="3" s="1"/>
  <c r="Z1467" i="3"/>
  <c r="AA1467" i="3" s="1"/>
  <c r="Z1468" i="3"/>
  <c r="AA1468" i="3" s="1"/>
  <c r="Z1469" i="3"/>
  <c r="AA1469" i="3" s="1"/>
  <c r="Z1470" i="3"/>
  <c r="AA1470" i="3" s="1"/>
  <c r="Z1471" i="3"/>
  <c r="AA1471" i="3" s="1"/>
  <c r="Z1472" i="3"/>
  <c r="AA1472" i="3" s="1"/>
  <c r="Z1473" i="3"/>
  <c r="AA1473" i="3" s="1"/>
  <c r="Z1474" i="3"/>
  <c r="AA1474" i="3" s="1"/>
  <c r="Z1475" i="3"/>
  <c r="AA1475" i="3" s="1"/>
  <c r="Z1476" i="3"/>
  <c r="AA1476" i="3" s="1"/>
  <c r="Z1477" i="3"/>
  <c r="AA1477" i="3" s="1"/>
  <c r="Z1478" i="3"/>
  <c r="AA1478" i="3" s="1"/>
  <c r="Z1479" i="3"/>
  <c r="AA1479" i="3" s="1"/>
  <c r="Z1480" i="3"/>
  <c r="AA1480" i="3" s="1"/>
  <c r="Z1481" i="3"/>
  <c r="AA1481" i="3" s="1"/>
  <c r="Z1482" i="3"/>
  <c r="AA1482" i="3" s="1"/>
  <c r="Z1483" i="3"/>
  <c r="AA1483" i="3" s="1"/>
  <c r="Z1484" i="3"/>
  <c r="AA1484" i="3" s="1"/>
  <c r="Z1485" i="3"/>
  <c r="AA1485" i="3" s="1"/>
  <c r="Z1486" i="3"/>
  <c r="AA1486" i="3" s="1"/>
  <c r="Z1487" i="3"/>
  <c r="AA1487" i="3" s="1"/>
  <c r="Z1488" i="3"/>
  <c r="AA1488" i="3" s="1"/>
  <c r="Z1489" i="3"/>
  <c r="AA1489" i="3" s="1"/>
  <c r="Z1490" i="3"/>
  <c r="AA1490" i="3" s="1"/>
  <c r="Z1491" i="3"/>
  <c r="AA1491" i="3" s="1"/>
  <c r="Z1492" i="3"/>
  <c r="AA1492" i="3" s="1"/>
  <c r="Z1493" i="3"/>
  <c r="AA1493" i="3" s="1"/>
  <c r="Z1494" i="3"/>
  <c r="AA1494" i="3" s="1"/>
  <c r="Z1495" i="3"/>
  <c r="AA1495" i="3" s="1"/>
  <c r="Z1496" i="3"/>
  <c r="AA1496" i="3" s="1"/>
  <c r="Z1497" i="3"/>
  <c r="AA1497" i="3" s="1"/>
  <c r="Z1498" i="3"/>
  <c r="AA1498" i="3" s="1"/>
  <c r="Z1499" i="3"/>
  <c r="AA1499" i="3" s="1"/>
  <c r="Z1500" i="3"/>
  <c r="AA1500" i="3" s="1"/>
  <c r="Z1501" i="3"/>
  <c r="AA1501" i="3" s="1"/>
  <c r="Z1502" i="3"/>
  <c r="AA1502" i="3" s="1"/>
  <c r="Z1503" i="3"/>
  <c r="AA1503" i="3" s="1"/>
  <c r="Z1504" i="3"/>
  <c r="AA1504" i="3" s="1"/>
  <c r="Z1505" i="3"/>
  <c r="AA1505" i="3" s="1"/>
  <c r="Z1506" i="3"/>
  <c r="AA1506" i="3" s="1"/>
  <c r="Z1507" i="3"/>
  <c r="AA1507" i="3" s="1"/>
  <c r="Z1508" i="3"/>
  <c r="AA1508" i="3" s="1"/>
  <c r="Z1509" i="3"/>
  <c r="AA1509" i="3" s="1"/>
  <c r="Z1510" i="3"/>
  <c r="AA1510" i="3" s="1"/>
  <c r="Z1511" i="3"/>
  <c r="AA1511" i="3" s="1"/>
  <c r="Z1512" i="3"/>
  <c r="AA1512" i="3" s="1"/>
  <c r="Z1513" i="3"/>
  <c r="AA1513" i="3" s="1"/>
  <c r="Z1514" i="3"/>
  <c r="AA1514" i="3" s="1"/>
  <c r="Z1515" i="3"/>
  <c r="AA1515" i="3" s="1"/>
  <c r="Z1516" i="3"/>
  <c r="AA1516" i="3" s="1"/>
  <c r="Z1517" i="3"/>
  <c r="AA1517" i="3" s="1"/>
  <c r="Z1518" i="3"/>
  <c r="AA1518" i="3" s="1"/>
  <c r="Z1519" i="3"/>
  <c r="AA1519" i="3" s="1"/>
  <c r="Z1520" i="3"/>
  <c r="AA1520" i="3" s="1"/>
  <c r="Z1521" i="3"/>
  <c r="AA1521" i="3" s="1"/>
  <c r="Z1522" i="3"/>
  <c r="AA1522" i="3" s="1"/>
  <c r="Z1523" i="3"/>
  <c r="AA1523" i="3" s="1"/>
  <c r="Z1524" i="3"/>
  <c r="AA1524" i="3" s="1"/>
  <c r="Z1525" i="3"/>
  <c r="AA1525" i="3" s="1"/>
  <c r="Z1526" i="3"/>
  <c r="AA1526" i="3" s="1"/>
  <c r="Z1527" i="3"/>
  <c r="AA1527" i="3" s="1"/>
  <c r="Z1528" i="3"/>
  <c r="AA1528" i="3" s="1"/>
  <c r="Z1529" i="3"/>
  <c r="AA1529" i="3" s="1"/>
  <c r="Z1530" i="3"/>
  <c r="AA1530" i="3" s="1"/>
  <c r="Z1531" i="3"/>
  <c r="AA1531" i="3" s="1"/>
  <c r="Z1532" i="3"/>
  <c r="AA1532" i="3" s="1"/>
  <c r="Z1533" i="3"/>
  <c r="AA1533" i="3" s="1"/>
  <c r="Z1534" i="3"/>
  <c r="AA1534" i="3" s="1"/>
  <c r="Z1535" i="3"/>
  <c r="AA1535" i="3" s="1"/>
  <c r="Z1536" i="3"/>
  <c r="AA1536" i="3" s="1"/>
  <c r="Z1537" i="3"/>
  <c r="AA1537" i="3" s="1"/>
  <c r="Z1538" i="3"/>
  <c r="AA1538" i="3" s="1"/>
  <c r="Z1539" i="3"/>
  <c r="AA1539" i="3" s="1"/>
  <c r="Z1540" i="3"/>
  <c r="AA1540" i="3" s="1"/>
  <c r="Z1541" i="3"/>
  <c r="AA1541" i="3" s="1"/>
  <c r="Z1542" i="3"/>
  <c r="AA1542" i="3" s="1"/>
  <c r="Z1543" i="3"/>
  <c r="AA1543" i="3" s="1"/>
  <c r="Z1544" i="3"/>
  <c r="AA1544" i="3" s="1"/>
  <c r="Z1545" i="3"/>
  <c r="AA1545" i="3" s="1"/>
  <c r="Z1546" i="3"/>
  <c r="AA1546" i="3" s="1"/>
  <c r="Z1547" i="3"/>
  <c r="AA1547" i="3" s="1"/>
  <c r="Z1548" i="3"/>
  <c r="AA1548" i="3" s="1"/>
  <c r="Z1549" i="3"/>
  <c r="AA1549" i="3" s="1"/>
  <c r="Z1550" i="3"/>
  <c r="AA1550" i="3" s="1"/>
  <c r="Z1551" i="3"/>
  <c r="AA1551" i="3" s="1"/>
  <c r="Z1552" i="3"/>
  <c r="AA1552" i="3" s="1"/>
  <c r="Z1553" i="3"/>
  <c r="AA1553" i="3" s="1"/>
  <c r="Z1554" i="3"/>
  <c r="AA1554" i="3" s="1"/>
  <c r="Z1555" i="3"/>
  <c r="AA1555" i="3" s="1"/>
  <c r="Z1556" i="3"/>
  <c r="AA1556" i="3" s="1"/>
  <c r="Z1557" i="3"/>
  <c r="AA1557" i="3" s="1"/>
  <c r="Z1558" i="3"/>
  <c r="AA1558" i="3" s="1"/>
  <c r="Z1559" i="3"/>
  <c r="AA1559" i="3" s="1"/>
  <c r="Z1560" i="3"/>
  <c r="AA1560" i="3" s="1"/>
  <c r="Z1561" i="3"/>
  <c r="AA1561" i="3" s="1"/>
  <c r="Z1562" i="3"/>
  <c r="AA1562" i="3" s="1"/>
  <c r="Z1563" i="3"/>
  <c r="AA1563" i="3" s="1"/>
  <c r="Z1564" i="3"/>
  <c r="AA1564" i="3" s="1"/>
  <c r="Z1565" i="3"/>
  <c r="AA1565" i="3" s="1"/>
  <c r="Z1566" i="3"/>
  <c r="AA1566" i="3" s="1"/>
  <c r="Z1567" i="3"/>
  <c r="AA1567" i="3" s="1"/>
  <c r="Z1568" i="3"/>
  <c r="AA1568" i="3" s="1"/>
  <c r="Z1569" i="3"/>
  <c r="AA1569" i="3" s="1"/>
  <c r="Z1570" i="3"/>
  <c r="AA1570" i="3" s="1"/>
  <c r="Z1571" i="3"/>
  <c r="AA1571" i="3" s="1"/>
  <c r="Z1572" i="3"/>
  <c r="AA1572" i="3" s="1"/>
  <c r="Z1573" i="3"/>
  <c r="AA1573" i="3" s="1"/>
  <c r="Z1574" i="3"/>
  <c r="AA1574" i="3" s="1"/>
  <c r="Z1575" i="3"/>
  <c r="AA1575" i="3" s="1"/>
  <c r="Z1576" i="3"/>
  <c r="AA1576" i="3" s="1"/>
  <c r="Z1577" i="3"/>
  <c r="AA1577" i="3" s="1"/>
  <c r="Z1578" i="3"/>
  <c r="AA1578" i="3" s="1"/>
  <c r="Z1579" i="3"/>
  <c r="AA1579" i="3" s="1"/>
  <c r="Z1580" i="3"/>
  <c r="AA1580" i="3" s="1"/>
  <c r="Z1581" i="3"/>
  <c r="AA1581" i="3" s="1"/>
  <c r="Z1582" i="3"/>
  <c r="AA1582" i="3" s="1"/>
  <c r="Z1583" i="3"/>
  <c r="AA1583" i="3" s="1"/>
  <c r="Z1584" i="3"/>
  <c r="AA1584" i="3" s="1"/>
  <c r="Z1585" i="3"/>
  <c r="AA1585" i="3" s="1"/>
  <c r="Z1586" i="3"/>
  <c r="AA1586" i="3" s="1"/>
  <c r="Z1587" i="3"/>
  <c r="AA1587" i="3" s="1"/>
  <c r="Z1588" i="3"/>
  <c r="AA1588" i="3" s="1"/>
  <c r="Z1589" i="3"/>
  <c r="AA1589" i="3" s="1"/>
  <c r="Z1590" i="3"/>
  <c r="AA1590" i="3" s="1"/>
  <c r="Z1591" i="3"/>
  <c r="AA1591" i="3" s="1"/>
  <c r="Z1592" i="3"/>
  <c r="AA1592" i="3" s="1"/>
  <c r="Z1593" i="3"/>
  <c r="AA1593" i="3" s="1"/>
  <c r="Z1594" i="3"/>
  <c r="AA1594" i="3" s="1"/>
  <c r="Z1595" i="3"/>
  <c r="AA1595" i="3" s="1"/>
  <c r="Z1596" i="3"/>
  <c r="AA1596" i="3" s="1"/>
  <c r="Z1597" i="3"/>
  <c r="AA1597" i="3" s="1"/>
  <c r="Z1598" i="3"/>
  <c r="AA1598" i="3" s="1"/>
  <c r="Z1599" i="3"/>
  <c r="AA1599" i="3" s="1"/>
  <c r="Z1600" i="3"/>
  <c r="AA1600" i="3" s="1"/>
  <c r="Z1601" i="3"/>
  <c r="AA1601" i="3" s="1"/>
  <c r="Z1602" i="3"/>
  <c r="AA1602" i="3" s="1"/>
  <c r="Z1603" i="3"/>
  <c r="AA1603" i="3" s="1"/>
  <c r="Z1604" i="3"/>
  <c r="AA1604" i="3" s="1"/>
  <c r="Z1605" i="3"/>
  <c r="AA1605" i="3" s="1"/>
  <c r="Z1606" i="3"/>
  <c r="AA1606" i="3" s="1"/>
  <c r="Z1607" i="3"/>
  <c r="AA1607" i="3" s="1"/>
  <c r="Z1608" i="3"/>
  <c r="AA1608" i="3" s="1"/>
  <c r="Z1609" i="3"/>
  <c r="AA1609" i="3" s="1"/>
  <c r="Z1610" i="3"/>
  <c r="AA1610" i="3" s="1"/>
  <c r="Z1611" i="3"/>
  <c r="AA1611" i="3" s="1"/>
  <c r="Z1612" i="3"/>
  <c r="AA1612" i="3" s="1"/>
  <c r="Z1613" i="3"/>
  <c r="AA1613" i="3" s="1"/>
  <c r="Z1614" i="3"/>
  <c r="AA1614" i="3" s="1"/>
  <c r="Z1615" i="3"/>
  <c r="AA1615" i="3" s="1"/>
  <c r="Z1616" i="3"/>
  <c r="AA1616" i="3" s="1"/>
  <c r="Z1617" i="3"/>
  <c r="AA1617" i="3" s="1"/>
  <c r="Z1618" i="3"/>
  <c r="AA1618" i="3" s="1"/>
  <c r="Z1619" i="3"/>
  <c r="AA1619" i="3" s="1"/>
  <c r="Z1620" i="3"/>
  <c r="AA1620" i="3" s="1"/>
  <c r="Z1621" i="3"/>
  <c r="AA1621" i="3" s="1"/>
  <c r="Z1622" i="3"/>
  <c r="AA1622" i="3" s="1"/>
  <c r="Z1623" i="3"/>
  <c r="AA1623" i="3" s="1"/>
  <c r="Z1624" i="3"/>
  <c r="AA1624" i="3" s="1"/>
  <c r="Z1625" i="3"/>
  <c r="AA1625" i="3" s="1"/>
  <c r="Z1626" i="3"/>
  <c r="AA1626" i="3" s="1"/>
  <c r="Z1627" i="3"/>
  <c r="AA1627" i="3" s="1"/>
  <c r="Z1628" i="3"/>
  <c r="AA1628" i="3" s="1"/>
  <c r="Z1629" i="3"/>
  <c r="AA1629" i="3" s="1"/>
  <c r="Z1630" i="3"/>
  <c r="AA1630" i="3" s="1"/>
  <c r="Z1631" i="3"/>
  <c r="AA1631" i="3" s="1"/>
  <c r="Z1632" i="3"/>
  <c r="AA1632" i="3" s="1"/>
  <c r="Z1633" i="3"/>
  <c r="AA1633" i="3" s="1"/>
  <c r="Z1634" i="3"/>
  <c r="AA1634" i="3" s="1"/>
  <c r="Z1635" i="3"/>
  <c r="AA1635" i="3" s="1"/>
  <c r="Z1636" i="3"/>
  <c r="AA1636" i="3" s="1"/>
  <c r="Z1637" i="3"/>
  <c r="AA1637" i="3" s="1"/>
  <c r="Z1638" i="3"/>
  <c r="AA1638" i="3" s="1"/>
  <c r="Z1639" i="3"/>
  <c r="AA1639" i="3" s="1"/>
  <c r="Z1640" i="3"/>
  <c r="AA1640" i="3" s="1"/>
  <c r="Z1641" i="3"/>
  <c r="AA1641" i="3" s="1"/>
  <c r="Z1642" i="3"/>
  <c r="AA1642" i="3" s="1"/>
  <c r="Z1643" i="3"/>
  <c r="AA1643" i="3" s="1"/>
  <c r="Z1644" i="3"/>
  <c r="AA1644" i="3" s="1"/>
  <c r="Z1645" i="3"/>
  <c r="AA1645" i="3" s="1"/>
  <c r="Z1646" i="3"/>
  <c r="AA1646" i="3" s="1"/>
  <c r="Z1647" i="3"/>
  <c r="AA1647" i="3" s="1"/>
  <c r="Z1648" i="3"/>
  <c r="AA1648" i="3" s="1"/>
  <c r="Z1649" i="3"/>
  <c r="AA1649" i="3" s="1"/>
  <c r="Z1650" i="3"/>
  <c r="AA1650" i="3" s="1"/>
  <c r="Z1651" i="3"/>
  <c r="AA1651" i="3" s="1"/>
  <c r="Z1652" i="3"/>
  <c r="AA1652" i="3" s="1"/>
  <c r="Z1653" i="3"/>
  <c r="AA1653" i="3" s="1"/>
  <c r="Z1654" i="3"/>
  <c r="AA1654" i="3" s="1"/>
  <c r="Z1655" i="3"/>
  <c r="AA1655" i="3" s="1"/>
  <c r="Z1656" i="3"/>
  <c r="AA1656" i="3" s="1"/>
  <c r="Z1657" i="3"/>
  <c r="AA1657" i="3" s="1"/>
  <c r="Z1658" i="3"/>
  <c r="AA1658" i="3" s="1"/>
  <c r="Z1659" i="3"/>
  <c r="AA1659" i="3" s="1"/>
  <c r="Z1660" i="3"/>
  <c r="AA1660" i="3" s="1"/>
  <c r="Z1661" i="3"/>
  <c r="AA1661" i="3" s="1"/>
  <c r="Z1662" i="3"/>
  <c r="AA1662" i="3" s="1"/>
  <c r="Z1663" i="3"/>
  <c r="AA1663" i="3" s="1"/>
  <c r="Z1664" i="3"/>
  <c r="AA1664" i="3" s="1"/>
  <c r="Z1665" i="3"/>
  <c r="AA1665" i="3" s="1"/>
  <c r="Z1666" i="3"/>
  <c r="AA1666" i="3" s="1"/>
  <c r="Z1667" i="3"/>
  <c r="AA1667" i="3" s="1"/>
  <c r="Z1668" i="3"/>
  <c r="AA1668" i="3" s="1"/>
  <c r="Z1669" i="3"/>
  <c r="AA1669" i="3" s="1"/>
  <c r="Z1670" i="3"/>
  <c r="AA1670" i="3" s="1"/>
  <c r="Z1671" i="3"/>
  <c r="AA1671" i="3" s="1"/>
  <c r="Z1672" i="3"/>
  <c r="AA1672" i="3" s="1"/>
  <c r="Z1673" i="3"/>
  <c r="AA1673" i="3" s="1"/>
  <c r="Z1674" i="3"/>
  <c r="AA1674" i="3" s="1"/>
  <c r="Z1675" i="3"/>
  <c r="AA1675" i="3" s="1"/>
  <c r="Z1676" i="3"/>
  <c r="AA1676" i="3" s="1"/>
  <c r="Z1677" i="3"/>
  <c r="AA1677" i="3" s="1"/>
  <c r="Z1678" i="3"/>
  <c r="AA1678" i="3" s="1"/>
  <c r="Z1679" i="3"/>
  <c r="AA1679" i="3" s="1"/>
  <c r="Z1680" i="3"/>
  <c r="AA1680" i="3" s="1"/>
  <c r="Z1681" i="3"/>
  <c r="AA1681" i="3" s="1"/>
  <c r="Z1682" i="3"/>
  <c r="AA1682" i="3" s="1"/>
  <c r="Z1683" i="3"/>
  <c r="AA1683" i="3" s="1"/>
  <c r="Z1684" i="3"/>
  <c r="AA1684" i="3" s="1"/>
  <c r="Z1685" i="3"/>
  <c r="AA1685" i="3" s="1"/>
  <c r="Z1686" i="3"/>
  <c r="AA1686" i="3" s="1"/>
  <c r="Z1687" i="3"/>
  <c r="AA1687" i="3" s="1"/>
  <c r="Z1688" i="3"/>
  <c r="AA1688" i="3" s="1"/>
  <c r="Z1689" i="3"/>
  <c r="AA1689" i="3" s="1"/>
  <c r="Z1690" i="3"/>
  <c r="AA1690" i="3" s="1"/>
  <c r="Z1691" i="3"/>
  <c r="AA1691" i="3" s="1"/>
  <c r="Z1692" i="3"/>
  <c r="AA1692" i="3" s="1"/>
  <c r="Z1693" i="3"/>
  <c r="AA1693" i="3" s="1"/>
  <c r="Z1694" i="3"/>
  <c r="AA1694" i="3" s="1"/>
  <c r="Z1695" i="3"/>
  <c r="AA1695" i="3" s="1"/>
  <c r="Z1696" i="3"/>
  <c r="AA1696" i="3" s="1"/>
  <c r="Z1697" i="3"/>
  <c r="AA1697" i="3" s="1"/>
  <c r="Z1698" i="3"/>
  <c r="AA1698" i="3" s="1"/>
  <c r="Z1699" i="3"/>
  <c r="AA1699" i="3" s="1"/>
  <c r="Z1700" i="3"/>
  <c r="AA1700" i="3" s="1"/>
  <c r="Z1701" i="3"/>
  <c r="AA1701" i="3" s="1"/>
  <c r="Z1702" i="3"/>
  <c r="AA1702" i="3" s="1"/>
  <c r="Z1703" i="3"/>
  <c r="AA1703" i="3" s="1"/>
  <c r="Z1704" i="3"/>
  <c r="AA1704" i="3" s="1"/>
  <c r="Z1705" i="3"/>
  <c r="AA1705" i="3" s="1"/>
  <c r="Z1706" i="3"/>
  <c r="AA1706" i="3" s="1"/>
  <c r="Z1707" i="3"/>
  <c r="AA1707" i="3" s="1"/>
  <c r="Z1708" i="3"/>
  <c r="AA1708" i="3" s="1"/>
  <c r="Z1709" i="3"/>
  <c r="AA1709" i="3" s="1"/>
  <c r="Z1710" i="3"/>
  <c r="AA1710" i="3" s="1"/>
  <c r="Z1711" i="3"/>
  <c r="AA1711" i="3" s="1"/>
  <c r="Z1712" i="3"/>
  <c r="AA1712" i="3" s="1"/>
  <c r="Z1713" i="3"/>
  <c r="AA1713" i="3" s="1"/>
  <c r="Z1714" i="3"/>
  <c r="AA1714" i="3" s="1"/>
  <c r="Z1715" i="3"/>
  <c r="AA1715" i="3" s="1"/>
  <c r="Z1716" i="3"/>
  <c r="AA1716" i="3" s="1"/>
  <c r="Z1717" i="3"/>
  <c r="AA1717" i="3" s="1"/>
  <c r="Z1718" i="3"/>
  <c r="AA1718" i="3" s="1"/>
  <c r="Z1719" i="3"/>
  <c r="AA1719" i="3" s="1"/>
  <c r="Z1720" i="3"/>
  <c r="AA1720" i="3" s="1"/>
  <c r="Z1721" i="3"/>
  <c r="AA1721" i="3" s="1"/>
  <c r="Z1722" i="3"/>
  <c r="AA1722" i="3" s="1"/>
  <c r="Z1723" i="3"/>
  <c r="AA1723" i="3" s="1"/>
  <c r="Z1724" i="3"/>
  <c r="AA1724" i="3" s="1"/>
  <c r="Z1725" i="3"/>
  <c r="AA1725" i="3" s="1"/>
  <c r="Z1726" i="3"/>
  <c r="AA1726" i="3" s="1"/>
  <c r="Z1727" i="3"/>
  <c r="AA1727" i="3" s="1"/>
  <c r="Z1728" i="3"/>
  <c r="AA1728" i="3" s="1"/>
  <c r="Z1729" i="3"/>
  <c r="AA1729" i="3" s="1"/>
  <c r="Z1730" i="3"/>
  <c r="AA1730" i="3" s="1"/>
  <c r="Z1731" i="3"/>
  <c r="AA1731" i="3" s="1"/>
  <c r="Z1732" i="3"/>
  <c r="AA1732" i="3" s="1"/>
  <c r="Z1733" i="3"/>
  <c r="AA1733" i="3" s="1"/>
  <c r="Z1734" i="3"/>
  <c r="AA1734" i="3" s="1"/>
  <c r="Z1735" i="3"/>
  <c r="AA1735" i="3" s="1"/>
  <c r="Z1736" i="3"/>
  <c r="AA1736" i="3" s="1"/>
  <c r="Z1737" i="3"/>
  <c r="AA1737" i="3" s="1"/>
  <c r="Z1738" i="3"/>
  <c r="AA1738" i="3" s="1"/>
  <c r="Z1739" i="3"/>
  <c r="AA1739" i="3" s="1"/>
  <c r="Z1740" i="3"/>
  <c r="AA1740" i="3" s="1"/>
  <c r="Z1741" i="3"/>
  <c r="AA1741" i="3" s="1"/>
  <c r="Z1742" i="3"/>
  <c r="AA1742" i="3" s="1"/>
  <c r="Z1743" i="3"/>
  <c r="AA1743" i="3" s="1"/>
  <c r="Z1744" i="3"/>
  <c r="AA1744" i="3" s="1"/>
  <c r="Z1745" i="3"/>
  <c r="AA1745" i="3" s="1"/>
  <c r="Z1746" i="3"/>
  <c r="AA1746" i="3" s="1"/>
  <c r="Z1747" i="3"/>
  <c r="AA1747" i="3" s="1"/>
  <c r="Z1748" i="3"/>
  <c r="AA1748" i="3" s="1"/>
  <c r="Z1749" i="3"/>
  <c r="AA1749" i="3" s="1"/>
  <c r="Z1750" i="3"/>
  <c r="AA1750" i="3" s="1"/>
  <c r="Z1751" i="3"/>
  <c r="AA1751" i="3" s="1"/>
  <c r="Z1752" i="3"/>
  <c r="AA1752" i="3" s="1"/>
  <c r="Z1753" i="3"/>
  <c r="AA1753" i="3" s="1"/>
  <c r="Z1754" i="3"/>
  <c r="AA1754" i="3" s="1"/>
  <c r="Z1755" i="3"/>
  <c r="AA1755" i="3" s="1"/>
  <c r="Z1756" i="3"/>
  <c r="AA1756" i="3" s="1"/>
  <c r="Z1757" i="3"/>
  <c r="AA1757" i="3" s="1"/>
  <c r="Z1758" i="3"/>
  <c r="AA1758" i="3" s="1"/>
  <c r="Z1759" i="3"/>
  <c r="AA1759" i="3" s="1"/>
  <c r="Z1760" i="3"/>
  <c r="AA1760" i="3" s="1"/>
  <c r="Z1761" i="3"/>
  <c r="AA1761" i="3" s="1"/>
  <c r="Z1762" i="3"/>
  <c r="AA1762" i="3" s="1"/>
  <c r="Z1763" i="3"/>
  <c r="AA1763" i="3" s="1"/>
  <c r="Z1764" i="3"/>
  <c r="AA1764" i="3" s="1"/>
  <c r="Z1765" i="3"/>
  <c r="AA1765" i="3" s="1"/>
  <c r="Z1766" i="3"/>
  <c r="AA1766" i="3" s="1"/>
  <c r="Z1767" i="3"/>
  <c r="AA1767" i="3" s="1"/>
  <c r="Z1768" i="3"/>
  <c r="AA1768" i="3" s="1"/>
  <c r="Z1769" i="3"/>
  <c r="AA1769" i="3" s="1"/>
  <c r="Z1770" i="3"/>
  <c r="AA1770" i="3" s="1"/>
  <c r="Z1771" i="3"/>
  <c r="AA1771" i="3" s="1"/>
  <c r="Z1772" i="3"/>
  <c r="AA1772" i="3" s="1"/>
  <c r="Z1773" i="3"/>
  <c r="AA1773" i="3" s="1"/>
  <c r="Z1774" i="3"/>
  <c r="AA1774" i="3" s="1"/>
  <c r="Z1775" i="3"/>
  <c r="AA1775" i="3" s="1"/>
  <c r="Z1776" i="3"/>
  <c r="AA1776" i="3" s="1"/>
  <c r="Z1777" i="3"/>
  <c r="AA1777" i="3" s="1"/>
  <c r="Z1778" i="3"/>
  <c r="AA1778" i="3" s="1"/>
  <c r="Z1779" i="3"/>
  <c r="AA1779" i="3" s="1"/>
  <c r="Z1780" i="3"/>
  <c r="AA1780" i="3" s="1"/>
  <c r="Z1781" i="3"/>
  <c r="AA1781" i="3" s="1"/>
  <c r="Z1782" i="3"/>
  <c r="AA1782" i="3" s="1"/>
  <c r="Z1783" i="3"/>
  <c r="AA1783" i="3" s="1"/>
  <c r="Z1784" i="3"/>
  <c r="AA1784" i="3" s="1"/>
  <c r="Z1785" i="3"/>
  <c r="AA1785" i="3" s="1"/>
  <c r="Z1786" i="3"/>
  <c r="AA1786" i="3" s="1"/>
  <c r="Z1787" i="3"/>
  <c r="AA1787" i="3" s="1"/>
  <c r="Z1788" i="3"/>
  <c r="AA1788" i="3" s="1"/>
  <c r="Z1789" i="3"/>
  <c r="AA1789" i="3" s="1"/>
  <c r="Z1790" i="3"/>
  <c r="AA1790" i="3" s="1"/>
  <c r="Z1791" i="3"/>
  <c r="AA1791" i="3" s="1"/>
  <c r="U1823" i="3"/>
  <c r="U1820" i="3"/>
  <c r="AH7" i="3"/>
  <c r="AH8" i="3"/>
  <c r="AH9" i="3"/>
  <c r="AH10" i="3"/>
  <c r="AH11" i="3"/>
  <c r="AH12" i="3"/>
  <c r="AH13" i="3"/>
  <c r="AH14" i="3"/>
  <c r="AH15" i="3"/>
  <c r="AH16" i="3"/>
  <c r="AH17" i="3"/>
  <c r="AH18" i="3"/>
  <c r="AH19" i="3"/>
  <c r="AH20" i="3"/>
  <c r="AH21" i="3"/>
  <c r="AH22" i="3"/>
  <c r="AH23" i="3"/>
  <c r="AH24" i="3"/>
  <c r="AH25" i="3"/>
  <c r="AH26" i="3"/>
  <c r="AH27" i="3"/>
  <c r="AH28" i="3"/>
  <c r="AH29" i="3"/>
  <c r="AH30" i="3"/>
  <c r="AH31" i="3"/>
  <c r="AH32" i="3"/>
  <c r="AH33" i="3"/>
  <c r="AH34" i="3"/>
  <c r="AH35" i="3"/>
  <c r="AH36" i="3"/>
  <c r="AH37" i="3"/>
  <c r="AH38" i="3"/>
  <c r="AH39" i="3"/>
  <c r="AH40" i="3"/>
  <c r="AH41" i="3"/>
  <c r="AH42" i="3"/>
  <c r="AH43" i="3"/>
  <c r="AH44" i="3"/>
  <c r="AH45" i="3"/>
  <c r="AH46" i="3"/>
  <c r="AH47" i="3"/>
  <c r="AH48" i="3"/>
  <c r="AH49" i="3"/>
  <c r="AH50" i="3"/>
  <c r="AH51" i="3"/>
  <c r="AH52" i="3"/>
  <c r="AH53" i="3"/>
  <c r="AH54" i="3"/>
  <c r="AH55" i="3"/>
  <c r="AH56" i="3"/>
  <c r="AH57" i="3"/>
  <c r="AH58" i="3"/>
  <c r="AH59" i="3"/>
  <c r="AH60" i="3"/>
  <c r="AH61" i="3"/>
  <c r="AH62" i="3"/>
  <c r="AH63" i="3"/>
  <c r="AH64" i="3"/>
  <c r="AH65" i="3"/>
  <c r="AH66" i="3"/>
  <c r="AH67" i="3"/>
  <c r="AH68" i="3"/>
  <c r="AH69" i="3"/>
  <c r="AH70" i="3"/>
  <c r="AH71" i="3"/>
  <c r="AH72" i="3"/>
  <c r="AH73" i="3"/>
  <c r="AH74" i="3"/>
  <c r="AH75" i="3"/>
  <c r="AH76" i="3"/>
  <c r="AH77" i="3"/>
  <c r="AH78" i="3"/>
  <c r="AH79" i="3"/>
  <c r="AH80" i="3"/>
  <c r="AH81" i="3"/>
  <c r="AH82" i="3"/>
  <c r="AH83" i="3"/>
  <c r="AH84" i="3"/>
  <c r="AH85" i="3"/>
  <c r="AH86" i="3"/>
  <c r="AH87" i="3"/>
  <c r="AH88" i="3"/>
  <c r="AH89" i="3"/>
  <c r="AH90" i="3"/>
  <c r="AH91" i="3"/>
  <c r="AH92" i="3"/>
  <c r="AH93" i="3"/>
  <c r="AH94" i="3"/>
  <c r="AH95" i="3"/>
  <c r="AH96" i="3"/>
  <c r="AH97" i="3"/>
  <c r="AH98" i="3"/>
  <c r="AH99" i="3"/>
  <c r="AH100" i="3"/>
  <c r="AH101" i="3"/>
  <c r="AH102" i="3"/>
  <c r="AH103" i="3"/>
  <c r="AH104" i="3"/>
  <c r="AH105" i="3"/>
  <c r="AH106" i="3"/>
  <c r="AH107" i="3"/>
  <c r="AH108" i="3"/>
  <c r="AH109" i="3"/>
  <c r="AH110" i="3"/>
  <c r="AH111" i="3"/>
  <c r="AH112" i="3"/>
  <c r="AH113" i="3"/>
  <c r="AH114" i="3"/>
  <c r="AH115" i="3"/>
  <c r="AH116" i="3"/>
  <c r="AH117" i="3"/>
  <c r="AH118" i="3"/>
  <c r="AH119" i="3"/>
  <c r="AH120" i="3"/>
  <c r="AH121" i="3"/>
  <c r="AH122" i="3"/>
  <c r="AH123" i="3"/>
  <c r="AH124" i="3"/>
  <c r="AH125" i="3"/>
  <c r="AH126" i="3"/>
  <c r="AH127" i="3"/>
  <c r="AH128" i="3"/>
  <c r="AH129" i="3"/>
  <c r="AH130" i="3"/>
  <c r="AH131" i="3"/>
  <c r="AH132" i="3"/>
  <c r="AH133" i="3"/>
  <c r="AH134" i="3"/>
  <c r="AH135" i="3"/>
  <c r="AH136" i="3"/>
  <c r="AH137" i="3"/>
  <c r="AH138" i="3"/>
  <c r="AH139" i="3"/>
  <c r="AH140" i="3"/>
  <c r="AH141" i="3"/>
  <c r="AH142" i="3"/>
  <c r="AH143" i="3"/>
  <c r="AH144" i="3"/>
  <c r="AH145" i="3"/>
  <c r="AH146" i="3"/>
  <c r="AH147" i="3"/>
  <c r="AH148" i="3"/>
  <c r="AH149" i="3"/>
  <c r="AH150" i="3"/>
  <c r="AH151" i="3"/>
  <c r="AH152" i="3"/>
  <c r="AH153" i="3"/>
  <c r="AH154" i="3"/>
  <c r="AH155" i="3"/>
  <c r="AH156" i="3"/>
  <c r="AH157" i="3"/>
  <c r="AH158" i="3"/>
  <c r="AH159" i="3"/>
  <c r="AH160" i="3"/>
  <c r="AH161" i="3"/>
  <c r="AH162" i="3"/>
  <c r="AH163" i="3"/>
  <c r="AH164" i="3"/>
  <c r="AH165" i="3"/>
  <c r="AH166" i="3"/>
  <c r="AH167" i="3"/>
  <c r="AH168" i="3"/>
  <c r="AH169" i="3"/>
  <c r="AH170" i="3"/>
  <c r="AH171" i="3"/>
  <c r="AH172" i="3"/>
  <c r="AH173" i="3"/>
  <c r="AH174" i="3"/>
  <c r="AH175" i="3"/>
  <c r="AH176" i="3"/>
  <c r="AH177" i="3"/>
  <c r="AH178" i="3"/>
  <c r="AH179" i="3"/>
  <c r="AH180" i="3"/>
  <c r="AH181" i="3"/>
  <c r="AH182" i="3"/>
  <c r="AH183" i="3"/>
  <c r="AH184" i="3"/>
  <c r="AH185" i="3"/>
  <c r="AH186" i="3"/>
  <c r="AH187" i="3"/>
  <c r="AH188" i="3"/>
  <c r="AH189" i="3"/>
  <c r="AH190" i="3"/>
  <c r="AH191" i="3"/>
  <c r="AH192" i="3"/>
  <c r="AH193" i="3"/>
  <c r="AH194" i="3"/>
  <c r="AH195" i="3"/>
  <c r="AH196" i="3"/>
  <c r="AH197" i="3"/>
  <c r="AH198" i="3"/>
  <c r="AH199" i="3"/>
  <c r="AH200" i="3"/>
  <c r="AH201" i="3"/>
  <c r="AH202" i="3"/>
  <c r="AH203" i="3"/>
  <c r="AH204" i="3"/>
  <c r="AH205" i="3"/>
  <c r="AH206" i="3"/>
  <c r="AH207" i="3"/>
  <c r="AH208" i="3"/>
  <c r="AH209" i="3"/>
  <c r="AH210" i="3"/>
  <c r="AH211" i="3"/>
  <c r="AH212" i="3"/>
  <c r="AH213" i="3"/>
  <c r="AH214" i="3"/>
  <c r="AH215" i="3"/>
  <c r="AH216" i="3"/>
  <c r="AH217" i="3"/>
  <c r="AH218" i="3"/>
  <c r="AH219" i="3"/>
  <c r="AH220" i="3"/>
  <c r="AH221" i="3"/>
  <c r="AH222" i="3"/>
  <c r="AH223" i="3"/>
  <c r="AH224" i="3"/>
  <c r="AH225" i="3"/>
  <c r="AH226" i="3"/>
  <c r="AH227" i="3"/>
  <c r="AH228" i="3"/>
  <c r="AH229" i="3"/>
  <c r="AH230" i="3"/>
  <c r="AH231" i="3"/>
  <c r="AH232" i="3"/>
  <c r="AH233" i="3"/>
  <c r="AH234" i="3"/>
  <c r="AH235" i="3"/>
  <c r="AH236" i="3"/>
  <c r="AH237" i="3"/>
  <c r="AH238" i="3"/>
  <c r="AH239" i="3"/>
  <c r="AH240" i="3"/>
  <c r="AH241" i="3"/>
  <c r="AH242" i="3"/>
  <c r="AH243" i="3"/>
  <c r="AH244" i="3"/>
  <c r="AH245" i="3"/>
  <c r="AH246" i="3"/>
  <c r="AH247" i="3"/>
  <c r="AH248" i="3"/>
  <c r="AH249" i="3"/>
  <c r="AH250" i="3"/>
  <c r="AH251" i="3"/>
  <c r="AH252" i="3"/>
  <c r="AH253" i="3"/>
  <c r="AH254" i="3"/>
  <c r="AH255" i="3"/>
  <c r="AH256" i="3"/>
  <c r="AH257" i="3"/>
  <c r="AH258" i="3"/>
  <c r="AH259" i="3"/>
  <c r="AH260" i="3"/>
  <c r="AH261" i="3"/>
  <c r="AH262" i="3"/>
  <c r="AH263" i="3"/>
  <c r="AH264" i="3"/>
  <c r="AH265" i="3"/>
  <c r="AH266" i="3"/>
  <c r="AH267" i="3"/>
  <c r="AH268" i="3"/>
  <c r="AH269" i="3"/>
  <c r="AH270" i="3"/>
  <c r="AH271" i="3"/>
  <c r="AH272" i="3"/>
  <c r="AH273" i="3"/>
  <c r="AH274" i="3"/>
  <c r="AH275" i="3"/>
  <c r="AH276" i="3"/>
  <c r="AH277" i="3"/>
  <c r="AH278" i="3"/>
  <c r="AH279" i="3"/>
  <c r="AH280" i="3"/>
  <c r="AH281" i="3"/>
  <c r="AH282" i="3"/>
  <c r="AH283" i="3"/>
  <c r="AH284" i="3"/>
  <c r="AH285" i="3"/>
  <c r="AH286" i="3"/>
  <c r="AH287" i="3"/>
  <c r="AH288" i="3"/>
  <c r="AH289" i="3"/>
  <c r="AH290" i="3"/>
  <c r="AH291" i="3"/>
  <c r="AH292" i="3"/>
  <c r="AH293" i="3"/>
  <c r="AH294" i="3"/>
  <c r="AH295" i="3"/>
  <c r="AH296" i="3"/>
  <c r="AH297" i="3"/>
  <c r="AH298" i="3"/>
  <c r="AH299" i="3"/>
  <c r="AH300" i="3"/>
  <c r="AH301" i="3"/>
  <c r="AH302" i="3"/>
  <c r="AH303" i="3"/>
  <c r="AH304" i="3"/>
  <c r="AH305" i="3"/>
  <c r="AH306" i="3"/>
  <c r="AH307" i="3"/>
  <c r="AH308" i="3"/>
  <c r="AH309" i="3"/>
  <c r="AH310" i="3"/>
  <c r="AH311" i="3"/>
  <c r="AH312" i="3"/>
  <c r="AH313" i="3"/>
  <c r="AH314" i="3"/>
  <c r="AH315" i="3"/>
  <c r="AH316" i="3"/>
  <c r="AH317" i="3"/>
  <c r="AH318" i="3"/>
  <c r="AH319" i="3"/>
  <c r="AH320" i="3"/>
  <c r="AH321" i="3"/>
  <c r="AH322" i="3"/>
  <c r="AH323" i="3"/>
  <c r="AH324" i="3"/>
  <c r="AH325" i="3"/>
  <c r="AH326" i="3"/>
  <c r="AH327" i="3"/>
  <c r="AH328" i="3"/>
  <c r="AH329" i="3"/>
  <c r="AH330" i="3"/>
  <c r="AH331" i="3"/>
  <c r="AH332" i="3"/>
  <c r="AH333" i="3"/>
  <c r="AH334" i="3"/>
  <c r="AH335" i="3"/>
  <c r="AH336" i="3"/>
  <c r="AH337" i="3"/>
  <c r="AH338" i="3"/>
  <c r="AH339" i="3"/>
  <c r="AH340" i="3"/>
  <c r="AH341" i="3"/>
  <c r="AH342" i="3"/>
  <c r="AH343" i="3"/>
  <c r="AH344" i="3"/>
  <c r="AH345" i="3"/>
  <c r="AH346" i="3"/>
  <c r="AH347" i="3"/>
  <c r="AH348" i="3"/>
  <c r="AH349" i="3"/>
  <c r="AH350" i="3"/>
  <c r="AH351" i="3"/>
  <c r="AH352" i="3"/>
  <c r="AH353" i="3"/>
  <c r="AH354" i="3"/>
  <c r="AH355" i="3"/>
  <c r="AH356" i="3"/>
  <c r="AH357" i="3"/>
  <c r="AH358" i="3"/>
  <c r="AH359" i="3"/>
  <c r="AH360" i="3"/>
  <c r="AH361" i="3"/>
  <c r="AH362" i="3"/>
  <c r="AH363" i="3"/>
  <c r="AH364" i="3"/>
  <c r="AH365" i="3"/>
  <c r="AH366" i="3"/>
  <c r="AH367" i="3"/>
  <c r="AH368" i="3"/>
  <c r="AH369" i="3"/>
  <c r="AH370" i="3"/>
  <c r="AH371" i="3"/>
  <c r="AH372" i="3"/>
  <c r="AH373" i="3"/>
  <c r="AH374" i="3"/>
  <c r="AH375" i="3"/>
  <c r="AH376" i="3"/>
  <c r="AH377" i="3"/>
  <c r="AH378" i="3"/>
  <c r="AH379" i="3"/>
  <c r="AH380" i="3"/>
  <c r="AH381" i="3"/>
  <c r="AH382" i="3"/>
  <c r="AH383" i="3"/>
  <c r="AH384" i="3"/>
  <c r="AH385" i="3"/>
  <c r="AH386" i="3"/>
  <c r="AH387" i="3"/>
  <c r="AH388" i="3"/>
  <c r="AH389" i="3"/>
  <c r="AH390" i="3"/>
  <c r="AH391" i="3"/>
  <c r="AH392" i="3"/>
  <c r="AH393" i="3"/>
  <c r="AH394" i="3"/>
  <c r="AH395" i="3"/>
  <c r="AH396" i="3"/>
  <c r="AH397" i="3"/>
  <c r="AH398" i="3"/>
  <c r="AH399" i="3"/>
  <c r="AH400" i="3"/>
  <c r="AH401" i="3"/>
  <c r="AH402" i="3"/>
  <c r="AH403" i="3"/>
  <c r="AH404" i="3"/>
  <c r="AH405" i="3"/>
  <c r="AH406" i="3"/>
  <c r="AH407" i="3"/>
  <c r="AH408" i="3"/>
  <c r="AH409" i="3"/>
  <c r="AH410" i="3"/>
  <c r="AH411" i="3"/>
  <c r="AH412" i="3"/>
  <c r="AH413" i="3"/>
  <c r="AH414" i="3"/>
  <c r="AH415" i="3"/>
  <c r="AH416" i="3"/>
  <c r="AH417" i="3"/>
  <c r="AH418" i="3"/>
  <c r="AH419" i="3"/>
  <c r="AH420" i="3"/>
  <c r="AH421" i="3"/>
  <c r="AH422" i="3"/>
  <c r="AH423" i="3"/>
  <c r="AH424" i="3"/>
  <c r="AH425" i="3"/>
  <c r="AH426" i="3"/>
  <c r="AH427" i="3"/>
  <c r="AH428" i="3"/>
  <c r="AH429" i="3"/>
  <c r="AH430" i="3"/>
  <c r="AH431" i="3"/>
  <c r="AH432" i="3"/>
  <c r="AH433" i="3"/>
  <c r="AH434" i="3"/>
  <c r="AH435" i="3"/>
  <c r="AH436" i="3"/>
  <c r="AH437" i="3"/>
  <c r="AH438" i="3"/>
  <c r="AH439" i="3"/>
  <c r="AH440" i="3"/>
  <c r="AH441" i="3"/>
  <c r="AH442" i="3"/>
  <c r="AH443" i="3"/>
  <c r="AH444" i="3"/>
  <c r="AH445" i="3"/>
  <c r="AH446" i="3"/>
  <c r="AH447" i="3"/>
  <c r="AH448" i="3"/>
  <c r="AH449" i="3"/>
  <c r="AH450" i="3"/>
  <c r="AH451" i="3"/>
  <c r="AH452" i="3"/>
  <c r="AH453" i="3"/>
  <c r="AH454" i="3"/>
  <c r="AH455" i="3"/>
  <c r="AH456" i="3"/>
  <c r="AH457" i="3"/>
  <c r="AH458" i="3"/>
  <c r="AH459" i="3"/>
  <c r="AH460" i="3"/>
  <c r="AH461" i="3"/>
  <c r="AH462" i="3"/>
  <c r="AH463" i="3"/>
  <c r="AH464" i="3"/>
  <c r="AH465" i="3"/>
  <c r="AH466" i="3"/>
  <c r="AH467" i="3"/>
  <c r="AH468" i="3"/>
  <c r="AH469" i="3"/>
  <c r="AH470" i="3"/>
  <c r="AH471" i="3"/>
  <c r="AH472" i="3"/>
  <c r="AH473" i="3"/>
  <c r="AH474" i="3"/>
  <c r="AH475" i="3"/>
  <c r="AH476" i="3"/>
  <c r="AH477" i="3"/>
  <c r="AH478" i="3"/>
  <c r="AH479" i="3"/>
  <c r="AH480" i="3"/>
  <c r="AH481" i="3"/>
  <c r="AH482" i="3"/>
  <c r="AH483" i="3"/>
  <c r="AH484" i="3"/>
  <c r="AH485" i="3"/>
  <c r="AH486" i="3"/>
  <c r="AH487" i="3"/>
  <c r="AH488" i="3"/>
  <c r="AH489" i="3"/>
  <c r="AH490" i="3"/>
  <c r="AH491" i="3"/>
  <c r="AH492" i="3"/>
  <c r="AH493" i="3"/>
  <c r="AH494" i="3"/>
  <c r="AH495" i="3"/>
  <c r="AH496" i="3"/>
  <c r="AH497" i="3"/>
  <c r="AH498" i="3"/>
  <c r="AH499" i="3"/>
  <c r="AH500" i="3"/>
  <c r="AH501" i="3"/>
  <c r="AH502" i="3"/>
  <c r="AH503" i="3"/>
  <c r="AH504" i="3"/>
  <c r="AH505" i="3"/>
  <c r="AH506" i="3"/>
  <c r="AH507" i="3"/>
  <c r="AH508" i="3"/>
  <c r="AH509" i="3"/>
  <c r="AH510" i="3"/>
  <c r="AH511" i="3"/>
  <c r="AH512" i="3"/>
  <c r="AH513" i="3"/>
  <c r="AH514" i="3"/>
  <c r="AH515" i="3"/>
  <c r="AH516" i="3"/>
  <c r="AH517" i="3"/>
  <c r="AH518" i="3"/>
  <c r="AH519" i="3"/>
  <c r="AH520" i="3"/>
  <c r="AH521" i="3"/>
  <c r="AH522" i="3"/>
  <c r="AH523" i="3"/>
  <c r="AH524" i="3"/>
  <c r="AH525" i="3"/>
  <c r="AH526" i="3"/>
  <c r="AH527" i="3"/>
  <c r="AH528" i="3"/>
  <c r="AH529" i="3"/>
  <c r="AH530" i="3"/>
  <c r="AH531" i="3"/>
  <c r="AH532" i="3"/>
  <c r="AH533" i="3"/>
  <c r="AH534" i="3"/>
  <c r="AH535" i="3"/>
  <c r="AH536" i="3"/>
  <c r="AH537" i="3"/>
  <c r="AH538" i="3"/>
  <c r="AH539" i="3"/>
  <c r="AH540" i="3"/>
  <c r="AH541" i="3"/>
  <c r="AH542" i="3"/>
  <c r="AH543" i="3"/>
  <c r="AH544" i="3"/>
  <c r="AH545" i="3"/>
  <c r="AH546" i="3"/>
  <c r="AH547" i="3"/>
  <c r="AH548" i="3"/>
  <c r="AH549" i="3"/>
  <c r="AH550" i="3"/>
  <c r="AH551" i="3"/>
  <c r="AH552" i="3"/>
  <c r="AH553" i="3"/>
  <c r="AH554" i="3"/>
  <c r="AH555" i="3"/>
  <c r="AH556" i="3"/>
  <c r="AH557" i="3"/>
  <c r="AH558" i="3"/>
  <c r="AH559" i="3"/>
  <c r="AH560" i="3"/>
  <c r="AH561" i="3"/>
  <c r="AH562" i="3"/>
  <c r="AH563" i="3"/>
  <c r="AH564" i="3"/>
  <c r="AH565" i="3"/>
  <c r="AH566" i="3"/>
  <c r="AH567" i="3"/>
  <c r="AH568" i="3"/>
  <c r="AH569" i="3"/>
  <c r="AH570" i="3"/>
  <c r="AH571" i="3"/>
  <c r="AH572" i="3"/>
  <c r="AH573" i="3"/>
  <c r="AH574" i="3"/>
  <c r="AH575" i="3"/>
  <c r="AH576" i="3"/>
  <c r="AH577" i="3"/>
  <c r="AH578" i="3"/>
  <c r="AH579" i="3"/>
  <c r="AH580" i="3"/>
  <c r="AH581" i="3"/>
  <c r="AH582" i="3"/>
  <c r="AH583" i="3"/>
  <c r="AH584" i="3"/>
  <c r="AH585" i="3"/>
  <c r="AH586" i="3"/>
  <c r="AH587" i="3"/>
  <c r="AH588" i="3"/>
  <c r="AH589" i="3"/>
  <c r="AH590" i="3"/>
  <c r="AH591" i="3"/>
  <c r="AH592" i="3"/>
  <c r="AH593" i="3"/>
  <c r="AH594" i="3"/>
  <c r="AH595" i="3"/>
  <c r="AH596" i="3"/>
  <c r="AH597" i="3"/>
  <c r="AH598" i="3"/>
  <c r="AH599" i="3"/>
  <c r="AH600" i="3"/>
  <c r="AH601" i="3"/>
  <c r="AH602" i="3"/>
  <c r="AH603" i="3"/>
  <c r="AH604" i="3"/>
  <c r="AH605" i="3"/>
  <c r="AH606" i="3"/>
  <c r="AH607" i="3"/>
  <c r="AH608" i="3"/>
  <c r="AH609" i="3"/>
  <c r="AH610" i="3"/>
  <c r="AH611" i="3"/>
  <c r="AH612" i="3"/>
  <c r="AH613" i="3"/>
  <c r="AH614" i="3"/>
  <c r="AH615" i="3"/>
  <c r="AH616" i="3"/>
  <c r="AH617" i="3"/>
  <c r="AH618" i="3"/>
  <c r="AH619" i="3"/>
  <c r="AH620" i="3"/>
  <c r="AH621" i="3"/>
  <c r="AH622" i="3"/>
  <c r="AH623" i="3"/>
  <c r="AH624" i="3"/>
  <c r="AH625" i="3"/>
  <c r="AH626" i="3"/>
  <c r="AH627" i="3"/>
  <c r="AH628" i="3"/>
  <c r="AH629" i="3"/>
  <c r="AH630" i="3"/>
  <c r="AH631" i="3"/>
  <c r="AH632" i="3"/>
  <c r="AH633" i="3"/>
  <c r="AH634" i="3"/>
  <c r="AH635" i="3"/>
  <c r="AH636" i="3"/>
  <c r="AH637" i="3"/>
  <c r="AH638" i="3"/>
  <c r="AH639" i="3"/>
  <c r="AH640" i="3"/>
  <c r="AH641" i="3"/>
  <c r="AH642" i="3"/>
  <c r="AH643" i="3"/>
  <c r="AH644" i="3"/>
  <c r="AH645" i="3"/>
  <c r="AH646" i="3"/>
  <c r="AH647" i="3"/>
  <c r="AH648" i="3"/>
  <c r="AH649" i="3"/>
  <c r="AH650" i="3"/>
  <c r="AH651" i="3"/>
  <c r="AH652" i="3"/>
  <c r="AH653" i="3"/>
  <c r="AH654" i="3"/>
  <c r="AH655" i="3"/>
  <c r="AH656" i="3"/>
  <c r="AH657" i="3"/>
  <c r="AH658" i="3"/>
  <c r="AH659" i="3"/>
  <c r="AH660" i="3"/>
  <c r="AH661" i="3"/>
  <c r="AH662" i="3"/>
  <c r="AH663" i="3"/>
  <c r="AH664" i="3"/>
  <c r="AH665" i="3"/>
  <c r="AH666" i="3"/>
  <c r="AH667" i="3"/>
  <c r="AH668" i="3"/>
  <c r="AH669" i="3"/>
  <c r="AH670" i="3"/>
  <c r="AH671" i="3"/>
  <c r="AH672" i="3"/>
  <c r="AH673" i="3"/>
  <c r="AH674" i="3"/>
  <c r="AH675" i="3"/>
  <c r="AH676" i="3"/>
  <c r="AH677" i="3"/>
  <c r="AH678" i="3"/>
  <c r="AH679" i="3"/>
  <c r="AH680" i="3"/>
  <c r="AH681" i="3"/>
  <c r="AH682" i="3"/>
  <c r="AH683" i="3"/>
  <c r="AH684" i="3"/>
  <c r="AH685" i="3"/>
  <c r="AH686" i="3"/>
  <c r="AH687" i="3"/>
  <c r="AH688" i="3"/>
  <c r="AH689" i="3"/>
  <c r="AH690" i="3"/>
  <c r="AH691" i="3"/>
  <c r="AH692" i="3"/>
  <c r="AH693" i="3"/>
  <c r="AH694" i="3"/>
  <c r="AH695" i="3"/>
  <c r="AH696" i="3"/>
  <c r="AH697" i="3"/>
  <c r="AH698" i="3"/>
  <c r="AH699" i="3"/>
  <c r="AH700" i="3"/>
  <c r="AH701" i="3"/>
  <c r="AH702" i="3"/>
  <c r="AH703" i="3"/>
  <c r="AH704" i="3"/>
  <c r="AH705" i="3"/>
  <c r="AH706" i="3"/>
  <c r="AH707" i="3"/>
  <c r="AH708" i="3"/>
  <c r="AH709" i="3"/>
  <c r="AH710" i="3"/>
  <c r="AH711" i="3"/>
  <c r="AH712" i="3"/>
  <c r="AH713" i="3"/>
  <c r="AH714" i="3"/>
  <c r="AH715" i="3"/>
  <c r="AH716" i="3"/>
  <c r="AH717" i="3"/>
  <c r="AH718" i="3"/>
  <c r="AH719" i="3"/>
  <c r="AH720" i="3"/>
  <c r="AH721" i="3"/>
  <c r="AH722" i="3"/>
  <c r="AH723" i="3"/>
  <c r="AH724" i="3"/>
  <c r="AH725" i="3"/>
  <c r="AH726" i="3"/>
  <c r="AH727" i="3"/>
  <c r="AH728" i="3"/>
  <c r="AH729" i="3"/>
  <c r="AH730" i="3"/>
  <c r="AH731" i="3"/>
  <c r="AH732" i="3"/>
  <c r="AH733" i="3"/>
  <c r="AH734" i="3"/>
  <c r="AH735" i="3"/>
  <c r="AH736" i="3"/>
  <c r="AH737" i="3"/>
  <c r="AH738" i="3"/>
  <c r="AH739" i="3"/>
  <c r="AH740" i="3"/>
  <c r="AH741" i="3"/>
  <c r="AH742" i="3"/>
  <c r="AH743" i="3"/>
  <c r="AH744" i="3"/>
  <c r="AH745" i="3"/>
  <c r="AH746" i="3"/>
  <c r="AH747" i="3"/>
  <c r="AH748" i="3"/>
  <c r="AH749" i="3"/>
  <c r="AH750" i="3"/>
  <c r="AH751" i="3"/>
  <c r="AH752" i="3"/>
  <c r="AH753" i="3"/>
  <c r="AH754" i="3"/>
  <c r="AH755" i="3"/>
  <c r="AH756" i="3"/>
  <c r="AH757" i="3"/>
  <c r="AH758" i="3"/>
  <c r="AH759" i="3"/>
  <c r="AH760" i="3"/>
  <c r="AH761" i="3"/>
  <c r="AH762" i="3"/>
  <c r="AH763" i="3"/>
  <c r="AH764" i="3"/>
  <c r="AH765" i="3"/>
  <c r="AH766" i="3"/>
  <c r="AH767" i="3"/>
  <c r="AH768" i="3"/>
  <c r="AH769" i="3"/>
  <c r="AH770" i="3"/>
  <c r="AH771" i="3"/>
  <c r="AH772" i="3"/>
  <c r="AH773" i="3"/>
  <c r="AH774" i="3"/>
  <c r="AH775" i="3"/>
  <c r="AH776" i="3"/>
  <c r="AH777" i="3"/>
  <c r="AH778" i="3"/>
  <c r="AH779" i="3"/>
  <c r="AH780" i="3"/>
  <c r="AH781" i="3"/>
  <c r="AH782" i="3"/>
  <c r="AH783" i="3"/>
  <c r="AH784" i="3"/>
  <c r="AH785" i="3"/>
  <c r="AH786" i="3"/>
  <c r="AH787" i="3"/>
  <c r="AH788" i="3"/>
  <c r="AH789" i="3"/>
  <c r="AH790" i="3"/>
  <c r="AH791" i="3"/>
  <c r="AH792" i="3"/>
  <c r="AH793" i="3"/>
  <c r="AH794" i="3"/>
  <c r="AH795" i="3"/>
  <c r="AH796" i="3"/>
  <c r="AH797" i="3"/>
  <c r="AH798" i="3"/>
  <c r="AH799" i="3"/>
  <c r="AH800" i="3"/>
  <c r="AH801" i="3"/>
  <c r="AH802" i="3"/>
  <c r="AH803" i="3"/>
  <c r="AH804" i="3"/>
  <c r="AH805" i="3"/>
  <c r="AH806" i="3"/>
  <c r="AH807" i="3"/>
  <c r="AH808" i="3"/>
  <c r="AH809" i="3"/>
  <c r="AH810" i="3"/>
  <c r="AH811" i="3"/>
  <c r="AH812" i="3"/>
  <c r="AH813" i="3"/>
  <c r="AH814" i="3"/>
  <c r="AH815" i="3"/>
  <c r="AH816" i="3"/>
  <c r="AH817" i="3"/>
  <c r="AH818" i="3"/>
  <c r="AH819" i="3"/>
  <c r="AH820" i="3"/>
  <c r="AH821" i="3"/>
  <c r="AH822" i="3"/>
  <c r="AH823" i="3"/>
  <c r="AH824" i="3"/>
  <c r="AH825" i="3"/>
  <c r="AH826" i="3"/>
  <c r="AH827" i="3"/>
  <c r="AH828" i="3"/>
  <c r="AH829" i="3"/>
  <c r="AH830" i="3"/>
  <c r="AH831" i="3"/>
  <c r="AH832" i="3"/>
  <c r="AH833" i="3"/>
  <c r="AH834" i="3"/>
  <c r="AH835" i="3"/>
  <c r="AH836" i="3"/>
  <c r="AH837" i="3"/>
  <c r="AH838" i="3"/>
  <c r="AH839" i="3"/>
  <c r="AH840" i="3"/>
  <c r="AH841" i="3"/>
  <c r="AH842" i="3"/>
  <c r="AH843" i="3"/>
  <c r="AH844" i="3"/>
  <c r="AH845" i="3"/>
  <c r="AH846" i="3"/>
  <c r="AH847" i="3"/>
  <c r="AH848" i="3"/>
  <c r="AH849" i="3"/>
  <c r="AH850" i="3"/>
  <c r="AH851" i="3"/>
  <c r="AH852" i="3"/>
  <c r="AH853" i="3"/>
  <c r="AH854" i="3"/>
  <c r="AH855" i="3"/>
  <c r="AH856" i="3"/>
  <c r="AH857" i="3"/>
  <c r="AH858" i="3"/>
  <c r="AH859" i="3"/>
  <c r="AH860" i="3"/>
  <c r="AH861" i="3"/>
  <c r="AH862" i="3"/>
  <c r="AH863" i="3"/>
  <c r="AH864" i="3"/>
  <c r="AH865" i="3"/>
  <c r="AH866" i="3"/>
  <c r="AH867" i="3"/>
  <c r="AH868" i="3"/>
  <c r="AH869" i="3"/>
  <c r="AH870" i="3"/>
  <c r="AH871" i="3"/>
  <c r="AH872" i="3"/>
  <c r="AH873" i="3"/>
  <c r="AH874" i="3"/>
  <c r="AH875" i="3"/>
  <c r="AH876" i="3"/>
  <c r="AH877" i="3"/>
  <c r="AH878" i="3"/>
  <c r="AH879" i="3"/>
  <c r="AH880" i="3"/>
  <c r="AH881" i="3"/>
  <c r="AH882" i="3"/>
  <c r="AH883" i="3"/>
  <c r="AH884" i="3"/>
  <c r="AH885" i="3"/>
  <c r="AH886" i="3"/>
  <c r="AH887" i="3"/>
  <c r="AH888" i="3"/>
  <c r="AH889" i="3"/>
  <c r="AH890" i="3"/>
  <c r="AH891" i="3"/>
  <c r="AH892" i="3"/>
  <c r="AH893" i="3"/>
  <c r="AH894" i="3"/>
  <c r="AH895" i="3"/>
  <c r="AH896" i="3"/>
  <c r="AH897" i="3"/>
  <c r="AH898" i="3"/>
  <c r="AH899" i="3"/>
  <c r="AH900" i="3"/>
  <c r="AH901" i="3"/>
  <c r="AH902" i="3"/>
  <c r="AH903" i="3"/>
  <c r="AH904" i="3"/>
  <c r="AH905" i="3"/>
  <c r="AH906" i="3"/>
  <c r="AH907" i="3"/>
  <c r="AH908" i="3"/>
  <c r="AH909" i="3"/>
  <c r="AH910" i="3"/>
  <c r="AH911" i="3"/>
  <c r="AH912" i="3"/>
  <c r="AH913" i="3"/>
  <c r="AH914" i="3"/>
  <c r="AH915" i="3"/>
  <c r="AH916" i="3"/>
  <c r="AH917" i="3"/>
  <c r="AH918" i="3"/>
  <c r="AH919" i="3"/>
  <c r="AH920" i="3"/>
  <c r="AH921" i="3"/>
  <c r="AH922" i="3"/>
  <c r="AH923" i="3"/>
  <c r="AH924" i="3"/>
  <c r="AH925" i="3"/>
  <c r="AH926" i="3"/>
  <c r="AH927" i="3"/>
  <c r="AH928" i="3"/>
  <c r="AH929" i="3"/>
  <c r="AH930" i="3"/>
  <c r="AH931" i="3"/>
  <c r="AH932" i="3"/>
  <c r="AH933" i="3"/>
  <c r="AH934" i="3"/>
  <c r="AH935" i="3"/>
  <c r="AH936" i="3"/>
  <c r="AH937" i="3"/>
  <c r="AH938" i="3"/>
  <c r="AH939" i="3"/>
  <c r="AH940" i="3"/>
  <c r="AH941" i="3"/>
  <c r="AH942" i="3"/>
  <c r="AH943" i="3"/>
  <c r="AH944" i="3"/>
  <c r="AH945" i="3"/>
  <c r="AH946" i="3"/>
  <c r="AH947" i="3"/>
  <c r="AH948" i="3"/>
  <c r="AH949" i="3"/>
  <c r="AH950" i="3"/>
  <c r="AH951" i="3"/>
  <c r="AH952" i="3"/>
  <c r="AH953" i="3"/>
  <c r="AH954" i="3"/>
  <c r="AH955" i="3"/>
  <c r="AH956" i="3"/>
  <c r="AH957" i="3"/>
  <c r="AH958" i="3"/>
  <c r="AH959" i="3"/>
  <c r="AH960" i="3"/>
  <c r="AH961" i="3"/>
  <c r="AH962" i="3"/>
  <c r="AH963" i="3"/>
  <c r="AH964" i="3"/>
  <c r="AH965" i="3"/>
  <c r="AH966" i="3"/>
  <c r="AH967" i="3"/>
  <c r="AH968" i="3"/>
  <c r="AH969" i="3"/>
  <c r="AH970" i="3"/>
  <c r="AH971" i="3"/>
  <c r="AH972" i="3"/>
  <c r="AH973" i="3"/>
  <c r="AH974" i="3"/>
  <c r="AH975" i="3"/>
  <c r="AH976" i="3"/>
  <c r="AH977" i="3"/>
  <c r="AH978" i="3"/>
  <c r="AH979" i="3"/>
  <c r="AH980" i="3"/>
  <c r="AH981" i="3"/>
  <c r="AH982" i="3"/>
  <c r="AH983" i="3"/>
  <c r="AH984" i="3"/>
  <c r="AH985" i="3"/>
  <c r="AH986" i="3"/>
  <c r="AH987" i="3"/>
  <c r="AH988" i="3"/>
  <c r="AH989" i="3"/>
  <c r="AH990" i="3"/>
  <c r="AH991" i="3"/>
  <c r="AH992" i="3"/>
  <c r="AH993" i="3"/>
  <c r="AH994" i="3"/>
  <c r="AH995" i="3"/>
  <c r="AH996" i="3"/>
  <c r="AH997" i="3"/>
  <c r="AH998" i="3"/>
  <c r="AH999" i="3"/>
  <c r="AH1000" i="3"/>
  <c r="AH1001" i="3"/>
  <c r="AH1002" i="3"/>
  <c r="AH1003" i="3"/>
  <c r="AH1004" i="3"/>
  <c r="AH1005" i="3"/>
  <c r="AH1006" i="3"/>
  <c r="AH1007" i="3"/>
  <c r="AH1008" i="3"/>
  <c r="AH1009" i="3"/>
  <c r="AH1010" i="3"/>
  <c r="AH1011" i="3"/>
  <c r="AH1012" i="3"/>
  <c r="AH1013" i="3"/>
  <c r="AH1014" i="3"/>
  <c r="AH1015" i="3"/>
  <c r="AH1016" i="3"/>
  <c r="AH1017" i="3"/>
  <c r="AH1018" i="3"/>
  <c r="AH1019" i="3"/>
  <c r="AH1020" i="3"/>
  <c r="AH1021" i="3"/>
  <c r="AH1022" i="3"/>
  <c r="AH1023" i="3"/>
  <c r="AH1024" i="3"/>
  <c r="AH1025" i="3"/>
  <c r="AH1026" i="3"/>
  <c r="AH1027" i="3"/>
  <c r="AH1028" i="3"/>
  <c r="AH1029" i="3"/>
  <c r="AH1030" i="3"/>
  <c r="AH1031" i="3"/>
  <c r="AH1032" i="3"/>
  <c r="AH1033" i="3"/>
  <c r="AH1034" i="3"/>
  <c r="AH1035" i="3"/>
  <c r="AH1036" i="3"/>
  <c r="AH1037" i="3"/>
  <c r="AH1038" i="3"/>
  <c r="AH1039" i="3"/>
  <c r="AH1040" i="3"/>
  <c r="AH1041" i="3"/>
  <c r="AH1042" i="3"/>
  <c r="AH1043" i="3"/>
  <c r="AH1044" i="3"/>
  <c r="AH1045" i="3"/>
  <c r="AH1046" i="3"/>
  <c r="AH1047" i="3"/>
  <c r="AH1048" i="3"/>
  <c r="AH1049" i="3"/>
  <c r="AH1050" i="3"/>
  <c r="AH1051" i="3"/>
  <c r="AH1052" i="3"/>
  <c r="AH1053" i="3"/>
  <c r="AH1054" i="3"/>
  <c r="AH1055" i="3"/>
  <c r="AH1056" i="3"/>
  <c r="AH1057" i="3"/>
  <c r="AH1058" i="3"/>
  <c r="AH1059" i="3"/>
  <c r="AH1060" i="3"/>
  <c r="AH1061" i="3"/>
  <c r="AH1062" i="3"/>
  <c r="AH1063" i="3"/>
  <c r="AH1064" i="3"/>
  <c r="AH1065" i="3"/>
  <c r="AH1066" i="3"/>
  <c r="AH1067" i="3"/>
  <c r="AH1068" i="3"/>
  <c r="AH1069" i="3"/>
  <c r="AH1070" i="3"/>
  <c r="AH1071" i="3"/>
  <c r="AH1072" i="3"/>
  <c r="AH1073" i="3"/>
  <c r="AH1074" i="3"/>
  <c r="AH1075" i="3"/>
  <c r="AH1076" i="3"/>
  <c r="AH1077" i="3"/>
  <c r="AH1078" i="3"/>
  <c r="AH1079" i="3"/>
  <c r="AH1080" i="3"/>
  <c r="AH1081" i="3"/>
  <c r="AH1082" i="3"/>
  <c r="AH1083" i="3"/>
  <c r="AH1084" i="3"/>
  <c r="AH1085" i="3"/>
  <c r="AH1086" i="3"/>
  <c r="AH1087" i="3"/>
  <c r="AH1088" i="3"/>
  <c r="AH1089" i="3"/>
  <c r="AH1090" i="3"/>
  <c r="AH1091" i="3"/>
  <c r="AH1092" i="3"/>
  <c r="AH1093" i="3"/>
  <c r="AH1094" i="3"/>
  <c r="AH1095" i="3"/>
  <c r="AH1096" i="3"/>
  <c r="AH1097" i="3"/>
  <c r="AH1098" i="3"/>
  <c r="AH1099" i="3"/>
  <c r="AH1100" i="3"/>
  <c r="AH1101" i="3"/>
  <c r="AH1102" i="3"/>
  <c r="AH1103" i="3"/>
  <c r="AH1104" i="3"/>
  <c r="AH1105" i="3"/>
  <c r="AH1106" i="3"/>
  <c r="AH1107" i="3"/>
  <c r="AH1108" i="3"/>
  <c r="AH1109" i="3"/>
  <c r="AH1110" i="3"/>
  <c r="AH1111" i="3"/>
  <c r="AH1112" i="3"/>
  <c r="AH1113" i="3"/>
  <c r="AH1114" i="3"/>
  <c r="AH1115" i="3"/>
  <c r="AH1116" i="3"/>
  <c r="AH1117" i="3"/>
  <c r="AH1118" i="3"/>
  <c r="AH1119" i="3"/>
  <c r="AH1120" i="3"/>
  <c r="AH1121" i="3"/>
  <c r="AH1122" i="3"/>
  <c r="AH1123" i="3"/>
  <c r="AH1124" i="3"/>
  <c r="AH1125" i="3"/>
  <c r="AH1126" i="3"/>
  <c r="AH1127" i="3"/>
  <c r="AH1128" i="3"/>
  <c r="AH1129" i="3"/>
  <c r="AH1130" i="3"/>
  <c r="AH1131" i="3"/>
  <c r="AH1132" i="3"/>
  <c r="AH1133" i="3"/>
  <c r="AH1134" i="3"/>
  <c r="AH1135" i="3"/>
  <c r="AH1136" i="3"/>
  <c r="AH1137" i="3"/>
  <c r="AH1138" i="3"/>
  <c r="AH1139" i="3"/>
  <c r="AH1140" i="3"/>
  <c r="AH1141" i="3"/>
  <c r="AH1142" i="3"/>
  <c r="AH1143" i="3"/>
  <c r="AH1144" i="3"/>
  <c r="AH1145" i="3"/>
  <c r="AH1146" i="3"/>
  <c r="AH1147" i="3"/>
  <c r="AH1148" i="3"/>
  <c r="AH1149" i="3"/>
  <c r="AH1150" i="3"/>
  <c r="AH1151" i="3"/>
  <c r="AH1152" i="3"/>
  <c r="AH1153" i="3"/>
  <c r="AH1154" i="3"/>
  <c r="AH1155" i="3"/>
  <c r="AH1156" i="3"/>
  <c r="AH1157" i="3"/>
  <c r="AH1158" i="3"/>
  <c r="AH1159" i="3"/>
  <c r="AH1160" i="3"/>
  <c r="AH1161" i="3"/>
  <c r="AH1162" i="3"/>
  <c r="AH1163" i="3"/>
  <c r="AH1164" i="3"/>
  <c r="AH1165" i="3"/>
  <c r="AH1166" i="3"/>
  <c r="AH1167" i="3"/>
  <c r="AH1168" i="3"/>
  <c r="AH1169" i="3"/>
  <c r="AH1170" i="3"/>
  <c r="AH1171" i="3"/>
  <c r="AH1172" i="3"/>
  <c r="AH1173" i="3"/>
  <c r="AH1174" i="3"/>
  <c r="AH1175" i="3"/>
  <c r="AH1176" i="3"/>
  <c r="AH1177" i="3"/>
  <c r="AH1178" i="3"/>
  <c r="AH1179" i="3"/>
  <c r="AH1180" i="3"/>
  <c r="AH1181" i="3"/>
  <c r="AH1182" i="3"/>
  <c r="AH1183" i="3"/>
  <c r="AH1184" i="3"/>
  <c r="AH1185" i="3"/>
  <c r="AH1186" i="3"/>
  <c r="AH1187" i="3"/>
  <c r="AH1188" i="3"/>
  <c r="AH1189" i="3"/>
  <c r="AH1190" i="3"/>
  <c r="AH1191" i="3"/>
  <c r="AH1192" i="3"/>
  <c r="AH1193" i="3"/>
  <c r="AH1194" i="3"/>
  <c r="AH1195" i="3"/>
  <c r="AH1196" i="3"/>
  <c r="AH1197" i="3"/>
  <c r="AH1198" i="3"/>
  <c r="AH1199" i="3"/>
  <c r="AH1200" i="3"/>
  <c r="AH1201" i="3"/>
  <c r="AH1202" i="3"/>
  <c r="AH1203" i="3"/>
  <c r="AH1204" i="3"/>
  <c r="AH1205" i="3"/>
  <c r="AH1206" i="3"/>
  <c r="AH1207" i="3"/>
  <c r="AH1208" i="3"/>
  <c r="AH1209" i="3"/>
  <c r="AH1210" i="3"/>
  <c r="AH1211" i="3"/>
  <c r="AH1212" i="3"/>
  <c r="AH1213" i="3"/>
  <c r="AH1214" i="3"/>
  <c r="AH1215" i="3"/>
  <c r="AH1216" i="3"/>
  <c r="AH1217" i="3"/>
  <c r="AH1218" i="3"/>
  <c r="AH1219" i="3"/>
  <c r="AH1220" i="3"/>
  <c r="AH1221" i="3"/>
  <c r="AH1222" i="3"/>
  <c r="AH1223" i="3"/>
  <c r="AH1224" i="3"/>
  <c r="AH1225" i="3"/>
  <c r="AH1226" i="3"/>
  <c r="AH1227" i="3"/>
  <c r="AH1228" i="3"/>
  <c r="AH1229" i="3"/>
  <c r="AH1230" i="3"/>
  <c r="AH1231" i="3"/>
  <c r="AH1232" i="3"/>
  <c r="AH1233" i="3"/>
  <c r="AH1234" i="3"/>
  <c r="AH1235" i="3"/>
  <c r="AH1236" i="3"/>
  <c r="AH1237" i="3"/>
  <c r="AH1238" i="3"/>
  <c r="AH1239" i="3"/>
  <c r="AH1240" i="3"/>
  <c r="AH1241" i="3"/>
  <c r="AH1242" i="3"/>
  <c r="AH1243" i="3"/>
  <c r="AH1244" i="3"/>
  <c r="AH1245" i="3"/>
  <c r="AH1246" i="3"/>
  <c r="AH1247" i="3"/>
  <c r="AH1248" i="3"/>
  <c r="AH1249" i="3"/>
  <c r="AH1250" i="3"/>
  <c r="AH1251" i="3"/>
  <c r="AH1252" i="3"/>
  <c r="AH1253" i="3"/>
  <c r="AH1254" i="3"/>
  <c r="AH1255" i="3"/>
  <c r="AH1256" i="3"/>
  <c r="AH1257" i="3"/>
  <c r="AH1258" i="3"/>
  <c r="AH1259" i="3"/>
  <c r="AH1260" i="3"/>
  <c r="AH1261" i="3"/>
  <c r="AH1262" i="3"/>
  <c r="AH1263" i="3"/>
  <c r="AH1264" i="3"/>
  <c r="AH1265" i="3"/>
  <c r="AH1266" i="3"/>
  <c r="AH1267" i="3"/>
  <c r="AH1268" i="3"/>
  <c r="AH1269" i="3"/>
  <c r="AH1270" i="3"/>
  <c r="AH1271" i="3"/>
  <c r="AH1272" i="3"/>
  <c r="AH1273" i="3"/>
  <c r="AH1274" i="3"/>
  <c r="AH1275" i="3"/>
  <c r="AH1276" i="3"/>
  <c r="AH1277" i="3"/>
  <c r="AH1278" i="3"/>
  <c r="AH1279" i="3"/>
  <c r="AH1280" i="3"/>
  <c r="AH1281" i="3"/>
  <c r="AH1282" i="3"/>
  <c r="AH1283" i="3"/>
  <c r="AH1284" i="3"/>
  <c r="AH1285" i="3"/>
  <c r="AH1286" i="3"/>
  <c r="AH1287" i="3"/>
  <c r="AH1288" i="3"/>
  <c r="AH1289" i="3"/>
  <c r="AH1290" i="3"/>
  <c r="AH1291" i="3"/>
  <c r="AH1292" i="3"/>
  <c r="AH1293" i="3"/>
  <c r="AH1294" i="3"/>
  <c r="AH1295" i="3"/>
  <c r="AH1296" i="3"/>
  <c r="AH1297" i="3"/>
  <c r="AH1298" i="3"/>
  <c r="AH1299" i="3"/>
  <c r="AH1300" i="3"/>
  <c r="AH1301" i="3"/>
  <c r="AH1302" i="3"/>
  <c r="AH1303" i="3"/>
  <c r="AH1304" i="3"/>
  <c r="AH1305" i="3"/>
  <c r="AH1306" i="3"/>
  <c r="AH1307" i="3"/>
  <c r="AH1308" i="3"/>
  <c r="AH1309" i="3"/>
  <c r="AH1310" i="3"/>
  <c r="AH1311" i="3"/>
  <c r="AH1312" i="3"/>
  <c r="AH1313" i="3"/>
  <c r="AH1314" i="3"/>
  <c r="AH1315" i="3"/>
  <c r="AH1316" i="3"/>
  <c r="AH1317" i="3"/>
  <c r="AH1318" i="3"/>
  <c r="AH1319" i="3"/>
  <c r="AH1320" i="3"/>
  <c r="AH1321" i="3"/>
  <c r="AH1322" i="3"/>
  <c r="AH1323" i="3"/>
  <c r="AH1324" i="3"/>
  <c r="AH1325" i="3"/>
  <c r="AH1326" i="3"/>
  <c r="AH1327" i="3"/>
  <c r="AH1328" i="3"/>
  <c r="AH1329" i="3"/>
  <c r="AH1330" i="3"/>
  <c r="AH1331" i="3"/>
  <c r="AH1332" i="3"/>
  <c r="AH1333" i="3"/>
  <c r="AH1334" i="3"/>
  <c r="AH1335" i="3"/>
  <c r="AH1336" i="3"/>
  <c r="AH1337" i="3"/>
  <c r="AH1338" i="3"/>
  <c r="AH1339" i="3"/>
  <c r="AH1340" i="3"/>
  <c r="AH1341" i="3"/>
  <c r="AH1342" i="3"/>
  <c r="AH1343" i="3"/>
  <c r="AH1344" i="3"/>
  <c r="AH1345" i="3"/>
  <c r="AH1346" i="3"/>
  <c r="AH1347" i="3"/>
  <c r="AH1348" i="3"/>
  <c r="AH1349" i="3"/>
  <c r="AH1350" i="3"/>
  <c r="AH1351" i="3"/>
  <c r="AH1352" i="3"/>
  <c r="AH1353" i="3"/>
  <c r="AH1354" i="3"/>
  <c r="AH1355" i="3"/>
  <c r="AH1356" i="3"/>
  <c r="AH1357" i="3"/>
  <c r="AH1358" i="3"/>
  <c r="AH1359" i="3"/>
  <c r="AH1360" i="3"/>
  <c r="AH1361" i="3"/>
  <c r="AH1362" i="3"/>
  <c r="AH1363" i="3"/>
  <c r="AH1364" i="3"/>
  <c r="AH1365" i="3"/>
  <c r="AH1366" i="3"/>
  <c r="AH1367" i="3"/>
  <c r="AH1368" i="3"/>
  <c r="AH1369" i="3"/>
  <c r="AH1370" i="3"/>
  <c r="AH1371" i="3"/>
  <c r="AH1372" i="3"/>
  <c r="AH1373" i="3"/>
  <c r="AH1374" i="3"/>
  <c r="AH1375" i="3"/>
  <c r="AH1376" i="3"/>
  <c r="AH1377" i="3"/>
  <c r="AH1378" i="3"/>
  <c r="AH1379" i="3"/>
  <c r="AH1380" i="3"/>
  <c r="AH1381" i="3"/>
  <c r="AH1382" i="3"/>
  <c r="AH1383" i="3"/>
  <c r="AH1384" i="3"/>
  <c r="AH1385" i="3"/>
  <c r="AH1386" i="3"/>
  <c r="AH1387" i="3"/>
  <c r="AH1388" i="3"/>
  <c r="AH1389" i="3"/>
  <c r="AH1390" i="3"/>
  <c r="AH1391" i="3"/>
  <c r="AH1392" i="3"/>
  <c r="AH1393" i="3"/>
  <c r="AH1394" i="3"/>
  <c r="AH1395" i="3"/>
  <c r="AH1396" i="3"/>
  <c r="AH1397" i="3"/>
  <c r="AH1398" i="3"/>
  <c r="AH1399" i="3"/>
  <c r="AH1400" i="3"/>
  <c r="AH1401" i="3"/>
  <c r="AH1402" i="3"/>
  <c r="AH1403" i="3"/>
  <c r="AH1404" i="3"/>
  <c r="AH1405" i="3"/>
  <c r="AH1406" i="3"/>
  <c r="AH1407" i="3"/>
  <c r="AH1408" i="3"/>
  <c r="AH1409" i="3"/>
  <c r="AH1410" i="3"/>
  <c r="AH1411" i="3"/>
  <c r="AH1412" i="3"/>
  <c r="AH1413" i="3"/>
  <c r="AH1414" i="3"/>
  <c r="AH1415" i="3"/>
  <c r="AH1416" i="3"/>
  <c r="AH1417" i="3"/>
  <c r="AH1418" i="3"/>
  <c r="AH1419" i="3"/>
  <c r="AH1420" i="3"/>
  <c r="AH1421" i="3"/>
  <c r="AH1422" i="3"/>
  <c r="AH1423" i="3"/>
  <c r="AH1424" i="3"/>
  <c r="AH1425" i="3"/>
  <c r="AH1426" i="3"/>
  <c r="AH1427" i="3"/>
  <c r="AH1428" i="3"/>
  <c r="AH1429" i="3"/>
  <c r="AH1430" i="3"/>
  <c r="AH1431" i="3"/>
  <c r="AH1432" i="3"/>
  <c r="AH1433" i="3"/>
  <c r="AH1434" i="3"/>
  <c r="AH1435" i="3"/>
  <c r="AH1436" i="3"/>
  <c r="AH1437" i="3"/>
  <c r="AH1438" i="3"/>
  <c r="AH1439" i="3"/>
  <c r="AH1440" i="3"/>
  <c r="AH1441" i="3"/>
  <c r="AH1442" i="3"/>
  <c r="AH1443" i="3"/>
  <c r="AH1444" i="3"/>
  <c r="AH1445" i="3"/>
  <c r="AH1446" i="3"/>
  <c r="AH1447" i="3"/>
  <c r="AH1448" i="3"/>
  <c r="AH1449" i="3"/>
  <c r="AH1450" i="3"/>
  <c r="AH1451" i="3"/>
  <c r="AH1452" i="3"/>
  <c r="AH1453" i="3"/>
  <c r="AH1454" i="3"/>
  <c r="AH1455" i="3"/>
  <c r="AH1456" i="3"/>
  <c r="AH1457" i="3"/>
  <c r="AH1458" i="3"/>
  <c r="AH1459" i="3"/>
  <c r="AH1460" i="3"/>
  <c r="AH1461" i="3"/>
  <c r="AH1462" i="3"/>
  <c r="AH1463" i="3"/>
  <c r="AH1464" i="3"/>
  <c r="AH1465" i="3"/>
  <c r="AH1466" i="3"/>
  <c r="AH1467" i="3"/>
  <c r="AH1468" i="3"/>
  <c r="AH1469" i="3"/>
  <c r="AH1470" i="3"/>
  <c r="AH1471" i="3"/>
  <c r="AH1472" i="3"/>
  <c r="AH1473" i="3"/>
  <c r="AH1474" i="3"/>
  <c r="AH1475" i="3"/>
  <c r="AH1476" i="3"/>
  <c r="AH1477" i="3"/>
  <c r="AH1478" i="3"/>
  <c r="AH1479" i="3"/>
  <c r="AH1480" i="3"/>
  <c r="AH1481" i="3"/>
  <c r="AH1482" i="3"/>
  <c r="AH1483" i="3"/>
  <c r="AH1484" i="3"/>
  <c r="AH1485" i="3"/>
  <c r="AH1486" i="3"/>
  <c r="AH1487" i="3"/>
  <c r="AH1488" i="3"/>
  <c r="AH1489" i="3"/>
  <c r="AH1490" i="3"/>
  <c r="AH1491" i="3"/>
  <c r="AH1492" i="3"/>
  <c r="AH1493" i="3"/>
  <c r="AH1494" i="3"/>
  <c r="AH1495" i="3"/>
  <c r="AH1496" i="3"/>
  <c r="AH1497" i="3"/>
  <c r="AH1498" i="3"/>
  <c r="AH1499" i="3"/>
  <c r="AH1500" i="3"/>
  <c r="AH1501" i="3"/>
  <c r="AH1502" i="3"/>
  <c r="AH1503" i="3"/>
  <c r="AH1504" i="3"/>
  <c r="AH1505" i="3"/>
  <c r="AH1506" i="3"/>
  <c r="AH1507" i="3"/>
  <c r="AH1508" i="3"/>
  <c r="AH1509" i="3"/>
  <c r="AH1510" i="3"/>
  <c r="AH1511" i="3"/>
  <c r="AH1512" i="3"/>
  <c r="AH1513" i="3"/>
  <c r="AH1514" i="3"/>
  <c r="AH1515" i="3"/>
  <c r="AH1516" i="3"/>
  <c r="AH1517" i="3"/>
  <c r="AH1518" i="3"/>
  <c r="AH1519" i="3"/>
  <c r="AH1520" i="3"/>
  <c r="AH1521" i="3"/>
  <c r="AH1522" i="3"/>
  <c r="AH1523" i="3"/>
  <c r="AH1524" i="3"/>
  <c r="AH1525" i="3"/>
  <c r="AH1526" i="3"/>
  <c r="AH1527" i="3"/>
  <c r="AH1528" i="3"/>
  <c r="AH1529" i="3"/>
  <c r="AH1530" i="3"/>
  <c r="AH1531" i="3"/>
  <c r="AH1532" i="3"/>
  <c r="AH1533" i="3"/>
  <c r="AH1534" i="3"/>
  <c r="AH1535" i="3"/>
  <c r="AH1536" i="3"/>
  <c r="AH1537" i="3"/>
  <c r="AH1538" i="3"/>
  <c r="AH1539" i="3"/>
  <c r="AH1540" i="3"/>
  <c r="AH1541" i="3"/>
  <c r="AH1542" i="3"/>
  <c r="AH1543" i="3"/>
  <c r="AH1544" i="3"/>
  <c r="AH1545" i="3"/>
  <c r="AH1546" i="3"/>
  <c r="AH1547" i="3"/>
  <c r="AH1548" i="3"/>
  <c r="AH1549" i="3"/>
  <c r="AH1550" i="3"/>
  <c r="AH1551" i="3"/>
  <c r="AH1552" i="3"/>
  <c r="AH1553" i="3"/>
  <c r="AH1554" i="3"/>
  <c r="AH1555" i="3"/>
  <c r="AH1556" i="3"/>
  <c r="AH1557" i="3"/>
  <c r="AH1558" i="3"/>
  <c r="AH1559" i="3"/>
  <c r="AH1560" i="3"/>
  <c r="AH1561" i="3"/>
  <c r="AH1562" i="3"/>
  <c r="AH1563" i="3"/>
  <c r="AH1564" i="3"/>
  <c r="AH1565" i="3"/>
  <c r="AH1566" i="3"/>
  <c r="AH1567" i="3"/>
  <c r="AH1568" i="3"/>
  <c r="AH1569" i="3"/>
  <c r="AH1570" i="3"/>
  <c r="AH1571" i="3"/>
  <c r="AH1572" i="3"/>
  <c r="AH1573" i="3"/>
  <c r="AH1574" i="3"/>
  <c r="AH1575" i="3"/>
  <c r="AH1576" i="3"/>
  <c r="AH1577" i="3"/>
  <c r="AH1578" i="3"/>
  <c r="AH1579" i="3"/>
  <c r="AH1580" i="3"/>
  <c r="AH1581" i="3"/>
  <c r="AH1582" i="3"/>
  <c r="AH1583" i="3"/>
  <c r="AH1584" i="3"/>
  <c r="AH1585" i="3"/>
  <c r="AH1586" i="3"/>
  <c r="AH1587" i="3"/>
  <c r="AH1588" i="3"/>
  <c r="AH1589" i="3"/>
  <c r="AH1590" i="3"/>
  <c r="AH1591" i="3"/>
  <c r="AH1592" i="3"/>
  <c r="AH1593" i="3"/>
  <c r="AH1594" i="3"/>
  <c r="AH1595" i="3"/>
  <c r="AH1596" i="3"/>
  <c r="AH1597" i="3"/>
  <c r="AH1598" i="3"/>
  <c r="AH1599" i="3"/>
  <c r="AH1600" i="3"/>
  <c r="AH1601" i="3"/>
  <c r="AH1602" i="3"/>
  <c r="AH1603" i="3"/>
  <c r="AH1604" i="3"/>
  <c r="AH1605" i="3"/>
  <c r="AH1606" i="3"/>
  <c r="AH1607" i="3"/>
  <c r="AH1608" i="3"/>
  <c r="AH1609" i="3"/>
  <c r="AH1610" i="3"/>
  <c r="AH1611" i="3"/>
  <c r="AH1612" i="3"/>
  <c r="AH1613" i="3"/>
  <c r="AH1614" i="3"/>
  <c r="AH1615" i="3"/>
  <c r="AH1616" i="3"/>
  <c r="AH1617" i="3"/>
  <c r="AH1618" i="3"/>
  <c r="AH1619" i="3"/>
  <c r="AH1620" i="3"/>
  <c r="AH1621" i="3"/>
  <c r="AH1622" i="3"/>
  <c r="AH1623" i="3"/>
  <c r="AH1624" i="3"/>
  <c r="AH1625" i="3"/>
  <c r="AH1626" i="3"/>
  <c r="AH1627" i="3"/>
  <c r="AH1628" i="3"/>
  <c r="AH1629" i="3"/>
  <c r="AH1630" i="3"/>
  <c r="AH1631" i="3"/>
  <c r="AH1632" i="3"/>
  <c r="AH1633" i="3"/>
  <c r="AH1634" i="3"/>
  <c r="AH1635" i="3"/>
  <c r="AH1636" i="3"/>
  <c r="AH1637" i="3"/>
  <c r="AH1638" i="3"/>
  <c r="AH1639" i="3"/>
  <c r="AH1640" i="3"/>
  <c r="AH1641" i="3"/>
  <c r="AH1642" i="3"/>
  <c r="AH1643" i="3"/>
  <c r="AH1644" i="3"/>
  <c r="AH1645" i="3"/>
  <c r="AH1646" i="3"/>
  <c r="AH1647" i="3"/>
  <c r="AH1648" i="3"/>
  <c r="AH1649" i="3"/>
  <c r="AH1650" i="3"/>
  <c r="AH1651" i="3"/>
  <c r="AH1652" i="3"/>
  <c r="AH1653" i="3"/>
  <c r="AH1654" i="3"/>
  <c r="AH1655" i="3"/>
  <c r="AH1656" i="3"/>
  <c r="AH1657" i="3"/>
  <c r="AH1658" i="3"/>
  <c r="AH1659" i="3"/>
  <c r="AH1660" i="3"/>
  <c r="AH1661" i="3"/>
  <c r="AH1662" i="3"/>
  <c r="AH1663" i="3"/>
  <c r="AH1664" i="3"/>
  <c r="AH1665" i="3"/>
  <c r="AH1666" i="3"/>
  <c r="AH1667" i="3"/>
  <c r="AH1668" i="3"/>
  <c r="AH1669" i="3"/>
  <c r="AH1670" i="3"/>
  <c r="AH1671" i="3"/>
  <c r="AH1672" i="3"/>
  <c r="AH1673" i="3"/>
  <c r="AH1674" i="3"/>
  <c r="AH1675" i="3"/>
  <c r="AH1676" i="3"/>
  <c r="AH1677" i="3"/>
  <c r="AH1678" i="3"/>
  <c r="AH1679" i="3"/>
  <c r="AH1680" i="3"/>
  <c r="AH1681" i="3"/>
  <c r="AH1682" i="3"/>
  <c r="AH1683" i="3"/>
  <c r="AH1684" i="3"/>
  <c r="AH1685" i="3"/>
  <c r="AH1686" i="3"/>
  <c r="AH1687" i="3"/>
  <c r="AH1688" i="3"/>
  <c r="AH1689" i="3"/>
  <c r="AH1690" i="3"/>
  <c r="AH1691" i="3"/>
  <c r="AH1692" i="3"/>
  <c r="AH1693" i="3"/>
  <c r="AH1694" i="3"/>
  <c r="AH1695" i="3"/>
  <c r="AH1696" i="3"/>
  <c r="AH1697" i="3"/>
  <c r="AH1698" i="3"/>
  <c r="AH1699" i="3"/>
  <c r="AH1700" i="3"/>
  <c r="AH1701" i="3"/>
  <c r="AH1702" i="3"/>
  <c r="AH1703" i="3"/>
  <c r="AH1704" i="3"/>
  <c r="AH1705" i="3"/>
  <c r="AH1706" i="3"/>
  <c r="AH1707" i="3"/>
  <c r="AH1708" i="3"/>
  <c r="AH1709" i="3"/>
  <c r="AH1710" i="3"/>
  <c r="AH1711" i="3"/>
  <c r="AH1712" i="3"/>
  <c r="AH1713" i="3"/>
  <c r="AH1714" i="3"/>
  <c r="AH1715" i="3"/>
  <c r="AH1716" i="3"/>
  <c r="AH1717" i="3"/>
  <c r="AH1718" i="3"/>
  <c r="AH1719" i="3"/>
  <c r="AH1720" i="3"/>
  <c r="AH1721" i="3"/>
  <c r="AH1722" i="3"/>
  <c r="AH1723" i="3"/>
  <c r="AH1724" i="3"/>
  <c r="AH1725" i="3"/>
  <c r="AH1726" i="3"/>
  <c r="AH1727" i="3"/>
  <c r="AH1728" i="3"/>
  <c r="AH1729" i="3"/>
  <c r="AH1730" i="3"/>
  <c r="AH1731" i="3"/>
  <c r="AH1732" i="3"/>
  <c r="AH1733" i="3"/>
  <c r="AH1734" i="3"/>
  <c r="AH1735" i="3"/>
  <c r="AH1736" i="3"/>
  <c r="AH1737" i="3"/>
  <c r="AH1738" i="3"/>
  <c r="AH1739" i="3"/>
  <c r="AH1740" i="3"/>
  <c r="AH1741" i="3"/>
  <c r="AH1742" i="3"/>
  <c r="AH1743" i="3"/>
  <c r="AH1744" i="3"/>
  <c r="AH1745" i="3"/>
  <c r="AH1746" i="3"/>
  <c r="AH1747" i="3"/>
  <c r="AH1748" i="3"/>
  <c r="AH1749" i="3"/>
  <c r="AH1750" i="3"/>
  <c r="AH1751" i="3"/>
  <c r="AH1752" i="3"/>
  <c r="AH1753" i="3"/>
  <c r="AH1754" i="3"/>
  <c r="AH1755" i="3"/>
  <c r="AH1756" i="3"/>
  <c r="AH1757" i="3"/>
  <c r="AH1758" i="3"/>
  <c r="AH1759" i="3"/>
  <c r="AH1760" i="3"/>
  <c r="AH1761" i="3"/>
  <c r="AH1762" i="3"/>
  <c r="AH1763" i="3"/>
  <c r="AH1764" i="3"/>
  <c r="AH1765" i="3"/>
  <c r="AH1766" i="3"/>
  <c r="AH1767" i="3"/>
  <c r="AH1768" i="3"/>
  <c r="AH1769" i="3"/>
  <c r="AH1770" i="3"/>
  <c r="AH1771" i="3"/>
  <c r="AH1772" i="3"/>
  <c r="AH1773" i="3"/>
  <c r="AH1774" i="3"/>
  <c r="AH1775" i="3"/>
  <c r="AH1776" i="3"/>
  <c r="AH1777" i="3"/>
  <c r="AH1778" i="3"/>
  <c r="AH1779" i="3"/>
  <c r="AH1780" i="3"/>
  <c r="AH1781" i="3"/>
  <c r="AH1782" i="3"/>
  <c r="AH1783" i="3"/>
  <c r="AH1784" i="3"/>
  <c r="AH1785" i="3"/>
  <c r="AH1786" i="3"/>
  <c r="AH1787" i="3"/>
  <c r="AH1788" i="3"/>
  <c r="AH1789" i="3"/>
  <c r="AH1790" i="3"/>
  <c r="AH1791" i="3"/>
  <c r="AH6" i="3"/>
  <c r="AM14" i="3" l="1"/>
  <c r="AM22" i="3"/>
  <c r="AM30" i="3"/>
  <c r="AM38" i="3"/>
  <c r="AM46" i="3"/>
  <c r="AM54" i="3"/>
  <c r="AM62" i="3"/>
  <c r="AM70" i="3"/>
  <c r="AM78" i="3"/>
  <c r="AM86" i="3"/>
  <c r="AM94" i="3"/>
  <c r="AM102" i="3"/>
  <c r="AM110" i="3"/>
  <c r="AM118" i="3"/>
  <c r="AM126" i="3"/>
  <c r="AM134" i="3"/>
  <c r="AM142" i="3"/>
  <c r="AM150" i="3"/>
  <c r="AM158" i="3"/>
  <c r="AM166" i="3"/>
  <c r="AM174" i="3"/>
  <c r="AM182" i="3"/>
  <c r="AM190" i="3"/>
  <c r="AM198" i="3"/>
  <c r="AM206" i="3"/>
  <c r="AM214" i="3"/>
  <c r="AM222" i="3"/>
  <c r="AM230" i="3"/>
  <c r="AM238" i="3"/>
  <c r="AM246" i="3"/>
  <c r="AM254" i="3"/>
  <c r="AM262" i="3"/>
  <c r="AM270" i="3"/>
  <c r="AM278" i="3"/>
  <c r="AM286" i="3"/>
  <c r="AM294" i="3"/>
  <c r="AM302" i="3"/>
  <c r="AM310" i="3"/>
  <c r="AM318" i="3"/>
  <c r="AM326" i="3"/>
  <c r="AM334" i="3"/>
  <c r="AM342" i="3"/>
  <c r="AM350" i="3"/>
  <c r="AM358" i="3"/>
  <c r="AM366" i="3"/>
  <c r="AM374" i="3"/>
  <c r="AM382" i="3"/>
  <c r="AM390" i="3"/>
  <c r="AM398" i="3"/>
  <c r="AM406" i="3"/>
  <c r="AM414" i="3"/>
  <c r="AM422" i="3"/>
  <c r="AM430" i="3"/>
  <c r="AM438" i="3"/>
  <c r="AM446" i="3"/>
  <c r="AM454" i="3"/>
  <c r="AM462" i="3"/>
  <c r="AM470" i="3"/>
  <c r="AM478" i="3"/>
  <c r="AM486" i="3"/>
  <c r="AM494" i="3"/>
  <c r="AM502" i="3"/>
  <c r="AM510" i="3"/>
  <c r="AM518" i="3"/>
  <c r="AM526" i="3"/>
  <c r="AM534" i="3"/>
  <c r="AM542" i="3"/>
  <c r="AM550" i="3"/>
  <c r="AM558" i="3"/>
  <c r="AM566" i="3"/>
  <c r="AM574" i="3"/>
  <c r="AM582" i="3"/>
  <c r="AM590" i="3"/>
  <c r="AM598" i="3"/>
  <c r="AM606" i="3"/>
  <c r="AM614" i="3"/>
  <c r="AM622" i="3"/>
  <c r="AM630" i="3"/>
  <c r="AM638" i="3"/>
  <c r="AM646" i="3"/>
  <c r="AM654" i="3"/>
  <c r="AM662" i="3"/>
  <c r="AM670" i="3"/>
  <c r="AM7" i="3"/>
  <c r="AM15" i="3"/>
  <c r="AM23" i="3"/>
  <c r="AM31" i="3"/>
  <c r="AM39" i="3"/>
  <c r="AM47" i="3"/>
  <c r="AM55" i="3"/>
  <c r="AM63" i="3"/>
  <c r="AM71" i="3"/>
  <c r="AM79" i="3"/>
  <c r="AM87" i="3"/>
  <c r="AM95" i="3"/>
  <c r="AM103" i="3"/>
  <c r="AM111" i="3"/>
  <c r="AM119" i="3"/>
  <c r="AM127" i="3"/>
  <c r="AM135" i="3"/>
  <c r="AM143" i="3"/>
  <c r="AM151" i="3"/>
  <c r="AM159" i="3"/>
  <c r="AM167" i="3"/>
  <c r="AM175" i="3"/>
  <c r="AM183" i="3"/>
  <c r="AM191" i="3"/>
  <c r="AM199" i="3"/>
  <c r="AM207" i="3"/>
  <c r="AM215" i="3"/>
  <c r="AM223" i="3"/>
  <c r="AM231" i="3"/>
  <c r="AM239" i="3"/>
  <c r="AM247" i="3"/>
  <c r="AM255" i="3"/>
  <c r="AM263" i="3"/>
  <c r="AM271" i="3"/>
  <c r="AM279" i="3"/>
  <c r="AM287" i="3"/>
  <c r="AM295" i="3"/>
  <c r="AM303" i="3"/>
  <c r="AM311" i="3"/>
  <c r="AM319" i="3"/>
  <c r="AM327" i="3"/>
  <c r="AM335" i="3"/>
  <c r="AM343" i="3"/>
  <c r="AM351" i="3"/>
  <c r="AM359" i="3"/>
  <c r="AM367" i="3"/>
  <c r="AM375" i="3"/>
  <c r="AM383" i="3"/>
  <c r="AM391" i="3"/>
  <c r="AM399" i="3"/>
  <c r="AM407" i="3"/>
  <c r="AM415" i="3"/>
  <c r="AM423" i="3"/>
  <c r="AM431" i="3"/>
  <c r="AM439" i="3"/>
  <c r="AM447" i="3"/>
  <c r="AM455" i="3"/>
  <c r="AM463" i="3"/>
  <c r="AM471" i="3"/>
  <c r="AM479" i="3"/>
  <c r="AM487" i="3"/>
  <c r="AM495" i="3"/>
  <c r="AM503" i="3"/>
  <c r="AM511" i="3"/>
  <c r="AM519" i="3"/>
  <c r="AM527" i="3"/>
  <c r="AM535" i="3"/>
  <c r="AM543" i="3"/>
  <c r="AM551" i="3"/>
  <c r="AM559" i="3"/>
  <c r="AM567" i="3"/>
  <c r="AM575" i="3"/>
  <c r="AM583" i="3"/>
  <c r="AM591" i="3"/>
  <c r="AM599" i="3"/>
  <c r="AM607" i="3"/>
  <c r="AM615" i="3"/>
  <c r="AM623" i="3"/>
  <c r="AM631" i="3"/>
  <c r="AM639" i="3"/>
  <c r="AM647" i="3"/>
  <c r="AM655" i="3"/>
  <c r="AM663" i="3"/>
  <c r="AM671" i="3"/>
  <c r="AM679" i="3"/>
  <c r="AM8" i="3"/>
  <c r="AM16" i="3"/>
  <c r="AM24" i="3"/>
  <c r="AM32" i="3"/>
  <c r="AM40" i="3"/>
  <c r="AM48" i="3"/>
  <c r="AM56" i="3"/>
  <c r="AM64" i="3"/>
  <c r="AM72" i="3"/>
  <c r="AM80" i="3"/>
  <c r="AM88" i="3"/>
  <c r="AM96" i="3"/>
  <c r="AM104" i="3"/>
  <c r="AM112" i="3"/>
  <c r="AM120" i="3"/>
  <c r="AM128" i="3"/>
  <c r="AM136" i="3"/>
  <c r="AM144" i="3"/>
  <c r="AM152" i="3"/>
  <c r="AM160" i="3"/>
  <c r="AM168" i="3"/>
  <c r="AM176" i="3"/>
  <c r="AM184" i="3"/>
  <c r="AM192" i="3"/>
  <c r="AM200" i="3"/>
  <c r="AM208" i="3"/>
  <c r="AM216" i="3"/>
  <c r="AM224" i="3"/>
  <c r="AM232" i="3"/>
  <c r="AM240" i="3"/>
  <c r="AM248" i="3"/>
  <c r="AM256" i="3"/>
  <c r="AM264" i="3"/>
  <c r="AM272" i="3"/>
  <c r="AM280" i="3"/>
  <c r="AM288" i="3"/>
  <c r="AM296" i="3"/>
  <c r="AM304" i="3"/>
  <c r="AM312" i="3"/>
  <c r="AM320" i="3"/>
  <c r="AM328" i="3"/>
  <c r="AM336" i="3"/>
  <c r="AM344" i="3"/>
  <c r="AM352" i="3"/>
  <c r="AM360" i="3"/>
  <c r="AM368" i="3"/>
  <c r="AM376" i="3"/>
  <c r="AM384" i="3"/>
  <c r="AM392" i="3"/>
  <c r="AM400" i="3"/>
  <c r="AM408" i="3"/>
  <c r="AM416" i="3"/>
  <c r="AM424" i="3"/>
  <c r="AM432" i="3"/>
  <c r="AM440" i="3"/>
  <c r="AM448" i="3"/>
  <c r="AM456" i="3"/>
  <c r="AM464" i="3"/>
  <c r="AM472" i="3"/>
  <c r="AM480" i="3"/>
  <c r="AM488" i="3"/>
  <c r="AM496" i="3"/>
  <c r="AM504" i="3"/>
  <c r="AM512" i="3"/>
  <c r="AM520" i="3"/>
  <c r="AM528" i="3"/>
  <c r="AM536" i="3"/>
  <c r="AM544" i="3"/>
  <c r="AM552" i="3"/>
  <c r="AM560" i="3"/>
  <c r="AM568" i="3"/>
  <c r="AM576" i="3"/>
  <c r="AM584" i="3"/>
  <c r="AM592" i="3"/>
  <c r="AM600" i="3"/>
  <c r="AM608" i="3"/>
  <c r="AM616" i="3"/>
  <c r="AM624" i="3"/>
  <c r="AM632" i="3"/>
  <c r="AM640" i="3"/>
  <c r="AM648" i="3"/>
  <c r="AM656" i="3"/>
  <c r="AM664" i="3"/>
  <c r="AM672" i="3"/>
  <c r="AM680" i="3"/>
  <c r="AM9" i="3"/>
  <c r="AM17" i="3"/>
  <c r="AM25" i="3"/>
  <c r="AM33" i="3"/>
  <c r="AM41" i="3"/>
  <c r="AM49" i="3"/>
  <c r="AM57" i="3"/>
  <c r="AM65" i="3"/>
  <c r="AM73" i="3"/>
  <c r="AM81" i="3"/>
  <c r="AM89" i="3"/>
  <c r="AM97" i="3"/>
  <c r="AM105" i="3"/>
  <c r="AM113" i="3"/>
  <c r="AM121" i="3"/>
  <c r="AM129" i="3"/>
  <c r="AM137" i="3"/>
  <c r="AM145" i="3"/>
  <c r="AM153" i="3"/>
  <c r="AM161" i="3"/>
  <c r="AM169" i="3"/>
  <c r="AM177" i="3"/>
  <c r="AM185" i="3"/>
  <c r="AM193" i="3"/>
  <c r="AM201" i="3"/>
  <c r="AM209" i="3"/>
  <c r="AM217" i="3"/>
  <c r="AM225" i="3"/>
  <c r="AM233" i="3"/>
  <c r="AM241" i="3"/>
  <c r="AM249" i="3"/>
  <c r="AM257" i="3"/>
  <c r="AM265" i="3"/>
  <c r="AM273" i="3"/>
  <c r="AM281" i="3"/>
  <c r="AM289" i="3"/>
  <c r="AM297" i="3"/>
  <c r="AM305" i="3"/>
  <c r="AM313" i="3"/>
  <c r="AM321" i="3"/>
  <c r="AM329" i="3"/>
  <c r="AM337" i="3"/>
  <c r="AM345" i="3"/>
  <c r="AM353" i="3"/>
  <c r="AM361" i="3"/>
  <c r="AM369" i="3"/>
  <c r="AM377" i="3"/>
  <c r="AM385" i="3"/>
  <c r="AM393" i="3"/>
  <c r="AM401" i="3"/>
  <c r="AM409" i="3"/>
  <c r="AM417" i="3"/>
  <c r="AM425" i="3"/>
  <c r="AM433" i="3"/>
  <c r="AM441" i="3"/>
  <c r="AM449" i="3"/>
  <c r="AM457" i="3"/>
  <c r="AM465" i="3"/>
  <c r="AM473" i="3"/>
  <c r="AM481" i="3"/>
  <c r="AM489" i="3"/>
  <c r="AM497" i="3"/>
  <c r="AM505" i="3"/>
  <c r="AM513" i="3"/>
  <c r="AM521" i="3"/>
  <c r="AM529" i="3"/>
  <c r="AM537" i="3"/>
  <c r="AM545" i="3"/>
  <c r="AM553" i="3"/>
  <c r="AM561" i="3"/>
  <c r="AM569" i="3"/>
  <c r="AM577" i="3"/>
  <c r="AM585" i="3"/>
  <c r="AM593" i="3"/>
  <c r="AM601" i="3"/>
  <c r="AM609" i="3"/>
  <c r="AM617" i="3"/>
  <c r="AM625" i="3"/>
  <c r="AM633" i="3"/>
  <c r="AM641" i="3"/>
  <c r="AM649" i="3"/>
  <c r="AM657" i="3"/>
  <c r="AM665" i="3"/>
  <c r="AM673" i="3"/>
  <c r="AM681" i="3"/>
  <c r="AM10" i="3"/>
  <c r="AM18" i="3"/>
  <c r="AM26" i="3"/>
  <c r="AM34" i="3"/>
  <c r="AM42" i="3"/>
  <c r="AM50" i="3"/>
  <c r="AM58" i="3"/>
  <c r="AM66" i="3"/>
  <c r="AM74" i="3"/>
  <c r="AM82" i="3"/>
  <c r="AM90" i="3"/>
  <c r="AM98" i="3"/>
  <c r="AM106" i="3"/>
  <c r="AM114" i="3"/>
  <c r="AM122" i="3"/>
  <c r="AM130" i="3"/>
  <c r="AM138" i="3"/>
  <c r="AM146" i="3"/>
  <c r="AM154" i="3"/>
  <c r="AM162" i="3"/>
  <c r="AM170" i="3"/>
  <c r="AM178" i="3"/>
  <c r="AM186" i="3"/>
  <c r="AM194" i="3"/>
  <c r="AM202" i="3"/>
  <c r="AM210" i="3"/>
  <c r="AM218" i="3"/>
  <c r="AM226" i="3"/>
  <c r="AM234" i="3"/>
  <c r="AM242" i="3"/>
  <c r="AM250" i="3"/>
  <c r="AM258" i="3"/>
  <c r="AM266" i="3"/>
  <c r="AM274" i="3"/>
  <c r="AM282" i="3"/>
  <c r="AM290" i="3"/>
  <c r="AM298" i="3"/>
  <c r="AM306" i="3"/>
  <c r="AM314" i="3"/>
  <c r="AM322" i="3"/>
  <c r="AM330" i="3"/>
  <c r="AM338" i="3"/>
  <c r="AM346" i="3"/>
  <c r="AM354" i="3"/>
  <c r="AM362" i="3"/>
  <c r="AM370" i="3"/>
  <c r="AM378" i="3"/>
  <c r="AM386" i="3"/>
  <c r="AM394" i="3"/>
  <c r="AM402" i="3"/>
  <c r="AM410" i="3"/>
  <c r="AM418" i="3"/>
  <c r="AM426" i="3"/>
  <c r="AM434" i="3"/>
  <c r="AM442" i="3"/>
  <c r="AM450" i="3"/>
  <c r="AM458" i="3"/>
  <c r="AM466" i="3"/>
  <c r="AM474" i="3"/>
  <c r="AM482" i="3"/>
  <c r="AM490" i="3"/>
  <c r="AM498" i="3"/>
  <c r="AM506" i="3"/>
  <c r="AM514" i="3"/>
  <c r="AM522" i="3"/>
  <c r="AM530" i="3"/>
  <c r="AM538" i="3"/>
  <c r="AM546" i="3"/>
  <c r="AM554" i="3"/>
  <c r="AM562" i="3"/>
  <c r="AM570" i="3"/>
  <c r="AM578" i="3"/>
  <c r="AM586" i="3"/>
  <c r="AM594" i="3"/>
  <c r="AM602" i="3"/>
  <c r="AM610" i="3"/>
  <c r="AM618" i="3"/>
  <c r="AM626" i="3"/>
  <c r="AM634" i="3"/>
  <c r="AM642" i="3"/>
  <c r="AM650" i="3"/>
  <c r="AM11" i="3"/>
  <c r="AM19" i="3"/>
  <c r="AM27" i="3"/>
  <c r="AM35" i="3"/>
  <c r="AM43" i="3"/>
  <c r="AM51" i="3"/>
  <c r="AM59" i="3"/>
  <c r="AM67" i="3"/>
  <c r="AM75" i="3"/>
  <c r="AM83" i="3"/>
  <c r="AM91" i="3"/>
  <c r="AM99" i="3"/>
  <c r="AM107" i="3"/>
  <c r="AM115" i="3"/>
  <c r="AM123" i="3"/>
  <c r="AM131" i="3"/>
  <c r="AM139" i="3"/>
  <c r="AM147" i="3"/>
  <c r="AM155" i="3"/>
  <c r="AM163" i="3"/>
  <c r="AM171" i="3"/>
  <c r="AM179" i="3"/>
  <c r="AM187" i="3"/>
  <c r="AM195" i="3"/>
  <c r="AM203" i="3"/>
  <c r="AM211" i="3"/>
  <c r="AM219" i="3"/>
  <c r="AM227" i="3"/>
  <c r="AM235" i="3"/>
  <c r="AM243" i="3"/>
  <c r="AM251" i="3"/>
  <c r="AM259" i="3"/>
  <c r="AM267" i="3"/>
  <c r="AM275" i="3"/>
  <c r="AM283" i="3"/>
  <c r="AM291" i="3"/>
  <c r="AM299" i="3"/>
  <c r="AM307" i="3"/>
  <c r="AM315" i="3"/>
  <c r="AM323" i="3"/>
  <c r="AM331" i="3"/>
  <c r="AM339" i="3"/>
  <c r="AM347" i="3"/>
  <c r="AM355" i="3"/>
  <c r="AM363" i="3"/>
  <c r="AM371" i="3"/>
  <c r="AM379" i="3"/>
  <c r="AM387" i="3"/>
  <c r="AM395" i="3"/>
  <c r="AM403" i="3"/>
  <c r="AM411" i="3"/>
  <c r="AM419" i="3"/>
  <c r="AM427" i="3"/>
  <c r="AM435" i="3"/>
  <c r="AM443" i="3"/>
  <c r="AM451" i="3"/>
  <c r="AM459" i="3"/>
  <c r="AM467" i="3"/>
  <c r="AM475" i="3"/>
  <c r="AM483" i="3"/>
  <c r="AM491" i="3"/>
  <c r="AM499" i="3"/>
  <c r="AM507" i="3"/>
  <c r="AM515" i="3"/>
  <c r="AM523" i="3"/>
  <c r="AM531" i="3"/>
  <c r="AM539" i="3"/>
  <c r="AM547" i="3"/>
  <c r="AM555" i="3"/>
  <c r="AM563" i="3"/>
  <c r="AM571" i="3"/>
  <c r="AM579" i="3"/>
  <c r="AM587" i="3"/>
  <c r="AM595" i="3"/>
  <c r="AM603" i="3"/>
  <c r="AM611" i="3"/>
  <c r="AM619" i="3"/>
  <c r="AM627" i="3"/>
  <c r="AM635" i="3"/>
  <c r="AM643" i="3"/>
  <c r="AM651" i="3"/>
  <c r="AM659" i="3"/>
  <c r="AM667" i="3"/>
  <c r="AM675" i="3"/>
  <c r="AM683" i="3"/>
  <c r="AM13" i="3"/>
  <c r="AM21" i="3"/>
  <c r="AM29" i="3"/>
  <c r="AM37" i="3"/>
  <c r="AM45" i="3"/>
  <c r="AM53" i="3"/>
  <c r="AM61" i="3"/>
  <c r="AM69" i="3"/>
  <c r="AM77" i="3"/>
  <c r="AM85" i="3"/>
  <c r="AM93" i="3"/>
  <c r="AM101" i="3"/>
  <c r="AM109" i="3"/>
  <c r="AM117" i="3"/>
  <c r="AM125" i="3"/>
  <c r="AM133" i="3"/>
  <c r="AM141" i="3"/>
  <c r="AM149" i="3"/>
  <c r="AM157" i="3"/>
  <c r="AM165" i="3"/>
  <c r="AM173" i="3"/>
  <c r="AM181" i="3"/>
  <c r="AM189" i="3"/>
  <c r="AM197" i="3"/>
  <c r="AM205" i="3"/>
  <c r="AM213" i="3"/>
  <c r="AM221" i="3"/>
  <c r="AM229" i="3"/>
  <c r="AM237" i="3"/>
  <c r="AM245" i="3"/>
  <c r="AM253" i="3"/>
  <c r="AM261" i="3"/>
  <c r="AM269" i="3"/>
  <c r="AM277" i="3"/>
  <c r="AM285" i="3"/>
  <c r="AM293" i="3"/>
  <c r="AM301" i="3"/>
  <c r="AM309" i="3"/>
  <c r="AM317" i="3"/>
  <c r="AM325" i="3"/>
  <c r="AM333" i="3"/>
  <c r="AM341" i="3"/>
  <c r="AM349" i="3"/>
  <c r="AM357" i="3"/>
  <c r="AM365" i="3"/>
  <c r="AM373" i="3"/>
  <c r="AM381" i="3"/>
  <c r="AM389" i="3"/>
  <c r="AM397" i="3"/>
  <c r="AM405" i="3"/>
  <c r="AM413" i="3"/>
  <c r="AM421" i="3"/>
  <c r="AM429" i="3"/>
  <c r="AM437" i="3"/>
  <c r="AM445" i="3"/>
  <c r="AM453" i="3"/>
  <c r="AM461" i="3"/>
  <c r="AM469" i="3"/>
  <c r="AM477" i="3"/>
  <c r="AM485" i="3"/>
  <c r="AM493" i="3"/>
  <c r="AM501" i="3"/>
  <c r="AM509" i="3"/>
  <c r="AM517" i="3"/>
  <c r="AM525" i="3"/>
  <c r="AM533" i="3"/>
  <c r="AM541" i="3"/>
  <c r="AM549" i="3"/>
  <c r="AM557" i="3"/>
  <c r="AM565" i="3"/>
  <c r="AM573" i="3"/>
  <c r="AM581" i="3"/>
  <c r="AM589" i="3"/>
  <c r="AM597" i="3"/>
  <c r="AM605" i="3"/>
  <c r="AM613" i="3"/>
  <c r="AM621" i="3"/>
  <c r="AM629" i="3"/>
  <c r="AM637" i="3"/>
  <c r="AM645" i="3"/>
  <c r="AM653" i="3"/>
  <c r="AM661" i="3"/>
  <c r="AM669" i="3"/>
  <c r="AM677" i="3"/>
  <c r="AM12" i="3"/>
  <c r="AM76" i="3"/>
  <c r="AM140" i="3"/>
  <c r="AM204" i="3"/>
  <c r="AM268" i="3"/>
  <c r="AM332" i="3"/>
  <c r="AM396" i="3"/>
  <c r="AM460" i="3"/>
  <c r="AM524" i="3"/>
  <c r="AM588" i="3"/>
  <c r="AM652" i="3"/>
  <c r="AM682" i="3"/>
  <c r="AM691" i="3"/>
  <c r="AM699" i="3"/>
  <c r="AM707" i="3"/>
  <c r="AM715" i="3"/>
  <c r="AM723" i="3"/>
  <c r="AM731" i="3"/>
  <c r="AM739" i="3"/>
  <c r="AM747" i="3"/>
  <c r="AM755" i="3"/>
  <c r="AM763" i="3"/>
  <c r="AM771" i="3"/>
  <c r="AM779" i="3"/>
  <c r="AM787" i="3"/>
  <c r="AM795" i="3"/>
  <c r="AM803" i="3"/>
  <c r="AM811" i="3"/>
  <c r="AM819" i="3"/>
  <c r="AM827" i="3"/>
  <c r="AM835" i="3"/>
  <c r="AM843" i="3"/>
  <c r="AM851" i="3"/>
  <c r="AM859" i="3"/>
  <c r="AM867" i="3"/>
  <c r="AM875" i="3"/>
  <c r="AM883" i="3"/>
  <c r="AM891" i="3"/>
  <c r="AM899" i="3"/>
  <c r="AM907" i="3"/>
  <c r="AM915" i="3"/>
  <c r="AM923" i="3"/>
  <c r="AM931" i="3"/>
  <c r="AM939" i="3"/>
  <c r="AM947" i="3"/>
  <c r="AM955" i="3"/>
  <c r="AM963" i="3"/>
  <c r="AM971" i="3"/>
  <c r="AM979" i="3"/>
  <c r="AM987" i="3"/>
  <c r="AM995" i="3"/>
  <c r="AM1003" i="3"/>
  <c r="AM1011" i="3"/>
  <c r="AM1019" i="3"/>
  <c r="AM1027" i="3"/>
  <c r="AM1035" i="3"/>
  <c r="AM1043" i="3"/>
  <c r="AM1051" i="3"/>
  <c r="AM1059" i="3"/>
  <c r="AM1067" i="3"/>
  <c r="AM1075" i="3"/>
  <c r="AM1083" i="3"/>
  <c r="AM1091" i="3"/>
  <c r="AM1099" i="3"/>
  <c r="AM1107" i="3"/>
  <c r="AM1115" i="3"/>
  <c r="AM1123" i="3"/>
  <c r="AM1131" i="3"/>
  <c r="AM1139" i="3"/>
  <c r="AM1147" i="3"/>
  <c r="AM1155" i="3"/>
  <c r="AM1163" i="3"/>
  <c r="AM1171" i="3"/>
  <c r="AM1179" i="3"/>
  <c r="AM1187" i="3"/>
  <c r="AM1195" i="3"/>
  <c r="AM20" i="3"/>
  <c r="AM84" i="3"/>
  <c r="AM148" i="3"/>
  <c r="AM212" i="3"/>
  <c r="AM276" i="3"/>
  <c r="AM340" i="3"/>
  <c r="AM404" i="3"/>
  <c r="AM468" i="3"/>
  <c r="AM532" i="3"/>
  <c r="AM596" i="3"/>
  <c r="AM658" i="3"/>
  <c r="AM684" i="3"/>
  <c r="AM692" i="3"/>
  <c r="AM700" i="3"/>
  <c r="AM708" i="3"/>
  <c r="AM716" i="3"/>
  <c r="AM724" i="3"/>
  <c r="AM732" i="3"/>
  <c r="AM740" i="3"/>
  <c r="AM748" i="3"/>
  <c r="AM756" i="3"/>
  <c r="AM764" i="3"/>
  <c r="AM772" i="3"/>
  <c r="AM780" i="3"/>
  <c r="AM788" i="3"/>
  <c r="AM796" i="3"/>
  <c r="AM804" i="3"/>
  <c r="AM812" i="3"/>
  <c r="AM820" i="3"/>
  <c r="AM828" i="3"/>
  <c r="AM836" i="3"/>
  <c r="AM844" i="3"/>
  <c r="AM852" i="3"/>
  <c r="AM860" i="3"/>
  <c r="AM868" i="3"/>
  <c r="AM876" i="3"/>
  <c r="AM884" i="3"/>
  <c r="AM892" i="3"/>
  <c r="AM900" i="3"/>
  <c r="AM908" i="3"/>
  <c r="AM916" i="3"/>
  <c r="AM924" i="3"/>
  <c r="AM932" i="3"/>
  <c r="AM940" i="3"/>
  <c r="AM948" i="3"/>
  <c r="AM956" i="3"/>
  <c r="AM964" i="3"/>
  <c r="AM972" i="3"/>
  <c r="AM980" i="3"/>
  <c r="AM988" i="3"/>
  <c r="AM996" i="3"/>
  <c r="AM1004" i="3"/>
  <c r="AM1012" i="3"/>
  <c r="AM1020" i="3"/>
  <c r="AM1028" i="3"/>
  <c r="AM1036" i="3"/>
  <c r="AM1044" i="3"/>
  <c r="AM1052" i="3"/>
  <c r="AM1060" i="3"/>
  <c r="AM1068" i="3"/>
  <c r="AM1076" i="3"/>
  <c r="AM1084" i="3"/>
  <c r="AM1092" i="3"/>
  <c r="AM1100" i="3"/>
  <c r="AM1108" i="3"/>
  <c r="AM1116" i="3"/>
  <c r="AM1124" i="3"/>
  <c r="AM1132" i="3"/>
  <c r="AM1140" i="3"/>
  <c r="AM1148" i="3"/>
  <c r="AM1156" i="3"/>
  <c r="AM1164" i="3"/>
  <c r="AM1172" i="3"/>
  <c r="AM1180" i="3"/>
  <c r="AM1188" i="3"/>
  <c r="AM1196" i="3"/>
  <c r="AM1204" i="3"/>
  <c r="AM1212" i="3"/>
  <c r="AM1220" i="3"/>
  <c r="AM1228" i="3"/>
  <c r="AM1236" i="3"/>
  <c r="AM1244" i="3"/>
  <c r="AM1252" i="3"/>
  <c r="AM1260" i="3"/>
  <c r="AM1268" i="3"/>
  <c r="AM28" i="3"/>
  <c r="AM92" i="3"/>
  <c r="AM156" i="3"/>
  <c r="AM220" i="3"/>
  <c r="AM284" i="3"/>
  <c r="AM348" i="3"/>
  <c r="AM412" i="3"/>
  <c r="AM476" i="3"/>
  <c r="AM540" i="3"/>
  <c r="AM604" i="3"/>
  <c r="AM660" i="3"/>
  <c r="AM685" i="3"/>
  <c r="AM693" i="3"/>
  <c r="AM701" i="3"/>
  <c r="AM709" i="3"/>
  <c r="AM717" i="3"/>
  <c r="AM725" i="3"/>
  <c r="AM733" i="3"/>
  <c r="AM741" i="3"/>
  <c r="AM749" i="3"/>
  <c r="AM757" i="3"/>
  <c r="AM765" i="3"/>
  <c r="AM773" i="3"/>
  <c r="AM781" i="3"/>
  <c r="AM789" i="3"/>
  <c r="AM797" i="3"/>
  <c r="AM805" i="3"/>
  <c r="AM813" i="3"/>
  <c r="AM821" i="3"/>
  <c r="AM829" i="3"/>
  <c r="AM837" i="3"/>
  <c r="AM845" i="3"/>
  <c r="AM853" i="3"/>
  <c r="AM861" i="3"/>
  <c r="AM869" i="3"/>
  <c r="AM877" i="3"/>
  <c r="AM885" i="3"/>
  <c r="AM893" i="3"/>
  <c r="AM901" i="3"/>
  <c r="AM909" i="3"/>
  <c r="AM917" i="3"/>
  <c r="AM925" i="3"/>
  <c r="AM933" i="3"/>
  <c r="AM941" i="3"/>
  <c r="AM949" i="3"/>
  <c r="AM957" i="3"/>
  <c r="AM965" i="3"/>
  <c r="AM973" i="3"/>
  <c r="AM981" i="3"/>
  <c r="AM989" i="3"/>
  <c r="AM997" i="3"/>
  <c r="AM1005" i="3"/>
  <c r="AM1013" i="3"/>
  <c r="AM1021" i="3"/>
  <c r="AM1029" i="3"/>
  <c r="AM1037" i="3"/>
  <c r="AM1045" i="3"/>
  <c r="AM1053" i="3"/>
  <c r="AM1061" i="3"/>
  <c r="AM1069" i="3"/>
  <c r="AM1077" i="3"/>
  <c r="AM1085" i="3"/>
  <c r="AM1093" i="3"/>
  <c r="AM1101" i="3"/>
  <c r="AM1109" i="3"/>
  <c r="AM1117" i="3"/>
  <c r="AM1125" i="3"/>
  <c r="AM1133" i="3"/>
  <c r="AM1141" i="3"/>
  <c r="AM1149" i="3"/>
  <c r="AM1157" i="3"/>
  <c r="AM1165" i="3"/>
  <c r="AM1173" i="3"/>
  <c r="AM1181" i="3"/>
  <c r="AM1189" i="3"/>
  <c r="AM1197" i="3"/>
  <c r="AM1205" i="3"/>
  <c r="AM1213" i="3"/>
  <c r="AM1221" i="3"/>
  <c r="AM36" i="3"/>
  <c r="AM100" i="3"/>
  <c r="AM164" i="3"/>
  <c r="AM228" i="3"/>
  <c r="AM292" i="3"/>
  <c r="AM356" i="3"/>
  <c r="AM420" i="3"/>
  <c r="AM484" i="3"/>
  <c r="AM548" i="3"/>
  <c r="AM612" i="3"/>
  <c r="AM666" i="3"/>
  <c r="AM686" i="3"/>
  <c r="AM694" i="3"/>
  <c r="AM702" i="3"/>
  <c r="AM710" i="3"/>
  <c r="AM718" i="3"/>
  <c r="AM726" i="3"/>
  <c r="AM734" i="3"/>
  <c r="AM742" i="3"/>
  <c r="AM750" i="3"/>
  <c r="AM758" i="3"/>
  <c r="AM766" i="3"/>
  <c r="AM774" i="3"/>
  <c r="AM782" i="3"/>
  <c r="AM790" i="3"/>
  <c r="AM798" i="3"/>
  <c r="AM806" i="3"/>
  <c r="AM814" i="3"/>
  <c r="AM822" i="3"/>
  <c r="AM830" i="3"/>
  <c r="AM838" i="3"/>
  <c r="AM846" i="3"/>
  <c r="AM854" i="3"/>
  <c r="AM862" i="3"/>
  <c r="AM870" i="3"/>
  <c r="AM878" i="3"/>
  <c r="AM886" i="3"/>
  <c r="AM894" i="3"/>
  <c r="AM902" i="3"/>
  <c r="AM910" i="3"/>
  <c r="AM918" i="3"/>
  <c r="AM926" i="3"/>
  <c r="AM934" i="3"/>
  <c r="AM942" i="3"/>
  <c r="AM950" i="3"/>
  <c r="AM958" i="3"/>
  <c r="AM966" i="3"/>
  <c r="AM974" i="3"/>
  <c r="AM982" i="3"/>
  <c r="AM990" i="3"/>
  <c r="AM998" i="3"/>
  <c r="AM1006" i="3"/>
  <c r="AM1014" i="3"/>
  <c r="AM1022" i="3"/>
  <c r="AM1030" i="3"/>
  <c r="AM1038" i="3"/>
  <c r="AM1046" i="3"/>
  <c r="AM1054" i="3"/>
  <c r="AM1062" i="3"/>
  <c r="AM1070" i="3"/>
  <c r="AM1078" i="3"/>
  <c r="AM1086" i="3"/>
  <c r="AM1094" i="3"/>
  <c r="AM1102" i="3"/>
  <c r="AM1110" i="3"/>
  <c r="AM1118" i="3"/>
  <c r="AM1126" i="3"/>
  <c r="AM1134" i="3"/>
  <c r="AM1142" i="3"/>
  <c r="AM1150" i="3"/>
  <c r="AM1158" i="3"/>
  <c r="AM1166" i="3"/>
  <c r="AM1174" i="3"/>
  <c r="AM1182" i="3"/>
  <c r="AM1190" i="3"/>
  <c r="AM1198" i="3"/>
  <c r="AM1206" i="3"/>
  <c r="AM1214" i="3"/>
  <c r="AM1222" i="3"/>
  <c r="AM1230" i="3"/>
  <c r="AM1238" i="3"/>
  <c r="AM1246" i="3"/>
  <c r="AM1254" i="3"/>
  <c r="AM1262" i="3"/>
  <c r="AM1270" i="3"/>
  <c r="AM44" i="3"/>
  <c r="AM108" i="3"/>
  <c r="AM172" i="3"/>
  <c r="AM236" i="3"/>
  <c r="AM300" i="3"/>
  <c r="AM364" i="3"/>
  <c r="AM428" i="3"/>
  <c r="AM492" i="3"/>
  <c r="AM556" i="3"/>
  <c r="AM620" i="3"/>
  <c r="AM668" i="3"/>
  <c r="AM687" i="3"/>
  <c r="AM695" i="3"/>
  <c r="AM703" i="3"/>
  <c r="AM711" i="3"/>
  <c r="AM719" i="3"/>
  <c r="AM727" i="3"/>
  <c r="AM735" i="3"/>
  <c r="AM743" i="3"/>
  <c r="AM751" i="3"/>
  <c r="AM759" i="3"/>
  <c r="AM767" i="3"/>
  <c r="AM775" i="3"/>
  <c r="AM783" i="3"/>
  <c r="AM791" i="3"/>
  <c r="AM799" i="3"/>
  <c r="AM807" i="3"/>
  <c r="AM815" i="3"/>
  <c r="AM823" i="3"/>
  <c r="AM831" i="3"/>
  <c r="AM839" i="3"/>
  <c r="AM847" i="3"/>
  <c r="AM855" i="3"/>
  <c r="AM863" i="3"/>
  <c r="AM871" i="3"/>
  <c r="AM879" i="3"/>
  <c r="AM887" i="3"/>
  <c r="AM895" i="3"/>
  <c r="AM903" i="3"/>
  <c r="AM911" i="3"/>
  <c r="AM919" i="3"/>
  <c r="AM927" i="3"/>
  <c r="AM935" i="3"/>
  <c r="AM943" i="3"/>
  <c r="AM951" i="3"/>
  <c r="AM959" i="3"/>
  <c r="AM967" i="3"/>
  <c r="AM975" i="3"/>
  <c r="AM983" i="3"/>
  <c r="AM991" i="3"/>
  <c r="AM999" i="3"/>
  <c r="AM1007" i="3"/>
  <c r="AM1015" i="3"/>
  <c r="AM1023" i="3"/>
  <c r="AM1031" i="3"/>
  <c r="AM1039" i="3"/>
  <c r="AM1047" i="3"/>
  <c r="AM1055" i="3"/>
  <c r="AM1063" i="3"/>
  <c r="AM1071" i="3"/>
  <c r="AM1079" i="3"/>
  <c r="AM1087" i="3"/>
  <c r="AM1095" i="3"/>
  <c r="AM1103" i="3"/>
  <c r="AM1111" i="3"/>
  <c r="AM1119" i="3"/>
  <c r="AM1127" i="3"/>
  <c r="AM1135" i="3"/>
  <c r="AM1143" i="3"/>
  <c r="AM1151" i="3"/>
  <c r="AM1159" i="3"/>
  <c r="AM1167" i="3"/>
  <c r="AM1175" i="3"/>
  <c r="AM1183" i="3"/>
  <c r="AM1191" i="3"/>
  <c r="AM52" i="3"/>
  <c r="AM116" i="3"/>
  <c r="AM180" i="3"/>
  <c r="AM244" i="3"/>
  <c r="AM308" i="3"/>
  <c r="AM372" i="3"/>
  <c r="AM436" i="3"/>
  <c r="AM500" i="3"/>
  <c r="AM564" i="3"/>
  <c r="AM628" i="3"/>
  <c r="AM674" i="3"/>
  <c r="AM688" i="3"/>
  <c r="AM696" i="3"/>
  <c r="AM704" i="3"/>
  <c r="AM712" i="3"/>
  <c r="AM720" i="3"/>
  <c r="AM728" i="3"/>
  <c r="AM736" i="3"/>
  <c r="AM744" i="3"/>
  <c r="AM752" i="3"/>
  <c r="AM760" i="3"/>
  <c r="AM768" i="3"/>
  <c r="AM776" i="3"/>
  <c r="AM784" i="3"/>
  <c r="AM792" i="3"/>
  <c r="AM800" i="3"/>
  <c r="AM808" i="3"/>
  <c r="AM816" i="3"/>
  <c r="AM824" i="3"/>
  <c r="AM832" i="3"/>
  <c r="AM840" i="3"/>
  <c r="AM848" i="3"/>
  <c r="AM856" i="3"/>
  <c r="AM864" i="3"/>
  <c r="AM872" i="3"/>
  <c r="AM880" i="3"/>
  <c r="AM888" i="3"/>
  <c r="AM896" i="3"/>
  <c r="AM904" i="3"/>
  <c r="AM912" i="3"/>
  <c r="AM920" i="3"/>
  <c r="AM928" i="3"/>
  <c r="AM936" i="3"/>
  <c r="AM944" i="3"/>
  <c r="AM952" i="3"/>
  <c r="AM960" i="3"/>
  <c r="AM968" i="3"/>
  <c r="AM976" i="3"/>
  <c r="AM984" i="3"/>
  <c r="AM992" i="3"/>
  <c r="AM1000" i="3"/>
  <c r="AM1008" i="3"/>
  <c r="AM1016" i="3"/>
  <c r="AM1024" i="3"/>
  <c r="AM1032" i="3"/>
  <c r="AM1040" i="3"/>
  <c r="AM1048" i="3"/>
  <c r="AM1056" i="3"/>
  <c r="AM1064" i="3"/>
  <c r="AM1072" i="3"/>
  <c r="AM1080" i="3"/>
  <c r="AM1088" i="3"/>
  <c r="AM1096" i="3"/>
  <c r="AM1104" i="3"/>
  <c r="AM1112" i="3"/>
  <c r="AM1120" i="3"/>
  <c r="AM1128" i="3"/>
  <c r="AM1136" i="3"/>
  <c r="AM1144" i="3"/>
  <c r="AM1152" i="3"/>
  <c r="AM1160" i="3"/>
  <c r="AM1168" i="3"/>
  <c r="AM1176" i="3"/>
  <c r="AM1184" i="3"/>
  <c r="AM1192" i="3"/>
  <c r="AM1200" i="3"/>
  <c r="AM1208" i="3"/>
  <c r="AM1216" i="3"/>
  <c r="AM1224" i="3"/>
  <c r="AM1232" i="3"/>
  <c r="AM1240" i="3"/>
  <c r="AM1248" i="3"/>
  <c r="AM1256" i="3"/>
  <c r="AM1264" i="3"/>
  <c r="AM1272" i="3"/>
  <c r="AM68" i="3"/>
  <c r="AM132" i="3"/>
  <c r="AM196" i="3"/>
  <c r="AM260" i="3"/>
  <c r="AM324" i="3"/>
  <c r="AM388" i="3"/>
  <c r="AM452" i="3"/>
  <c r="AM516" i="3"/>
  <c r="AM580" i="3"/>
  <c r="AM644" i="3"/>
  <c r="AM678" i="3"/>
  <c r="AM690" i="3"/>
  <c r="AM698" i="3"/>
  <c r="AM706" i="3"/>
  <c r="AM714" i="3"/>
  <c r="AM722" i="3"/>
  <c r="AM730" i="3"/>
  <c r="AM738" i="3"/>
  <c r="AM746" i="3"/>
  <c r="AM754" i="3"/>
  <c r="AM762" i="3"/>
  <c r="AM770" i="3"/>
  <c r="AM778" i="3"/>
  <c r="AM786" i="3"/>
  <c r="AM794" i="3"/>
  <c r="AM802" i="3"/>
  <c r="AM810" i="3"/>
  <c r="AM818" i="3"/>
  <c r="AM826" i="3"/>
  <c r="AM834" i="3"/>
  <c r="AM842" i="3"/>
  <c r="AM850" i="3"/>
  <c r="AM858" i="3"/>
  <c r="AM866" i="3"/>
  <c r="AM874" i="3"/>
  <c r="AM882" i="3"/>
  <c r="AM890" i="3"/>
  <c r="AM898" i="3"/>
  <c r="AM906" i="3"/>
  <c r="AM914" i="3"/>
  <c r="AM922" i="3"/>
  <c r="AM930" i="3"/>
  <c r="AM938" i="3"/>
  <c r="AM946" i="3"/>
  <c r="AM954" i="3"/>
  <c r="AM962" i="3"/>
  <c r="AM970" i="3"/>
  <c r="AM978" i="3"/>
  <c r="AM986" i="3"/>
  <c r="AM994" i="3"/>
  <c r="AM1002" i="3"/>
  <c r="AM1010" i="3"/>
  <c r="AM1018" i="3"/>
  <c r="AM1026" i="3"/>
  <c r="AM1034" i="3"/>
  <c r="AM1042" i="3"/>
  <c r="AM1050" i="3"/>
  <c r="AM1058" i="3"/>
  <c r="AM1066" i="3"/>
  <c r="AM1074" i="3"/>
  <c r="AM1082" i="3"/>
  <c r="AM1090" i="3"/>
  <c r="AM1098" i="3"/>
  <c r="AM1106" i="3"/>
  <c r="AM1114" i="3"/>
  <c r="AM1122" i="3"/>
  <c r="AM1130" i="3"/>
  <c r="AM1138" i="3"/>
  <c r="AM1146" i="3"/>
  <c r="AM1154" i="3"/>
  <c r="AM1162" i="3"/>
  <c r="AM1170" i="3"/>
  <c r="AM1178" i="3"/>
  <c r="AM1186" i="3"/>
  <c r="AM1194" i="3"/>
  <c r="AM1202" i="3"/>
  <c r="AM1210" i="3"/>
  <c r="AM1218" i="3"/>
  <c r="AM1226" i="3"/>
  <c r="AM1234" i="3"/>
  <c r="AM1242" i="3"/>
  <c r="AM1250" i="3"/>
  <c r="AM1258" i="3"/>
  <c r="AM1266" i="3"/>
  <c r="AM1274" i="3"/>
  <c r="AM60" i="3"/>
  <c r="AM572" i="3"/>
  <c r="AM729" i="3"/>
  <c r="AM793" i="3"/>
  <c r="AM857" i="3"/>
  <c r="AM921" i="3"/>
  <c r="AM985" i="3"/>
  <c r="AM1049" i="3"/>
  <c r="AM1113" i="3"/>
  <c r="AM1177" i="3"/>
  <c r="AM1211" i="3"/>
  <c r="AM1231" i="3"/>
  <c r="AM1247" i="3"/>
  <c r="AM1263" i="3"/>
  <c r="AM1277" i="3"/>
  <c r="AM1285" i="3"/>
  <c r="AM1293" i="3"/>
  <c r="AM1301" i="3"/>
  <c r="AM1309" i="3"/>
  <c r="AM1317" i="3"/>
  <c r="AM1325" i="3"/>
  <c r="AM1333" i="3"/>
  <c r="AM1341" i="3"/>
  <c r="AM1349" i="3"/>
  <c r="AM1357" i="3"/>
  <c r="AM1365" i="3"/>
  <c r="AM1373" i="3"/>
  <c r="AM1381" i="3"/>
  <c r="AM1389" i="3"/>
  <c r="AM1397" i="3"/>
  <c r="AM1405" i="3"/>
  <c r="AM1413" i="3"/>
  <c r="AM1421" i="3"/>
  <c r="AM1429" i="3"/>
  <c r="AM1437" i="3"/>
  <c r="AM1445" i="3"/>
  <c r="AM1453" i="3"/>
  <c r="AM1461" i="3"/>
  <c r="AM1469" i="3"/>
  <c r="AM1477" i="3"/>
  <c r="AM1485" i="3"/>
  <c r="AM1493" i="3"/>
  <c r="AM1501" i="3"/>
  <c r="AM1509" i="3"/>
  <c r="AM1517" i="3"/>
  <c r="AM1525" i="3"/>
  <c r="AM1533" i="3"/>
  <c r="AM1541" i="3"/>
  <c r="AM1549" i="3"/>
  <c r="AM1557" i="3"/>
  <c r="AM1565" i="3"/>
  <c r="AM1573" i="3"/>
  <c r="AM1581" i="3"/>
  <c r="AM1589" i="3"/>
  <c r="AM1597" i="3"/>
  <c r="AM1605" i="3"/>
  <c r="AM1613" i="3"/>
  <c r="AM1621" i="3"/>
  <c r="AM1629" i="3"/>
  <c r="AM1637" i="3"/>
  <c r="AM1645" i="3"/>
  <c r="AM1653" i="3"/>
  <c r="AM1661" i="3"/>
  <c r="AM1669" i="3"/>
  <c r="AM1677" i="3"/>
  <c r="AM1685" i="3"/>
  <c r="AM1693" i="3"/>
  <c r="AM1701" i="3"/>
  <c r="AM1709" i="3"/>
  <c r="AM1717" i="3"/>
  <c r="AM1725" i="3"/>
  <c r="AM1733" i="3"/>
  <c r="AM1741" i="3"/>
  <c r="AM1749" i="3"/>
  <c r="AM1757" i="3"/>
  <c r="AM1765" i="3"/>
  <c r="AM1773" i="3"/>
  <c r="AM1781" i="3"/>
  <c r="AM1789" i="3"/>
  <c r="AM124" i="3"/>
  <c r="AM636" i="3"/>
  <c r="AM737" i="3"/>
  <c r="AM801" i="3"/>
  <c r="AM865" i="3"/>
  <c r="AM929" i="3"/>
  <c r="AM993" i="3"/>
  <c r="AM1057" i="3"/>
  <c r="AM1121" i="3"/>
  <c r="AM1185" i="3"/>
  <c r="AM1215" i="3"/>
  <c r="AM1233" i="3"/>
  <c r="AM1249" i="3"/>
  <c r="AM1265" i="3"/>
  <c r="AM1278" i="3"/>
  <c r="AM1286" i="3"/>
  <c r="AM1294" i="3"/>
  <c r="AM1302" i="3"/>
  <c r="AM1310" i="3"/>
  <c r="AM1318" i="3"/>
  <c r="AM1326" i="3"/>
  <c r="AM1334" i="3"/>
  <c r="AM1342" i="3"/>
  <c r="AM1350" i="3"/>
  <c r="AM1358" i="3"/>
  <c r="AM1366" i="3"/>
  <c r="AM1374" i="3"/>
  <c r="AM1382" i="3"/>
  <c r="AM1390" i="3"/>
  <c r="AM1398" i="3"/>
  <c r="AM1406" i="3"/>
  <c r="AM1414" i="3"/>
  <c r="AM1422" i="3"/>
  <c r="AM1430" i="3"/>
  <c r="AM1438" i="3"/>
  <c r="AM1446" i="3"/>
  <c r="AM1454" i="3"/>
  <c r="AM1462" i="3"/>
  <c r="AM1470" i="3"/>
  <c r="AM1478" i="3"/>
  <c r="AM1486" i="3"/>
  <c r="AM1494" i="3"/>
  <c r="AM1502" i="3"/>
  <c r="AM1510" i="3"/>
  <c r="AM1518" i="3"/>
  <c r="AM1526" i="3"/>
  <c r="AM1534" i="3"/>
  <c r="AM1542" i="3"/>
  <c r="AM1550" i="3"/>
  <c r="AM1558" i="3"/>
  <c r="AM1566" i="3"/>
  <c r="AM1574" i="3"/>
  <c r="AM1582" i="3"/>
  <c r="AM1590" i="3"/>
  <c r="AM1598" i="3"/>
  <c r="AM1606" i="3"/>
  <c r="AM1614" i="3"/>
  <c r="AM1622" i="3"/>
  <c r="AM1630" i="3"/>
  <c r="AM1638" i="3"/>
  <c r="AM1646" i="3"/>
  <c r="AM1654" i="3"/>
  <c r="AM1662" i="3"/>
  <c r="AM1670" i="3"/>
  <c r="AM1678" i="3"/>
  <c r="AM1686" i="3"/>
  <c r="AM1694" i="3"/>
  <c r="AM1702" i="3"/>
  <c r="AM1710" i="3"/>
  <c r="AM1718" i="3"/>
  <c r="AM1726" i="3"/>
  <c r="AM1734" i="3"/>
  <c r="AM1742" i="3"/>
  <c r="AM1750" i="3"/>
  <c r="AM1758" i="3"/>
  <c r="AM1766" i="3"/>
  <c r="AM1774" i="3"/>
  <c r="AM1782" i="3"/>
  <c r="AM1790" i="3"/>
  <c r="AM188" i="3"/>
  <c r="AM676" i="3"/>
  <c r="AM745" i="3"/>
  <c r="AM809" i="3"/>
  <c r="AM873" i="3"/>
  <c r="AM937" i="3"/>
  <c r="AM1001" i="3"/>
  <c r="AM1065" i="3"/>
  <c r="AM1129" i="3"/>
  <c r="AM1193" i="3"/>
  <c r="AM1217" i="3"/>
  <c r="AM1235" i="3"/>
  <c r="AM1251" i="3"/>
  <c r="AM1267" i="3"/>
  <c r="AM1279" i="3"/>
  <c r="AM1287" i="3"/>
  <c r="AM1295" i="3"/>
  <c r="AM1303" i="3"/>
  <c r="AM1311" i="3"/>
  <c r="AM1319" i="3"/>
  <c r="AM1327" i="3"/>
  <c r="AM1335" i="3"/>
  <c r="AM1343" i="3"/>
  <c r="AM1351" i="3"/>
  <c r="AM1359" i="3"/>
  <c r="AM1367" i="3"/>
  <c r="AM1375" i="3"/>
  <c r="AM1383" i="3"/>
  <c r="AM1391" i="3"/>
  <c r="AM1399" i="3"/>
  <c r="AM1407" i="3"/>
  <c r="AM1415" i="3"/>
  <c r="AM1423" i="3"/>
  <c r="AM1431" i="3"/>
  <c r="AM1439" i="3"/>
  <c r="AM1447" i="3"/>
  <c r="AM1455" i="3"/>
  <c r="AM1463" i="3"/>
  <c r="AM1471" i="3"/>
  <c r="AM1479" i="3"/>
  <c r="AM1487" i="3"/>
  <c r="AM1495" i="3"/>
  <c r="AM1503" i="3"/>
  <c r="AM1511" i="3"/>
  <c r="AM1519" i="3"/>
  <c r="AM1527" i="3"/>
  <c r="AM1535" i="3"/>
  <c r="AM1543" i="3"/>
  <c r="AM1551" i="3"/>
  <c r="AM1559" i="3"/>
  <c r="AM1567" i="3"/>
  <c r="AM1575" i="3"/>
  <c r="AM1583" i="3"/>
  <c r="AM1591" i="3"/>
  <c r="AM1599" i="3"/>
  <c r="AM1607" i="3"/>
  <c r="AM1615" i="3"/>
  <c r="AM1623" i="3"/>
  <c r="AM1631" i="3"/>
  <c r="AM1639" i="3"/>
  <c r="AM1647" i="3"/>
  <c r="AM1655" i="3"/>
  <c r="AM1663" i="3"/>
  <c r="AM1671" i="3"/>
  <c r="AM1679" i="3"/>
  <c r="AM1687" i="3"/>
  <c r="AM1695" i="3"/>
  <c r="AM1703" i="3"/>
  <c r="AM1711" i="3"/>
  <c r="AM1719" i="3"/>
  <c r="AM1727" i="3"/>
  <c r="AM1735" i="3"/>
  <c r="AM1743" i="3"/>
  <c r="AM1751" i="3"/>
  <c r="AM1759" i="3"/>
  <c r="AM1767" i="3"/>
  <c r="AM1775" i="3"/>
  <c r="AM1783" i="3"/>
  <c r="AM252" i="3"/>
  <c r="AM689" i="3"/>
  <c r="AM753" i="3"/>
  <c r="AM817" i="3"/>
  <c r="AM881" i="3"/>
  <c r="AM945" i="3"/>
  <c r="AM1009" i="3"/>
  <c r="AM1073" i="3"/>
  <c r="AM1137" i="3"/>
  <c r="AM1199" i="3"/>
  <c r="AM1219" i="3"/>
  <c r="AM1237" i="3"/>
  <c r="AM1253" i="3"/>
  <c r="AM1269" i="3"/>
  <c r="AM1280" i="3"/>
  <c r="AM1288" i="3"/>
  <c r="AM1296" i="3"/>
  <c r="AM1304" i="3"/>
  <c r="AM1312" i="3"/>
  <c r="AM1320" i="3"/>
  <c r="AM1328" i="3"/>
  <c r="AM1336" i="3"/>
  <c r="AM1344" i="3"/>
  <c r="AM1352" i="3"/>
  <c r="AM1360" i="3"/>
  <c r="AM1368" i="3"/>
  <c r="AM1376" i="3"/>
  <c r="AM1384" i="3"/>
  <c r="AM1392" i="3"/>
  <c r="AM1400" i="3"/>
  <c r="AM1408" i="3"/>
  <c r="AM1416" i="3"/>
  <c r="AM1424" i="3"/>
  <c r="AM1432" i="3"/>
  <c r="AM1440" i="3"/>
  <c r="AM1448" i="3"/>
  <c r="AM1456" i="3"/>
  <c r="AM1464" i="3"/>
  <c r="AM1472" i="3"/>
  <c r="AM1480" i="3"/>
  <c r="AM1488" i="3"/>
  <c r="AM1496" i="3"/>
  <c r="AM1504" i="3"/>
  <c r="AM1512" i="3"/>
  <c r="AM1520" i="3"/>
  <c r="AM1528" i="3"/>
  <c r="AM1536" i="3"/>
  <c r="AM1544" i="3"/>
  <c r="AM1552" i="3"/>
  <c r="AM1560" i="3"/>
  <c r="AM1568" i="3"/>
  <c r="AM1576" i="3"/>
  <c r="AM1584" i="3"/>
  <c r="AM1592" i="3"/>
  <c r="AM1600" i="3"/>
  <c r="AM1608" i="3"/>
  <c r="AM1616" i="3"/>
  <c r="AM1624" i="3"/>
  <c r="AM1632" i="3"/>
  <c r="AM1640" i="3"/>
  <c r="AM1648" i="3"/>
  <c r="AM1656" i="3"/>
  <c r="AM1664" i="3"/>
  <c r="AM1672" i="3"/>
  <c r="AM1680" i="3"/>
  <c r="AM1688" i="3"/>
  <c r="AM1696" i="3"/>
  <c r="AM1704" i="3"/>
  <c r="AM1712" i="3"/>
  <c r="AM1720" i="3"/>
  <c r="AM1728" i="3"/>
  <c r="AM1736" i="3"/>
  <c r="AM1744" i="3"/>
  <c r="AM1752" i="3"/>
  <c r="AM1760" i="3"/>
  <c r="AM1768" i="3"/>
  <c r="AM1776" i="3"/>
  <c r="AM1784" i="3"/>
  <c r="AM316" i="3"/>
  <c r="AM697" i="3"/>
  <c r="AM761" i="3"/>
  <c r="AM825" i="3"/>
  <c r="AM889" i="3"/>
  <c r="AM953" i="3"/>
  <c r="AM1017" i="3"/>
  <c r="AM1081" i="3"/>
  <c r="AM1145" i="3"/>
  <c r="AM1201" i="3"/>
  <c r="AM1223" i="3"/>
  <c r="AM1239" i="3"/>
  <c r="AM1255" i="3"/>
  <c r="AM1271" i="3"/>
  <c r="AM1281" i="3"/>
  <c r="AM1289" i="3"/>
  <c r="AM1297" i="3"/>
  <c r="AM1305" i="3"/>
  <c r="AM1313" i="3"/>
  <c r="AM1321" i="3"/>
  <c r="AM1329" i="3"/>
  <c r="AM1337" i="3"/>
  <c r="AM1345" i="3"/>
  <c r="AM1353" i="3"/>
  <c r="AM1361" i="3"/>
  <c r="AM1369" i="3"/>
  <c r="AM1377" i="3"/>
  <c r="AM1385" i="3"/>
  <c r="AM1393" i="3"/>
  <c r="AM1401" i="3"/>
  <c r="AM1409" i="3"/>
  <c r="AM1417" i="3"/>
  <c r="AM1425" i="3"/>
  <c r="AM1433" i="3"/>
  <c r="AM1441" i="3"/>
  <c r="AM1449" i="3"/>
  <c r="AM1457" i="3"/>
  <c r="AM1465" i="3"/>
  <c r="AM1473" i="3"/>
  <c r="AM1481" i="3"/>
  <c r="AM1489" i="3"/>
  <c r="AM1497" i="3"/>
  <c r="AM1505" i="3"/>
  <c r="AM1513" i="3"/>
  <c r="AM1521" i="3"/>
  <c r="AM1529" i="3"/>
  <c r="AM1537" i="3"/>
  <c r="AM1545" i="3"/>
  <c r="AM1553" i="3"/>
  <c r="AM1561" i="3"/>
  <c r="AM1569" i="3"/>
  <c r="AM1577" i="3"/>
  <c r="AM1585" i="3"/>
  <c r="AM1593" i="3"/>
  <c r="AM1601" i="3"/>
  <c r="AM1609" i="3"/>
  <c r="AM1617" i="3"/>
  <c r="AM1625" i="3"/>
  <c r="AM1633" i="3"/>
  <c r="AM1641" i="3"/>
  <c r="AM1649" i="3"/>
  <c r="AM1657" i="3"/>
  <c r="AM1665" i="3"/>
  <c r="AM1673" i="3"/>
  <c r="AM1681" i="3"/>
  <c r="AM1689" i="3"/>
  <c r="AM1697" i="3"/>
  <c r="AM1705" i="3"/>
  <c r="AM1713" i="3"/>
  <c r="AM1721" i="3"/>
  <c r="AM1729" i="3"/>
  <c r="AM1737" i="3"/>
  <c r="AM1745" i="3"/>
  <c r="AM1753" i="3"/>
  <c r="AM1761" i="3"/>
  <c r="AM1769" i="3"/>
  <c r="AM1777" i="3"/>
  <c r="AM1785" i="3"/>
  <c r="AM380" i="3"/>
  <c r="AM705" i="3"/>
  <c r="AM769" i="3"/>
  <c r="AM833" i="3"/>
  <c r="AM897" i="3"/>
  <c r="AM961" i="3"/>
  <c r="AM1025" i="3"/>
  <c r="AM1089" i="3"/>
  <c r="AM1153" i="3"/>
  <c r="AM1203" i="3"/>
  <c r="AM1225" i="3"/>
  <c r="AM1241" i="3"/>
  <c r="AM1257" i="3"/>
  <c r="AM1273" i="3"/>
  <c r="AM1282" i="3"/>
  <c r="AM1290" i="3"/>
  <c r="AM1298" i="3"/>
  <c r="AM1306" i="3"/>
  <c r="AM1314" i="3"/>
  <c r="AM1322" i="3"/>
  <c r="AM1330" i="3"/>
  <c r="AM1338" i="3"/>
  <c r="AM1346" i="3"/>
  <c r="AM1354" i="3"/>
  <c r="AM1362" i="3"/>
  <c r="AM1370" i="3"/>
  <c r="AM1378" i="3"/>
  <c r="AM1386" i="3"/>
  <c r="AM1394" i="3"/>
  <c r="AM1402" i="3"/>
  <c r="AM1410" i="3"/>
  <c r="AM1418" i="3"/>
  <c r="AM1426" i="3"/>
  <c r="AM1434" i="3"/>
  <c r="AM1442" i="3"/>
  <c r="AM1450" i="3"/>
  <c r="AM1458" i="3"/>
  <c r="AM1466" i="3"/>
  <c r="AM1474" i="3"/>
  <c r="AM1482" i="3"/>
  <c r="AM1490" i="3"/>
  <c r="AM1498" i="3"/>
  <c r="AM1506" i="3"/>
  <c r="AM1514" i="3"/>
  <c r="AM1522" i="3"/>
  <c r="AM1530" i="3"/>
  <c r="AM1538" i="3"/>
  <c r="AM1546" i="3"/>
  <c r="AM1554" i="3"/>
  <c r="AM1562" i="3"/>
  <c r="AM1570" i="3"/>
  <c r="AM1578" i="3"/>
  <c r="AM1586" i="3"/>
  <c r="AM1594" i="3"/>
  <c r="AM1602" i="3"/>
  <c r="AM1610" i="3"/>
  <c r="AM1618" i="3"/>
  <c r="AM1626" i="3"/>
  <c r="AM1634" i="3"/>
  <c r="AM1642" i="3"/>
  <c r="AM1650" i="3"/>
  <c r="AM1658" i="3"/>
  <c r="AM1666" i="3"/>
  <c r="AM1674" i="3"/>
  <c r="AM1682" i="3"/>
  <c r="AM1690" i="3"/>
  <c r="AM1698" i="3"/>
  <c r="AM1706" i="3"/>
  <c r="AM1714" i="3"/>
  <c r="AM1722" i="3"/>
  <c r="AM1730" i="3"/>
  <c r="AM1738" i="3"/>
  <c r="AM1746" i="3"/>
  <c r="AM1754" i="3"/>
  <c r="AM1762" i="3"/>
  <c r="AM1770" i="3"/>
  <c r="AM1778" i="3"/>
  <c r="AM1786" i="3"/>
  <c r="AM508" i="3"/>
  <c r="AM721" i="3"/>
  <c r="AM785" i="3"/>
  <c r="AM849" i="3"/>
  <c r="AM913" i="3"/>
  <c r="AM977" i="3"/>
  <c r="AM1041" i="3"/>
  <c r="AM1105" i="3"/>
  <c r="AM1169" i="3"/>
  <c r="AM1209" i="3"/>
  <c r="AM1229" i="3"/>
  <c r="AM1245" i="3"/>
  <c r="AM1261" i="3"/>
  <c r="AM1276" i="3"/>
  <c r="AM1284" i="3"/>
  <c r="AM1292" i="3"/>
  <c r="AM1300" i="3"/>
  <c r="AM1308" i="3"/>
  <c r="AM1316" i="3"/>
  <c r="AM1324" i="3"/>
  <c r="AM1332" i="3"/>
  <c r="AM1340" i="3"/>
  <c r="AM1348" i="3"/>
  <c r="AM1356" i="3"/>
  <c r="AM1364" i="3"/>
  <c r="AM1372" i="3"/>
  <c r="AM1380" i="3"/>
  <c r="AM1388" i="3"/>
  <c r="AM1396" i="3"/>
  <c r="AM1404" i="3"/>
  <c r="AM1412" i="3"/>
  <c r="AM1420" i="3"/>
  <c r="AM1428" i="3"/>
  <c r="AM1436" i="3"/>
  <c r="AM1444" i="3"/>
  <c r="AM1452" i="3"/>
  <c r="AM1460" i="3"/>
  <c r="AM1468" i="3"/>
  <c r="AM1476" i="3"/>
  <c r="AM1484" i="3"/>
  <c r="AM1492" i="3"/>
  <c r="AM1500" i="3"/>
  <c r="AM1508" i="3"/>
  <c r="AM1516" i="3"/>
  <c r="AM1524" i="3"/>
  <c r="AM1532" i="3"/>
  <c r="AM1540" i="3"/>
  <c r="AM1548" i="3"/>
  <c r="AM1556" i="3"/>
  <c r="AM1564" i="3"/>
  <c r="AM1572" i="3"/>
  <c r="AM1580" i="3"/>
  <c r="AM1588" i="3"/>
  <c r="AM1596" i="3"/>
  <c r="AM1604" i="3"/>
  <c r="AM1612" i="3"/>
  <c r="AM1620" i="3"/>
  <c r="AM1628" i="3"/>
  <c r="AM1636" i="3"/>
  <c r="AM1644" i="3"/>
  <c r="AM1652" i="3"/>
  <c r="AM1660" i="3"/>
  <c r="AM1668" i="3"/>
  <c r="AM1676" i="3"/>
  <c r="AM1684" i="3"/>
  <c r="AM1692" i="3"/>
  <c r="AM1700" i="3"/>
  <c r="AM1708" i="3"/>
  <c r="AM1716" i="3"/>
  <c r="AM1724" i="3"/>
  <c r="AM1732" i="3"/>
  <c r="AM1740" i="3"/>
  <c r="AM1748" i="3"/>
  <c r="AM1756" i="3"/>
  <c r="AM1764" i="3"/>
  <c r="AM1772" i="3"/>
  <c r="AM1780" i="3"/>
  <c r="AM1788" i="3"/>
  <c r="AM444" i="3"/>
  <c r="AM1161" i="3"/>
  <c r="AM1299" i="3"/>
  <c r="AM1363" i="3"/>
  <c r="AM1427" i="3"/>
  <c r="AM1491" i="3"/>
  <c r="AM1555" i="3"/>
  <c r="AM1619" i="3"/>
  <c r="AM1683" i="3"/>
  <c r="AM1747" i="3"/>
  <c r="AM6" i="3"/>
  <c r="AM713" i="3"/>
  <c r="AM1207" i="3"/>
  <c r="AM1307" i="3"/>
  <c r="AM1371" i="3"/>
  <c r="AM1435" i="3"/>
  <c r="AM1499" i="3"/>
  <c r="AM1563" i="3"/>
  <c r="AM1627" i="3"/>
  <c r="AM1691" i="3"/>
  <c r="AM1755" i="3"/>
  <c r="AM777" i="3"/>
  <c r="AM1227" i="3"/>
  <c r="AM1315" i="3"/>
  <c r="AM1379" i="3"/>
  <c r="AM1443" i="3"/>
  <c r="AM1507" i="3"/>
  <c r="AM1571" i="3"/>
  <c r="AM1635" i="3"/>
  <c r="AM1699" i="3"/>
  <c r="AM1763" i="3"/>
  <c r="AM841" i="3"/>
  <c r="AM1243" i="3"/>
  <c r="AM1323" i="3"/>
  <c r="AM1387" i="3"/>
  <c r="AM1451" i="3"/>
  <c r="AM1515" i="3"/>
  <c r="AM1579" i="3"/>
  <c r="AM1643" i="3"/>
  <c r="AM1707" i="3"/>
  <c r="AM1771" i="3"/>
  <c r="AM905" i="3"/>
  <c r="AM1259" i="3"/>
  <c r="AM1331" i="3"/>
  <c r="AM1395" i="3"/>
  <c r="AM1459" i="3"/>
  <c r="AM1523" i="3"/>
  <c r="AM1587" i="3"/>
  <c r="AM1651" i="3"/>
  <c r="AM1715" i="3"/>
  <c r="AM1779" i="3"/>
  <c r="AM969" i="3"/>
  <c r="AM1275" i="3"/>
  <c r="AM1339" i="3"/>
  <c r="AM1403" i="3"/>
  <c r="AM1467" i="3"/>
  <c r="AM1531" i="3"/>
  <c r="AM1595" i="3"/>
  <c r="AM1659" i="3"/>
  <c r="AM1723" i="3"/>
  <c r="AM1787" i="3"/>
  <c r="AM1097" i="3"/>
  <c r="AM1291" i="3"/>
  <c r="AM1355" i="3"/>
  <c r="AM1419" i="3"/>
  <c r="AM1483" i="3"/>
  <c r="AM1547" i="3"/>
  <c r="AM1611" i="3"/>
  <c r="AM1675" i="3"/>
  <c r="AM1739" i="3"/>
  <c r="AM1033" i="3"/>
  <c r="AM1731" i="3"/>
  <c r="AM1283" i="3"/>
  <c r="AM1791" i="3"/>
  <c r="AM1347" i="3"/>
  <c r="AM1411" i="3"/>
  <c r="AM1475" i="3"/>
  <c r="AM1539" i="3"/>
  <c r="AM1667" i="3"/>
  <c r="AM1603" i="3"/>
  <c r="S1793" i="3" l="1"/>
  <c r="AB7" i="3" l="1"/>
  <c r="AB8" i="3"/>
  <c r="AB9" i="3"/>
  <c r="AB10" i="3"/>
  <c r="AB11" i="3"/>
  <c r="AB12" i="3"/>
  <c r="AB13" i="3"/>
  <c r="AB14" i="3"/>
  <c r="AB15" i="3"/>
  <c r="AB16" i="3"/>
  <c r="AB17" i="3"/>
  <c r="AB18" i="3"/>
  <c r="AB19" i="3"/>
  <c r="AB20" i="3"/>
  <c r="AB21" i="3"/>
  <c r="AB22" i="3"/>
  <c r="AB23" i="3"/>
  <c r="AB24" i="3"/>
  <c r="AB25" i="3"/>
  <c r="AB26" i="3"/>
  <c r="AB27" i="3"/>
  <c r="AB28" i="3"/>
  <c r="AB29" i="3"/>
  <c r="AB30" i="3"/>
  <c r="AB31" i="3"/>
  <c r="AB32" i="3"/>
  <c r="AB33" i="3"/>
  <c r="AB34" i="3"/>
  <c r="AB35" i="3"/>
  <c r="AB36" i="3"/>
  <c r="AB37" i="3"/>
  <c r="AB38" i="3"/>
  <c r="AB39" i="3"/>
  <c r="AB40" i="3"/>
  <c r="AB41" i="3"/>
  <c r="AB42" i="3"/>
  <c r="AB43" i="3"/>
  <c r="AB44" i="3"/>
  <c r="AB45" i="3"/>
  <c r="AB46" i="3"/>
  <c r="AB47" i="3"/>
  <c r="AB48" i="3"/>
  <c r="AB49" i="3"/>
  <c r="AB50" i="3"/>
  <c r="AB51" i="3"/>
  <c r="AB52" i="3"/>
  <c r="AB53" i="3"/>
  <c r="AB54" i="3"/>
  <c r="AB55" i="3"/>
  <c r="AB56" i="3"/>
  <c r="AB57" i="3"/>
  <c r="AB58" i="3"/>
  <c r="AB59" i="3"/>
  <c r="AB60" i="3"/>
  <c r="AB61" i="3"/>
  <c r="AB62" i="3"/>
  <c r="AB63" i="3"/>
  <c r="AB64" i="3"/>
  <c r="AB65" i="3"/>
  <c r="AB66" i="3"/>
  <c r="AB67" i="3"/>
  <c r="AB68" i="3"/>
  <c r="AB69" i="3"/>
  <c r="AB70" i="3"/>
  <c r="AB71" i="3"/>
  <c r="AB72" i="3"/>
  <c r="AB73" i="3"/>
  <c r="AB74" i="3"/>
  <c r="AB75" i="3"/>
  <c r="AB76" i="3"/>
  <c r="AB77" i="3"/>
  <c r="AB78" i="3"/>
  <c r="AB79" i="3"/>
  <c r="AB80" i="3"/>
  <c r="AB81" i="3"/>
  <c r="AB82" i="3"/>
  <c r="AB83" i="3"/>
  <c r="AB84" i="3"/>
  <c r="AB85" i="3"/>
  <c r="AB86" i="3"/>
  <c r="AB87" i="3"/>
  <c r="AB88" i="3"/>
  <c r="AB89" i="3"/>
  <c r="AB90" i="3"/>
  <c r="AB91" i="3"/>
  <c r="AB92" i="3"/>
  <c r="AB93" i="3"/>
  <c r="AB94" i="3"/>
  <c r="AB95" i="3"/>
  <c r="AB96" i="3"/>
  <c r="AB97" i="3"/>
  <c r="AB98" i="3"/>
  <c r="AB99" i="3"/>
  <c r="AB100" i="3"/>
  <c r="AB101" i="3"/>
  <c r="AB102" i="3"/>
  <c r="AB103" i="3"/>
  <c r="AB104" i="3"/>
  <c r="AB105" i="3"/>
  <c r="AB106" i="3"/>
  <c r="AB107" i="3"/>
  <c r="AB108" i="3"/>
  <c r="AB109" i="3"/>
  <c r="AB110" i="3"/>
  <c r="AB111" i="3"/>
  <c r="AB112" i="3"/>
  <c r="AB113" i="3"/>
  <c r="AB114" i="3"/>
  <c r="AB115" i="3"/>
  <c r="AB116" i="3"/>
  <c r="AB117" i="3"/>
  <c r="AB118" i="3"/>
  <c r="AB119" i="3"/>
  <c r="AB120" i="3"/>
  <c r="AB121" i="3"/>
  <c r="AB122" i="3"/>
  <c r="AB123" i="3"/>
  <c r="AB124" i="3"/>
  <c r="AB125" i="3"/>
  <c r="AB126" i="3"/>
  <c r="AB127" i="3"/>
  <c r="AB128" i="3"/>
  <c r="AB129" i="3"/>
  <c r="AB130" i="3"/>
  <c r="AB131" i="3"/>
  <c r="AB132" i="3"/>
  <c r="AB133" i="3"/>
  <c r="AB134" i="3"/>
  <c r="AB135" i="3"/>
  <c r="AB136" i="3"/>
  <c r="AB137" i="3"/>
  <c r="AB138" i="3"/>
  <c r="AB139" i="3"/>
  <c r="AB140" i="3"/>
  <c r="AB141" i="3"/>
  <c r="AB142" i="3"/>
  <c r="AB143" i="3"/>
  <c r="AB144" i="3"/>
  <c r="AB145" i="3"/>
  <c r="AB146" i="3"/>
  <c r="AB147" i="3"/>
  <c r="AB148" i="3"/>
  <c r="AB149" i="3"/>
  <c r="AB150" i="3"/>
  <c r="AB151" i="3"/>
  <c r="AB152" i="3"/>
  <c r="AB153" i="3"/>
  <c r="AB154" i="3"/>
  <c r="AB155" i="3"/>
  <c r="AB156" i="3"/>
  <c r="AB157" i="3"/>
  <c r="AB158" i="3"/>
  <c r="AB159" i="3"/>
  <c r="AB160" i="3"/>
  <c r="AB161" i="3"/>
  <c r="AB162" i="3"/>
  <c r="AB163" i="3"/>
  <c r="AB164" i="3"/>
  <c r="AB165" i="3"/>
  <c r="AB166" i="3"/>
  <c r="AB167" i="3"/>
  <c r="AB168" i="3"/>
  <c r="AB169" i="3"/>
  <c r="AB170" i="3"/>
  <c r="AB171" i="3"/>
  <c r="AB172" i="3"/>
  <c r="AB173" i="3"/>
  <c r="AB174" i="3"/>
  <c r="AB175" i="3"/>
  <c r="AB176" i="3"/>
  <c r="AB177" i="3"/>
  <c r="AB178" i="3"/>
  <c r="AB179" i="3"/>
  <c r="AB180" i="3"/>
  <c r="AB181" i="3"/>
  <c r="AB182" i="3"/>
  <c r="AB183" i="3"/>
  <c r="AB184" i="3"/>
  <c r="AB185" i="3"/>
  <c r="AB186" i="3"/>
  <c r="AB187" i="3"/>
  <c r="AB188" i="3"/>
  <c r="AB189" i="3"/>
  <c r="AB190" i="3"/>
  <c r="AB191" i="3"/>
  <c r="AB192" i="3"/>
  <c r="AB193" i="3"/>
  <c r="AB194" i="3"/>
  <c r="AB195" i="3"/>
  <c r="AB196" i="3"/>
  <c r="AB197" i="3"/>
  <c r="AB198" i="3"/>
  <c r="AB199" i="3"/>
  <c r="AB200" i="3"/>
  <c r="AB201" i="3"/>
  <c r="AB202" i="3"/>
  <c r="AB203" i="3"/>
  <c r="AB204" i="3"/>
  <c r="AB205" i="3"/>
  <c r="AB206" i="3"/>
  <c r="AB207" i="3"/>
  <c r="AB208" i="3"/>
  <c r="AB209" i="3"/>
  <c r="AB210" i="3"/>
  <c r="AB211" i="3"/>
  <c r="AB212" i="3"/>
  <c r="AB213" i="3"/>
  <c r="AB214" i="3"/>
  <c r="AB215" i="3"/>
  <c r="AB216" i="3"/>
  <c r="AB217" i="3"/>
  <c r="AB218" i="3"/>
  <c r="AB219" i="3"/>
  <c r="AB220" i="3"/>
  <c r="AB221" i="3"/>
  <c r="AB222" i="3"/>
  <c r="AB223" i="3"/>
  <c r="AB224" i="3"/>
  <c r="AB225" i="3"/>
  <c r="AB226" i="3"/>
  <c r="AB227" i="3"/>
  <c r="AB228" i="3"/>
  <c r="AB229" i="3"/>
  <c r="AB230" i="3"/>
  <c r="AB231" i="3"/>
  <c r="AB232" i="3"/>
  <c r="AB233" i="3"/>
  <c r="AB234" i="3"/>
  <c r="AB235" i="3"/>
  <c r="AB236" i="3"/>
  <c r="AB237" i="3"/>
  <c r="AB238" i="3"/>
  <c r="AB239" i="3"/>
  <c r="AB240" i="3"/>
  <c r="AB241" i="3"/>
  <c r="AB242" i="3"/>
  <c r="AB243" i="3"/>
  <c r="AB244" i="3"/>
  <c r="AB245" i="3"/>
  <c r="AB246" i="3"/>
  <c r="AB247" i="3"/>
  <c r="AB248" i="3"/>
  <c r="AB249" i="3"/>
  <c r="AB250" i="3"/>
  <c r="AB251" i="3"/>
  <c r="AB252" i="3"/>
  <c r="AB253" i="3"/>
  <c r="AB254" i="3"/>
  <c r="AB255" i="3"/>
  <c r="AB256" i="3"/>
  <c r="AB257" i="3"/>
  <c r="AB258" i="3"/>
  <c r="AB259" i="3"/>
  <c r="AB260" i="3"/>
  <c r="AB261" i="3"/>
  <c r="AB262" i="3"/>
  <c r="AB263" i="3"/>
  <c r="AB264" i="3"/>
  <c r="AB265" i="3"/>
  <c r="AB266" i="3"/>
  <c r="AB267" i="3"/>
  <c r="AB268" i="3"/>
  <c r="AB269" i="3"/>
  <c r="AB270" i="3"/>
  <c r="AB271" i="3"/>
  <c r="AB272" i="3"/>
  <c r="AB273" i="3"/>
  <c r="AB274" i="3"/>
  <c r="AB275" i="3"/>
  <c r="AB276" i="3"/>
  <c r="AB277" i="3"/>
  <c r="AB278" i="3"/>
  <c r="AB279" i="3"/>
  <c r="AB280" i="3"/>
  <c r="AB281" i="3"/>
  <c r="AB282" i="3"/>
  <c r="AB283" i="3"/>
  <c r="AB284" i="3"/>
  <c r="AB285" i="3"/>
  <c r="AB286" i="3"/>
  <c r="AB287" i="3"/>
  <c r="AB288" i="3"/>
  <c r="AB289" i="3"/>
  <c r="AB290" i="3"/>
  <c r="AB291" i="3"/>
  <c r="AB292" i="3"/>
  <c r="AB293" i="3"/>
  <c r="AB294" i="3"/>
  <c r="AB295" i="3"/>
  <c r="AB296" i="3"/>
  <c r="AB297" i="3"/>
  <c r="AB298" i="3"/>
  <c r="AB299" i="3"/>
  <c r="AB300" i="3"/>
  <c r="AB301" i="3"/>
  <c r="AB302" i="3"/>
  <c r="AB303" i="3"/>
  <c r="AB304" i="3"/>
  <c r="AB305" i="3"/>
  <c r="AB306" i="3"/>
  <c r="AB307" i="3"/>
  <c r="AB308" i="3"/>
  <c r="AB309" i="3"/>
  <c r="AB310" i="3"/>
  <c r="AB311" i="3"/>
  <c r="AB312" i="3"/>
  <c r="AB313" i="3"/>
  <c r="AB314" i="3"/>
  <c r="AB315" i="3"/>
  <c r="AB316" i="3"/>
  <c r="AB317" i="3"/>
  <c r="AB318" i="3"/>
  <c r="AB319" i="3"/>
  <c r="AB320" i="3"/>
  <c r="AB321" i="3"/>
  <c r="AB322" i="3"/>
  <c r="AB323" i="3"/>
  <c r="AB324" i="3"/>
  <c r="AB325" i="3"/>
  <c r="AB326" i="3"/>
  <c r="AB327" i="3"/>
  <c r="AB328" i="3"/>
  <c r="AB329" i="3"/>
  <c r="AB330" i="3"/>
  <c r="AB331" i="3"/>
  <c r="AB332" i="3"/>
  <c r="AB333" i="3"/>
  <c r="AB334" i="3"/>
  <c r="AB335" i="3"/>
  <c r="AB336" i="3"/>
  <c r="AB337" i="3"/>
  <c r="AB338" i="3"/>
  <c r="AB339" i="3"/>
  <c r="AB340" i="3"/>
  <c r="AB341" i="3"/>
  <c r="AB342" i="3"/>
  <c r="AB343" i="3"/>
  <c r="AB344" i="3"/>
  <c r="AB345" i="3"/>
  <c r="AB346" i="3"/>
  <c r="AB347" i="3"/>
  <c r="AB348" i="3"/>
  <c r="AB349" i="3"/>
  <c r="AB350" i="3"/>
  <c r="AB351" i="3"/>
  <c r="AB352" i="3"/>
  <c r="AB353" i="3"/>
  <c r="AB354" i="3"/>
  <c r="AB355" i="3"/>
  <c r="AB356" i="3"/>
  <c r="AB357" i="3"/>
  <c r="AB358" i="3"/>
  <c r="AB359" i="3"/>
  <c r="AB360" i="3"/>
  <c r="AB361" i="3"/>
  <c r="AB362" i="3"/>
  <c r="AB363" i="3"/>
  <c r="AB364" i="3"/>
  <c r="AB365" i="3"/>
  <c r="AB366" i="3"/>
  <c r="AB367" i="3"/>
  <c r="AB368" i="3"/>
  <c r="AB369" i="3"/>
  <c r="AB370" i="3"/>
  <c r="AB371" i="3"/>
  <c r="AB372" i="3"/>
  <c r="AB373" i="3"/>
  <c r="AB374" i="3"/>
  <c r="AB375" i="3"/>
  <c r="AB376" i="3"/>
  <c r="AB377" i="3"/>
  <c r="AB378" i="3"/>
  <c r="AB379" i="3"/>
  <c r="AB380" i="3"/>
  <c r="AB381" i="3"/>
  <c r="AB382" i="3"/>
  <c r="AB383" i="3"/>
  <c r="AB384" i="3"/>
  <c r="AB385" i="3"/>
  <c r="AB386" i="3"/>
  <c r="AB387" i="3"/>
  <c r="AB388" i="3"/>
  <c r="AB389" i="3"/>
  <c r="AB390" i="3"/>
  <c r="AB391" i="3"/>
  <c r="AB392" i="3"/>
  <c r="AB393" i="3"/>
  <c r="AB394" i="3"/>
  <c r="AB395" i="3"/>
  <c r="AB396" i="3"/>
  <c r="AB397" i="3"/>
  <c r="AB398" i="3"/>
  <c r="AB399" i="3"/>
  <c r="AB400" i="3"/>
  <c r="AB401" i="3"/>
  <c r="AB402" i="3"/>
  <c r="AB403" i="3"/>
  <c r="AB404" i="3"/>
  <c r="AB405" i="3"/>
  <c r="AB406" i="3"/>
  <c r="AB407" i="3"/>
  <c r="AB408" i="3"/>
  <c r="AB409" i="3"/>
  <c r="AB410" i="3"/>
  <c r="AB411" i="3"/>
  <c r="AB412" i="3"/>
  <c r="AB413" i="3"/>
  <c r="AB414" i="3"/>
  <c r="AB415" i="3"/>
  <c r="AB416" i="3"/>
  <c r="AB417" i="3"/>
  <c r="AB418" i="3"/>
  <c r="AB419" i="3"/>
  <c r="AB420" i="3"/>
  <c r="AB421" i="3"/>
  <c r="AB422" i="3"/>
  <c r="AB423" i="3"/>
  <c r="AB424" i="3"/>
  <c r="AB425" i="3"/>
  <c r="AB426" i="3"/>
  <c r="AB427" i="3"/>
  <c r="AB428" i="3"/>
  <c r="AB429" i="3"/>
  <c r="AB430" i="3"/>
  <c r="AB431" i="3"/>
  <c r="AB432" i="3"/>
  <c r="AB433" i="3"/>
  <c r="AB434" i="3"/>
  <c r="AB435" i="3"/>
  <c r="AB436" i="3"/>
  <c r="AB437" i="3"/>
  <c r="AB438" i="3"/>
  <c r="AB439" i="3"/>
  <c r="AB440" i="3"/>
  <c r="AB441" i="3"/>
  <c r="AB442" i="3"/>
  <c r="AB443" i="3"/>
  <c r="AB444" i="3"/>
  <c r="AB445" i="3"/>
  <c r="AB446" i="3"/>
  <c r="AB447" i="3"/>
  <c r="AB448" i="3"/>
  <c r="AB449" i="3"/>
  <c r="AB450" i="3"/>
  <c r="AB451" i="3"/>
  <c r="AB452" i="3"/>
  <c r="AB453" i="3"/>
  <c r="AB454" i="3"/>
  <c r="AB455" i="3"/>
  <c r="AB456" i="3"/>
  <c r="AB457" i="3"/>
  <c r="AB458" i="3"/>
  <c r="AB459" i="3"/>
  <c r="AB460" i="3"/>
  <c r="AB461" i="3"/>
  <c r="AB462" i="3"/>
  <c r="AB463" i="3"/>
  <c r="AB464" i="3"/>
  <c r="AB465" i="3"/>
  <c r="AB466" i="3"/>
  <c r="AB467" i="3"/>
  <c r="AB468" i="3"/>
  <c r="AB469" i="3"/>
  <c r="AB470" i="3"/>
  <c r="AB471" i="3"/>
  <c r="AB472" i="3"/>
  <c r="AB473" i="3"/>
  <c r="AB474" i="3"/>
  <c r="AB475" i="3"/>
  <c r="AB476" i="3"/>
  <c r="AB477" i="3"/>
  <c r="AB478" i="3"/>
  <c r="AB479" i="3"/>
  <c r="AB480" i="3"/>
  <c r="AB481" i="3"/>
  <c r="AB482" i="3"/>
  <c r="AB483" i="3"/>
  <c r="AB484" i="3"/>
  <c r="AB485" i="3"/>
  <c r="AB486" i="3"/>
  <c r="AB487" i="3"/>
  <c r="AB488" i="3"/>
  <c r="AB489" i="3"/>
  <c r="AB490" i="3"/>
  <c r="AB491" i="3"/>
  <c r="AB492" i="3"/>
  <c r="AB493" i="3"/>
  <c r="AB494" i="3"/>
  <c r="AB495" i="3"/>
  <c r="AB496" i="3"/>
  <c r="AB497" i="3"/>
  <c r="AB498" i="3"/>
  <c r="AB499" i="3"/>
  <c r="AB500" i="3"/>
  <c r="AB501" i="3"/>
  <c r="AB502" i="3"/>
  <c r="AB503" i="3"/>
  <c r="AB504" i="3"/>
  <c r="AB505" i="3"/>
  <c r="AB506" i="3"/>
  <c r="AB507" i="3"/>
  <c r="AB508" i="3"/>
  <c r="AB509" i="3"/>
  <c r="AB510" i="3"/>
  <c r="AB511" i="3"/>
  <c r="AB512" i="3"/>
  <c r="AB513" i="3"/>
  <c r="AB514" i="3"/>
  <c r="AB515" i="3"/>
  <c r="AB516" i="3"/>
  <c r="AB517" i="3"/>
  <c r="AB518" i="3"/>
  <c r="AB519" i="3"/>
  <c r="AB520" i="3"/>
  <c r="AB521" i="3"/>
  <c r="AB522" i="3"/>
  <c r="AB523" i="3"/>
  <c r="AB524" i="3"/>
  <c r="AB525" i="3"/>
  <c r="AB526" i="3"/>
  <c r="AB527" i="3"/>
  <c r="AB528" i="3"/>
  <c r="AB529" i="3"/>
  <c r="AB530" i="3"/>
  <c r="AB531" i="3"/>
  <c r="AB532" i="3"/>
  <c r="AB533" i="3"/>
  <c r="AB534" i="3"/>
  <c r="AB535" i="3"/>
  <c r="AB536" i="3"/>
  <c r="AB537" i="3"/>
  <c r="AB538" i="3"/>
  <c r="AB539" i="3"/>
  <c r="AB540" i="3"/>
  <c r="AB541" i="3"/>
  <c r="AB542" i="3"/>
  <c r="AB543" i="3"/>
  <c r="AB544" i="3"/>
  <c r="AB545" i="3"/>
  <c r="AB546" i="3"/>
  <c r="AB547" i="3"/>
  <c r="AB548" i="3"/>
  <c r="AB549" i="3"/>
  <c r="AB550" i="3"/>
  <c r="AB551" i="3"/>
  <c r="AB552" i="3"/>
  <c r="AB553" i="3"/>
  <c r="AB554" i="3"/>
  <c r="AB555" i="3"/>
  <c r="AB556" i="3"/>
  <c r="AB557" i="3"/>
  <c r="AB558" i="3"/>
  <c r="AB559" i="3"/>
  <c r="AB560" i="3"/>
  <c r="AB561" i="3"/>
  <c r="AB562" i="3"/>
  <c r="AB563" i="3"/>
  <c r="AB564" i="3"/>
  <c r="AB565" i="3"/>
  <c r="AB566" i="3"/>
  <c r="AB567" i="3"/>
  <c r="AB568" i="3"/>
  <c r="AB569" i="3"/>
  <c r="AB570" i="3"/>
  <c r="AB571" i="3"/>
  <c r="AB572" i="3"/>
  <c r="AB573" i="3"/>
  <c r="AB574" i="3"/>
  <c r="AB575" i="3"/>
  <c r="AB576" i="3"/>
  <c r="AB577" i="3"/>
  <c r="AB578" i="3"/>
  <c r="AB579" i="3"/>
  <c r="AB580" i="3"/>
  <c r="AB581" i="3"/>
  <c r="AB582" i="3"/>
  <c r="AB583" i="3"/>
  <c r="AB584" i="3"/>
  <c r="AB585" i="3"/>
  <c r="AB586" i="3"/>
  <c r="AB587" i="3"/>
  <c r="AB588" i="3"/>
  <c r="AB589" i="3"/>
  <c r="AB590" i="3"/>
  <c r="AB591" i="3"/>
  <c r="AB592" i="3"/>
  <c r="AB593" i="3"/>
  <c r="AB594" i="3"/>
  <c r="AB595" i="3"/>
  <c r="AB596" i="3"/>
  <c r="AB597" i="3"/>
  <c r="AB598" i="3"/>
  <c r="AB599" i="3"/>
  <c r="AB600" i="3"/>
  <c r="AB601" i="3"/>
  <c r="AB602" i="3"/>
  <c r="AB603" i="3"/>
  <c r="AB604" i="3"/>
  <c r="AB605" i="3"/>
  <c r="AB606" i="3"/>
  <c r="AB607" i="3"/>
  <c r="AB608" i="3"/>
  <c r="AB609" i="3"/>
  <c r="AB610" i="3"/>
  <c r="AB611" i="3"/>
  <c r="AB612" i="3"/>
  <c r="AB613" i="3"/>
  <c r="AB614" i="3"/>
  <c r="AB615" i="3"/>
  <c r="AB616" i="3"/>
  <c r="AB617" i="3"/>
  <c r="AB618" i="3"/>
  <c r="AB619" i="3"/>
  <c r="AB620" i="3"/>
  <c r="AB621" i="3"/>
  <c r="AB622" i="3"/>
  <c r="AB623" i="3"/>
  <c r="AB624" i="3"/>
  <c r="AB625" i="3"/>
  <c r="AB626" i="3"/>
  <c r="AB627" i="3"/>
  <c r="AB628" i="3"/>
  <c r="AB629" i="3"/>
  <c r="AB630" i="3"/>
  <c r="AB631" i="3"/>
  <c r="AB632" i="3"/>
  <c r="AB633" i="3"/>
  <c r="AB634" i="3"/>
  <c r="AB635" i="3"/>
  <c r="AB636" i="3"/>
  <c r="AB637" i="3"/>
  <c r="AB638" i="3"/>
  <c r="AB639" i="3"/>
  <c r="AB640" i="3"/>
  <c r="AB641" i="3"/>
  <c r="AB642" i="3"/>
  <c r="AB643" i="3"/>
  <c r="AB644" i="3"/>
  <c r="AB645" i="3"/>
  <c r="AB646" i="3"/>
  <c r="AB647" i="3"/>
  <c r="AB648" i="3"/>
  <c r="AB649" i="3"/>
  <c r="AB650" i="3"/>
  <c r="AB651" i="3"/>
  <c r="AB652" i="3"/>
  <c r="AB653" i="3"/>
  <c r="AB654" i="3"/>
  <c r="AB655" i="3"/>
  <c r="AB656" i="3"/>
  <c r="AB657" i="3"/>
  <c r="AB658" i="3"/>
  <c r="AB659" i="3"/>
  <c r="AB660" i="3"/>
  <c r="AB661" i="3"/>
  <c r="AB662" i="3"/>
  <c r="AB663" i="3"/>
  <c r="AB664" i="3"/>
  <c r="AB665" i="3"/>
  <c r="AB666" i="3"/>
  <c r="AB667" i="3"/>
  <c r="AB668" i="3"/>
  <c r="AB669" i="3"/>
  <c r="AB670" i="3"/>
  <c r="AB671" i="3"/>
  <c r="AB672" i="3"/>
  <c r="AB673" i="3"/>
  <c r="AB674" i="3"/>
  <c r="AB675" i="3"/>
  <c r="AB676" i="3"/>
  <c r="AB677" i="3"/>
  <c r="AB678" i="3"/>
  <c r="AB679" i="3"/>
  <c r="AB680" i="3"/>
  <c r="AB681" i="3"/>
  <c r="AB682" i="3"/>
  <c r="AB683" i="3"/>
  <c r="AB684" i="3"/>
  <c r="AB685" i="3"/>
  <c r="AB686" i="3"/>
  <c r="AB687" i="3"/>
  <c r="AB688" i="3"/>
  <c r="AB689" i="3"/>
  <c r="AB690" i="3"/>
  <c r="AB691" i="3"/>
  <c r="AB692" i="3"/>
  <c r="AB693" i="3"/>
  <c r="AB694" i="3"/>
  <c r="AB695" i="3"/>
  <c r="AB696" i="3"/>
  <c r="AB697" i="3"/>
  <c r="AB698" i="3"/>
  <c r="AB699" i="3"/>
  <c r="AB700" i="3"/>
  <c r="AB701" i="3"/>
  <c r="AB702" i="3"/>
  <c r="AB703" i="3"/>
  <c r="AB704" i="3"/>
  <c r="AB705" i="3"/>
  <c r="AB706" i="3"/>
  <c r="AB707" i="3"/>
  <c r="AB708" i="3"/>
  <c r="AB709" i="3"/>
  <c r="AB710" i="3"/>
  <c r="AB711" i="3"/>
  <c r="AB712" i="3"/>
  <c r="AB713" i="3"/>
  <c r="AB714" i="3"/>
  <c r="AB715" i="3"/>
  <c r="AB716" i="3"/>
  <c r="AB717" i="3"/>
  <c r="AB718" i="3"/>
  <c r="AB719" i="3"/>
  <c r="AB720" i="3"/>
  <c r="AB721" i="3"/>
  <c r="AB722" i="3"/>
  <c r="AB723" i="3"/>
  <c r="AB724" i="3"/>
  <c r="AB725" i="3"/>
  <c r="AB726" i="3"/>
  <c r="AB727" i="3"/>
  <c r="AB728" i="3"/>
  <c r="AB729" i="3"/>
  <c r="AB730" i="3"/>
  <c r="AB731" i="3"/>
  <c r="AB732" i="3"/>
  <c r="AB733" i="3"/>
  <c r="AB734" i="3"/>
  <c r="AB735" i="3"/>
  <c r="AB736" i="3"/>
  <c r="AB737" i="3"/>
  <c r="AB738" i="3"/>
  <c r="AB739" i="3"/>
  <c r="AB740" i="3"/>
  <c r="AB741" i="3"/>
  <c r="AB742" i="3"/>
  <c r="AB743" i="3"/>
  <c r="AB744" i="3"/>
  <c r="AB745" i="3"/>
  <c r="AB746" i="3"/>
  <c r="AB747" i="3"/>
  <c r="AB748" i="3"/>
  <c r="AB749" i="3"/>
  <c r="AB750" i="3"/>
  <c r="AB751" i="3"/>
  <c r="AB752" i="3"/>
  <c r="AB753" i="3"/>
  <c r="AB754" i="3"/>
  <c r="AB755" i="3"/>
  <c r="AB756" i="3"/>
  <c r="AB757" i="3"/>
  <c r="AB758" i="3"/>
  <c r="AB759" i="3"/>
  <c r="AB760" i="3"/>
  <c r="AB761" i="3"/>
  <c r="AB762" i="3"/>
  <c r="AB763" i="3"/>
  <c r="AB764" i="3"/>
  <c r="AB765" i="3"/>
  <c r="AB766" i="3"/>
  <c r="AB767" i="3"/>
  <c r="AB768" i="3"/>
  <c r="AB769" i="3"/>
  <c r="AB770" i="3"/>
  <c r="AB771" i="3"/>
  <c r="AB772" i="3"/>
  <c r="AB773" i="3"/>
  <c r="AB774" i="3"/>
  <c r="AB775" i="3"/>
  <c r="AB776" i="3"/>
  <c r="AB777" i="3"/>
  <c r="AB778" i="3"/>
  <c r="AB779" i="3"/>
  <c r="AB780" i="3"/>
  <c r="AB781" i="3"/>
  <c r="AB782" i="3"/>
  <c r="AB783" i="3"/>
  <c r="AB784" i="3"/>
  <c r="AB785" i="3"/>
  <c r="AB786" i="3"/>
  <c r="AB787" i="3"/>
  <c r="AB788" i="3"/>
  <c r="AB789" i="3"/>
  <c r="AB790" i="3"/>
  <c r="AB791" i="3"/>
  <c r="AB792" i="3"/>
  <c r="AB793" i="3"/>
  <c r="AB794" i="3"/>
  <c r="AB795" i="3"/>
  <c r="AB796" i="3"/>
  <c r="AB797" i="3"/>
  <c r="AB798" i="3"/>
  <c r="AB799" i="3"/>
  <c r="AB800" i="3"/>
  <c r="AB801" i="3"/>
  <c r="AB802" i="3"/>
  <c r="AB803" i="3"/>
  <c r="AB804" i="3"/>
  <c r="AB805" i="3"/>
  <c r="AB806" i="3"/>
  <c r="AB807" i="3"/>
  <c r="AB808" i="3"/>
  <c r="AB809" i="3"/>
  <c r="AB810" i="3"/>
  <c r="AB811" i="3"/>
  <c r="AB812" i="3"/>
  <c r="AB813" i="3"/>
  <c r="AB814" i="3"/>
  <c r="AB815" i="3"/>
  <c r="AB816" i="3"/>
  <c r="AB817" i="3"/>
  <c r="AB818" i="3"/>
  <c r="AB819" i="3"/>
  <c r="AB820" i="3"/>
  <c r="AB821" i="3"/>
  <c r="AB822" i="3"/>
  <c r="AB823" i="3"/>
  <c r="AB824" i="3"/>
  <c r="AB825" i="3"/>
  <c r="AB826" i="3"/>
  <c r="AB827" i="3"/>
  <c r="AB828" i="3"/>
  <c r="AB829" i="3"/>
  <c r="AB830" i="3"/>
  <c r="AB831" i="3"/>
  <c r="AB832" i="3"/>
  <c r="AB833" i="3"/>
  <c r="AB834" i="3"/>
  <c r="AB835" i="3"/>
  <c r="AB836" i="3"/>
  <c r="AB837" i="3"/>
  <c r="AB838" i="3"/>
  <c r="AB839" i="3"/>
  <c r="AB840" i="3"/>
  <c r="AB841" i="3"/>
  <c r="AB842" i="3"/>
  <c r="AB843" i="3"/>
  <c r="AB844" i="3"/>
  <c r="AB845" i="3"/>
  <c r="AB846" i="3"/>
  <c r="AB847" i="3"/>
  <c r="AB848" i="3"/>
  <c r="AB849" i="3"/>
  <c r="AB850" i="3"/>
  <c r="AB851" i="3"/>
  <c r="AB852" i="3"/>
  <c r="AB853" i="3"/>
  <c r="AB854" i="3"/>
  <c r="AB855" i="3"/>
  <c r="AB856" i="3"/>
  <c r="AB857" i="3"/>
  <c r="AB858" i="3"/>
  <c r="AB859" i="3"/>
  <c r="AB860" i="3"/>
  <c r="AB861" i="3"/>
  <c r="AB862" i="3"/>
  <c r="AB863" i="3"/>
  <c r="AB864" i="3"/>
  <c r="AB865" i="3"/>
  <c r="AB866" i="3"/>
  <c r="AB867" i="3"/>
  <c r="AB868" i="3"/>
  <c r="AB869" i="3"/>
  <c r="AB870" i="3"/>
  <c r="AB871" i="3"/>
  <c r="AB872" i="3"/>
  <c r="AB873" i="3"/>
  <c r="AB874" i="3"/>
  <c r="AB875" i="3"/>
  <c r="AB876" i="3"/>
  <c r="AB877" i="3"/>
  <c r="AB878" i="3"/>
  <c r="AB879" i="3"/>
  <c r="AB880" i="3"/>
  <c r="AB881" i="3"/>
  <c r="AB882" i="3"/>
  <c r="AB883" i="3"/>
  <c r="AB884" i="3"/>
  <c r="AB885" i="3"/>
  <c r="AB886" i="3"/>
  <c r="AB887" i="3"/>
  <c r="AB888" i="3"/>
  <c r="AB889" i="3"/>
  <c r="AB890" i="3"/>
  <c r="AB891" i="3"/>
  <c r="AB892" i="3"/>
  <c r="AB893" i="3"/>
  <c r="AB894" i="3"/>
  <c r="AB895" i="3"/>
  <c r="AB896" i="3"/>
  <c r="AB897" i="3"/>
  <c r="AB898" i="3"/>
  <c r="AB899" i="3"/>
  <c r="AB900" i="3"/>
  <c r="AB901" i="3"/>
  <c r="AB902" i="3"/>
  <c r="AB903" i="3"/>
  <c r="AB904" i="3"/>
  <c r="AB905" i="3"/>
  <c r="AB906" i="3"/>
  <c r="AB907" i="3"/>
  <c r="AB908" i="3"/>
  <c r="AB909" i="3"/>
  <c r="AB910" i="3"/>
  <c r="AB911" i="3"/>
  <c r="AB912" i="3"/>
  <c r="AB913" i="3"/>
  <c r="AB914" i="3"/>
  <c r="AB915" i="3"/>
  <c r="AB916" i="3"/>
  <c r="AB917" i="3"/>
  <c r="AB918" i="3"/>
  <c r="AB919" i="3"/>
  <c r="AB920" i="3"/>
  <c r="AB921" i="3"/>
  <c r="AB922" i="3"/>
  <c r="AB923" i="3"/>
  <c r="AB924" i="3"/>
  <c r="AB925" i="3"/>
  <c r="AB926" i="3"/>
  <c r="AB927" i="3"/>
  <c r="AB928" i="3"/>
  <c r="AB929" i="3"/>
  <c r="AB930" i="3"/>
  <c r="AB931" i="3"/>
  <c r="AB932" i="3"/>
  <c r="AB933" i="3"/>
  <c r="AB934" i="3"/>
  <c r="AB935" i="3"/>
  <c r="AB936" i="3"/>
  <c r="AB937" i="3"/>
  <c r="AB938" i="3"/>
  <c r="AB939" i="3"/>
  <c r="AB940" i="3"/>
  <c r="AB941" i="3"/>
  <c r="AB942" i="3"/>
  <c r="AB943" i="3"/>
  <c r="AB944" i="3"/>
  <c r="AB945" i="3"/>
  <c r="AB946" i="3"/>
  <c r="AB947" i="3"/>
  <c r="AB948" i="3"/>
  <c r="AB949" i="3"/>
  <c r="AB950" i="3"/>
  <c r="AB951" i="3"/>
  <c r="AB952" i="3"/>
  <c r="AB953" i="3"/>
  <c r="AB954" i="3"/>
  <c r="AB955" i="3"/>
  <c r="AB956" i="3"/>
  <c r="AB957" i="3"/>
  <c r="AB958" i="3"/>
  <c r="AB959" i="3"/>
  <c r="AB960" i="3"/>
  <c r="AB961" i="3"/>
  <c r="AB962" i="3"/>
  <c r="AB963" i="3"/>
  <c r="AB964" i="3"/>
  <c r="AB965" i="3"/>
  <c r="AB966" i="3"/>
  <c r="AB967" i="3"/>
  <c r="AB968" i="3"/>
  <c r="AB969" i="3"/>
  <c r="AB970" i="3"/>
  <c r="AB971" i="3"/>
  <c r="AB972" i="3"/>
  <c r="AB973" i="3"/>
  <c r="AB974" i="3"/>
  <c r="AB975" i="3"/>
  <c r="AB976" i="3"/>
  <c r="AB977" i="3"/>
  <c r="AB978" i="3"/>
  <c r="AB979" i="3"/>
  <c r="AB980" i="3"/>
  <c r="AB981" i="3"/>
  <c r="AB982" i="3"/>
  <c r="AB983" i="3"/>
  <c r="AB984" i="3"/>
  <c r="AB985" i="3"/>
  <c r="AB986" i="3"/>
  <c r="AB987" i="3"/>
  <c r="AB988" i="3"/>
  <c r="AB989" i="3"/>
  <c r="AB990" i="3"/>
  <c r="AB991" i="3"/>
  <c r="AB992" i="3"/>
  <c r="AB993" i="3"/>
  <c r="AB994" i="3"/>
  <c r="AB995" i="3"/>
  <c r="AB996" i="3"/>
  <c r="AB997" i="3"/>
  <c r="AB998" i="3"/>
  <c r="AB999" i="3"/>
  <c r="AB1000" i="3"/>
  <c r="AB1001" i="3"/>
  <c r="AB1002" i="3"/>
  <c r="AB1003" i="3"/>
  <c r="AB1004" i="3"/>
  <c r="AB1005" i="3"/>
  <c r="AB1006" i="3"/>
  <c r="AB1007" i="3"/>
  <c r="AB1008" i="3"/>
  <c r="AB1009" i="3"/>
  <c r="AB1010" i="3"/>
  <c r="AB1011" i="3"/>
  <c r="AB1012" i="3"/>
  <c r="AB1013" i="3"/>
  <c r="AB1014" i="3"/>
  <c r="AB1015" i="3"/>
  <c r="AB1016" i="3"/>
  <c r="AB1017" i="3"/>
  <c r="AB1018" i="3"/>
  <c r="AB1019" i="3"/>
  <c r="AB1020" i="3"/>
  <c r="AB1021" i="3"/>
  <c r="AB1022" i="3"/>
  <c r="AB1023" i="3"/>
  <c r="AB1024" i="3"/>
  <c r="AB1025" i="3"/>
  <c r="AB1026" i="3"/>
  <c r="AB1027" i="3"/>
  <c r="AB1028" i="3"/>
  <c r="AB1029" i="3"/>
  <c r="AB1030" i="3"/>
  <c r="AB1031" i="3"/>
  <c r="AB1032" i="3"/>
  <c r="AB1033" i="3"/>
  <c r="AB1034" i="3"/>
  <c r="AB1035" i="3"/>
  <c r="AB1036" i="3"/>
  <c r="AB1037" i="3"/>
  <c r="AB1038" i="3"/>
  <c r="AB1039" i="3"/>
  <c r="AB1040" i="3"/>
  <c r="AB1041" i="3"/>
  <c r="AB1042" i="3"/>
  <c r="AB1043" i="3"/>
  <c r="AB1044" i="3"/>
  <c r="AB1045" i="3"/>
  <c r="AB1046" i="3"/>
  <c r="AB1047" i="3"/>
  <c r="AB1048" i="3"/>
  <c r="AB1049" i="3"/>
  <c r="AB1050" i="3"/>
  <c r="AB1051" i="3"/>
  <c r="AB1052" i="3"/>
  <c r="AB1053" i="3"/>
  <c r="AB1054" i="3"/>
  <c r="AB1055" i="3"/>
  <c r="AB1056" i="3"/>
  <c r="AB1057" i="3"/>
  <c r="AB1058" i="3"/>
  <c r="AB1059" i="3"/>
  <c r="AB1060" i="3"/>
  <c r="AB1061" i="3"/>
  <c r="AB1062" i="3"/>
  <c r="AB1063" i="3"/>
  <c r="AB1064" i="3"/>
  <c r="AB1065" i="3"/>
  <c r="AB1066" i="3"/>
  <c r="AB1067" i="3"/>
  <c r="AB1068" i="3"/>
  <c r="AB1069" i="3"/>
  <c r="AB1070" i="3"/>
  <c r="AB1071" i="3"/>
  <c r="AB1072" i="3"/>
  <c r="AB1073" i="3"/>
  <c r="AB1074" i="3"/>
  <c r="AB1075" i="3"/>
  <c r="AB1076" i="3"/>
  <c r="AB1077" i="3"/>
  <c r="AB1078" i="3"/>
  <c r="AB1079" i="3"/>
  <c r="AB1080" i="3"/>
  <c r="AB1081" i="3"/>
  <c r="AB1082" i="3"/>
  <c r="AB1083" i="3"/>
  <c r="AB1084" i="3"/>
  <c r="AB1085" i="3"/>
  <c r="AB1086" i="3"/>
  <c r="AB1087" i="3"/>
  <c r="AB1088" i="3"/>
  <c r="AB1089" i="3"/>
  <c r="AB1090" i="3"/>
  <c r="AB1091" i="3"/>
  <c r="AB1092" i="3"/>
  <c r="AB1093" i="3"/>
  <c r="AB1094" i="3"/>
  <c r="AB1095" i="3"/>
  <c r="AB1096" i="3"/>
  <c r="AB1097" i="3"/>
  <c r="AB1098" i="3"/>
  <c r="AB1099" i="3"/>
  <c r="AB1100" i="3"/>
  <c r="AB1101" i="3"/>
  <c r="AB1102" i="3"/>
  <c r="AB1103" i="3"/>
  <c r="AB1104" i="3"/>
  <c r="AB1105" i="3"/>
  <c r="AB1106" i="3"/>
  <c r="AB1107" i="3"/>
  <c r="AB1108" i="3"/>
  <c r="AB1109" i="3"/>
  <c r="AB1110" i="3"/>
  <c r="AB1111" i="3"/>
  <c r="AB1112" i="3"/>
  <c r="AB1113" i="3"/>
  <c r="AB1114" i="3"/>
  <c r="AB1115" i="3"/>
  <c r="AB1116" i="3"/>
  <c r="AB1117" i="3"/>
  <c r="AB1118" i="3"/>
  <c r="AB1119" i="3"/>
  <c r="AB1120" i="3"/>
  <c r="AB1121" i="3"/>
  <c r="AB1122" i="3"/>
  <c r="AB1123" i="3"/>
  <c r="AB1124" i="3"/>
  <c r="AB1125" i="3"/>
  <c r="AB1126" i="3"/>
  <c r="AB1127" i="3"/>
  <c r="AB1128" i="3"/>
  <c r="AB1129" i="3"/>
  <c r="AB1130" i="3"/>
  <c r="AB1131" i="3"/>
  <c r="AB1132" i="3"/>
  <c r="AB1133" i="3"/>
  <c r="AB1134" i="3"/>
  <c r="AB1135" i="3"/>
  <c r="AB1136" i="3"/>
  <c r="AB1137" i="3"/>
  <c r="AB1138" i="3"/>
  <c r="AB1139" i="3"/>
  <c r="AB1140" i="3"/>
  <c r="AB1141" i="3"/>
  <c r="AB1142" i="3"/>
  <c r="AB1143" i="3"/>
  <c r="AB1144" i="3"/>
  <c r="AB1145" i="3"/>
  <c r="AB1146" i="3"/>
  <c r="AB1147" i="3"/>
  <c r="AB1148" i="3"/>
  <c r="AB1149" i="3"/>
  <c r="AB1150" i="3"/>
  <c r="AB1151" i="3"/>
  <c r="AB1152" i="3"/>
  <c r="AB1153" i="3"/>
  <c r="AB1154" i="3"/>
  <c r="AB1155" i="3"/>
  <c r="AB1156" i="3"/>
  <c r="AB1157" i="3"/>
  <c r="AB1158" i="3"/>
  <c r="AB1159" i="3"/>
  <c r="AB1160" i="3"/>
  <c r="AB1161" i="3"/>
  <c r="AB1162" i="3"/>
  <c r="AB1163" i="3"/>
  <c r="AB1164" i="3"/>
  <c r="AB1165" i="3"/>
  <c r="AB1166" i="3"/>
  <c r="AB1167" i="3"/>
  <c r="AB1168" i="3"/>
  <c r="AB1169" i="3"/>
  <c r="AB1170" i="3"/>
  <c r="AB1171" i="3"/>
  <c r="AB1172" i="3"/>
  <c r="AB1173" i="3"/>
  <c r="AB1174" i="3"/>
  <c r="AB1175" i="3"/>
  <c r="AB1176" i="3"/>
  <c r="AB1177" i="3"/>
  <c r="AB1178" i="3"/>
  <c r="AB1179" i="3"/>
  <c r="AB1180" i="3"/>
  <c r="AB1181" i="3"/>
  <c r="AB1182" i="3"/>
  <c r="AB1183" i="3"/>
  <c r="AB1184" i="3"/>
  <c r="AB1185" i="3"/>
  <c r="AB1186" i="3"/>
  <c r="AB1187" i="3"/>
  <c r="AB1188" i="3"/>
  <c r="AB1189" i="3"/>
  <c r="AB1190" i="3"/>
  <c r="AB1191" i="3"/>
  <c r="AB1192" i="3"/>
  <c r="AB1193" i="3"/>
  <c r="AB1194" i="3"/>
  <c r="AB1195" i="3"/>
  <c r="AB1196" i="3"/>
  <c r="AB1197" i="3"/>
  <c r="AB1198" i="3"/>
  <c r="AB1199" i="3"/>
  <c r="AB1200" i="3"/>
  <c r="AB1201" i="3"/>
  <c r="AB1202" i="3"/>
  <c r="AB1203" i="3"/>
  <c r="AB1204" i="3"/>
  <c r="AB1205" i="3"/>
  <c r="AB1206" i="3"/>
  <c r="AB1207" i="3"/>
  <c r="AB1208" i="3"/>
  <c r="AB1209" i="3"/>
  <c r="AB1210" i="3"/>
  <c r="AB1211" i="3"/>
  <c r="AB1212" i="3"/>
  <c r="AB1213" i="3"/>
  <c r="AB1214" i="3"/>
  <c r="AB1215" i="3"/>
  <c r="AB1216" i="3"/>
  <c r="AB1217" i="3"/>
  <c r="AB1218" i="3"/>
  <c r="AB1219" i="3"/>
  <c r="AB1220" i="3"/>
  <c r="AB1221" i="3"/>
  <c r="AB1222" i="3"/>
  <c r="AB1223" i="3"/>
  <c r="AB1224" i="3"/>
  <c r="AB1225" i="3"/>
  <c r="AB1226" i="3"/>
  <c r="AB1227" i="3"/>
  <c r="AB1228" i="3"/>
  <c r="AB1229" i="3"/>
  <c r="AB1230" i="3"/>
  <c r="AB1231" i="3"/>
  <c r="AB1232" i="3"/>
  <c r="AB1233" i="3"/>
  <c r="AB1234" i="3"/>
  <c r="AB1235" i="3"/>
  <c r="AB1236" i="3"/>
  <c r="AB1237" i="3"/>
  <c r="AB1238" i="3"/>
  <c r="AB1239" i="3"/>
  <c r="AB1240" i="3"/>
  <c r="AB1241" i="3"/>
  <c r="AB1242" i="3"/>
  <c r="AB1243" i="3"/>
  <c r="AB1244" i="3"/>
  <c r="AB1245" i="3"/>
  <c r="AB1246" i="3"/>
  <c r="AB1247" i="3"/>
  <c r="AB1248" i="3"/>
  <c r="AB1249" i="3"/>
  <c r="AB1250" i="3"/>
  <c r="AB1251" i="3"/>
  <c r="AB1252" i="3"/>
  <c r="AB1253" i="3"/>
  <c r="AB1254" i="3"/>
  <c r="AB1255" i="3"/>
  <c r="AB1256" i="3"/>
  <c r="AB1257" i="3"/>
  <c r="AB1258" i="3"/>
  <c r="AB1259" i="3"/>
  <c r="AB1260" i="3"/>
  <c r="AB1261" i="3"/>
  <c r="AB1262" i="3"/>
  <c r="AB1263" i="3"/>
  <c r="AB1264" i="3"/>
  <c r="AB1265" i="3"/>
  <c r="AB1266" i="3"/>
  <c r="AB1267" i="3"/>
  <c r="AB1268" i="3"/>
  <c r="AB1269" i="3"/>
  <c r="AB1270" i="3"/>
  <c r="AB1271" i="3"/>
  <c r="AB1272" i="3"/>
  <c r="AB1273" i="3"/>
  <c r="AB1274" i="3"/>
  <c r="AB1275" i="3"/>
  <c r="AB1276" i="3"/>
  <c r="AB1277" i="3"/>
  <c r="AB1278" i="3"/>
  <c r="AB1279" i="3"/>
  <c r="AB1280" i="3"/>
  <c r="AB1281" i="3"/>
  <c r="AB1282" i="3"/>
  <c r="AB1283" i="3"/>
  <c r="AB1284" i="3"/>
  <c r="AB1285" i="3"/>
  <c r="AB1286" i="3"/>
  <c r="AB1287" i="3"/>
  <c r="AB1288" i="3"/>
  <c r="AB1289" i="3"/>
  <c r="AB1290" i="3"/>
  <c r="AB1291" i="3"/>
  <c r="AB1292" i="3"/>
  <c r="AB1293" i="3"/>
  <c r="AB1294" i="3"/>
  <c r="AB1295" i="3"/>
  <c r="AB1296" i="3"/>
  <c r="AB1297" i="3"/>
  <c r="AB1298" i="3"/>
  <c r="AB1299" i="3"/>
  <c r="AB1300" i="3"/>
  <c r="AB1301" i="3"/>
  <c r="AB1302" i="3"/>
  <c r="AB1303" i="3"/>
  <c r="AB1304" i="3"/>
  <c r="AB1305" i="3"/>
  <c r="AB1306" i="3"/>
  <c r="AB1307" i="3"/>
  <c r="AB1308" i="3"/>
  <c r="AB1309" i="3"/>
  <c r="AB1310" i="3"/>
  <c r="AB1311" i="3"/>
  <c r="AB1312" i="3"/>
  <c r="AB1313" i="3"/>
  <c r="AB1314" i="3"/>
  <c r="AB1315" i="3"/>
  <c r="AB1316" i="3"/>
  <c r="AB1317" i="3"/>
  <c r="AB1318" i="3"/>
  <c r="AB1319" i="3"/>
  <c r="AB1320" i="3"/>
  <c r="AB1321" i="3"/>
  <c r="AB1322" i="3"/>
  <c r="AB1323" i="3"/>
  <c r="AB1324" i="3"/>
  <c r="AB1325" i="3"/>
  <c r="AB1326" i="3"/>
  <c r="AB1327" i="3"/>
  <c r="AB1328" i="3"/>
  <c r="AB1329" i="3"/>
  <c r="AB1330" i="3"/>
  <c r="AB1331" i="3"/>
  <c r="AB1332" i="3"/>
  <c r="AB1333" i="3"/>
  <c r="AB1334" i="3"/>
  <c r="AB1335" i="3"/>
  <c r="AB1336" i="3"/>
  <c r="AB1337" i="3"/>
  <c r="AB1338" i="3"/>
  <c r="AB1339" i="3"/>
  <c r="AB1340" i="3"/>
  <c r="AB1341" i="3"/>
  <c r="AB1342" i="3"/>
  <c r="AB1343" i="3"/>
  <c r="AB1344" i="3"/>
  <c r="AB1345" i="3"/>
  <c r="AB1346" i="3"/>
  <c r="AB1347" i="3"/>
  <c r="AB1348" i="3"/>
  <c r="AB1349" i="3"/>
  <c r="AB1350" i="3"/>
  <c r="AB1351" i="3"/>
  <c r="AB1352" i="3"/>
  <c r="AB1353" i="3"/>
  <c r="AB1354" i="3"/>
  <c r="AB1355" i="3"/>
  <c r="AB1356" i="3"/>
  <c r="AB1357" i="3"/>
  <c r="AB1358" i="3"/>
  <c r="AB1359" i="3"/>
  <c r="AB1360" i="3"/>
  <c r="AB1361" i="3"/>
  <c r="AB1362" i="3"/>
  <c r="AB1363" i="3"/>
  <c r="AB1364" i="3"/>
  <c r="AB1365" i="3"/>
  <c r="AB1366" i="3"/>
  <c r="AB1367" i="3"/>
  <c r="AB1368" i="3"/>
  <c r="AB1369" i="3"/>
  <c r="AB1370" i="3"/>
  <c r="AB1371" i="3"/>
  <c r="AB1372" i="3"/>
  <c r="AB1373" i="3"/>
  <c r="AB1374" i="3"/>
  <c r="AB1375" i="3"/>
  <c r="AB1376" i="3"/>
  <c r="AB1377" i="3"/>
  <c r="AB1378" i="3"/>
  <c r="AB1379" i="3"/>
  <c r="AB1380" i="3"/>
  <c r="AB1381" i="3"/>
  <c r="AB1382" i="3"/>
  <c r="AB1383" i="3"/>
  <c r="AB1384" i="3"/>
  <c r="AB1385" i="3"/>
  <c r="AB1386" i="3"/>
  <c r="AB1387" i="3"/>
  <c r="AB1388" i="3"/>
  <c r="AB1389" i="3"/>
  <c r="AB1390" i="3"/>
  <c r="AB1391" i="3"/>
  <c r="AB1392" i="3"/>
  <c r="AB1393" i="3"/>
  <c r="AB1394" i="3"/>
  <c r="AB1395" i="3"/>
  <c r="AB1396" i="3"/>
  <c r="AB1397" i="3"/>
  <c r="AB1398" i="3"/>
  <c r="AB1399" i="3"/>
  <c r="AB1400" i="3"/>
  <c r="AB1401" i="3"/>
  <c r="AB1402" i="3"/>
  <c r="AB1403" i="3"/>
  <c r="AB1404" i="3"/>
  <c r="AB1405" i="3"/>
  <c r="AB1406" i="3"/>
  <c r="AB1407" i="3"/>
  <c r="AB1408" i="3"/>
  <c r="AB1409" i="3"/>
  <c r="AB1410" i="3"/>
  <c r="AB1411" i="3"/>
  <c r="AB1412" i="3"/>
  <c r="AB1413" i="3"/>
  <c r="AB1414" i="3"/>
  <c r="AB1415" i="3"/>
  <c r="AB1416" i="3"/>
  <c r="AB1417" i="3"/>
  <c r="AB1418" i="3"/>
  <c r="AB1419" i="3"/>
  <c r="AB1420" i="3"/>
  <c r="AB1421" i="3"/>
  <c r="AB1422" i="3"/>
  <c r="AB1423" i="3"/>
  <c r="AB1424" i="3"/>
  <c r="AB1425" i="3"/>
  <c r="AB1426" i="3"/>
  <c r="AB1427" i="3"/>
  <c r="AB1428" i="3"/>
  <c r="AB1429" i="3"/>
  <c r="AB1430" i="3"/>
  <c r="AB1431" i="3"/>
  <c r="AB1432" i="3"/>
  <c r="AB1433" i="3"/>
  <c r="AB1434" i="3"/>
  <c r="AB1435" i="3"/>
  <c r="AB1436" i="3"/>
  <c r="AB1437" i="3"/>
  <c r="AB1438" i="3"/>
  <c r="AB1439" i="3"/>
  <c r="AB1440" i="3"/>
  <c r="AB1441" i="3"/>
  <c r="AB1442" i="3"/>
  <c r="AB1443" i="3"/>
  <c r="AB1444" i="3"/>
  <c r="AB1445" i="3"/>
  <c r="AB1446" i="3"/>
  <c r="AB1447" i="3"/>
  <c r="AB1448" i="3"/>
  <c r="AB1449" i="3"/>
  <c r="AB1450" i="3"/>
  <c r="AB1451" i="3"/>
  <c r="AB1452" i="3"/>
  <c r="AB1453" i="3"/>
  <c r="AB1454" i="3"/>
  <c r="AB1455" i="3"/>
  <c r="AB1456" i="3"/>
  <c r="AB1457" i="3"/>
  <c r="AB1458" i="3"/>
  <c r="AB1459" i="3"/>
  <c r="AB1460" i="3"/>
  <c r="AB1461" i="3"/>
  <c r="AB1462" i="3"/>
  <c r="AB1463" i="3"/>
  <c r="AB1464" i="3"/>
  <c r="AB1465" i="3"/>
  <c r="AB1466" i="3"/>
  <c r="AB1467" i="3"/>
  <c r="AB1468" i="3"/>
  <c r="AB1469" i="3"/>
  <c r="AB1470" i="3"/>
  <c r="AB1471" i="3"/>
  <c r="AB1472" i="3"/>
  <c r="AB1473" i="3"/>
  <c r="AB1474" i="3"/>
  <c r="AB1475" i="3"/>
  <c r="AB1476" i="3"/>
  <c r="AB1477" i="3"/>
  <c r="AB1478" i="3"/>
  <c r="AB1479" i="3"/>
  <c r="AB1480" i="3"/>
  <c r="AB1481" i="3"/>
  <c r="AB1482" i="3"/>
  <c r="AB1483" i="3"/>
  <c r="AB1484" i="3"/>
  <c r="AB1485" i="3"/>
  <c r="AB1486" i="3"/>
  <c r="AB1487" i="3"/>
  <c r="AB1488" i="3"/>
  <c r="AB1489" i="3"/>
  <c r="AB1490" i="3"/>
  <c r="AB1491" i="3"/>
  <c r="AB1492" i="3"/>
  <c r="AB1493" i="3"/>
  <c r="AB1494" i="3"/>
  <c r="AB1495" i="3"/>
  <c r="AB1496" i="3"/>
  <c r="AB1497" i="3"/>
  <c r="AB1498" i="3"/>
  <c r="AB1499" i="3"/>
  <c r="AB1500" i="3"/>
  <c r="AB1501" i="3"/>
  <c r="AB1502" i="3"/>
  <c r="AB1503" i="3"/>
  <c r="AB1504" i="3"/>
  <c r="AB1505" i="3"/>
  <c r="AB1506" i="3"/>
  <c r="AB1507" i="3"/>
  <c r="AB1508" i="3"/>
  <c r="AB1509" i="3"/>
  <c r="AB1510" i="3"/>
  <c r="AB1511" i="3"/>
  <c r="AB1512" i="3"/>
  <c r="AB1513" i="3"/>
  <c r="AB1514" i="3"/>
  <c r="AB1515" i="3"/>
  <c r="AB1516" i="3"/>
  <c r="AB1517" i="3"/>
  <c r="AB1518" i="3"/>
  <c r="AB1519" i="3"/>
  <c r="AB1520" i="3"/>
  <c r="AB1521" i="3"/>
  <c r="AB1522" i="3"/>
  <c r="AB1523" i="3"/>
  <c r="AB1524" i="3"/>
  <c r="AB1525" i="3"/>
  <c r="AB1526" i="3"/>
  <c r="AB1527" i="3"/>
  <c r="AB1528" i="3"/>
  <c r="AB1529" i="3"/>
  <c r="AB1530" i="3"/>
  <c r="AB1531" i="3"/>
  <c r="AB1532" i="3"/>
  <c r="AB1533" i="3"/>
  <c r="AB1534" i="3"/>
  <c r="AB1535" i="3"/>
  <c r="AB1536" i="3"/>
  <c r="AB1537" i="3"/>
  <c r="AB1538" i="3"/>
  <c r="AB1539" i="3"/>
  <c r="AB1540" i="3"/>
  <c r="AB1541" i="3"/>
  <c r="AB1542" i="3"/>
  <c r="AB1543" i="3"/>
  <c r="AB1544" i="3"/>
  <c r="AB1545" i="3"/>
  <c r="AB1546" i="3"/>
  <c r="AB1547" i="3"/>
  <c r="AB1548" i="3"/>
  <c r="AB1549" i="3"/>
  <c r="AB1550" i="3"/>
  <c r="AB1551" i="3"/>
  <c r="AB1552" i="3"/>
  <c r="AB1553" i="3"/>
  <c r="AB1554" i="3"/>
  <c r="AB1555" i="3"/>
  <c r="AB1556" i="3"/>
  <c r="AB1557" i="3"/>
  <c r="AB1558" i="3"/>
  <c r="AB1559" i="3"/>
  <c r="AB1560" i="3"/>
  <c r="AB1561" i="3"/>
  <c r="AB1562" i="3"/>
  <c r="AB1563" i="3"/>
  <c r="AB1564" i="3"/>
  <c r="AB1565" i="3"/>
  <c r="AB1566" i="3"/>
  <c r="AB1567" i="3"/>
  <c r="AB1568" i="3"/>
  <c r="AB1569" i="3"/>
  <c r="AB1570" i="3"/>
  <c r="AB1571" i="3"/>
  <c r="AB1572" i="3"/>
  <c r="AB1573" i="3"/>
  <c r="AB1574" i="3"/>
  <c r="AB1575" i="3"/>
  <c r="AB1576" i="3"/>
  <c r="AB1577" i="3"/>
  <c r="AB1578" i="3"/>
  <c r="AB1579" i="3"/>
  <c r="AB1580" i="3"/>
  <c r="AB1581" i="3"/>
  <c r="AB1582" i="3"/>
  <c r="AB1583" i="3"/>
  <c r="AB1584" i="3"/>
  <c r="AB1585" i="3"/>
  <c r="AB1586" i="3"/>
  <c r="AB1587" i="3"/>
  <c r="AB1588" i="3"/>
  <c r="AB1589" i="3"/>
  <c r="AB1590" i="3"/>
  <c r="AB1591" i="3"/>
  <c r="AB1592" i="3"/>
  <c r="AB1593" i="3"/>
  <c r="AB1594" i="3"/>
  <c r="AB1595" i="3"/>
  <c r="AB1596" i="3"/>
  <c r="AB1597" i="3"/>
  <c r="AB1598" i="3"/>
  <c r="AB1599" i="3"/>
  <c r="AB1600" i="3"/>
  <c r="AB1601" i="3"/>
  <c r="AB1602" i="3"/>
  <c r="AB1603" i="3"/>
  <c r="AB1604" i="3"/>
  <c r="AB1605" i="3"/>
  <c r="AB1606" i="3"/>
  <c r="AB1607" i="3"/>
  <c r="AB1608" i="3"/>
  <c r="AB1609" i="3"/>
  <c r="AB1610" i="3"/>
  <c r="AB1611" i="3"/>
  <c r="AB1612" i="3"/>
  <c r="AB1613" i="3"/>
  <c r="AB1614" i="3"/>
  <c r="AB1615" i="3"/>
  <c r="AB1616" i="3"/>
  <c r="AB1617" i="3"/>
  <c r="AB1618" i="3"/>
  <c r="AB1619" i="3"/>
  <c r="AB1620" i="3"/>
  <c r="AB1621" i="3"/>
  <c r="AB1622" i="3"/>
  <c r="AB1623" i="3"/>
  <c r="AB1624" i="3"/>
  <c r="AB1625" i="3"/>
  <c r="AB1626" i="3"/>
  <c r="AB1627" i="3"/>
  <c r="AB1628" i="3"/>
  <c r="AB1629" i="3"/>
  <c r="AB1630" i="3"/>
  <c r="AB1631" i="3"/>
  <c r="AB1632" i="3"/>
  <c r="AB1633" i="3"/>
  <c r="AB1634" i="3"/>
  <c r="AB1635" i="3"/>
  <c r="AB1636" i="3"/>
  <c r="AB1637" i="3"/>
  <c r="AB1638" i="3"/>
  <c r="AB1639" i="3"/>
  <c r="AB1640" i="3"/>
  <c r="AB1641" i="3"/>
  <c r="AB1642" i="3"/>
  <c r="AB1643" i="3"/>
  <c r="AB1644" i="3"/>
  <c r="AB1645" i="3"/>
  <c r="AB1646" i="3"/>
  <c r="AB1647" i="3"/>
  <c r="AB1648" i="3"/>
  <c r="AB1649" i="3"/>
  <c r="AB1650" i="3"/>
  <c r="AB1651" i="3"/>
  <c r="AB1652" i="3"/>
  <c r="AB1653" i="3"/>
  <c r="AB1654" i="3"/>
  <c r="AB1655" i="3"/>
  <c r="AB1656" i="3"/>
  <c r="AB1657" i="3"/>
  <c r="AB1658" i="3"/>
  <c r="AB1659" i="3"/>
  <c r="AB1660" i="3"/>
  <c r="AB1661" i="3"/>
  <c r="AB1662" i="3"/>
  <c r="AB1663" i="3"/>
  <c r="AB1664" i="3"/>
  <c r="AB1665" i="3"/>
  <c r="AB1666" i="3"/>
  <c r="AB1667" i="3"/>
  <c r="AB1668" i="3"/>
  <c r="AB1669" i="3"/>
  <c r="AB1670" i="3"/>
  <c r="AB1671" i="3"/>
  <c r="AB1672" i="3"/>
  <c r="AB1673" i="3"/>
  <c r="AB1674" i="3"/>
  <c r="AB1675" i="3"/>
  <c r="AB1676" i="3"/>
  <c r="AB1677" i="3"/>
  <c r="AB1678" i="3"/>
  <c r="AB1679" i="3"/>
  <c r="AB1680" i="3"/>
  <c r="AB1681" i="3"/>
  <c r="AB1682" i="3"/>
  <c r="AB1683" i="3"/>
  <c r="AB1684" i="3"/>
  <c r="AB1685" i="3"/>
  <c r="AB1686" i="3"/>
  <c r="AB1687" i="3"/>
  <c r="AB1688" i="3"/>
  <c r="AB1689" i="3"/>
  <c r="AB1690" i="3"/>
  <c r="AB1691" i="3"/>
  <c r="AB1692" i="3"/>
  <c r="AB1693" i="3"/>
  <c r="AB1694" i="3"/>
  <c r="AB1695" i="3"/>
  <c r="AB1696" i="3"/>
  <c r="AB1697" i="3"/>
  <c r="AB1698" i="3"/>
  <c r="AB1699" i="3"/>
  <c r="AB1700" i="3"/>
  <c r="AB1701" i="3"/>
  <c r="AB1702" i="3"/>
  <c r="AB1703" i="3"/>
  <c r="AB1704" i="3"/>
  <c r="AB1705" i="3"/>
  <c r="AB1706" i="3"/>
  <c r="AB1707" i="3"/>
  <c r="AB1708" i="3"/>
  <c r="AB1709" i="3"/>
  <c r="AB1710" i="3"/>
  <c r="AB1711" i="3"/>
  <c r="AB1712" i="3"/>
  <c r="AB1713" i="3"/>
  <c r="AB1714" i="3"/>
  <c r="AB1715" i="3"/>
  <c r="AB1716" i="3"/>
  <c r="AB1717" i="3"/>
  <c r="AB1718" i="3"/>
  <c r="AB1719" i="3"/>
  <c r="AB1720" i="3"/>
  <c r="AB1721" i="3"/>
  <c r="AB1722" i="3"/>
  <c r="AB1723" i="3"/>
  <c r="AB1724" i="3"/>
  <c r="AB1725" i="3"/>
  <c r="AB1726" i="3"/>
  <c r="AB1727" i="3"/>
  <c r="AB1728" i="3"/>
  <c r="AB1729" i="3"/>
  <c r="AB1730" i="3"/>
  <c r="AB1731" i="3"/>
  <c r="AB1732" i="3"/>
  <c r="AB1733" i="3"/>
  <c r="AB1734" i="3"/>
  <c r="AB1735" i="3"/>
  <c r="AB1736" i="3"/>
  <c r="AB1737" i="3"/>
  <c r="AB1738" i="3"/>
  <c r="AB1739" i="3"/>
  <c r="AB1740" i="3"/>
  <c r="AB1741" i="3"/>
  <c r="AB1742" i="3"/>
  <c r="AB1743" i="3"/>
  <c r="AB1744" i="3"/>
  <c r="AB1745" i="3"/>
  <c r="AB1746" i="3"/>
  <c r="AB1747" i="3"/>
  <c r="AB1748" i="3"/>
  <c r="AB1749" i="3"/>
  <c r="AB1750" i="3"/>
  <c r="AB1751" i="3"/>
  <c r="AB1752" i="3"/>
  <c r="AB1753" i="3"/>
  <c r="AB1754" i="3"/>
  <c r="AB1755" i="3"/>
  <c r="AB1756" i="3"/>
  <c r="AB1757" i="3"/>
  <c r="AB1758" i="3"/>
  <c r="AB1759" i="3"/>
  <c r="AB1760" i="3"/>
  <c r="AB1761" i="3"/>
  <c r="AB1762" i="3"/>
  <c r="AB1763" i="3"/>
  <c r="AB1764" i="3"/>
  <c r="AB1765" i="3"/>
  <c r="AB1766" i="3"/>
  <c r="AB1767" i="3"/>
  <c r="AB1768" i="3"/>
  <c r="AB1769" i="3"/>
  <c r="AB1770" i="3"/>
  <c r="AB1771" i="3"/>
  <c r="AB1772" i="3"/>
  <c r="AB1773" i="3"/>
  <c r="AB1774" i="3"/>
  <c r="AB1775" i="3"/>
  <c r="AB1776" i="3"/>
  <c r="AB1777" i="3"/>
  <c r="AB1778" i="3"/>
  <c r="AB1779" i="3"/>
  <c r="AB1780" i="3"/>
  <c r="AB1781" i="3"/>
  <c r="AB1782" i="3"/>
  <c r="AB1783" i="3"/>
  <c r="AB1784" i="3"/>
  <c r="AB1785" i="3"/>
  <c r="AB1786" i="3"/>
  <c r="AB1787" i="3"/>
  <c r="AB1788" i="3"/>
  <c r="AB1789" i="3"/>
  <c r="AB1790" i="3"/>
  <c r="AB1791" i="3"/>
  <c r="U1813" i="3" l="1"/>
  <c r="AI1793" i="3"/>
  <c r="W1793" i="3"/>
  <c r="U1798" i="3" s="1"/>
  <c r="U1799" i="3" s="1"/>
  <c r="AJ1791" i="3"/>
  <c r="AC1791" i="3"/>
  <c r="AJ1790" i="3"/>
  <c r="AC1790" i="3"/>
  <c r="AJ1789" i="3"/>
  <c r="AC1789" i="3"/>
  <c r="AJ1788" i="3"/>
  <c r="AC1788" i="3"/>
  <c r="AJ1787" i="3"/>
  <c r="AJ1786" i="3"/>
  <c r="AJ1785" i="3"/>
  <c r="AC1785" i="3"/>
  <c r="AJ1784" i="3"/>
  <c r="AJ1783" i="3"/>
  <c r="AJ1782" i="3"/>
  <c r="AJ1781" i="3"/>
  <c r="AJ1780" i="3"/>
  <c r="AJ1779" i="3"/>
  <c r="AC1779" i="3"/>
  <c r="AJ1778" i="3"/>
  <c r="AJ1777" i="3"/>
  <c r="AJ1776" i="3"/>
  <c r="AC1776" i="3"/>
  <c r="AJ1775" i="3"/>
  <c r="AC1775" i="3"/>
  <c r="AJ1774" i="3"/>
  <c r="AJ1773" i="3"/>
  <c r="AJ1772" i="3"/>
  <c r="AC1772" i="3"/>
  <c r="AJ1771" i="3"/>
  <c r="AJ1770" i="3"/>
  <c r="AJ1769" i="3"/>
  <c r="AJ1768" i="3"/>
  <c r="AC1768" i="3"/>
  <c r="AJ1767" i="3"/>
  <c r="AJ1766" i="3"/>
  <c r="AC1766" i="3"/>
  <c r="AJ1765" i="3"/>
  <c r="AJ1764" i="3"/>
  <c r="AC1764" i="3"/>
  <c r="AJ1763" i="3"/>
  <c r="AJ1762" i="3"/>
  <c r="AJ1761" i="3"/>
  <c r="AC1761" i="3"/>
  <c r="AJ1760" i="3"/>
  <c r="AC1760" i="3"/>
  <c r="AJ1759" i="3"/>
  <c r="AC1759" i="3"/>
  <c r="AJ1758" i="3"/>
  <c r="AC1758" i="3"/>
  <c r="AJ1757" i="3"/>
  <c r="AJ1756" i="3"/>
  <c r="AC1756" i="3"/>
  <c r="AJ1755" i="3"/>
  <c r="AJ1754" i="3"/>
  <c r="AC1754" i="3"/>
  <c r="AJ1753" i="3"/>
  <c r="AC1753" i="3"/>
  <c r="AJ1752" i="3"/>
  <c r="AJ1751" i="3"/>
  <c r="AJ1750" i="3"/>
  <c r="AJ1749" i="3"/>
  <c r="AJ1748" i="3"/>
  <c r="AC1748" i="3"/>
  <c r="AJ1747" i="3"/>
  <c r="AJ1746" i="3"/>
  <c r="AJ1745" i="3"/>
  <c r="AC1745" i="3"/>
  <c r="AJ1744" i="3"/>
  <c r="AJ1743" i="3"/>
  <c r="AC1743" i="3"/>
  <c r="AJ1742" i="3"/>
  <c r="AJ1741" i="3"/>
  <c r="AC1741" i="3"/>
  <c r="AJ1740" i="3"/>
  <c r="AJ1739" i="3"/>
  <c r="AJ1738" i="3"/>
  <c r="AJ1737" i="3"/>
  <c r="AC1737" i="3"/>
  <c r="AJ1736" i="3"/>
  <c r="AJ1735" i="3"/>
  <c r="AJ1734" i="3"/>
  <c r="AJ1733" i="3"/>
  <c r="AC1733" i="3"/>
  <c r="AJ1732" i="3"/>
  <c r="AC1732" i="3"/>
  <c r="AJ1731" i="3"/>
  <c r="AJ1730" i="3"/>
  <c r="AC1730" i="3"/>
  <c r="AJ1729" i="3"/>
  <c r="AC1729" i="3"/>
  <c r="AJ1728" i="3"/>
  <c r="AJ1727" i="3"/>
  <c r="AJ1726" i="3"/>
  <c r="AJ1725" i="3"/>
  <c r="AJ1724" i="3"/>
  <c r="AJ1723" i="3"/>
  <c r="AJ1722" i="3"/>
  <c r="AJ1721" i="3"/>
  <c r="AC1721" i="3"/>
  <c r="AJ1720" i="3"/>
  <c r="AJ1719" i="3"/>
  <c r="AC1719" i="3"/>
  <c r="AJ1718" i="3"/>
  <c r="AJ1717" i="3"/>
  <c r="AJ1716" i="3"/>
  <c r="AC1716" i="3"/>
  <c r="AJ1715" i="3"/>
  <c r="AJ1714" i="3"/>
  <c r="AJ1713" i="3"/>
  <c r="AJ1712" i="3"/>
  <c r="AJ1711" i="3"/>
  <c r="AC1711" i="3"/>
  <c r="AJ1710" i="3"/>
  <c r="AJ1709" i="3"/>
  <c r="AJ1708" i="3"/>
  <c r="AC1708" i="3"/>
  <c r="AJ1707" i="3"/>
  <c r="AC1707" i="3"/>
  <c r="AJ1706" i="3"/>
  <c r="AC1706" i="3"/>
  <c r="AJ1705" i="3"/>
  <c r="AC1705" i="3"/>
  <c r="AJ1704" i="3"/>
  <c r="AJ1703" i="3"/>
  <c r="AC1703" i="3"/>
  <c r="AJ1702" i="3"/>
  <c r="AJ1701" i="3"/>
  <c r="AJ1700" i="3"/>
  <c r="AJ1699" i="3"/>
  <c r="AC1699" i="3"/>
  <c r="AJ1698" i="3"/>
  <c r="AC1698" i="3"/>
  <c r="AJ1697" i="3"/>
  <c r="AC1697" i="3"/>
  <c r="AJ1696" i="3"/>
  <c r="AJ1695" i="3"/>
  <c r="AJ1694" i="3"/>
  <c r="AC1694" i="3"/>
  <c r="AJ1693" i="3"/>
  <c r="AJ1692" i="3"/>
  <c r="AJ1691" i="3"/>
  <c r="AC1691" i="3"/>
  <c r="AJ1690" i="3"/>
  <c r="AJ1689" i="3"/>
  <c r="AC1689" i="3"/>
  <c r="AJ1688" i="3"/>
  <c r="AC1688" i="3"/>
  <c r="AJ1687" i="3"/>
  <c r="AJ1686" i="3"/>
  <c r="AJ1685" i="3"/>
  <c r="AJ1684" i="3"/>
  <c r="AJ1683" i="3"/>
  <c r="AC1683" i="3"/>
  <c r="AJ1682" i="3"/>
  <c r="AJ1681" i="3"/>
  <c r="AJ1680" i="3"/>
  <c r="AJ1679" i="3"/>
  <c r="AJ1678" i="3"/>
  <c r="AJ1677" i="3"/>
  <c r="AJ1676" i="3"/>
  <c r="AJ1675" i="3"/>
  <c r="AC1675" i="3"/>
  <c r="AJ1674" i="3"/>
  <c r="AJ1673" i="3"/>
  <c r="AJ1672" i="3"/>
  <c r="AJ1671" i="3"/>
  <c r="AC1671" i="3"/>
  <c r="AJ1670" i="3"/>
  <c r="AJ1669" i="3"/>
  <c r="AC1669" i="3"/>
  <c r="AJ1668" i="3"/>
  <c r="AC1668" i="3"/>
  <c r="AJ1667" i="3"/>
  <c r="AJ1666" i="3"/>
  <c r="AC1666" i="3"/>
  <c r="AJ1665" i="3"/>
  <c r="AJ1664" i="3"/>
  <c r="AJ1663" i="3"/>
  <c r="AC1663" i="3"/>
  <c r="AJ1662" i="3"/>
  <c r="AJ1661" i="3"/>
  <c r="AC1661" i="3"/>
  <c r="AJ1660" i="3"/>
  <c r="AJ1659" i="3"/>
  <c r="AJ1658" i="3"/>
  <c r="AC1658" i="3"/>
  <c r="AJ1657" i="3"/>
  <c r="AC1657" i="3"/>
  <c r="AJ1656" i="3"/>
  <c r="AC1656" i="3"/>
  <c r="AJ1655" i="3"/>
  <c r="AJ1654" i="3"/>
  <c r="AJ1653" i="3"/>
  <c r="AC1653" i="3"/>
  <c r="AJ1652" i="3"/>
  <c r="AJ1651" i="3"/>
  <c r="AC1651" i="3"/>
  <c r="AJ1650" i="3"/>
  <c r="AJ1649" i="3"/>
  <c r="AC1649" i="3"/>
  <c r="AJ1648" i="3"/>
  <c r="AC1648" i="3"/>
  <c r="AJ1647" i="3"/>
  <c r="AC1647" i="3"/>
  <c r="AJ1646" i="3"/>
  <c r="AJ1645" i="3"/>
  <c r="AC1645" i="3"/>
  <c r="AJ1644" i="3"/>
  <c r="AJ1643" i="3"/>
  <c r="AC1643" i="3"/>
  <c r="AJ1642" i="3"/>
  <c r="AC1642" i="3"/>
  <c r="AJ1641" i="3"/>
  <c r="AC1641" i="3"/>
  <c r="AJ1640" i="3"/>
  <c r="AJ1639" i="3"/>
  <c r="AJ1638" i="3"/>
  <c r="AJ1637" i="3"/>
  <c r="AC1637" i="3"/>
  <c r="AJ1636" i="3"/>
  <c r="AJ1635" i="3"/>
  <c r="AC1635" i="3"/>
  <c r="AJ1634" i="3"/>
  <c r="AJ1633" i="3"/>
  <c r="AJ1632" i="3"/>
  <c r="AJ1631" i="3"/>
  <c r="AJ1630" i="3"/>
  <c r="AJ1629" i="3"/>
  <c r="AC1629" i="3"/>
  <c r="AJ1628" i="3"/>
  <c r="AJ1627" i="3"/>
  <c r="AC1627" i="3"/>
  <c r="AJ1626" i="3"/>
  <c r="AC1626" i="3"/>
  <c r="AJ1625" i="3"/>
  <c r="AJ1624" i="3"/>
  <c r="AJ1623" i="3"/>
  <c r="AJ1622" i="3"/>
  <c r="AJ1621" i="3"/>
  <c r="AJ1620" i="3"/>
  <c r="AJ1619" i="3"/>
  <c r="AC1619" i="3"/>
  <c r="AJ1618" i="3"/>
  <c r="AJ1617" i="3"/>
  <c r="AC1617" i="3"/>
  <c r="AJ1616" i="3"/>
  <c r="AJ1615" i="3"/>
  <c r="AJ1614" i="3"/>
  <c r="AJ1613" i="3"/>
  <c r="AJ1612" i="3"/>
  <c r="AC1612" i="3"/>
  <c r="AJ1611" i="3"/>
  <c r="AJ1610" i="3"/>
  <c r="AJ1609" i="3"/>
  <c r="AC1609" i="3"/>
  <c r="AJ1608" i="3"/>
  <c r="AJ1607" i="3"/>
  <c r="AC1607" i="3"/>
  <c r="AJ1606" i="3"/>
  <c r="AJ1605" i="3"/>
  <c r="AC1605" i="3"/>
  <c r="AJ1604" i="3"/>
  <c r="AJ1603" i="3"/>
  <c r="AC1603" i="3"/>
  <c r="AJ1602" i="3"/>
  <c r="AJ1601" i="3"/>
  <c r="AC1601" i="3"/>
  <c r="AJ1600" i="3"/>
  <c r="AJ1599" i="3"/>
  <c r="AJ1598" i="3"/>
  <c r="AC1598" i="3"/>
  <c r="AJ1597" i="3"/>
  <c r="AC1597" i="3"/>
  <c r="AJ1596" i="3"/>
  <c r="AC1596" i="3"/>
  <c r="AJ1595" i="3"/>
  <c r="AC1595" i="3"/>
  <c r="AJ1594" i="3"/>
  <c r="AJ1593" i="3"/>
  <c r="AJ1592" i="3"/>
  <c r="AJ1591" i="3"/>
  <c r="AJ1590" i="3"/>
  <c r="AC1590" i="3"/>
  <c r="AJ1589" i="3"/>
  <c r="AJ1588" i="3"/>
  <c r="AJ1587" i="3"/>
  <c r="AC1587" i="3"/>
  <c r="AJ1586" i="3"/>
  <c r="AC1586" i="3"/>
  <c r="AJ1585" i="3"/>
  <c r="AJ1584" i="3"/>
  <c r="AJ1583" i="3"/>
  <c r="AJ1582" i="3"/>
  <c r="AJ1581" i="3"/>
  <c r="AC1581" i="3"/>
  <c r="AJ1580" i="3"/>
  <c r="AJ1579" i="3"/>
  <c r="AC1579" i="3"/>
  <c r="AJ1578" i="3"/>
  <c r="AJ1577" i="3"/>
  <c r="AJ1576" i="3"/>
  <c r="AJ1575" i="3"/>
  <c r="AC1575" i="3"/>
  <c r="AJ1574" i="3"/>
  <c r="AC1574" i="3"/>
  <c r="AJ1573" i="3"/>
  <c r="AC1573" i="3"/>
  <c r="AJ1572" i="3"/>
  <c r="AJ1571" i="3"/>
  <c r="AC1571" i="3"/>
  <c r="AJ1570" i="3"/>
  <c r="AJ1569" i="3"/>
  <c r="AJ1568" i="3"/>
  <c r="AJ1567" i="3"/>
  <c r="AC1567" i="3"/>
  <c r="AJ1566" i="3"/>
  <c r="AC1566" i="3"/>
  <c r="AJ1565" i="3"/>
  <c r="AC1565" i="3"/>
  <c r="AJ1564" i="3"/>
  <c r="AJ1563" i="3"/>
  <c r="AC1563" i="3"/>
  <c r="AJ1562" i="3"/>
  <c r="AJ1561" i="3"/>
  <c r="AC1561" i="3"/>
  <c r="AJ1560" i="3"/>
  <c r="AJ1559" i="3"/>
  <c r="AC1559" i="3"/>
  <c r="AJ1558" i="3"/>
  <c r="AC1558" i="3"/>
  <c r="AJ1557" i="3"/>
  <c r="AC1557" i="3"/>
  <c r="AJ1556" i="3"/>
  <c r="AJ1555" i="3"/>
  <c r="AJ1554" i="3"/>
  <c r="AJ1553" i="3"/>
  <c r="AJ1552" i="3"/>
  <c r="AJ1551" i="3"/>
  <c r="AJ1550" i="3"/>
  <c r="AC1550" i="3"/>
  <c r="AJ1549" i="3"/>
  <c r="AJ1548" i="3"/>
  <c r="AC1548" i="3"/>
  <c r="AJ1547" i="3"/>
  <c r="AJ1546" i="3"/>
  <c r="AC1546" i="3"/>
  <c r="AJ1545" i="3"/>
  <c r="AJ1544" i="3"/>
  <c r="AJ1543" i="3"/>
  <c r="AJ1542" i="3"/>
  <c r="AC1542" i="3"/>
  <c r="AJ1541" i="3"/>
  <c r="AJ1540" i="3"/>
  <c r="AJ1539" i="3"/>
  <c r="AC1539" i="3"/>
  <c r="AJ1538" i="3"/>
  <c r="AC1538" i="3"/>
  <c r="AJ1537" i="3"/>
  <c r="AJ1536" i="3"/>
  <c r="AJ1535" i="3"/>
  <c r="AC1535" i="3"/>
  <c r="AJ1534" i="3"/>
  <c r="AC1534" i="3"/>
  <c r="AJ1533" i="3"/>
  <c r="AC1533" i="3"/>
  <c r="AJ1532" i="3"/>
  <c r="AJ1531" i="3"/>
  <c r="AC1531" i="3"/>
  <c r="AJ1530" i="3"/>
  <c r="AJ1529" i="3"/>
  <c r="AC1529" i="3"/>
  <c r="AJ1528" i="3"/>
  <c r="AJ1527" i="3"/>
  <c r="AJ1526" i="3"/>
  <c r="AJ1525" i="3"/>
  <c r="AJ1524" i="3"/>
  <c r="AC1524" i="3"/>
  <c r="AJ1523" i="3"/>
  <c r="AC1523" i="3"/>
  <c r="AJ1522" i="3"/>
  <c r="AJ1521" i="3"/>
  <c r="AJ1520" i="3"/>
  <c r="AJ1519" i="3"/>
  <c r="AJ1518" i="3"/>
  <c r="AJ1517" i="3"/>
  <c r="AJ1516" i="3"/>
  <c r="AJ1515" i="3"/>
  <c r="AC1515" i="3"/>
  <c r="AJ1514" i="3"/>
  <c r="AJ1513" i="3"/>
  <c r="AJ1512" i="3"/>
  <c r="AJ1511" i="3"/>
  <c r="AC1511" i="3"/>
  <c r="AJ1510" i="3"/>
  <c r="AC1510" i="3"/>
  <c r="AJ1509" i="3"/>
  <c r="AC1509" i="3"/>
  <c r="AJ1508" i="3"/>
  <c r="AJ1507" i="3"/>
  <c r="AJ1506" i="3"/>
  <c r="AC1506" i="3"/>
  <c r="AJ1505" i="3"/>
  <c r="AJ1504" i="3"/>
  <c r="AC1504" i="3"/>
  <c r="AJ1503" i="3"/>
  <c r="AJ1502" i="3"/>
  <c r="AC1502" i="3"/>
  <c r="AJ1501" i="3"/>
  <c r="AJ1500" i="3"/>
  <c r="AC1500" i="3"/>
  <c r="AJ1499" i="3"/>
  <c r="AJ1498" i="3"/>
  <c r="AJ1497" i="3"/>
  <c r="AC1497" i="3"/>
  <c r="AJ1496" i="3"/>
  <c r="AC1496" i="3"/>
  <c r="AJ1495" i="3"/>
  <c r="AJ1494" i="3"/>
  <c r="AJ1493" i="3"/>
  <c r="AC1493" i="3"/>
  <c r="AJ1492" i="3"/>
  <c r="AJ1491" i="3"/>
  <c r="AC1491" i="3"/>
  <c r="AJ1490" i="3"/>
  <c r="AJ1489" i="3"/>
  <c r="AC1489" i="3"/>
  <c r="AJ1488" i="3"/>
  <c r="AC1488" i="3"/>
  <c r="AJ1487" i="3"/>
  <c r="AC1487" i="3"/>
  <c r="AJ1486" i="3"/>
  <c r="AJ1485" i="3"/>
  <c r="AJ1484" i="3"/>
  <c r="AC1484" i="3"/>
  <c r="AJ1483" i="3"/>
  <c r="AJ1482" i="3"/>
  <c r="AJ1481" i="3"/>
  <c r="AJ1480" i="3"/>
  <c r="AC1480" i="3"/>
  <c r="AJ1479" i="3"/>
  <c r="AJ1478" i="3"/>
  <c r="AC1478" i="3"/>
  <c r="AJ1477" i="3"/>
  <c r="AC1477" i="3"/>
  <c r="AJ1476" i="3"/>
  <c r="AJ1475" i="3"/>
  <c r="AJ1474" i="3"/>
  <c r="AC1474" i="3"/>
  <c r="AJ1473" i="3"/>
  <c r="AC1473" i="3"/>
  <c r="AJ1472" i="3"/>
  <c r="AJ1471" i="3"/>
  <c r="AC1471" i="3"/>
  <c r="AJ1470" i="3"/>
  <c r="AJ1469" i="3"/>
  <c r="AC1469" i="3"/>
  <c r="AJ1468" i="3"/>
  <c r="AC1468" i="3"/>
  <c r="AJ1467" i="3"/>
  <c r="AJ1466" i="3"/>
  <c r="AC1466" i="3"/>
  <c r="AJ1465" i="3"/>
  <c r="AC1465" i="3"/>
  <c r="AJ1464" i="3"/>
  <c r="AJ1463" i="3"/>
  <c r="AC1463" i="3"/>
  <c r="AJ1462" i="3"/>
  <c r="AJ1461" i="3"/>
  <c r="AJ1460" i="3"/>
  <c r="AC1460" i="3"/>
  <c r="AJ1459" i="3"/>
  <c r="AC1459" i="3"/>
  <c r="AJ1458" i="3"/>
  <c r="AJ1457" i="3"/>
  <c r="AC1457" i="3"/>
  <c r="AJ1456" i="3"/>
  <c r="AJ1455" i="3"/>
  <c r="AJ1454" i="3"/>
  <c r="AC1454" i="3"/>
  <c r="AJ1453" i="3"/>
  <c r="AJ1452" i="3"/>
  <c r="AC1452" i="3"/>
  <c r="AJ1451" i="3"/>
  <c r="AJ1450" i="3"/>
  <c r="AJ1449" i="3"/>
  <c r="AC1449" i="3"/>
  <c r="AJ1448" i="3"/>
  <c r="AJ1447" i="3"/>
  <c r="AC1447" i="3"/>
  <c r="AJ1446" i="3"/>
  <c r="AC1446" i="3"/>
  <c r="AJ1445" i="3"/>
  <c r="AJ1444" i="3"/>
  <c r="AC1444" i="3"/>
  <c r="AJ1443" i="3"/>
  <c r="AJ1442" i="3"/>
  <c r="AJ1441" i="3"/>
  <c r="AC1441" i="3"/>
  <c r="AJ1440" i="3"/>
  <c r="AJ1439" i="3"/>
  <c r="AJ1438" i="3"/>
  <c r="AC1438" i="3"/>
  <c r="AJ1437" i="3"/>
  <c r="AJ1436" i="3"/>
  <c r="AJ1435" i="3"/>
  <c r="AC1435" i="3"/>
  <c r="AJ1434" i="3"/>
  <c r="AJ1433" i="3"/>
  <c r="AC1433" i="3"/>
  <c r="AJ1432" i="3"/>
  <c r="AJ1431" i="3"/>
  <c r="AC1431" i="3"/>
  <c r="AJ1430" i="3"/>
  <c r="AC1430" i="3"/>
  <c r="AJ1429" i="3"/>
  <c r="AJ1428" i="3"/>
  <c r="AC1428" i="3"/>
  <c r="AJ1427" i="3"/>
  <c r="AC1427" i="3"/>
  <c r="AJ1426" i="3"/>
  <c r="AJ1425" i="3"/>
  <c r="AC1425" i="3"/>
  <c r="AJ1424" i="3"/>
  <c r="AJ1423" i="3"/>
  <c r="AJ1422" i="3"/>
  <c r="AJ1421" i="3"/>
  <c r="AJ1420" i="3"/>
  <c r="AC1420" i="3"/>
  <c r="AJ1419" i="3"/>
  <c r="AC1419" i="3"/>
  <c r="AJ1418" i="3"/>
  <c r="AJ1417" i="3"/>
  <c r="AC1417" i="3"/>
  <c r="AJ1416" i="3"/>
  <c r="AJ1415" i="3"/>
  <c r="AC1415" i="3"/>
  <c r="AJ1414" i="3"/>
  <c r="AJ1413" i="3"/>
  <c r="AC1413" i="3"/>
  <c r="AJ1412" i="3"/>
  <c r="AC1412" i="3"/>
  <c r="AJ1411" i="3"/>
  <c r="AC1411" i="3"/>
  <c r="AJ1410" i="3"/>
  <c r="AJ1409" i="3"/>
  <c r="AC1409" i="3"/>
  <c r="AJ1408" i="3"/>
  <c r="AJ1407" i="3"/>
  <c r="AJ1406" i="3"/>
  <c r="AJ1405" i="3"/>
  <c r="AC1405" i="3"/>
  <c r="AJ1404" i="3"/>
  <c r="AJ1403" i="3"/>
  <c r="AJ1402" i="3"/>
  <c r="AC1402" i="3"/>
  <c r="AJ1401" i="3"/>
  <c r="AC1401" i="3"/>
  <c r="AJ1400" i="3"/>
  <c r="AC1400" i="3"/>
  <c r="AJ1399" i="3"/>
  <c r="AJ1398" i="3"/>
  <c r="AC1398" i="3"/>
  <c r="AJ1397" i="3"/>
  <c r="AJ1396" i="3"/>
  <c r="AC1396" i="3"/>
  <c r="AJ1395" i="3"/>
  <c r="AJ1394" i="3"/>
  <c r="AJ1393" i="3"/>
  <c r="AJ1392" i="3"/>
  <c r="AJ1391" i="3"/>
  <c r="AJ1390" i="3"/>
  <c r="AJ1389" i="3"/>
  <c r="AC1389" i="3"/>
  <c r="AJ1388" i="3"/>
  <c r="AJ1387" i="3"/>
  <c r="AC1387" i="3"/>
  <c r="AJ1386" i="3"/>
  <c r="AC1386" i="3"/>
  <c r="AJ1385" i="3"/>
  <c r="AC1385" i="3"/>
  <c r="AJ1384" i="3"/>
  <c r="AC1384" i="3"/>
  <c r="AJ1383" i="3"/>
  <c r="AJ1382" i="3"/>
  <c r="AC1382" i="3"/>
  <c r="AJ1381" i="3"/>
  <c r="AC1381" i="3"/>
  <c r="AJ1380" i="3"/>
  <c r="AJ1379" i="3"/>
  <c r="AC1379" i="3"/>
  <c r="AJ1378" i="3"/>
  <c r="AJ1377" i="3"/>
  <c r="AC1377" i="3"/>
  <c r="AJ1376" i="3"/>
  <c r="AJ1375" i="3"/>
  <c r="AJ1374" i="3"/>
  <c r="AC1374" i="3"/>
  <c r="AJ1373" i="3"/>
  <c r="AC1373" i="3"/>
  <c r="AJ1372" i="3"/>
  <c r="AJ1371" i="3"/>
  <c r="AC1371" i="3"/>
  <c r="AJ1370" i="3"/>
  <c r="AJ1369" i="3"/>
  <c r="AJ1368" i="3"/>
  <c r="AJ1367" i="3"/>
  <c r="AJ1366" i="3"/>
  <c r="AJ1365" i="3"/>
  <c r="AC1365" i="3"/>
  <c r="AJ1364" i="3"/>
  <c r="AC1364" i="3"/>
  <c r="AJ1363" i="3"/>
  <c r="AC1363" i="3"/>
  <c r="AJ1362" i="3"/>
  <c r="AJ1361" i="3"/>
  <c r="AJ1360" i="3"/>
  <c r="AJ1359" i="3"/>
  <c r="AJ1358" i="3"/>
  <c r="AJ1357" i="3"/>
  <c r="AC1357" i="3"/>
  <c r="AJ1356" i="3"/>
  <c r="AC1356" i="3"/>
  <c r="AJ1355" i="3"/>
  <c r="AC1355" i="3"/>
  <c r="AJ1354" i="3"/>
  <c r="AJ1353" i="3"/>
  <c r="AJ1352" i="3"/>
  <c r="AJ1351" i="3"/>
  <c r="AC1351" i="3"/>
  <c r="AJ1350" i="3"/>
  <c r="AJ1349" i="3"/>
  <c r="AC1349" i="3"/>
  <c r="AJ1348" i="3"/>
  <c r="AJ1347" i="3"/>
  <c r="AC1347" i="3"/>
  <c r="AJ1346" i="3"/>
  <c r="AJ1345" i="3"/>
  <c r="AJ1344" i="3"/>
  <c r="AJ1343" i="3"/>
  <c r="AJ1342" i="3"/>
  <c r="AJ1341" i="3"/>
  <c r="AC1341" i="3"/>
  <c r="AJ1340" i="3"/>
  <c r="AC1340" i="3"/>
  <c r="AJ1339" i="3"/>
  <c r="AC1339" i="3"/>
  <c r="AJ1338" i="3"/>
  <c r="AJ1337" i="3"/>
  <c r="AJ1336" i="3"/>
  <c r="AJ1335" i="3"/>
  <c r="AC1335" i="3"/>
  <c r="AJ1334" i="3"/>
  <c r="AJ1333" i="3"/>
  <c r="AC1333" i="3"/>
  <c r="AJ1332" i="3"/>
  <c r="AC1332" i="3"/>
  <c r="AJ1331" i="3"/>
  <c r="AJ1330" i="3"/>
  <c r="AJ1329" i="3"/>
  <c r="AJ1328" i="3"/>
  <c r="AC1328" i="3"/>
  <c r="AJ1327" i="3"/>
  <c r="AJ1326" i="3"/>
  <c r="AJ1325" i="3"/>
  <c r="AJ1324" i="3"/>
  <c r="AJ1323" i="3"/>
  <c r="AJ1322" i="3"/>
  <c r="AC1322" i="3"/>
  <c r="AJ1321" i="3"/>
  <c r="AC1321" i="3"/>
  <c r="AJ1320" i="3"/>
  <c r="AC1320" i="3"/>
  <c r="AJ1319" i="3"/>
  <c r="AC1319" i="3"/>
  <c r="AJ1318" i="3"/>
  <c r="AJ1317" i="3"/>
  <c r="AJ1316" i="3"/>
  <c r="AC1316" i="3"/>
  <c r="AJ1315" i="3"/>
  <c r="AJ1314" i="3"/>
  <c r="AC1314" i="3"/>
  <c r="AJ1313" i="3"/>
  <c r="AC1313" i="3"/>
  <c r="AJ1312" i="3"/>
  <c r="AC1312" i="3"/>
  <c r="AJ1311" i="3"/>
  <c r="AC1311" i="3"/>
  <c r="AJ1310" i="3"/>
  <c r="AJ1309" i="3"/>
  <c r="AJ1308" i="3"/>
  <c r="AJ1307" i="3"/>
  <c r="AJ1306" i="3"/>
  <c r="AC1306" i="3"/>
  <c r="AJ1305" i="3"/>
  <c r="AJ1304" i="3"/>
  <c r="AJ1303" i="3"/>
  <c r="AC1303" i="3"/>
  <c r="AJ1302" i="3"/>
  <c r="AJ1301" i="3"/>
  <c r="AC1301" i="3"/>
  <c r="AJ1300" i="3"/>
  <c r="AJ1299" i="3"/>
  <c r="AJ1298" i="3"/>
  <c r="AJ1297" i="3"/>
  <c r="AJ1296" i="3"/>
  <c r="AJ1295" i="3"/>
  <c r="AJ1294" i="3"/>
  <c r="AC1294" i="3"/>
  <c r="AJ1293" i="3"/>
  <c r="AJ1292" i="3"/>
  <c r="AJ1291" i="3"/>
  <c r="AC1291" i="3"/>
  <c r="AJ1290" i="3"/>
  <c r="AC1290" i="3"/>
  <c r="AJ1289" i="3"/>
  <c r="AJ1288" i="3"/>
  <c r="AJ1287" i="3"/>
  <c r="AJ1286" i="3"/>
  <c r="AJ1285" i="3"/>
  <c r="AJ1284" i="3"/>
  <c r="AJ1283" i="3"/>
  <c r="AC1283" i="3"/>
  <c r="AJ1282" i="3"/>
  <c r="AJ1281" i="3"/>
  <c r="AJ1280" i="3"/>
  <c r="AC1280" i="3"/>
  <c r="AJ1279" i="3"/>
  <c r="AJ1278" i="3"/>
  <c r="AJ1277" i="3"/>
  <c r="AJ1276" i="3"/>
  <c r="AC1276" i="3"/>
  <c r="AJ1275" i="3"/>
  <c r="AJ1274" i="3"/>
  <c r="AJ1273" i="3"/>
  <c r="AC1273" i="3"/>
  <c r="AJ1272" i="3"/>
  <c r="AC1272" i="3"/>
  <c r="AJ1271" i="3"/>
  <c r="AC1271" i="3"/>
  <c r="AJ1270" i="3"/>
  <c r="AC1270" i="3"/>
  <c r="AJ1269" i="3"/>
  <c r="AC1269" i="3"/>
  <c r="AJ1268" i="3"/>
  <c r="AC1268" i="3"/>
  <c r="AJ1267" i="3"/>
  <c r="AJ1266" i="3"/>
  <c r="AJ1265" i="3"/>
  <c r="AJ1264" i="3"/>
  <c r="AJ1263" i="3"/>
  <c r="AJ1262" i="3"/>
  <c r="AJ1261" i="3"/>
  <c r="AJ1260" i="3"/>
  <c r="AJ1259" i="3"/>
  <c r="AJ1258" i="3"/>
  <c r="AC1258" i="3"/>
  <c r="AJ1257" i="3"/>
  <c r="AC1257" i="3"/>
  <c r="AJ1256" i="3"/>
  <c r="AJ1255" i="3"/>
  <c r="AC1255" i="3"/>
  <c r="AJ1254" i="3"/>
  <c r="AJ1253" i="3"/>
  <c r="AC1253" i="3"/>
  <c r="AJ1252" i="3"/>
  <c r="AJ1251" i="3"/>
  <c r="AJ1250" i="3"/>
  <c r="AJ1249" i="3"/>
  <c r="AJ1248" i="3"/>
  <c r="AC1248" i="3"/>
  <c r="AJ1247" i="3"/>
  <c r="AJ1246" i="3"/>
  <c r="AC1246" i="3"/>
  <c r="AJ1245" i="3"/>
  <c r="AJ1244" i="3"/>
  <c r="AJ1243" i="3"/>
  <c r="AC1243" i="3"/>
  <c r="AJ1242" i="3"/>
  <c r="AJ1241" i="3"/>
  <c r="AJ1240" i="3"/>
  <c r="AC1240" i="3"/>
  <c r="AJ1239" i="3"/>
  <c r="AJ1238" i="3"/>
  <c r="AJ1237" i="3"/>
  <c r="AJ1236" i="3"/>
  <c r="AC1236" i="3"/>
  <c r="AJ1235" i="3"/>
  <c r="AJ1234" i="3"/>
  <c r="AJ1233" i="3"/>
  <c r="AC1233" i="3"/>
  <c r="AJ1232" i="3"/>
  <c r="AC1232" i="3"/>
  <c r="AJ1231" i="3"/>
  <c r="AJ1230" i="3"/>
  <c r="AJ1229" i="3"/>
  <c r="AJ1228" i="3"/>
  <c r="AC1228" i="3"/>
  <c r="AJ1227" i="3"/>
  <c r="AJ1226" i="3"/>
  <c r="AJ1225" i="3"/>
  <c r="AJ1224" i="3"/>
  <c r="AC1224" i="3"/>
  <c r="AJ1223" i="3"/>
  <c r="AJ1222" i="3"/>
  <c r="AJ1221" i="3"/>
  <c r="AJ1220" i="3"/>
  <c r="AJ1219" i="3"/>
  <c r="AJ1218" i="3"/>
  <c r="AJ1217" i="3"/>
  <c r="AJ1216" i="3"/>
  <c r="AC1216" i="3"/>
  <c r="AJ1215" i="3"/>
  <c r="AJ1214" i="3"/>
  <c r="AJ1213" i="3"/>
  <c r="AJ1212" i="3"/>
  <c r="AJ1211" i="3"/>
  <c r="AC1211" i="3"/>
  <c r="AJ1210" i="3"/>
  <c r="AJ1209" i="3"/>
  <c r="AJ1208" i="3"/>
  <c r="AC1208" i="3"/>
  <c r="AJ1207" i="3"/>
  <c r="AJ1206" i="3"/>
  <c r="AC1206" i="3"/>
  <c r="AJ1205" i="3"/>
  <c r="AJ1204" i="3"/>
  <c r="AJ1203" i="3"/>
  <c r="AC1203" i="3"/>
  <c r="AJ1202" i="3"/>
  <c r="AJ1201" i="3"/>
  <c r="AJ1200" i="3"/>
  <c r="AC1200" i="3"/>
  <c r="AJ1199" i="3"/>
  <c r="AJ1198" i="3"/>
  <c r="AC1198" i="3"/>
  <c r="AJ1197" i="3"/>
  <c r="AJ1196" i="3"/>
  <c r="AJ1195" i="3"/>
  <c r="AC1195" i="3"/>
  <c r="AJ1194" i="3"/>
  <c r="AJ1193" i="3"/>
  <c r="AJ1192" i="3"/>
  <c r="AC1192" i="3"/>
  <c r="AJ1191" i="3"/>
  <c r="AC1191" i="3"/>
  <c r="AJ1190" i="3"/>
  <c r="AJ1189" i="3"/>
  <c r="AC1189" i="3"/>
  <c r="AJ1188" i="3"/>
  <c r="AJ1187" i="3"/>
  <c r="AC1187" i="3"/>
  <c r="AJ1186" i="3"/>
  <c r="AJ1185" i="3"/>
  <c r="AJ1184" i="3"/>
  <c r="AC1184" i="3"/>
  <c r="AJ1183" i="3"/>
  <c r="AC1183" i="3"/>
  <c r="AJ1182" i="3"/>
  <c r="AJ1181" i="3"/>
  <c r="AJ1180" i="3"/>
  <c r="AJ1179" i="3"/>
  <c r="AJ1178" i="3"/>
  <c r="AJ1177" i="3"/>
  <c r="AJ1176" i="3"/>
  <c r="AC1176" i="3"/>
  <c r="AJ1175" i="3"/>
  <c r="AJ1174" i="3"/>
  <c r="AC1174" i="3"/>
  <c r="AJ1173" i="3"/>
  <c r="AJ1172" i="3"/>
  <c r="AJ1171" i="3"/>
  <c r="AJ1170" i="3"/>
  <c r="AC1170" i="3"/>
  <c r="AJ1169" i="3"/>
  <c r="AJ1168" i="3"/>
  <c r="AC1168" i="3"/>
  <c r="AJ1167" i="3"/>
  <c r="AC1167" i="3"/>
  <c r="AJ1166" i="3"/>
  <c r="AC1166" i="3"/>
  <c r="AJ1165" i="3"/>
  <c r="AC1165" i="3"/>
  <c r="AJ1164" i="3"/>
  <c r="AJ1163" i="3"/>
  <c r="AJ1162" i="3"/>
  <c r="AC1162" i="3"/>
  <c r="AJ1161" i="3"/>
  <c r="AJ1160" i="3"/>
  <c r="AC1160" i="3"/>
  <c r="AJ1159" i="3"/>
  <c r="AC1159" i="3"/>
  <c r="AJ1158" i="3"/>
  <c r="AC1158" i="3"/>
  <c r="AJ1157" i="3"/>
  <c r="AJ1156" i="3"/>
  <c r="AJ1155" i="3"/>
  <c r="AJ1154" i="3"/>
  <c r="AJ1153" i="3"/>
  <c r="AJ1152" i="3"/>
  <c r="AJ1151" i="3"/>
  <c r="AJ1150" i="3"/>
  <c r="AC1150" i="3"/>
  <c r="AJ1149" i="3"/>
  <c r="AJ1148" i="3"/>
  <c r="AJ1147" i="3"/>
  <c r="AJ1146" i="3"/>
  <c r="AJ1145" i="3"/>
  <c r="AC1145" i="3"/>
  <c r="AJ1144" i="3"/>
  <c r="AJ1143" i="3"/>
  <c r="AJ1142" i="3"/>
  <c r="AJ1141" i="3"/>
  <c r="AC1141" i="3"/>
  <c r="AJ1140" i="3"/>
  <c r="AJ1139" i="3"/>
  <c r="AJ1138" i="3"/>
  <c r="AJ1137" i="3"/>
  <c r="AJ1136" i="3"/>
  <c r="AJ1135" i="3"/>
  <c r="AJ1134" i="3"/>
  <c r="AC1134" i="3"/>
  <c r="AJ1133" i="3"/>
  <c r="AJ1132" i="3"/>
  <c r="AJ1131" i="3"/>
  <c r="AJ1130" i="3"/>
  <c r="AJ1129" i="3"/>
  <c r="AC1129" i="3"/>
  <c r="AJ1128" i="3"/>
  <c r="AJ1127" i="3"/>
  <c r="AC1127" i="3"/>
  <c r="AJ1126" i="3"/>
  <c r="AC1126" i="3"/>
  <c r="AJ1125" i="3"/>
  <c r="AJ1124" i="3"/>
  <c r="AJ1123" i="3"/>
  <c r="AJ1122" i="3"/>
  <c r="AJ1121" i="3"/>
  <c r="AJ1120" i="3"/>
  <c r="AJ1119" i="3"/>
  <c r="AJ1118" i="3"/>
  <c r="AC1118" i="3"/>
  <c r="AJ1117" i="3"/>
  <c r="AJ1116" i="3"/>
  <c r="AJ1115" i="3"/>
  <c r="AJ1114" i="3"/>
  <c r="AC1114" i="3"/>
  <c r="AJ1113" i="3"/>
  <c r="AC1113" i="3"/>
  <c r="AJ1112" i="3"/>
  <c r="AJ1111" i="3"/>
  <c r="AJ1110" i="3"/>
  <c r="AJ1109" i="3"/>
  <c r="AJ1108" i="3"/>
  <c r="AJ1107" i="3"/>
  <c r="AC1107" i="3"/>
  <c r="AJ1106" i="3"/>
  <c r="AJ1105" i="3"/>
  <c r="AJ1104" i="3"/>
  <c r="AJ1103" i="3"/>
  <c r="AJ1102" i="3"/>
  <c r="AJ1101" i="3"/>
  <c r="AC1101" i="3"/>
  <c r="AJ1100" i="3"/>
  <c r="AJ1099" i="3"/>
  <c r="AJ1098" i="3"/>
  <c r="AJ1097" i="3"/>
  <c r="AC1097" i="3"/>
  <c r="AJ1096" i="3"/>
  <c r="AC1096" i="3"/>
  <c r="AJ1095" i="3"/>
  <c r="AJ1094" i="3"/>
  <c r="AJ1093" i="3"/>
  <c r="AC1093" i="3"/>
  <c r="AJ1092" i="3"/>
  <c r="AJ1091" i="3"/>
  <c r="AJ1090" i="3"/>
  <c r="AJ1089" i="3"/>
  <c r="AJ1088" i="3"/>
  <c r="AC1088" i="3"/>
  <c r="AJ1087" i="3"/>
  <c r="AC1087" i="3"/>
  <c r="AJ1086" i="3"/>
  <c r="AJ1085" i="3"/>
  <c r="AC1085" i="3"/>
  <c r="AJ1084" i="3"/>
  <c r="AJ1083" i="3"/>
  <c r="AJ1082" i="3"/>
  <c r="AJ1081" i="3"/>
  <c r="AC1081" i="3"/>
  <c r="AJ1080" i="3"/>
  <c r="AJ1079" i="3"/>
  <c r="AJ1078" i="3"/>
  <c r="AJ1077" i="3"/>
  <c r="AC1077" i="3"/>
  <c r="AJ1076" i="3"/>
  <c r="AC1076" i="3"/>
  <c r="AJ1075" i="3"/>
  <c r="AJ1074" i="3"/>
  <c r="AJ1073" i="3"/>
  <c r="AJ1072" i="3"/>
  <c r="AJ1071" i="3"/>
  <c r="AJ1070" i="3"/>
  <c r="AJ1069" i="3"/>
  <c r="AC1069" i="3"/>
  <c r="AJ1068" i="3"/>
  <c r="AJ1067" i="3"/>
  <c r="AJ1066" i="3"/>
  <c r="AJ1065" i="3"/>
  <c r="AC1065" i="3"/>
  <c r="AJ1064" i="3"/>
  <c r="AJ1063" i="3"/>
  <c r="AJ1062" i="3"/>
  <c r="AJ1061" i="3"/>
  <c r="AC1061" i="3"/>
  <c r="AJ1060" i="3"/>
  <c r="AJ1059" i="3"/>
  <c r="AJ1058" i="3"/>
  <c r="AJ1057" i="3"/>
  <c r="AJ1056" i="3"/>
  <c r="AC1056" i="3"/>
  <c r="AJ1055" i="3"/>
  <c r="AJ1054" i="3"/>
  <c r="AC1054" i="3"/>
  <c r="AJ1053" i="3"/>
  <c r="AJ1052" i="3"/>
  <c r="AJ1051" i="3"/>
  <c r="AC1051" i="3"/>
  <c r="AJ1050" i="3"/>
  <c r="AJ1049" i="3"/>
  <c r="AJ1048" i="3"/>
  <c r="AC1048" i="3"/>
  <c r="AJ1047" i="3"/>
  <c r="AJ1046" i="3"/>
  <c r="AJ1045" i="3"/>
  <c r="AJ1044" i="3"/>
  <c r="AC1044" i="3"/>
  <c r="AJ1043" i="3"/>
  <c r="AC1043" i="3"/>
  <c r="AJ1042" i="3"/>
  <c r="AJ1041" i="3"/>
  <c r="AJ1040" i="3"/>
  <c r="AJ1039" i="3"/>
  <c r="AJ1038" i="3"/>
  <c r="AJ1037" i="3"/>
  <c r="AJ1036" i="3"/>
  <c r="AJ1035" i="3"/>
  <c r="AJ1034" i="3"/>
  <c r="AC1034" i="3"/>
  <c r="AJ1033" i="3"/>
  <c r="AJ1032" i="3"/>
  <c r="AC1032" i="3"/>
  <c r="AJ1031" i="3"/>
  <c r="AJ1030" i="3"/>
  <c r="AJ1029" i="3"/>
  <c r="AC1029" i="3"/>
  <c r="AJ1028" i="3"/>
  <c r="AJ1027" i="3"/>
  <c r="AC1027" i="3"/>
  <c r="AJ1026" i="3"/>
  <c r="AJ1025" i="3"/>
  <c r="AJ1024" i="3"/>
  <c r="AJ1023" i="3"/>
  <c r="AJ1022" i="3"/>
  <c r="AJ1021" i="3"/>
  <c r="AC1021" i="3"/>
  <c r="AJ1020" i="3"/>
  <c r="AJ1019" i="3"/>
  <c r="AJ1018" i="3"/>
  <c r="AJ1017" i="3"/>
  <c r="AJ1016" i="3"/>
  <c r="AJ1015" i="3"/>
  <c r="AC1015" i="3"/>
  <c r="AJ1014" i="3"/>
  <c r="AJ1013" i="3"/>
  <c r="AC1013" i="3"/>
  <c r="AJ1012" i="3"/>
  <c r="AJ1011" i="3"/>
  <c r="AJ1010" i="3"/>
  <c r="AJ1009" i="3"/>
  <c r="AJ1008" i="3"/>
  <c r="AJ1007" i="3"/>
  <c r="AC1007" i="3"/>
  <c r="AJ1006" i="3"/>
  <c r="AJ1005" i="3"/>
  <c r="AC1005" i="3"/>
  <c r="AJ1004" i="3"/>
  <c r="AJ1003" i="3"/>
  <c r="AC1003" i="3"/>
  <c r="AJ1002" i="3"/>
  <c r="AC1002" i="3"/>
  <c r="AJ1001" i="3"/>
  <c r="AJ1000" i="3"/>
  <c r="AJ999" i="3"/>
  <c r="AC999" i="3"/>
  <c r="AJ998" i="3"/>
  <c r="AC998" i="3"/>
  <c r="AJ997" i="3"/>
  <c r="AC997" i="3"/>
  <c r="AJ996" i="3"/>
  <c r="AC996" i="3"/>
  <c r="AJ995" i="3"/>
  <c r="AJ994" i="3"/>
  <c r="AJ993" i="3"/>
  <c r="AJ992" i="3"/>
  <c r="AJ991" i="3"/>
  <c r="AC991" i="3"/>
  <c r="AJ990" i="3"/>
  <c r="AJ989" i="3"/>
  <c r="AJ988" i="3"/>
  <c r="AC988" i="3"/>
  <c r="AJ987" i="3"/>
  <c r="AC987" i="3"/>
  <c r="AJ986" i="3"/>
  <c r="AC986" i="3"/>
  <c r="AJ985" i="3"/>
  <c r="AJ984" i="3"/>
  <c r="AC984" i="3"/>
  <c r="AJ983" i="3"/>
  <c r="AJ982" i="3"/>
  <c r="AC982" i="3"/>
  <c r="AJ981" i="3"/>
  <c r="AJ980" i="3"/>
  <c r="AJ979" i="3"/>
  <c r="AJ978" i="3"/>
  <c r="AJ977" i="3"/>
  <c r="AJ976" i="3"/>
  <c r="AJ975" i="3"/>
  <c r="AJ974" i="3"/>
  <c r="AJ973" i="3"/>
  <c r="AJ972" i="3"/>
  <c r="AJ971" i="3"/>
  <c r="AJ970" i="3"/>
  <c r="AJ969" i="3"/>
  <c r="AJ968" i="3"/>
  <c r="AJ967" i="3"/>
  <c r="AJ966" i="3"/>
  <c r="AC966" i="3"/>
  <c r="AJ965" i="3"/>
  <c r="AC965" i="3"/>
  <c r="AJ964" i="3"/>
  <c r="AJ963" i="3"/>
  <c r="AC963" i="3"/>
  <c r="AJ962" i="3"/>
  <c r="AJ961" i="3"/>
  <c r="AJ960" i="3"/>
  <c r="AJ959" i="3"/>
  <c r="AJ958" i="3"/>
  <c r="AC958" i="3"/>
  <c r="AJ957" i="3"/>
  <c r="AJ956" i="3"/>
  <c r="AJ955" i="3"/>
  <c r="AC955" i="3"/>
  <c r="AJ954" i="3"/>
  <c r="AJ953" i="3"/>
  <c r="AJ952" i="3"/>
  <c r="AJ951" i="3"/>
  <c r="AJ950" i="3"/>
  <c r="AJ949" i="3"/>
  <c r="AJ948" i="3"/>
  <c r="AC948" i="3"/>
  <c r="AJ947" i="3"/>
  <c r="AJ946" i="3"/>
  <c r="AC946" i="3"/>
  <c r="AJ945" i="3"/>
  <c r="AJ944" i="3"/>
  <c r="AJ943" i="3"/>
  <c r="AJ942" i="3"/>
  <c r="AJ941" i="3"/>
  <c r="AC941" i="3"/>
  <c r="AJ940" i="3"/>
  <c r="AJ939" i="3"/>
  <c r="AJ938" i="3"/>
  <c r="AJ937" i="3"/>
  <c r="AC937" i="3"/>
  <c r="AJ936" i="3"/>
  <c r="AC936" i="3"/>
  <c r="AJ935" i="3"/>
  <c r="AJ934" i="3"/>
  <c r="AC934" i="3"/>
  <c r="AJ933" i="3"/>
  <c r="AJ932" i="3"/>
  <c r="AJ931" i="3"/>
  <c r="AJ930" i="3"/>
  <c r="AC930" i="3"/>
  <c r="AJ929" i="3"/>
  <c r="AC929" i="3"/>
  <c r="AJ928" i="3"/>
  <c r="AJ927" i="3"/>
  <c r="AJ926" i="3"/>
  <c r="AC926" i="3"/>
  <c r="AJ925" i="3"/>
  <c r="AC925" i="3"/>
  <c r="AJ924" i="3"/>
  <c r="AJ923" i="3"/>
  <c r="AJ922" i="3"/>
  <c r="AC922" i="3"/>
  <c r="AJ921" i="3"/>
  <c r="AC921" i="3"/>
  <c r="AJ920" i="3"/>
  <c r="AJ919" i="3"/>
  <c r="AC919" i="3"/>
  <c r="AJ918" i="3"/>
  <c r="AJ917" i="3"/>
  <c r="AC917" i="3"/>
  <c r="AJ916" i="3"/>
  <c r="AJ915" i="3"/>
  <c r="AJ914" i="3"/>
  <c r="AC914" i="3"/>
  <c r="AJ913" i="3"/>
  <c r="AJ912" i="3"/>
  <c r="AJ911" i="3"/>
  <c r="AJ910" i="3"/>
  <c r="AC910" i="3"/>
  <c r="AJ909" i="3"/>
  <c r="AC909" i="3"/>
  <c r="AJ908" i="3"/>
  <c r="AJ907" i="3"/>
  <c r="AC907" i="3"/>
  <c r="AJ906" i="3"/>
  <c r="AC906" i="3"/>
  <c r="AJ905" i="3"/>
  <c r="AC905" i="3"/>
  <c r="AJ904" i="3"/>
  <c r="AJ903" i="3"/>
  <c r="AJ902" i="3"/>
  <c r="AJ901" i="3"/>
  <c r="AC901" i="3"/>
  <c r="AJ900" i="3"/>
  <c r="AJ899" i="3"/>
  <c r="AC899" i="3"/>
  <c r="AJ898" i="3"/>
  <c r="AC898" i="3"/>
  <c r="AJ897" i="3"/>
  <c r="AJ896" i="3"/>
  <c r="AC896" i="3"/>
  <c r="AJ895" i="3"/>
  <c r="AC895" i="3"/>
  <c r="AJ894" i="3"/>
  <c r="AJ893" i="3"/>
  <c r="AJ892" i="3"/>
  <c r="AJ891" i="3"/>
  <c r="AJ890" i="3"/>
  <c r="AC890" i="3"/>
  <c r="AJ889" i="3"/>
  <c r="AJ888" i="3"/>
  <c r="AJ887" i="3"/>
  <c r="AJ886" i="3"/>
  <c r="AJ885" i="3"/>
  <c r="AC885" i="3"/>
  <c r="AJ884" i="3"/>
  <c r="AJ883" i="3"/>
  <c r="AJ882" i="3"/>
  <c r="AC882" i="3"/>
  <c r="AJ881" i="3"/>
  <c r="AC881" i="3"/>
  <c r="AJ880" i="3"/>
  <c r="AJ879" i="3"/>
  <c r="AC879" i="3"/>
  <c r="AJ878" i="3"/>
  <c r="AC878" i="3"/>
  <c r="AJ877" i="3"/>
  <c r="AC877" i="3"/>
  <c r="AJ876" i="3"/>
  <c r="AC876" i="3"/>
  <c r="AJ875" i="3"/>
  <c r="AJ874" i="3"/>
  <c r="AC874" i="3"/>
  <c r="AJ873" i="3"/>
  <c r="AJ872" i="3"/>
  <c r="AJ871" i="3"/>
  <c r="AJ870" i="3"/>
  <c r="AJ869" i="3"/>
  <c r="AJ868" i="3"/>
  <c r="AC868" i="3"/>
  <c r="AJ867" i="3"/>
  <c r="AJ866" i="3"/>
  <c r="AC866" i="3"/>
  <c r="AJ865" i="3"/>
  <c r="AJ864" i="3"/>
  <c r="AC864" i="3"/>
  <c r="AJ863" i="3"/>
  <c r="AJ862" i="3"/>
  <c r="AC862" i="3"/>
  <c r="AJ861" i="3"/>
  <c r="AJ860" i="3"/>
  <c r="AC860" i="3"/>
  <c r="AJ859" i="3"/>
  <c r="AJ858" i="3"/>
  <c r="AJ857" i="3"/>
  <c r="AJ856" i="3"/>
  <c r="AJ855" i="3"/>
  <c r="AC855" i="3"/>
  <c r="AJ854" i="3"/>
  <c r="AJ853" i="3"/>
  <c r="AJ852" i="3"/>
  <c r="AJ851" i="3"/>
  <c r="AC851" i="3"/>
  <c r="AJ850" i="3"/>
  <c r="AC850" i="3"/>
  <c r="AJ849" i="3"/>
  <c r="AJ848" i="3"/>
  <c r="AC848" i="3"/>
  <c r="AJ847" i="3"/>
  <c r="AJ846" i="3"/>
  <c r="AJ845" i="3"/>
  <c r="AJ844" i="3"/>
  <c r="AC844" i="3"/>
  <c r="AJ843" i="3"/>
  <c r="AJ842" i="3"/>
  <c r="AJ841" i="3"/>
  <c r="AC841" i="3"/>
  <c r="AJ840" i="3"/>
  <c r="AC840" i="3"/>
  <c r="AJ839" i="3"/>
  <c r="AJ838" i="3"/>
  <c r="AJ837" i="3"/>
  <c r="AJ836" i="3"/>
  <c r="AC836" i="3"/>
  <c r="AJ835" i="3"/>
  <c r="AJ834" i="3"/>
  <c r="AC834" i="3"/>
  <c r="AJ833" i="3"/>
  <c r="AJ832" i="3"/>
  <c r="AC832" i="3"/>
  <c r="AJ831" i="3"/>
  <c r="AJ830" i="3"/>
  <c r="AJ829" i="3"/>
  <c r="AJ828" i="3"/>
  <c r="AJ827" i="3"/>
  <c r="AJ826" i="3"/>
  <c r="AJ825" i="3"/>
  <c r="AC825" i="3"/>
  <c r="AJ824" i="3"/>
  <c r="AC824" i="3"/>
  <c r="AJ823" i="3"/>
  <c r="AC823" i="3"/>
  <c r="AJ822" i="3"/>
  <c r="AJ821" i="3"/>
  <c r="AJ820" i="3"/>
  <c r="AJ819" i="3"/>
  <c r="AC819" i="3"/>
  <c r="AJ818" i="3"/>
  <c r="AJ817" i="3"/>
  <c r="AJ816" i="3"/>
  <c r="AJ815" i="3"/>
  <c r="AC815" i="3"/>
  <c r="AJ814" i="3"/>
  <c r="AC814" i="3"/>
  <c r="AJ813" i="3"/>
  <c r="AJ812" i="3"/>
  <c r="AC812" i="3"/>
  <c r="AJ811" i="3"/>
  <c r="AC811" i="3"/>
  <c r="AJ810" i="3"/>
  <c r="AJ809" i="3"/>
  <c r="AC809" i="3"/>
  <c r="AJ808" i="3"/>
  <c r="AC808" i="3"/>
  <c r="AJ807" i="3"/>
  <c r="AJ806" i="3"/>
  <c r="AJ805" i="3"/>
  <c r="AJ804" i="3"/>
  <c r="AC804" i="3"/>
  <c r="AJ803" i="3"/>
  <c r="AC803" i="3"/>
  <c r="AJ802" i="3"/>
  <c r="AC802" i="3"/>
  <c r="AJ801" i="3"/>
  <c r="AJ800" i="3"/>
  <c r="AC800" i="3"/>
  <c r="AJ799" i="3"/>
  <c r="AC799" i="3"/>
  <c r="AJ798" i="3"/>
  <c r="AJ797" i="3"/>
  <c r="AJ796" i="3"/>
  <c r="AC796" i="3"/>
  <c r="AJ795" i="3"/>
  <c r="AJ794" i="3"/>
  <c r="AJ793" i="3"/>
  <c r="AC793" i="3"/>
  <c r="AJ792" i="3"/>
  <c r="AC792" i="3"/>
  <c r="AJ791" i="3"/>
  <c r="AJ790" i="3"/>
  <c r="AC790" i="3"/>
  <c r="AJ789" i="3"/>
  <c r="AJ788" i="3"/>
  <c r="AJ787" i="3"/>
  <c r="AJ786" i="3"/>
  <c r="AJ785" i="3"/>
  <c r="AC785" i="3"/>
  <c r="AJ784" i="3"/>
  <c r="AC784" i="3"/>
  <c r="AJ783" i="3"/>
  <c r="AJ782" i="3"/>
  <c r="AJ781" i="3"/>
  <c r="AJ780" i="3"/>
  <c r="AJ779" i="3"/>
  <c r="AC779" i="3"/>
  <c r="AJ778" i="3"/>
  <c r="AC778" i="3"/>
  <c r="AJ777" i="3"/>
  <c r="AJ776" i="3"/>
  <c r="AC776" i="3"/>
  <c r="AJ775" i="3"/>
  <c r="AC775" i="3"/>
  <c r="AJ774" i="3"/>
  <c r="AJ773" i="3"/>
  <c r="AJ772" i="3"/>
  <c r="AC772" i="3"/>
  <c r="AJ771" i="3"/>
  <c r="AJ770" i="3"/>
  <c r="AJ769" i="3"/>
  <c r="AJ768" i="3"/>
  <c r="AC768" i="3"/>
  <c r="AJ767" i="3"/>
  <c r="AC767" i="3"/>
  <c r="AJ766" i="3"/>
  <c r="AC766" i="3"/>
  <c r="AJ765" i="3"/>
  <c r="AJ764" i="3"/>
  <c r="AJ763" i="3"/>
  <c r="AC763" i="3"/>
  <c r="AJ762" i="3"/>
  <c r="AJ761" i="3"/>
  <c r="AJ760" i="3"/>
  <c r="AC760" i="3"/>
  <c r="AJ759" i="3"/>
  <c r="AJ758" i="3"/>
  <c r="AJ757" i="3"/>
  <c r="AJ756" i="3"/>
  <c r="AJ755" i="3"/>
  <c r="AJ754" i="3"/>
  <c r="AC754" i="3"/>
  <c r="AJ753" i="3"/>
  <c r="AC753" i="3"/>
  <c r="AJ752" i="3"/>
  <c r="AC752" i="3"/>
  <c r="AJ751" i="3"/>
  <c r="AC751" i="3"/>
  <c r="AJ750" i="3"/>
  <c r="AJ749" i="3"/>
  <c r="AJ748" i="3"/>
  <c r="AJ747" i="3"/>
  <c r="AJ746" i="3"/>
  <c r="AC746" i="3"/>
  <c r="AJ745" i="3"/>
  <c r="AJ744" i="3"/>
  <c r="AC744" i="3"/>
  <c r="AJ743" i="3"/>
  <c r="AJ742" i="3"/>
  <c r="AC742" i="3"/>
  <c r="AJ741" i="3"/>
  <c r="AJ740" i="3"/>
  <c r="AJ739" i="3"/>
  <c r="AJ738" i="3"/>
  <c r="AJ737" i="3"/>
  <c r="AJ736" i="3"/>
  <c r="AC736" i="3"/>
  <c r="AJ735" i="3"/>
  <c r="AJ734" i="3"/>
  <c r="AJ733" i="3"/>
  <c r="AJ732" i="3"/>
  <c r="AJ731" i="3"/>
  <c r="AC731" i="3"/>
  <c r="AJ730" i="3"/>
  <c r="AJ729" i="3"/>
  <c r="AC729" i="3"/>
  <c r="AJ728" i="3"/>
  <c r="AJ727" i="3"/>
  <c r="AJ726" i="3"/>
  <c r="AJ725" i="3"/>
  <c r="AC725" i="3"/>
  <c r="AJ724" i="3"/>
  <c r="AJ723" i="3"/>
  <c r="AC723" i="3"/>
  <c r="AJ722" i="3"/>
  <c r="AC722" i="3"/>
  <c r="AJ721" i="3"/>
  <c r="AJ720" i="3"/>
  <c r="AJ719" i="3"/>
  <c r="AC719" i="3"/>
  <c r="AJ718" i="3"/>
  <c r="AC718" i="3"/>
  <c r="AJ717" i="3"/>
  <c r="AC717" i="3"/>
  <c r="AJ716" i="3"/>
  <c r="AJ715" i="3"/>
  <c r="AJ714" i="3"/>
  <c r="AC714" i="3"/>
  <c r="AJ713" i="3"/>
  <c r="AC713" i="3"/>
  <c r="AJ712" i="3"/>
  <c r="AJ711" i="3"/>
  <c r="AC711" i="3"/>
  <c r="AJ710" i="3"/>
  <c r="AC710" i="3"/>
  <c r="AJ709" i="3"/>
  <c r="AC709" i="3"/>
  <c r="AJ708" i="3"/>
  <c r="AJ707" i="3"/>
  <c r="AJ706" i="3"/>
  <c r="AJ705" i="3"/>
  <c r="AJ704" i="3"/>
  <c r="AC704" i="3"/>
  <c r="AJ703" i="3"/>
  <c r="AJ702" i="3"/>
  <c r="AJ701" i="3"/>
  <c r="AC701" i="3"/>
  <c r="AJ700" i="3"/>
  <c r="AJ699" i="3"/>
  <c r="AJ698" i="3"/>
  <c r="AC698" i="3"/>
  <c r="AJ697" i="3"/>
  <c r="AC697" i="3"/>
  <c r="AJ696" i="3"/>
  <c r="AJ695" i="3"/>
  <c r="AJ694" i="3"/>
  <c r="AJ693" i="3"/>
  <c r="AC693" i="3"/>
  <c r="AJ692" i="3"/>
  <c r="AJ691" i="3"/>
  <c r="AJ690" i="3"/>
  <c r="AC690" i="3"/>
  <c r="AJ689" i="3"/>
  <c r="AJ688" i="3"/>
  <c r="AJ687" i="3"/>
  <c r="AC687" i="3"/>
  <c r="AJ686" i="3"/>
  <c r="AJ685" i="3"/>
  <c r="AC685" i="3"/>
  <c r="AJ684" i="3"/>
  <c r="AJ683" i="3"/>
  <c r="AJ682" i="3"/>
  <c r="AJ681" i="3"/>
  <c r="AJ680" i="3"/>
  <c r="AJ679" i="3"/>
  <c r="AC679" i="3"/>
  <c r="AJ678" i="3"/>
  <c r="AJ677" i="3"/>
  <c r="AC677" i="3"/>
  <c r="AJ676" i="3"/>
  <c r="AJ675" i="3"/>
  <c r="AJ674" i="3"/>
  <c r="AC674" i="3"/>
  <c r="AJ673" i="3"/>
  <c r="AJ672" i="3"/>
  <c r="AJ671" i="3"/>
  <c r="AJ670" i="3"/>
  <c r="AC670" i="3"/>
  <c r="AJ669" i="3"/>
  <c r="AC669" i="3"/>
  <c r="AJ668" i="3"/>
  <c r="AC668" i="3"/>
  <c r="AJ667" i="3"/>
  <c r="AJ666" i="3"/>
  <c r="AJ665" i="3"/>
  <c r="AJ664" i="3"/>
  <c r="AJ663" i="3"/>
  <c r="AJ662" i="3"/>
  <c r="AC662" i="3"/>
  <c r="AJ661" i="3"/>
  <c r="AC661" i="3"/>
  <c r="AJ660" i="3"/>
  <c r="AC660" i="3"/>
  <c r="AJ659" i="3"/>
  <c r="AJ658" i="3"/>
  <c r="AC658" i="3"/>
  <c r="AJ657" i="3"/>
  <c r="AJ656" i="3"/>
  <c r="AJ655" i="3"/>
  <c r="AJ654" i="3"/>
  <c r="AC654" i="3"/>
  <c r="AJ653" i="3"/>
  <c r="AC653" i="3"/>
  <c r="AJ652" i="3"/>
  <c r="AC652" i="3"/>
  <c r="AJ651" i="3"/>
  <c r="AJ650" i="3"/>
  <c r="AJ649" i="3"/>
  <c r="AJ648" i="3"/>
  <c r="AJ647" i="3"/>
  <c r="AJ646" i="3"/>
  <c r="AC646" i="3"/>
  <c r="AJ645" i="3"/>
  <c r="AC645" i="3"/>
  <c r="AJ644" i="3"/>
  <c r="AJ643" i="3"/>
  <c r="AJ642" i="3"/>
  <c r="AC642" i="3"/>
  <c r="AJ641" i="3"/>
  <c r="AJ640" i="3"/>
  <c r="AJ639" i="3"/>
  <c r="AC639" i="3"/>
  <c r="AJ638" i="3"/>
  <c r="AC638" i="3"/>
  <c r="AJ637" i="3"/>
  <c r="AC637" i="3"/>
  <c r="AJ636" i="3"/>
  <c r="AJ635" i="3"/>
  <c r="AJ634" i="3"/>
  <c r="AJ633" i="3"/>
  <c r="AJ632" i="3"/>
  <c r="AJ631" i="3"/>
  <c r="AJ630" i="3"/>
  <c r="AC630" i="3"/>
  <c r="AJ629" i="3"/>
  <c r="AC629" i="3"/>
  <c r="AJ628" i="3"/>
  <c r="AC628" i="3"/>
  <c r="AJ627" i="3"/>
  <c r="AJ626" i="3"/>
  <c r="AJ625" i="3"/>
  <c r="AJ624" i="3"/>
  <c r="AJ623" i="3"/>
  <c r="AJ622" i="3"/>
  <c r="AC622" i="3"/>
  <c r="AJ621" i="3"/>
  <c r="AC621" i="3"/>
  <c r="AJ620" i="3"/>
  <c r="AC620" i="3"/>
  <c r="AJ619" i="3"/>
  <c r="AJ618" i="3"/>
  <c r="AJ617" i="3"/>
  <c r="AC617" i="3"/>
  <c r="AJ616" i="3"/>
  <c r="AJ615" i="3"/>
  <c r="AJ614" i="3"/>
  <c r="AC614" i="3"/>
  <c r="AJ613" i="3"/>
  <c r="AC613" i="3"/>
  <c r="AJ612" i="3"/>
  <c r="AC612" i="3"/>
  <c r="AJ611" i="3"/>
  <c r="AJ610" i="3"/>
  <c r="AJ609" i="3"/>
  <c r="AJ608" i="3"/>
  <c r="AJ607" i="3"/>
  <c r="AJ606" i="3"/>
  <c r="AC606" i="3"/>
  <c r="AJ605" i="3"/>
  <c r="AJ604" i="3"/>
  <c r="AC604" i="3"/>
  <c r="AJ603" i="3"/>
  <c r="AJ602" i="3"/>
  <c r="AC602" i="3"/>
  <c r="AJ601" i="3"/>
  <c r="AJ600" i="3"/>
  <c r="AC600" i="3"/>
  <c r="AJ599" i="3"/>
  <c r="AC599" i="3"/>
  <c r="AJ598" i="3"/>
  <c r="AC598" i="3"/>
  <c r="AJ597" i="3"/>
  <c r="AJ596" i="3"/>
  <c r="AC596" i="3"/>
  <c r="AJ595" i="3"/>
  <c r="AJ594" i="3"/>
  <c r="AC594" i="3"/>
  <c r="AJ593" i="3"/>
  <c r="AC593" i="3"/>
  <c r="AJ592" i="3"/>
  <c r="AJ591" i="3"/>
  <c r="AJ590" i="3"/>
  <c r="AC590" i="3"/>
  <c r="AJ589" i="3"/>
  <c r="AC589" i="3"/>
  <c r="AJ588" i="3"/>
  <c r="AC588" i="3"/>
  <c r="AJ587" i="3"/>
  <c r="AJ586" i="3"/>
  <c r="AC586" i="3"/>
  <c r="AJ585" i="3"/>
  <c r="AC585" i="3"/>
  <c r="AJ584" i="3"/>
  <c r="AJ583" i="3"/>
  <c r="AJ582" i="3"/>
  <c r="AC582" i="3"/>
  <c r="AJ581" i="3"/>
  <c r="AJ580" i="3"/>
  <c r="AC580" i="3"/>
  <c r="AJ579" i="3"/>
  <c r="AJ578" i="3"/>
  <c r="AJ577" i="3"/>
  <c r="AC577" i="3"/>
  <c r="AJ576" i="3"/>
  <c r="AJ575" i="3"/>
  <c r="AJ574" i="3"/>
  <c r="AC574" i="3"/>
  <c r="AJ573" i="3"/>
  <c r="AJ572" i="3"/>
  <c r="AC572" i="3"/>
  <c r="AJ571" i="3"/>
  <c r="AJ570" i="3"/>
  <c r="AJ569" i="3"/>
  <c r="AJ568" i="3"/>
  <c r="AC568" i="3"/>
  <c r="AJ567" i="3"/>
  <c r="AJ566" i="3"/>
  <c r="AC566" i="3"/>
  <c r="AJ565" i="3"/>
  <c r="AJ564" i="3"/>
  <c r="AC564" i="3"/>
  <c r="AJ563" i="3"/>
  <c r="AJ562" i="3"/>
  <c r="AJ561" i="3"/>
  <c r="AJ560" i="3"/>
  <c r="AC560" i="3"/>
  <c r="AJ559" i="3"/>
  <c r="AJ558" i="3"/>
  <c r="AC558" i="3"/>
  <c r="AJ557" i="3"/>
  <c r="AJ556" i="3"/>
  <c r="AC556" i="3"/>
  <c r="AJ555" i="3"/>
  <c r="AC555" i="3"/>
  <c r="AJ554" i="3"/>
  <c r="AJ553" i="3"/>
  <c r="AJ552" i="3"/>
  <c r="AC552" i="3"/>
  <c r="AJ551" i="3"/>
  <c r="AC551" i="3"/>
  <c r="AJ550" i="3"/>
  <c r="AC550" i="3"/>
  <c r="AJ549" i="3"/>
  <c r="AC549" i="3"/>
  <c r="AJ548" i="3"/>
  <c r="AC548" i="3"/>
  <c r="AJ547" i="3"/>
  <c r="AJ546" i="3"/>
  <c r="AJ545" i="3"/>
  <c r="AJ544" i="3"/>
  <c r="AC544" i="3"/>
  <c r="AJ543" i="3"/>
  <c r="AJ542" i="3"/>
  <c r="AC542" i="3"/>
  <c r="AJ541" i="3"/>
  <c r="AC541" i="3"/>
  <c r="AJ540" i="3"/>
  <c r="AC540" i="3"/>
  <c r="AJ539" i="3"/>
  <c r="AJ538" i="3"/>
  <c r="AC538" i="3"/>
  <c r="AJ537" i="3"/>
  <c r="AJ536" i="3"/>
  <c r="AJ535" i="3"/>
  <c r="AJ534" i="3"/>
  <c r="AC534" i="3"/>
  <c r="AJ533" i="3"/>
  <c r="AJ532" i="3"/>
  <c r="AC532" i="3"/>
  <c r="AJ531" i="3"/>
  <c r="AC531" i="3"/>
  <c r="AJ530" i="3"/>
  <c r="AJ529" i="3"/>
  <c r="AJ528" i="3"/>
  <c r="AJ527" i="3"/>
  <c r="AJ526" i="3"/>
  <c r="AC526" i="3"/>
  <c r="AJ525" i="3"/>
  <c r="AJ524" i="3"/>
  <c r="AC524" i="3"/>
  <c r="AJ523" i="3"/>
  <c r="AC523" i="3"/>
  <c r="AJ522" i="3"/>
  <c r="AJ521" i="3"/>
  <c r="AJ520" i="3"/>
  <c r="AC520" i="3"/>
  <c r="AJ519" i="3"/>
  <c r="AJ518" i="3"/>
  <c r="AC518" i="3"/>
  <c r="AJ517" i="3"/>
  <c r="AJ516" i="3"/>
  <c r="AC516" i="3"/>
  <c r="AJ515" i="3"/>
  <c r="AJ514" i="3"/>
  <c r="AJ513" i="3"/>
  <c r="AJ512" i="3"/>
  <c r="AJ511" i="3"/>
  <c r="AC511" i="3"/>
  <c r="AJ510" i="3"/>
  <c r="AC510" i="3"/>
  <c r="AJ509" i="3"/>
  <c r="AJ508" i="3"/>
  <c r="AC508" i="3"/>
  <c r="AJ507" i="3"/>
  <c r="AJ506" i="3"/>
  <c r="AC506" i="3"/>
  <c r="AJ505" i="3"/>
  <c r="AC505" i="3"/>
  <c r="AJ504" i="3"/>
  <c r="AJ503" i="3"/>
  <c r="AJ502" i="3"/>
  <c r="AC502" i="3"/>
  <c r="AJ501" i="3"/>
  <c r="AC501" i="3"/>
  <c r="AJ500" i="3"/>
  <c r="AJ499" i="3"/>
  <c r="AJ498" i="3"/>
  <c r="AC498" i="3"/>
  <c r="AJ497" i="3"/>
  <c r="AJ496" i="3"/>
  <c r="AJ495" i="3"/>
  <c r="AJ494" i="3"/>
  <c r="AJ493" i="3"/>
  <c r="AJ492" i="3"/>
  <c r="AJ491" i="3"/>
  <c r="AC491" i="3"/>
  <c r="AJ490" i="3"/>
  <c r="AJ489" i="3"/>
  <c r="AC489" i="3"/>
  <c r="AJ488" i="3"/>
  <c r="AC488" i="3"/>
  <c r="AJ487" i="3"/>
  <c r="AJ486" i="3"/>
  <c r="AJ485" i="3"/>
  <c r="AJ484" i="3"/>
  <c r="AC484" i="3"/>
  <c r="AJ483" i="3"/>
  <c r="AJ482" i="3"/>
  <c r="AJ481" i="3"/>
  <c r="AJ480" i="3"/>
  <c r="AJ479" i="3"/>
  <c r="AJ478" i="3"/>
  <c r="AJ477" i="3"/>
  <c r="AC477" i="3"/>
  <c r="AJ476" i="3"/>
  <c r="AC476" i="3"/>
  <c r="AJ475" i="3"/>
  <c r="AJ474" i="3"/>
  <c r="AJ473" i="3"/>
  <c r="AJ472" i="3"/>
  <c r="AJ471" i="3"/>
  <c r="AJ470" i="3"/>
  <c r="AC470" i="3"/>
  <c r="AJ469" i="3"/>
  <c r="AJ468" i="3"/>
  <c r="AJ467" i="3"/>
  <c r="AC467" i="3"/>
  <c r="AJ466" i="3"/>
  <c r="AJ465" i="3"/>
  <c r="AJ464" i="3"/>
  <c r="AJ463" i="3"/>
  <c r="AC463" i="3"/>
  <c r="AJ462" i="3"/>
  <c r="AJ461" i="3"/>
  <c r="AJ460" i="3"/>
  <c r="AJ459" i="3"/>
  <c r="AJ458" i="3"/>
  <c r="AJ457" i="3"/>
  <c r="AJ456" i="3"/>
  <c r="AC456" i="3"/>
  <c r="AJ455" i="3"/>
  <c r="AJ454" i="3"/>
  <c r="AJ453" i="3"/>
  <c r="AJ452" i="3"/>
  <c r="AC452" i="3"/>
  <c r="AJ451" i="3"/>
  <c r="AJ450" i="3"/>
  <c r="AJ449" i="3"/>
  <c r="AJ448" i="3"/>
  <c r="AJ447" i="3"/>
  <c r="AJ446" i="3"/>
  <c r="AJ445" i="3"/>
  <c r="AJ444" i="3"/>
  <c r="AC444" i="3"/>
  <c r="AJ443" i="3"/>
  <c r="AJ442" i="3"/>
  <c r="AJ441" i="3"/>
  <c r="AJ440" i="3"/>
  <c r="AJ439" i="3"/>
  <c r="AJ438" i="3"/>
  <c r="AJ437" i="3"/>
  <c r="AJ436" i="3"/>
  <c r="AC436" i="3"/>
  <c r="AJ435" i="3"/>
  <c r="AJ434" i="3"/>
  <c r="AJ433" i="3"/>
  <c r="AJ432" i="3"/>
  <c r="AJ431" i="3"/>
  <c r="AJ430" i="3"/>
  <c r="AJ429" i="3"/>
  <c r="AJ428" i="3"/>
  <c r="AC428" i="3"/>
  <c r="AJ427" i="3"/>
  <c r="AJ426" i="3"/>
  <c r="AJ425" i="3"/>
  <c r="AJ424" i="3"/>
  <c r="AJ423" i="3"/>
  <c r="AJ422" i="3"/>
  <c r="AJ421" i="3"/>
  <c r="AJ420" i="3"/>
  <c r="AC420" i="3"/>
  <c r="AJ419" i="3"/>
  <c r="AJ418" i="3"/>
  <c r="AJ417" i="3"/>
  <c r="AJ416" i="3"/>
  <c r="AJ415" i="3"/>
  <c r="AJ414" i="3"/>
  <c r="AJ413" i="3"/>
  <c r="AJ412" i="3"/>
  <c r="AC412" i="3"/>
  <c r="AJ411" i="3"/>
  <c r="AJ410" i="3"/>
  <c r="AJ409" i="3"/>
  <c r="AJ408" i="3"/>
  <c r="AJ407" i="3"/>
  <c r="AJ406" i="3"/>
  <c r="AJ405" i="3"/>
  <c r="AJ404" i="3"/>
  <c r="AC404" i="3"/>
  <c r="AJ403" i="3"/>
  <c r="AJ402" i="3"/>
  <c r="AJ401" i="3"/>
  <c r="AJ400" i="3"/>
  <c r="AJ399" i="3"/>
  <c r="AJ398" i="3"/>
  <c r="AJ397" i="3"/>
  <c r="AJ396" i="3"/>
  <c r="AC396" i="3"/>
  <c r="AJ395" i="3"/>
  <c r="AJ394" i="3"/>
  <c r="AJ393" i="3"/>
  <c r="AJ392" i="3"/>
  <c r="AJ391" i="3"/>
  <c r="AJ390" i="3"/>
  <c r="AC390" i="3"/>
  <c r="AJ389" i="3"/>
  <c r="AJ388" i="3"/>
  <c r="AC388" i="3"/>
  <c r="AJ387" i="3"/>
  <c r="AJ386" i="3"/>
  <c r="AJ385" i="3"/>
  <c r="AJ384" i="3"/>
  <c r="AC384" i="3"/>
  <c r="AJ383" i="3"/>
  <c r="AJ382" i="3"/>
  <c r="AC382" i="3"/>
  <c r="AJ381" i="3"/>
  <c r="AJ380" i="3"/>
  <c r="AC380" i="3"/>
  <c r="AJ379" i="3"/>
  <c r="AJ378" i="3"/>
  <c r="AC378" i="3"/>
  <c r="AJ377" i="3"/>
  <c r="AJ376" i="3"/>
  <c r="AC376" i="3"/>
  <c r="AJ375" i="3"/>
  <c r="AC375" i="3"/>
  <c r="AJ374" i="3"/>
  <c r="AC374" i="3"/>
  <c r="AJ373" i="3"/>
  <c r="AJ372" i="3"/>
  <c r="AC372" i="3"/>
  <c r="AJ371" i="3"/>
  <c r="AJ370" i="3"/>
  <c r="AC370" i="3"/>
  <c r="AJ369" i="3"/>
  <c r="AC369" i="3"/>
  <c r="AJ368" i="3"/>
  <c r="AC368" i="3"/>
  <c r="AJ367" i="3"/>
  <c r="AJ366" i="3"/>
  <c r="AC366" i="3"/>
  <c r="AJ365" i="3"/>
  <c r="AJ364" i="3"/>
  <c r="AC364" i="3"/>
  <c r="AJ363" i="3"/>
  <c r="AJ362" i="3"/>
  <c r="AC362" i="3"/>
  <c r="AJ361" i="3"/>
  <c r="AJ360" i="3"/>
  <c r="AC360" i="3"/>
  <c r="AJ359" i="3"/>
  <c r="AJ358" i="3"/>
  <c r="AC358" i="3"/>
  <c r="AJ357" i="3"/>
  <c r="AJ356" i="3"/>
  <c r="AC356" i="3"/>
  <c r="AJ355" i="3"/>
  <c r="AJ354" i="3"/>
  <c r="AC354" i="3"/>
  <c r="AJ353" i="3"/>
  <c r="AJ352" i="3"/>
  <c r="AC352" i="3"/>
  <c r="AJ351" i="3"/>
  <c r="AC351" i="3"/>
  <c r="AJ350" i="3"/>
  <c r="AC350" i="3"/>
  <c r="AJ349" i="3"/>
  <c r="AJ348" i="3"/>
  <c r="AC348" i="3"/>
  <c r="AJ347" i="3"/>
  <c r="AJ346" i="3"/>
  <c r="AC346" i="3"/>
  <c r="AJ345" i="3"/>
  <c r="AC345" i="3"/>
  <c r="AJ344" i="3"/>
  <c r="AC344" i="3"/>
  <c r="AJ343" i="3"/>
  <c r="AJ342" i="3"/>
  <c r="AJ341" i="3"/>
  <c r="AJ340" i="3"/>
  <c r="AJ339" i="3"/>
  <c r="AJ338" i="3"/>
  <c r="AC338" i="3"/>
  <c r="AJ337" i="3"/>
  <c r="AC337" i="3"/>
  <c r="AJ336" i="3"/>
  <c r="AC336" i="3"/>
  <c r="AJ335" i="3"/>
  <c r="AJ334" i="3"/>
  <c r="AJ333" i="3"/>
  <c r="AJ332" i="3"/>
  <c r="AC332" i="3"/>
  <c r="AJ331" i="3"/>
  <c r="AJ330" i="3"/>
  <c r="AC330" i="3"/>
  <c r="AJ329" i="3"/>
  <c r="AJ328" i="3"/>
  <c r="AC328" i="3"/>
  <c r="AJ327" i="3"/>
  <c r="AJ326" i="3"/>
  <c r="AJ325" i="3"/>
  <c r="AJ324" i="3"/>
  <c r="AJ323" i="3"/>
  <c r="AJ322" i="3"/>
  <c r="AC322" i="3"/>
  <c r="AJ321" i="3"/>
  <c r="AC321" i="3"/>
  <c r="AJ320" i="3"/>
  <c r="AC320" i="3"/>
  <c r="AJ319" i="3"/>
  <c r="AJ318" i="3"/>
  <c r="AJ317" i="3"/>
  <c r="AJ316" i="3"/>
  <c r="AJ315" i="3"/>
  <c r="AJ314" i="3"/>
  <c r="AJ313" i="3"/>
  <c r="AJ312" i="3"/>
  <c r="AJ311" i="3"/>
  <c r="AJ310" i="3"/>
  <c r="AJ309" i="3"/>
  <c r="AJ308" i="3"/>
  <c r="AJ307" i="3"/>
  <c r="AC307" i="3"/>
  <c r="AJ306" i="3"/>
  <c r="AJ305" i="3"/>
  <c r="AJ304" i="3"/>
  <c r="AJ303" i="3"/>
  <c r="AJ302" i="3"/>
  <c r="AJ301" i="3"/>
  <c r="AJ300" i="3"/>
  <c r="AJ299" i="3"/>
  <c r="AJ298" i="3"/>
  <c r="AJ297" i="3"/>
  <c r="AJ296" i="3"/>
  <c r="AJ295" i="3"/>
  <c r="AJ294" i="3"/>
  <c r="AJ293" i="3"/>
  <c r="AJ292" i="3"/>
  <c r="AJ291" i="3"/>
  <c r="AJ290" i="3"/>
  <c r="AJ289" i="3"/>
  <c r="AJ288" i="3"/>
  <c r="AJ287" i="3"/>
  <c r="AJ286" i="3"/>
  <c r="AJ285" i="3"/>
  <c r="AJ284" i="3"/>
  <c r="AC284" i="3"/>
  <c r="AJ283" i="3"/>
  <c r="AJ282" i="3"/>
  <c r="AC282" i="3"/>
  <c r="AJ281" i="3"/>
  <c r="AJ280" i="3"/>
  <c r="AJ279" i="3"/>
  <c r="AJ278" i="3"/>
  <c r="AJ277" i="3"/>
  <c r="AJ276" i="3"/>
  <c r="AJ275" i="3"/>
  <c r="AJ274" i="3"/>
  <c r="AC274" i="3"/>
  <c r="AJ273" i="3"/>
  <c r="AJ272" i="3"/>
  <c r="AJ271" i="3"/>
  <c r="AJ270" i="3"/>
  <c r="AJ269" i="3"/>
  <c r="AJ268" i="3"/>
  <c r="AC268" i="3"/>
  <c r="AJ267" i="3"/>
  <c r="AJ266" i="3"/>
  <c r="AC266" i="3"/>
  <c r="AJ265" i="3"/>
  <c r="AJ264" i="3"/>
  <c r="AJ263" i="3"/>
  <c r="AJ262" i="3"/>
  <c r="AJ261" i="3"/>
  <c r="AJ260" i="3"/>
  <c r="AJ259" i="3"/>
  <c r="AJ258" i="3"/>
  <c r="AC258" i="3"/>
  <c r="AJ257" i="3"/>
  <c r="AJ256" i="3"/>
  <c r="AJ255" i="3"/>
  <c r="AJ254" i="3"/>
  <c r="AJ253" i="3"/>
  <c r="AJ252" i="3"/>
  <c r="AJ251" i="3"/>
  <c r="AJ250" i="3"/>
  <c r="AC250" i="3"/>
  <c r="AJ249" i="3"/>
  <c r="AJ248" i="3"/>
  <c r="AJ247" i="3"/>
  <c r="AJ246" i="3"/>
  <c r="AJ245" i="3"/>
  <c r="AJ244" i="3"/>
  <c r="AC244" i="3"/>
  <c r="AJ243" i="3"/>
  <c r="AJ242" i="3"/>
  <c r="AC242" i="3"/>
  <c r="AJ241" i="3"/>
  <c r="AJ240" i="3"/>
  <c r="AJ239" i="3"/>
  <c r="AJ238" i="3"/>
  <c r="AJ237" i="3"/>
  <c r="AJ236" i="3"/>
  <c r="AJ235" i="3"/>
  <c r="AJ234" i="3"/>
  <c r="AC234" i="3"/>
  <c r="AJ233" i="3"/>
  <c r="AJ232" i="3"/>
  <c r="AJ231" i="3"/>
  <c r="AJ230" i="3"/>
  <c r="AJ229" i="3"/>
  <c r="AJ228" i="3"/>
  <c r="AJ227" i="3"/>
  <c r="AJ226" i="3"/>
  <c r="AC226" i="3"/>
  <c r="AJ225" i="3"/>
  <c r="AJ224" i="3"/>
  <c r="AC224" i="3"/>
  <c r="AJ223" i="3"/>
  <c r="AJ222" i="3"/>
  <c r="AJ221" i="3"/>
  <c r="AJ220" i="3"/>
  <c r="AJ219" i="3"/>
  <c r="AJ218" i="3"/>
  <c r="AC218" i="3"/>
  <c r="AJ217" i="3"/>
  <c r="AJ216" i="3"/>
  <c r="AJ215" i="3"/>
  <c r="AJ214" i="3"/>
  <c r="AJ213" i="3"/>
  <c r="AJ212" i="3"/>
  <c r="AJ211" i="3"/>
  <c r="AJ210" i="3"/>
  <c r="AC210" i="3"/>
  <c r="AJ209" i="3"/>
  <c r="AJ208" i="3"/>
  <c r="AJ207" i="3"/>
  <c r="AJ206" i="3"/>
  <c r="AJ205" i="3"/>
  <c r="AJ204" i="3"/>
  <c r="AJ203" i="3"/>
  <c r="AJ202" i="3"/>
  <c r="AC202" i="3"/>
  <c r="AJ201" i="3"/>
  <c r="AJ200" i="3"/>
  <c r="AJ199" i="3"/>
  <c r="AJ198" i="3"/>
  <c r="AJ197" i="3"/>
  <c r="AJ196" i="3"/>
  <c r="AJ195" i="3"/>
  <c r="AJ194" i="3"/>
  <c r="AJ193" i="3"/>
  <c r="AC193" i="3"/>
  <c r="AJ192" i="3"/>
  <c r="AJ191" i="3"/>
  <c r="AJ190" i="3"/>
  <c r="AJ189" i="3"/>
  <c r="AJ188" i="3"/>
  <c r="AJ187" i="3"/>
  <c r="AC187" i="3"/>
  <c r="AJ186" i="3"/>
  <c r="AJ185" i="3"/>
  <c r="AC185" i="3"/>
  <c r="AJ184" i="3"/>
  <c r="AC184" i="3"/>
  <c r="AJ183" i="3"/>
  <c r="AJ182" i="3"/>
  <c r="AJ181" i="3"/>
  <c r="AJ180" i="3"/>
  <c r="AJ179" i="3"/>
  <c r="AJ178" i="3"/>
  <c r="AJ177" i="3"/>
  <c r="AC177" i="3"/>
  <c r="AJ176" i="3"/>
  <c r="AC176" i="3"/>
  <c r="AJ175" i="3"/>
  <c r="AJ174" i="3"/>
  <c r="AJ173" i="3"/>
  <c r="AJ172" i="3"/>
  <c r="AJ171" i="3"/>
  <c r="AJ170" i="3"/>
  <c r="AJ169" i="3"/>
  <c r="AC169" i="3"/>
  <c r="AJ168" i="3"/>
  <c r="AJ167" i="3"/>
  <c r="AC167" i="3"/>
  <c r="AJ166" i="3"/>
  <c r="AC166" i="3"/>
  <c r="AJ165" i="3"/>
  <c r="AJ164" i="3"/>
  <c r="AJ163" i="3"/>
  <c r="AJ162" i="3"/>
  <c r="AC162" i="3"/>
  <c r="AJ161" i="3"/>
  <c r="AC161" i="3"/>
  <c r="AJ160" i="3"/>
  <c r="AC160" i="3"/>
  <c r="AJ159" i="3"/>
  <c r="AC159" i="3"/>
  <c r="AJ158" i="3"/>
  <c r="AC158" i="3"/>
  <c r="AJ157" i="3"/>
  <c r="AJ156" i="3"/>
  <c r="AC156" i="3"/>
  <c r="AJ155" i="3"/>
  <c r="AJ154" i="3"/>
  <c r="AJ153" i="3"/>
  <c r="AC153" i="3"/>
  <c r="AJ152" i="3"/>
  <c r="AC152" i="3"/>
  <c r="AJ151" i="3"/>
  <c r="AC151" i="3"/>
  <c r="AJ150" i="3"/>
  <c r="AC150" i="3"/>
  <c r="AJ149" i="3"/>
  <c r="AJ148" i="3"/>
  <c r="AJ147" i="3"/>
  <c r="AC147" i="3"/>
  <c r="AJ146" i="3"/>
  <c r="AC146" i="3"/>
  <c r="AJ145" i="3"/>
  <c r="AC145" i="3"/>
  <c r="AJ144" i="3"/>
  <c r="AJ143" i="3"/>
  <c r="AC143" i="3"/>
  <c r="AJ142" i="3"/>
  <c r="AC142" i="3"/>
  <c r="AJ141" i="3"/>
  <c r="AC141" i="3"/>
  <c r="AJ140" i="3"/>
  <c r="AJ139" i="3"/>
  <c r="AJ138" i="3"/>
  <c r="AJ137" i="3"/>
  <c r="AJ136" i="3"/>
  <c r="AC136" i="3"/>
  <c r="AJ135" i="3"/>
  <c r="AJ134" i="3"/>
  <c r="AC134" i="3"/>
  <c r="AJ133" i="3"/>
  <c r="AJ132" i="3"/>
  <c r="AC132" i="3"/>
  <c r="AJ131" i="3"/>
  <c r="AJ130" i="3"/>
  <c r="AC130" i="3"/>
  <c r="AJ129" i="3"/>
  <c r="AJ128" i="3"/>
  <c r="AC128" i="3"/>
  <c r="AJ127" i="3"/>
  <c r="AJ126" i="3"/>
  <c r="AC126" i="3"/>
  <c r="AJ125" i="3"/>
  <c r="AJ124" i="3"/>
  <c r="AJ123" i="3"/>
  <c r="AJ122" i="3"/>
  <c r="AJ121" i="3"/>
  <c r="AJ120" i="3"/>
  <c r="AJ119" i="3"/>
  <c r="AJ118" i="3"/>
  <c r="AJ117" i="3"/>
  <c r="AJ116" i="3"/>
  <c r="AJ115" i="3"/>
  <c r="AJ114" i="3"/>
  <c r="AJ113" i="3"/>
  <c r="AJ112" i="3"/>
  <c r="AJ111" i="3"/>
  <c r="AJ110" i="3"/>
  <c r="AC110" i="3"/>
  <c r="AJ109" i="3"/>
  <c r="AJ108" i="3"/>
  <c r="AJ107" i="3"/>
  <c r="AJ106" i="3"/>
  <c r="AJ105" i="3"/>
  <c r="AJ104" i="3"/>
  <c r="AJ103" i="3"/>
  <c r="AJ102" i="3"/>
  <c r="AJ101" i="3"/>
  <c r="AJ100" i="3"/>
  <c r="AJ99" i="3"/>
  <c r="AJ98" i="3"/>
  <c r="AJ97" i="3"/>
  <c r="AJ96" i="3"/>
  <c r="AJ95" i="3"/>
  <c r="AJ94" i="3"/>
  <c r="AJ93" i="3"/>
  <c r="AJ92" i="3"/>
  <c r="AJ91" i="3"/>
  <c r="AJ90" i="3"/>
  <c r="AJ89" i="3"/>
  <c r="AJ88" i="3"/>
  <c r="AJ87" i="3"/>
  <c r="AJ86" i="3"/>
  <c r="AJ85" i="3"/>
  <c r="AJ84" i="3"/>
  <c r="AJ83" i="3"/>
  <c r="AJ82" i="3"/>
  <c r="AJ81" i="3"/>
  <c r="AJ80" i="3"/>
  <c r="AJ79" i="3"/>
  <c r="AJ78" i="3"/>
  <c r="AJ77" i="3"/>
  <c r="AJ76" i="3"/>
  <c r="AJ75" i="3"/>
  <c r="AJ74" i="3"/>
  <c r="AJ73" i="3"/>
  <c r="AJ72" i="3"/>
  <c r="AJ71" i="3"/>
  <c r="AJ70" i="3"/>
  <c r="AJ69" i="3"/>
  <c r="AJ68" i="3"/>
  <c r="AJ67" i="3"/>
  <c r="AJ66" i="3"/>
  <c r="AJ65" i="3"/>
  <c r="AJ64" i="3"/>
  <c r="AJ63" i="3"/>
  <c r="AJ62" i="3"/>
  <c r="AJ61" i="3"/>
  <c r="AJ60" i="3"/>
  <c r="AJ59" i="3"/>
  <c r="AJ58" i="3"/>
  <c r="AJ57" i="3"/>
  <c r="AJ56" i="3"/>
  <c r="AJ55" i="3"/>
  <c r="AJ54" i="3"/>
  <c r="AJ53" i="3"/>
  <c r="AJ52" i="3"/>
  <c r="AJ51" i="3"/>
  <c r="AJ50" i="3"/>
  <c r="AJ49" i="3"/>
  <c r="AJ48" i="3"/>
  <c r="AJ47" i="3"/>
  <c r="AJ46" i="3"/>
  <c r="AJ45" i="3"/>
  <c r="AJ44" i="3"/>
  <c r="AJ43" i="3"/>
  <c r="AJ42" i="3"/>
  <c r="AJ41" i="3"/>
  <c r="AJ40" i="3"/>
  <c r="AJ39" i="3"/>
  <c r="AJ38" i="3"/>
  <c r="AJ37" i="3"/>
  <c r="AJ36" i="3"/>
  <c r="AJ35" i="3"/>
  <c r="AJ34" i="3"/>
  <c r="AJ33" i="3"/>
  <c r="AJ32" i="3"/>
  <c r="AJ31" i="3"/>
  <c r="AJ30" i="3"/>
  <c r="AJ29" i="3"/>
  <c r="AJ28" i="3"/>
  <c r="AJ27" i="3"/>
  <c r="AJ26" i="3"/>
  <c r="AJ25" i="3"/>
  <c r="AJ24" i="3"/>
  <c r="AJ23" i="3"/>
  <c r="AJ22" i="3"/>
  <c r="AJ21" i="3"/>
  <c r="AJ20" i="3"/>
  <c r="AJ19" i="3"/>
  <c r="AJ18" i="3"/>
  <c r="AJ17" i="3"/>
  <c r="AJ16" i="3"/>
  <c r="AJ15" i="3"/>
  <c r="AJ14" i="3"/>
  <c r="AJ13" i="3"/>
  <c r="AJ12" i="3"/>
  <c r="AJ11" i="3"/>
  <c r="AJ10" i="3"/>
  <c r="AJ9" i="3"/>
  <c r="AJ8" i="3"/>
  <c r="AJ7" i="3"/>
  <c r="AJ6" i="3"/>
  <c r="Z6" i="3"/>
  <c r="AC6" i="3" s="1"/>
  <c r="AC105" i="3" l="1"/>
  <c r="AC10" i="3"/>
  <c r="AC30" i="3"/>
  <c r="AC58" i="3"/>
  <c r="AD58" i="3" s="1"/>
  <c r="AK165" i="3"/>
  <c r="AL165" i="3" s="1"/>
  <c r="AC165" i="3"/>
  <c r="AD165" i="3" s="1"/>
  <c r="AN75" i="3"/>
  <c r="AC75" i="3"/>
  <c r="AD75" i="3" s="1"/>
  <c r="AE75" i="3" s="1"/>
  <c r="AF75" i="3" s="1"/>
  <c r="AG75" i="3" s="1"/>
  <c r="AC79" i="3"/>
  <c r="AD79" i="3" s="1"/>
  <c r="AN83" i="3"/>
  <c r="AC83" i="3"/>
  <c r="AC87" i="3"/>
  <c r="AD87" i="3" s="1"/>
  <c r="AK91" i="3"/>
  <c r="AL91" i="3" s="1"/>
  <c r="AC91" i="3"/>
  <c r="AD91" i="3" s="1"/>
  <c r="AE91" i="3" s="1"/>
  <c r="AF91" i="3" s="1"/>
  <c r="AG91" i="3" s="1"/>
  <c r="AC95" i="3"/>
  <c r="AD95" i="3" s="1"/>
  <c r="AN99" i="3"/>
  <c r="AC99" i="3"/>
  <c r="AC103" i="3"/>
  <c r="AD103" i="3" s="1"/>
  <c r="AK107" i="3"/>
  <c r="AL107" i="3" s="1"/>
  <c r="AC107" i="3"/>
  <c r="AC111" i="3"/>
  <c r="AD111" i="3" s="1"/>
  <c r="AN115" i="3"/>
  <c r="AC115" i="3"/>
  <c r="AD115" i="3" s="1"/>
  <c r="AE115" i="3" s="1"/>
  <c r="AF115" i="3" s="1"/>
  <c r="AG115" i="3" s="1"/>
  <c r="AC119" i="3"/>
  <c r="AD119" i="3" s="1"/>
  <c r="AN123" i="3"/>
  <c r="AC123" i="3"/>
  <c r="AC127" i="3"/>
  <c r="AD127" i="3" s="1"/>
  <c r="AN131" i="3"/>
  <c r="AC131" i="3"/>
  <c r="AC135" i="3"/>
  <c r="AD135" i="3" s="1"/>
  <c r="AC139" i="3"/>
  <c r="AD139" i="3" s="1"/>
  <c r="AC155" i="3"/>
  <c r="AN206" i="3"/>
  <c r="AC206" i="3"/>
  <c r="AC214" i="3"/>
  <c r="AC222" i="3"/>
  <c r="AD222" i="3" s="1"/>
  <c r="AC230" i="3"/>
  <c r="AC238" i="3"/>
  <c r="AD238" i="3" s="1"/>
  <c r="AC246" i="3"/>
  <c r="AD246" i="3" s="1"/>
  <c r="AE246" i="3" s="1"/>
  <c r="AF246" i="3" s="1"/>
  <c r="AG246" i="3" s="1"/>
  <c r="AC357" i="3"/>
  <c r="AD357" i="3" s="1"/>
  <c r="AC361" i="3"/>
  <c r="AC1750" i="3"/>
  <c r="AC1762" i="3"/>
  <c r="AC1770" i="3"/>
  <c r="AC1774" i="3"/>
  <c r="AD1774" i="3" s="1"/>
  <c r="AC1778" i="3"/>
  <c r="AD1778" i="3" s="1"/>
  <c r="AE1778" i="3" s="1"/>
  <c r="AF1778" i="3" s="1"/>
  <c r="AG1778" i="3" s="1"/>
  <c r="AC1782" i="3"/>
  <c r="AD1782" i="3" s="1"/>
  <c r="AE1782" i="3" s="1"/>
  <c r="AF1782" i="3" s="1"/>
  <c r="AG1782" i="3" s="1"/>
  <c r="AC1786" i="3"/>
  <c r="AD1786" i="3" s="1"/>
  <c r="AE1786" i="3" s="1"/>
  <c r="AF1786" i="3" s="1"/>
  <c r="AG1786" i="3" s="1"/>
  <c r="AC89" i="3"/>
  <c r="AC14" i="3"/>
  <c r="AC42" i="3"/>
  <c r="AD42" i="3" s="1"/>
  <c r="AC173" i="3"/>
  <c r="AD173" i="3" s="1"/>
  <c r="AE173" i="3" s="1"/>
  <c r="AF173" i="3" s="1"/>
  <c r="AG173" i="3" s="1"/>
  <c r="AC12" i="3"/>
  <c r="AD12" i="3" s="1"/>
  <c r="AC24" i="3"/>
  <c r="AD24" i="3" s="1"/>
  <c r="AC32" i="3"/>
  <c r="AD32" i="3" s="1"/>
  <c r="AC40" i="3"/>
  <c r="AD40" i="3" s="1"/>
  <c r="AC48" i="3"/>
  <c r="AD48" i="3" s="1"/>
  <c r="AC56" i="3"/>
  <c r="AD56" i="3" s="1"/>
  <c r="AC163" i="3"/>
  <c r="AD163" i="3" s="1"/>
  <c r="AE163" i="3" s="1"/>
  <c r="AF163" i="3" s="1"/>
  <c r="AG163" i="3" s="1"/>
  <c r="AC171" i="3"/>
  <c r="AC175" i="3"/>
  <c r="AC179" i="3"/>
  <c r="AC183" i="3"/>
  <c r="AC191" i="3"/>
  <c r="AD191" i="3" s="1"/>
  <c r="AC195" i="3"/>
  <c r="AD195" i="3" s="1"/>
  <c r="AE195" i="3" s="1"/>
  <c r="AF195" i="3" s="1"/>
  <c r="AG195" i="3" s="1"/>
  <c r="AC254" i="3"/>
  <c r="AD254" i="3" s="1"/>
  <c r="AC262" i="3"/>
  <c r="AN270" i="3"/>
  <c r="AC270" i="3"/>
  <c r="AD270" i="3" s="1"/>
  <c r="AE270" i="3" s="1"/>
  <c r="AF270" i="3" s="1"/>
  <c r="AG270" i="3" s="1"/>
  <c r="AC278" i="3"/>
  <c r="AD278" i="3" s="1"/>
  <c r="AE278" i="3" s="1"/>
  <c r="AF278" i="3" s="1"/>
  <c r="AG278" i="3" s="1"/>
  <c r="AC286" i="3"/>
  <c r="AD286" i="3" s="1"/>
  <c r="AC437" i="3"/>
  <c r="AD437" i="3" s="1"/>
  <c r="AE437" i="3" s="1"/>
  <c r="AF437" i="3" s="1"/>
  <c r="AG437" i="3" s="1"/>
  <c r="AC441" i="3"/>
  <c r="AC445" i="3"/>
  <c r="AC449" i="3"/>
  <c r="AC453" i="3"/>
  <c r="AC457" i="3"/>
  <c r="AC461" i="3"/>
  <c r="AN465" i="3"/>
  <c r="AC465" i="3"/>
  <c r="AD465" i="3" s="1"/>
  <c r="AE465" i="3" s="1"/>
  <c r="AF465" i="3" s="1"/>
  <c r="AG465" i="3" s="1"/>
  <c r="AC469" i="3"/>
  <c r="AC473" i="3"/>
  <c r="AC481" i="3"/>
  <c r="AD481" i="3" s="1"/>
  <c r="AC485" i="3"/>
  <c r="AD485" i="3" s="1"/>
  <c r="AE485" i="3" s="1"/>
  <c r="AF485" i="3" s="1"/>
  <c r="AG485" i="3" s="1"/>
  <c r="AC493" i="3"/>
  <c r="AC497" i="3"/>
  <c r="AD497" i="3" s="1"/>
  <c r="AE497" i="3" s="1"/>
  <c r="AF497" i="3" s="1"/>
  <c r="AG497" i="3" s="1"/>
  <c r="AC509" i="3"/>
  <c r="AC513" i="3"/>
  <c r="AC517" i="3"/>
  <c r="AC521" i="3"/>
  <c r="AD521" i="3" s="1"/>
  <c r="AE521" i="3" s="1"/>
  <c r="AF521" i="3" s="1"/>
  <c r="AG521" i="3" s="1"/>
  <c r="AC525" i="3"/>
  <c r="AC529" i="3"/>
  <c r="AC533" i="3"/>
  <c r="AD533" i="3" s="1"/>
  <c r="AE533" i="3" s="1"/>
  <c r="AF533" i="3" s="1"/>
  <c r="AG533" i="3" s="1"/>
  <c r="AC537" i="3"/>
  <c r="AD537" i="3" s="1"/>
  <c r="AE537" i="3" s="1"/>
  <c r="AF537" i="3" s="1"/>
  <c r="AG537" i="3" s="1"/>
  <c r="AC545" i="3"/>
  <c r="AD545" i="3" s="1"/>
  <c r="AE545" i="3" s="1"/>
  <c r="AF545" i="3" s="1"/>
  <c r="AG545" i="3" s="1"/>
  <c r="AC553" i="3"/>
  <c r="AC557" i="3"/>
  <c r="AC85" i="3"/>
  <c r="AD85" i="3" s="1"/>
  <c r="AC109" i="3"/>
  <c r="AD109" i="3" s="1"/>
  <c r="AC121" i="3"/>
  <c r="AD121" i="3" s="1"/>
  <c r="AC129" i="3"/>
  <c r="AD129" i="3" s="1"/>
  <c r="AN149" i="3"/>
  <c r="AC149" i="3"/>
  <c r="AC18" i="3"/>
  <c r="AD18" i="3" s="1"/>
  <c r="AC38" i="3"/>
  <c r="AC50" i="3"/>
  <c r="AD50" i="3" s="1"/>
  <c r="AC62" i="3"/>
  <c r="AC70" i="3"/>
  <c r="AC8" i="3"/>
  <c r="AD8" i="3" s="1"/>
  <c r="AC16" i="3"/>
  <c r="AD16" i="3" s="1"/>
  <c r="AC20" i="3"/>
  <c r="AD20" i="3" s="1"/>
  <c r="AC28" i="3"/>
  <c r="AD28" i="3" s="1"/>
  <c r="AC36" i="3"/>
  <c r="AD36" i="3" s="1"/>
  <c r="AC44" i="3"/>
  <c r="AD44" i="3" s="1"/>
  <c r="AC52" i="3"/>
  <c r="AD52" i="3" s="1"/>
  <c r="AC60" i="3"/>
  <c r="AD60" i="3" s="1"/>
  <c r="AC64" i="3"/>
  <c r="AD64" i="3" s="1"/>
  <c r="AN68" i="3"/>
  <c r="AC68" i="3"/>
  <c r="AD68" i="3" s="1"/>
  <c r="AC72" i="3"/>
  <c r="AN72" i="3"/>
  <c r="AC76" i="3"/>
  <c r="AD76" i="3" s="1"/>
  <c r="AC80" i="3"/>
  <c r="AD80" i="3" s="1"/>
  <c r="AC84" i="3"/>
  <c r="AD84" i="3" s="1"/>
  <c r="AC88" i="3"/>
  <c r="AD88" i="3" s="1"/>
  <c r="AC92" i="3"/>
  <c r="AD92" i="3" s="1"/>
  <c r="AC96" i="3"/>
  <c r="AD96" i="3" s="1"/>
  <c r="AC100" i="3"/>
  <c r="AD100" i="3" s="1"/>
  <c r="AC104" i="3"/>
  <c r="AD104" i="3" s="1"/>
  <c r="AC108" i="3"/>
  <c r="AD108" i="3" s="1"/>
  <c r="AC112" i="3"/>
  <c r="AD112" i="3" s="1"/>
  <c r="AC116" i="3"/>
  <c r="AD116" i="3" s="1"/>
  <c r="AC120" i="3"/>
  <c r="AD120" i="3" s="1"/>
  <c r="AC124" i="3"/>
  <c r="AD124" i="3" s="1"/>
  <c r="AC140" i="3"/>
  <c r="AC144" i="3"/>
  <c r="AD144" i="3" s="1"/>
  <c r="AE144" i="3" s="1"/>
  <c r="AF144" i="3" s="1"/>
  <c r="AG144" i="3" s="1"/>
  <c r="AC148" i="3"/>
  <c r="AC199" i="3"/>
  <c r="AC203" i="3"/>
  <c r="AC207" i="3"/>
  <c r="AC211" i="3"/>
  <c r="AC215" i="3"/>
  <c r="AC219" i="3"/>
  <c r="AC223" i="3"/>
  <c r="AC227" i="3"/>
  <c r="AC231" i="3"/>
  <c r="AC235" i="3"/>
  <c r="AC239" i="3"/>
  <c r="AC243" i="3"/>
  <c r="AC247" i="3"/>
  <c r="AN557" i="3"/>
  <c r="AC1591" i="3"/>
  <c r="AC1599" i="3"/>
  <c r="AD1599" i="3" s="1"/>
  <c r="AC9" i="3"/>
  <c r="AD9" i="3" s="1"/>
  <c r="AC13" i="3"/>
  <c r="AD13" i="3" s="1"/>
  <c r="AC17" i="3"/>
  <c r="AD17" i="3" s="1"/>
  <c r="AC21" i="3"/>
  <c r="AD21" i="3" s="1"/>
  <c r="AC25" i="3"/>
  <c r="AD25" i="3" s="1"/>
  <c r="AC29" i="3"/>
  <c r="AD29" i="3" s="1"/>
  <c r="AC33" i="3"/>
  <c r="AD33" i="3" s="1"/>
  <c r="AC37" i="3"/>
  <c r="AC41" i="3"/>
  <c r="AD41" i="3" s="1"/>
  <c r="AC45" i="3"/>
  <c r="AD45" i="3" s="1"/>
  <c r="AC49" i="3"/>
  <c r="AD49" i="3" s="1"/>
  <c r="AC53" i="3"/>
  <c r="AD53" i="3" s="1"/>
  <c r="AC57" i="3"/>
  <c r="AD57" i="3" s="1"/>
  <c r="AC61" i="3"/>
  <c r="AD61" i="3" s="1"/>
  <c r="AC65" i="3"/>
  <c r="AD65" i="3" s="1"/>
  <c r="AC69" i="3"/>
  <c r="AD69" i="3" s="1"/>
  <c r="AC164" i="3"/>
  <c r="AD164" i="3" s="1"/>
  <c r="AE164" i="3" s="1"/>
  <c r="AF164" i="3" s="1"/>
  <c r="AG164" i="3" s="1"/>
  <c r="AC168" i="3"/>
  <c r="AN172" i="3"/>
  <c r="AC172" i="3"/>
  <c r="AD172" i="3" s="1"/>
  <c r="AC180" i="3"/>
  <c r="AD180" i="3" s="1"/>
  <c r="AC188" i="3"/>
  <c r="AC192" i="3"/>
  <c r="AC196" i="3"/>
  <c r="AC251" i="3"/>
  <c r="AC255" i="3"/>
  <c r="AC259" i="3"/>
  <c r="AC263" i="3"/>
  <c r="AC267" i="3"/>
  <c r="AC271" i="3"/>
  <c r="AC275" i="3"/>
  <c r="AC279" i="3"/>
  <c r="AC283" i="3"/>
  <c r="AC287" i="3"/>
  <c r="AC291" i="3"/>
  <c r="AC295" i="3"/>
  <c r="AC299" i="3"/>
  <c r="AC303" i="3"/>
  <c r="AC311" i="3"/>
  <c r="AD311" i="3" s="1"/>
  <c r="AC315" i="3"/>
  <c r="AD315" i="3" s="1"/>
  <c r="AC319" i="3"/>
  <c r="AD319" i="3" s="1"/>
  <c r="AC323" i="3"/>
  <c r="AD323" i="3" s="1"/>
  <c r="AN327" i="3"/>
  <c r="AC327" i="3"/>
  <c r="AD327" i="3" s="1"/>
  <c r="AE327" i="3" s="1"/>
  <c r="AF327" i="3" s="1"/>
  <c r="AG327" i="3" s="1"/>
  <c r="AN331" i="3"/>
  <c r="AC331" i="3"/>
  <c r="AD331" i="3" s="1"/>
  <c r="AE331" i="3" s="1"/>
  <c r="AF331" i="3" s="1"/>
  <c r="AG331" i="3" s="1"/>
  <c r="AC438" i="3"/>
  <c r="AD438" i="3" s="1"/>
  <c r="AC442" i="3"/>
  <c r="AD442" i="3" s="1"/>
  <c r="AC446" i="3"/>
  <c r="AD446" i="3" s="1"/>
  <c r="AC450" i="3"/>
  <c r="AD450" i="3" s="1"/>
  <c r="AC454" i="3"/>
  <c r="AD454" i="3" s="1"/>
  <c r="AC458" i="3"/>
  <c r="AD458" i="3" s="1"/>
  <c r="AE458" i="3" s="1"/>
  <c r="AF458" i="3" s="1"/>
  <c r="AG458" i="3" s="1"/>
  <c r="AC462" i="3"/>
  <c r="AD462" i="3" s="1"/>
  <c r="AC466" i="3"/>
  <c r="AD466" i="3" s="1"/>
  <c r="AE466" i="3" s="1"/>
  <c r="AF466" i="3" s="1"/>
  <c r="AG466" i="3" s="1"/>
  <c r="AC474" i="3"/>
  <c r="AD474" i="3" s="1"/>
  <c r="AE474" i="3" s="1"/>
  <c r="AF474" i="3" s="1"/>
  <c r="AG474" i="3" s="1"/>
  <c r="AC478" i="3"/>
  <c r="AC482" i="3"/>
  <c r="AD482" i="3" s="1"/>
  <c r="AC486" i="3"/>
  <c r="AC490" i="3"/>
  <c r="AC494" i="3"/>
  <c r="AD494" i="3" s="1"/>
  <c r="AE494" i="3" s="1"/>
  <c r="AF494" i="3" s="1"/>
  <c r="AG494" i="3" s="1"/>
  <c r="AC514" i="3"/>
  <c r="AD514" i="3" s="1"/>
  <c r="AE514" i="3" s="1"/>
  <c r="AF514" i="3" s="1"/>
  <c r="AG514" i="3" s="1"/>
  <c r="AN522" i="3"/>
  <c r="AC522" i="3"/>
  <c r="AD522" i="3" s="1"/>
  <c r="AE522" i="3" s="1"/>
  <c r="AF522" i="3" s="1"/>
  <c r="AG522" i="3" s="1"/>
  <c r="AC530" i="3"/>
  <c r="AC546" i="3"/>
  <c r="AC554" i="3"/>
  <c r="AC1520" i="3"/>
  <c r="AC81" i="3"/>
  <c r="AD81" i="3" s="1"/>
  <c r="AC113" i="3"/>
  <c r="AD113" i="3" s="1"/>
  <c r="AC133" i="3"/>
  <c r="AD133" i="3" s="1"/>
  <c r="AE133" i="3" s="1"/>
  <c r="AF133" i="3" s="1"/>
  <c r="AG133" i="3" s="1"/>
  <c r="AC200" i="3"/>
  <c r="AD200" i="3" s="1"/>
  <c r="AE200" i="3" s="1"/>
  <c r="AF200" i="3" s="1"/>
  <c r="AG200" i="3" s="1"/>
  <c r="AC204" i="3"/>
  <c r="AC208" i="3"/>
  <c r="AC212" i="3"/>
  <c r="AC216" i="3"/>
  <c r="AD216" i="3" s="1"/>
  <c r="AE216" i="3" s="1"/>
  <c r="AF216" i="3" s="1"/>
  <c r="AG216" i="3" s="1"/>
  <c r="AC220" i="3"/>
  <c r="AD220" i="3" s="1"/>
  <c r="AE220" i="3" s="1"/>
  <c r="AF220" i="3" s="1"/>
  <c r="AG220" i="3" s="1"/>
  <c r="AC228" i="3"/>
  <c r="AD228" i="3" s="1"/>
  <c r="AC232" i="3"/>
  <c r="AD232" i="3" s="1"/>
  <c r="AC236" i="3"/>
  <c r="AD236" i="3" s="1"/>
  <c r="AK240" i="3"/>
  <c r="AL240" i="3" s="1"/>
  <c r="AC240" i="3"/>
  <c r="AC248" i="3"/>
  <c r="AC359" i="3"/>
  <c r="AD359" i="3" s="1"/>
  <c r="AE359" i="3" s="1"/>
  <c r="AF359" i="3" s="1"/>
  <c r="AG359" i="3" s="1"/>
  <c r="AN363" i="3"/>
  <c r="AC363" i="3"/>
  <c r="AK1293" i="3"/>
  <c r="AL1293" i="3" s="1"/>
  <c r="AC1293" i="3"/>
  <c r="AC1297" i="3"/>
  <c r="AD1297" i="3" s="1"/>
  <c r="AC1305" i="3"/>
  <c r="AC1309" i="3"/>
  <c r="AC1317" i="3"/>
  <c r="AK1325" i="3"/>
  <c r="AL1325" i="3" s="1"/>
  <c r="AC1325" i="3"/>
  <c r="AD1325" i="3" s="1"/>
  <c r="AE1325" i="3" s="1"/>
  <c r="AF1325" i="3" s="1"/>
  <c r="AG1325" i="3" s="1"/>
  <c r="AC1329" i="3"/>
  <c r="AC1337" i="3"/>
  <c r="AD1337" i="3" s="1"/>
  <c r="AE1337" i="3" s="1"/>
  <c r="AF1337" i="3" s="1"/>
  <c r="AG1337" i="3" s="1"/>
  <c r="AK1345" i="3"/>
  <c r="AL1345" i="3" s="1"/>
  <c r="AC1345" i="3"/>
  <c r="AC1353" i="3"/>
  <c r="AC1361" i="3"/>
  <c r="AC73" i="3"/>
  <c r="AD73" i="3" s="1"/>
  <c r="AC101" i="3"/>
  <c r="AD101" i="3" s="1"/>
  <c r="AC34" i="3"/>
  <c r="AD34" i="3" s="1"/>
  <c r="AC181" i="3"/>
  <c r="AD181" i="3" s="1"/>
  <c r="AE181" i="3" s="1"/>
  <c r="AF181" i="3" s="1"/>
  <c r="AG181" i="3" s="1"/>
  <c r="AN189" i="3"/>
  <c r="AC189" i="3"/>
  <c r="AC197" i="3"/>
  <c r="AK252" i="3"/>
  <c r="AL252" i="3" s="1"/>
  <c r="AC252" i="3"/>
  <c r="AD252" i="3" s="1"/>
  <c r="AE252" i="3" s="1"/>
  <c r="AF252" i="3" s="1"/>
  <c r="AG252" i="3" s="1"/>
  <c r="AC256" i="3"/>
  <c r="AD256" i="3" s="1"/>
  <c r="AC260" i="3"/>
  <c r="AD260" i="3" s="1"/>
  <c r="AN264" i="3"/>
  <c r="AC264" i="3"/>
  <c r="AC272" i="3"/>
  <c r="AC276" i="3"/>
  <c r="AD276" i="3" s="1"/>
  <c r="AE276" i="3" s="1"/>
  <c r="AF276" i="3" s="1"/>
  <c r="AG276" i="3" s="1"/>
  <c r="AC280" i="3"/>
  <c r="AC288" i="3"/>
  <c r="AC439" i="3"/>
  <c r="AC443" i="3"/>
  <c r="AC447" i="3"/>
  <c r="AC451" i="3"/>
  <c r="AC455" i="3"/>
  <c r="AD455" i="3" s="1"/>
  <c r="AE455" i="3" s="1"/>
  <c r="AF455" i="3" s="1"/>
  <c r="AG455" i="3" s="1"/>
  <c r="AC459" i="3"/>
  <c r="AD459" i="3" s="1"/>
  <c r="AE459" i="3" s="1"/>
  <c r="AF459" i="3" s="1"/>
  <c r="AG459" i="3" s="1"/>
  <c r="AC471" i="3"/>
  <c r="AC475" i="3"/>
  <c r="AD475" i="3" s="1"/>
  <c r="AE475" i="3" s="1"/>
  <c r="AF475" i="3" s="1"/>
  <c r="AG475" i="3" s="1"/>
  <c r="AC479" i="3"/>
  <c r="AC483" i="3"/>
  <c r="AC487" i="3"/>
  <c r="AD487" i="3" s="1"/>
  <c r="AE487" i="3" s="1"/>
  <c r="AF487" i="3" s="1"/>
  <c r="AG487" i="3" s="1"/>
  <c r="AC495" i="3"/>
  <c r="AD495" i="3" s="1"/>
  <c r="AC499" i="3"/>
  <c r="AD499" i="3" s="1"/>
  <c r="AC503" i="3"/>
  <c r="AD503" i="3" s="1"/>
  <c r="AN507" i="3"/>
  <c r="AC507" i="3"/>
  <c r="AD507" i="3" s="1"/>
  <c r="AE507" i="3" s="1"/>
  <c r="AF507" i="3" s="1"/>
  <c r="AG507" i="3" s="1"/>
  <c r="AC515" i="3"/>
  <c r="AD515" i="3" s="1"/>
  <c r="AE515" i="3" s="1"/>
  <c r="AF515" i="3" s="1"/>
  <c r="AG515" i="3" s="1"/>
  <c r="AC519" i="3"/>
  <c r="AC527" i="3"/>
  <c r="AD527" i="3" s="1"/>
  <c r="AN535" i="3"/>
  <c r="AC535" i="3"/>
  <c r="AC539" i="3"/>
  <c r="AC543" i="3"/>
  <c r="AD543" i="3" s="1"/>
  <c r="AE543" i="3" s="1"/>
  <c r="AF543" i="3" s="1"/>
  <c r="AG543" i="3" s="1"/>
  <c r="AC547" i="3"/>
  <c r="AC1074" i="3"/>
  <c r="AD1074" i="3" s="1"/>
  <c r="AC1078" i="3"/>
  <c r="AD1078" i="3" s="1"/>
  <c r="AC1082" i="3"/>
  <c r="AD1082" i="3" s="1"/>
  <c r="AC1086" i="3"/>
  <c r="AD1086" i="3" s="1"/>
  <c r="AC1090" i="3"/>
  <c r="AD1090" i="3" s="1"/>
  <c r="AC1094" i="3"/>
  <c r="AD1094" i="3" s="1"/>
  <c r="AC1098" i="3"/>
  <c r="AD1098" i="3" s="1"/>
  <c r="AC1102" i="3"/>
  <c r="AD1102" i="3" s="1"/>
  <c r="AC1106" i="3"/>
  <c r="AD1106" i="3" s="1"/>
  <c r="AC1110" i="3"/>
  <c r="AD1110" i="3" s="1"/>
  <c r="AC1122" i="3"/>
  <c r="AD1122" i="3" s="1"/>
  <c r="AC77" i="3"/>
  <c r="AD77" i="3" s="1"/>
  <c r="AC97" i="3"/>
  <c r="AD97" i="3" s="1"/>
  <c r="AN137" i="3"/>
  <c r="AC137" i="3"/>
  <c r="AD137" i="3" s="1"/>
  <c r="AE137" i="3" s="1"/>
  <c r="AF137" i="3" s="1"/>
  <c r="AG137" i="3" s="1"/>
  <c r="AD6" i="3"/>
  <c r="AC22" i="3"/>
  <c r="AD22" i="3" s="1"/>
  <c r="AC46" i="3"/>
  <c r="AD46" i="3" s="1"/>
  <c r="AC66" i="3"/>
  <c r="AD66" i="3" s="1"/>
  <c r="AN70" i="3"/>
  <c r="AC74" i="3"/>
  <c r="AD74" i="3" s="1"/>
  <c r="AC78" i="3"/>
  <c r="AD78" i="3" s="1"/>
  <c r="AE78" i="3" s="1"/>
  <c r="AF78" i="3" s="1"/>
  <c r="AG78" i="3" s="1"/>
  <c r="AC82" i="3"/>
  <c r="AD82" i="3" s="1"/>
  <c r="AC86" i="3"/>
  <c r="AD86" i="3" s="1"/>
  <c r="AE86" i="3" s="1"/>
  <c r="AF86" i="3" s="1"/>
  <c r="AG86" i="3" s="1"/>
  <c r="AC90" i="3"/>
  <c r="AD90" i="3" s="1"/>
  <c r="AC94" i="3"/>
  <c r="AD94" i="3" s="1"/>
  <c r="AE94" i="3" s="1"/>
  <c r="AF94" i="3" s="1"/>
  <c r="AG94" i="3" s="1"/>
  <c r="AC98" i="3"/>
  <c r="AD98" i="3" s="1"/>
  <c r="AN102" i="3"/>
  <c r="AC102" i="3"/>
  <c r="AC106" i="3"/>
  <c r="AD106" i="3" s="1"/>
  <c r="AE106" i="3" s="1"/>
  <c r="AF106" i="3" s="1"/>
  <c r="AG106" i="3" s="1"/>
  <c r="AC114" i="3"/>
  <c r="AC118" i="3"/>
  <c r="AD118" i="3" s="1"/>
  <c r="AE118" i="3" s="1"/>
  <c r="AF118" i="3" s="1"/>
  <c r="AG118" i="3" s="1"/>
  <c r="AC122" i="3"/>
  <c r="AD122" i="3" s="1"/>
  <c r="AE122" i="3" s="1"/>
  <c r="AF122" i="3" s="1"/>
  <c r="AG122" i="3" s="1"/>
  <c r="AC138" i="3"/>
  <c r="AD138" i="3" s="1"/>
  <c r="AC154" i="3"/>
  <c r="AD154" i="3" s="1"/>
  <c r="AE154" i="3" s="1"/>
  <c r="AF154" i="3" s="1"/>
  <c r="AG154" i="3" s="1"/>
  <c r="AN201" i="3"/>
  <c r="AC201" i="3"/>
  <c r="AN205" i="3"/>
  <c r="AC205" i="3"/>
  <c r="AD205" i="3" s="1"/>
  <c r="AE205" i="3" s="1"/>
  <c r="AF205" i="3" s="1"/>
  <c r="AG205" i="3" s="1"/>
  <c r="AN209" i="3"/>
  <c r="AC209" i="3"/>
  <c r="AD209" i="3" s="1"/>
  <c r="AE209" i="3" s="1"/>
  <c r="AF209" i="3" s="1"/>
  <c r="AG209" i="3" s="1"/>
  <c r="AN213" i="3"/>
  <c r="AC213" i="3"/>
  <c r="AD213" i="3" s="1"/>
  <c r="AE213" i="3" s="1"/>
  <c r="AF213" i="3" s="1"/>
  <c r="AG213" i="3" s="1"/>
  <c r="AN217" i="3"/>
  <c r="AC217" i="3"/>
  <c r="AC221" i="3"/>
  <c r="AN225" i="3"/>
  <c r="AC225" i="3"/>
  <c r="AD225" i="3" s="1"/>
  <c r="AE225" i="3" s="1"/>
  <c r="AF225" i="3" s="1"/>
  <c r="AG225" i="3" s="1"/>
  <c r="AN229" i="3"/>
  <c r="AC229" i="3"/>
  <c r="AD229" i="3" s="1"/>
  <c r="AE229" i="3" s="1"/>
  <c r="AF229" i="3" s="1"/>
  <c r="AG229" i="3" s="1"/>
  <c r="AN233" i="3"/>
  <c r="AC233" i="3"/>
  <c r="AN237" i="3"/>
  <c r="AC237" i="3"/>
  <c r="AN241" i="3"/>
  <c r="AC241" i="3"/>
  <c r="AD241" i="3" s="1"/>
  <c r="AE241" i="3" s="1"/>
  <c r="AF241" i="3" s="1"/>
  <c r="AG241" i="3" s="1"/>
  <c r="AN245" i="3"/>
  <c r="AC245" i="3"/>
  <c r="AN248" i="3"/>
  <c r="AN288" i="3"/>
  <c r="AN392" i="3"/>
  <c r="AC392" i="3"/>
  <c r="AC400" i="3"/>
  <c r="AC408" i="3"/>
  <c r="AD408" i="3" s="1"/>
  <c r="AE408" i="3" s="1"/>
  <c r="AF408" i="3" s="1"/>
  <c r="AG408" i="3" s="1"/>
  <c r="AC416" i="3"/>
  <c r="AD416" i="3" s="1"/>
  <c r="AE416" i="3" s="1"/>
  <c r="AF416" i="3" s="1"/>
  <c r="AG416" i="3" s="1"/>
  <c r="AK424" i="3"/>
  <c r="AL424" i="3" s="1"/>
  <c r="AC424" i="3"/>
  <c r="AD424" i="3" s="1"/>
  <c r="AE424" i="3" s="1"/>
  <c r="AF424" i="3" s="1"/>
  <c r="AG424" i="3" s="1"/>
  <c r="AC432" i="3"/>
  <c r="AC771" i="3"/>
  <c r="AC783" i="3"/>
  <c r="AC787" i="3"/>
  <c r="AC791" i="3"/>
  <c r="AC795" i="3"/>
  <c r="AD795" i="3" s="1"/>
  <c r="AE795" i="3" s="1"/>
  <c r="AF795" i="3" s="1"/>
  <c r="AG795" i="3" s="1"/>
  <c r="AC807" i="3"/>
  <c r="AD807" i="3" s="1"/>
  <c r="AE807" i="3" s="1"/>
  <c r="AF807" i="3" s="1"/>
  <c r="AG807" i="3" s="1"/>
  <c r="AC827" i="3"/>
  <c r="AD827" i="3" s="1"/>
  <c r="AE827" i="3" s="1"/>
  <c r="AF827" i="3" s="1"/>
  <c r="AG827" i="3" s="1"/>
  <c r="AK831" i="3"/>
  <c r="AL831" i="3" s="1"/>
  <c r="AC831" i="3"/>
  <c r="AC835" i="3"/>
  <c r="AN839" i="3"/>
  <c r="AC839" i="3"/>
  <c r="AD839" i="3" s="1"/>
  <c r="AE839" i="3" s="1"/>
  <c r="AF839" i="3" s="1"/>
  <c r="AG839" i="3" s="1"/>
  <c r="AC843" i="3"/>
  <c r="AC847" i="3"/>
  <c r="AD847" i="3" s="1"/>
  <c r="AE847" i="3" s="1"/>
  <c r="AF847" i="3" s="1"/>
  <c r="AG847" i="3" s="1"/>
  <c r="AC859" i="3"/>
  <c r="AC863" i="3"/>
  <c r="AC867" i="3"/>
  <c r="AC93" i="3"/>
  <c r="AD93" i="3" s="1"/>
  <c r="AE93" i="3" s="1"/>
  <c r="AF93" i="3" s="1"/>
  <c r="AG93" i="3" s="1"/>
  <c r="AC117" i="3"/>
  <c r="AN125" i="3"/>
  <c r="AC125" i="3"/>
  <c r="AD125" i="3" s="1"/>
  <c r="AE125" i="3" s="1"/>
  <c r="AF125" i="3" s="1"/>
  <c r="AG125" i="3" s="1"/>
  <c r="AN157" i="3"/>
  <c r="AC157" i="3"/>
  <c r="AC26" i="3"/>
  <c r="AD26" i="3" s="1"/>
  <c r="AC54" i="3"/>
  <c r="AD54" i="3" s="1"/>
  <c r="AN133" i="3"/>
  <c r="AC7" i="3"/>
  <c r="AD7" i="3" s="1"/>
  <c r="AN11" i="3"/>
  <c r="AC11" i="3"/>
  <c r="AD11" i="3" s="1"/>
  <c r="AC15" i="3"/>
  <c r="AD15" i="3" s="1"/>
  <c r="AK19" i="3"/>
  <c r="AL19" i="3" s="1"/>
  <c r="AC19" i="3"/>
  <c r="AC23" i="3"/>
  <c r="AD23" i="3" s="1"/>
  <c r="AC27" i="3"/>
  <c r="AC31" i="3"/>
  <c r="AD31" i="3" s="1"/>
  <c r="AC35" i="3"/>
  <c r="AD35" i="3" s="1"/>
  <c r="AC39" i="3"/>
  <c r="AD39" i="3" s="1"/>
  <c r="AC43" i="3"/>
  <c r="AD43" i="3" s="1"/>
  <c r="AC47" i="3"/>
  <c r="AD47" i="3" s="1"/>
  <c r="AC51" i="3"/>
  <c r="AC55" i="3"/>
  <c r="AD55" i="3" s="1"/>
  <c r="AC59" i="3"/>
  <c r="AC63" i="3"/>
  <c r="AD63" i="3" s="1"/>
  <c r="AC67" i="3"/>
  <c r="AD67" i="3" s="1"/>
  <c r="AC71" i="3"/>
  <c r="AN170" i="3"/>
  <c r="AC170" i="3"/>
  <c r="AD170" i="3" s="1"/>
  <c r="AC174" i="3"/>
  <c r="AD174" i="3" s="1"/>
  <c r="AC178" i="3"/>
  <c r="AD178" i="3" s="1"/>
  <c r="AC182" i="3"/>
  <c r="AD182" i="3" s="1"/>
  <c r="AC186" i="3"/>
  <c r="AD186" i="3" s="1"/>
  <c r="AN190" i="3"/>
  <c r="AC190" i="3"/>
  <c r="AD190" i="3" s="1"/>
  <c r="AE190" i="3" s="1"/>
  <c r="AF190" i="3" s="1"/>
  <c r="AG190" i="3" s="1"/>
  <c r="AC194" i="3"/>
  <c r="AD194" i="3" s="1"/>
  <c r="AN198" i="3"/>
  <c r="AC198" i="3"/>
  <c r="AN221" i="3"/>
  <c r="AC249" i="3"/>
  <c r="AC253" i="3"/>
  <c r="AD253" i="3" s="1"/>
  <c r="AE253" i="3" s="1"/>
  <c r="AF253" i="3" s="1"/>
  <c r="AG253" i="3" s="1"/>
  <c r="AC257" i="3"/>
  <c r="AD257" i="3" s="1"/>
  <c r="AE257" i="3" s="1"/>
  <c r="AF257" i="3" s="1"/>
  <c r="AG257" i="3" s="1"/>
  <c r="AK261" i="3"/>
  <c r="AL261" i="3" s="1"/>
  <c r="AC261" i="3"/>
  <c r="AD261" i="3" s="1"/>
  <c r="AE261" i="3" s="1"/>
  <c r="AF261" i="3" s="1"/>
  <c r="AG261" i="3" s="1"/>
  <c r="AC265" i="3"/>
  <c r="AD265" i="3" s="1"/>
  <c r="AE265" i="3" s="1"/>
  <c r="AF265" i="3" s="1"/>
  <c r="AG265" i="3" s="1"/>
  <c r="AC269" i="3"/>
  <c r="AC273" i="3"/>
  <c r="AN277" i="3"/>
  <c r="AC277" i="3"/>
  <c r="AD277" i="3" s="1"/>
  <c r="AE277" i="3" s="1"/>
  <c r="AF277" i="3" s="1"/>
  <c r="AG277" i="3" s="1"/>
  <c r="AC281" i="3"/>
  <c r="AD281" i="3" s="1"/>
  <c r="AE281" i="3" s="1"/>
  <c r="AF281" i="3" s="1"/>
  <c r="AG281" i="3" s="1"/>
  <c r="AC285" i="3"/>
  <c r="AD285" i="3" s="1"/>
  <c r="AN289" i="3"/>
  <c r="AC289" i="3"/>
  <c r="AD289" i="3" s="1"/>
  <c r="AE289" i="3" s="1"/>
  <c r="AF289" i="3" s="1"/>
  <c r="AG289" i="3" s="1"/>
  <c r="AN293" i="3"/>
  <c r="AC293" i="3"/>
  <c r="AN297" i="3"/>
  <c r="AC297" i="3"/>
  <c r="AN301" i="3"/>
  <c r="AC301" i="3"/>
  <c r="AD301" i="3" s="1"/>
  <c r="AE301" i="3" s="1"/>
  <c r="AF301" i="3" s="1"/>
  <c r="AG301" i="3" s="1"/>
  <c r="AN305" i="3"/>
  <c r="AC305" i="3"/>
  <c r="AD305" i="3" s="1"/>
  <c r="AE305" i="3" s="1"/>
  <c r="AF305" i="3" s="1"/>
  <c r="AG305" i="3" s="1"/>
  <c r="AN309" i="3"/>
  <c r="AC309" i="3"/>
  <c r="AD309" i="3" s="1"/>
  <c r="AE309" i="3" s="1"/>
  <c r="AF309" i="3" s="1"/>
  <c r="AG309" i="3" s="1"/>
  <c r="AC313" i="3"/>
  <c r="AD313" i="3" s="1"/>
  <c r="AC317" i="3"/>
  <c r="AD317" i="3" s="1"/>
  <c r="AC325" i="3"/>
  <c r="AC329" i="3"/>
  <c r="AC333" i="3"/>
  <c r="AN341" i="3"/>
  <c r="AC341" i="3"/>
  <c r="AC349" i="3"/>
  <c r="AC353" i="3"/>
  <c r="AK440" i="3"/>
  <c r="AL440" i="3" s="1"/>
  <c r="AC440" i="3"/>
  <c r="AD440" i="3" s="1"/>
  <c r="AE440" i="3" s="1"/>
  <c r="AF440" i="3" s="1"/>
  <c r="AG440" i="3" s="1"/>
  <c r="AC448" i="3"/>
  <c r="AD448" i="3" s="1"/>
  <c r="AE448" i="3" s="1"/>
  <c r="AF448" i="3" s="1"/>
  <c r="AG448" i="3" s="1"/>
  <c r="AC460" i="3"/>
  <c r="AC464" i="3"/>
  <c r="AD464" i="3" s="1"/>
  <c r="AE464" i="3" s="1"/>
  <c r="AF464" i="3" s="1"/>
  <c r="AG464" i="3" s="1"/>
  <c r="AC468" i="3"/>
  <c r="AC472" i="3"/>
  <c r="AC480" i="3"/>
  <c r="AC492" i="3"/>
  <c r="AD492" i="3" s="1"/>
  <c r="AC496" i="3"/>
  <c r="AD496" i="3" s="1"/>
  <c r="AC500" i="3"/>
  <c r="AD500" i="3" s="1"/>
  <c r="AC504" i="3"/>
  <c r="AD504" i="3" s="1"/>
  <c r="AC512" i="3"/>
  <c r="AC528" i="3"/>
  <c r="AD528" i="3" s="1"/>
  <c r="AC536" i="3"/>
  <c r="AN656" i="3"/>
  <c r="AC656" i="3"/>
  <c r="AD656" i="3" s="1"/>
  <c r="AE656" i="3" s="1"/>
  <c r="AF656" i="3" s="1"/>
  <c r="AG656" i="3" s="1"/>
  <c r="AN664" i="3"/>
  <c r="AC664" i="3"/>
  <c r="AD664" i="3" s="1"/>
  <c r="AE664" i="3" s="1"/>
  <c r="AF664" i="3" s="1"/>
  <c r="AG664" i="3" s="1"/>
  <c r="AN672" i="3"/>
  <c r="AC672" i="3"/>
  <c r="AN676" i="3"/>
  <c r="AC676" i="3"/>
  <c r="AD676" i="3" s="1"/>
  <c r="AE676" i="3" s="1"/>
  <c r="AF676" i="3" s="1"/>
  <c r="AG676" i="3" s="1"/>
  <c r="AN680" i="3"/>
  <c r="AC680" i="3"/>
  <c r="AD680" i="3" s="1"/>
  <c r="AE680" i="3" s="1"/>
  <c r="AF680" i="3" s="1"/>
  <c r="AG680" i="3" s="1"/>
  <c r="AC684" i="3"/>
  <c r="AD684" i="3" s="1"/>
  <c r="AC688" i="3"/>
  <c r="AD688" i="3" s="1"/>
  <c r="AE688" i="3" s="1"/>
  <c r="AF688" i="3" s="1"/>
  <c r="AG688" i="3" s="1"/>
  <c r="AC692" i="3"/>
  <c r="AD692" i="3" s="1"/>
  <c r="AN696" i="3"/>
  <c r="AC696" i="3"/>
  <c r="AN700" i="3"/>
  <c r="AC700" i="3"/>
  <c r="AD700" i="3" s="1"/>
  <c r="AE700" i="3" s="1"/>
  <c r="AF700" i="3" s="1"/>
  <c r="AG700" i="3" s="1"/>
  <c r="AC708" i="3"/>
  <c r="AN712" i="3"/>
  <c r="AC712" i="3"/>
  <c r="AD712" i="3" s="1"/>
  <c r="AE712" i="3" s="1"/>
  <c r="AF712" i="3" s="1"/>
  <c r="AG712" i="3" s="1"/>
  <c r="AC716" i="3"/>
  <c r="AN720" i="3"/>
  <c r="AC720" i="3"/>
  <c r="AC724" i="3"/>
  <c r="AK728" i="3"/>
  <c r="AL728" i="3" s="1"/>
  <c r="AC728" i="3"/>
  <c r="AC732" i="3"/>
  <c r="AN740" i="3"/>
  <c r="AC740" i="3"/>
  <c r="AD740" i="3" s="1"/>
  <c r="AE740" i="3" s="1"/>
  <c r="AF740" i="3" s="1"/>
  <c r="AG740" i="3" s="1"/>
  <c r="AN748" i="3"/>
  <c r="AC748" i="3"/>
  <c r="AC756" i="3"/>
  <c r="AC335" i="3"/>
  <c r="AD335" i="3" s="1"/>
  <c r="AC339" i="3"/>
  <c r="AD339" i="3" s="1"/>
  <c r="AN343" i="3"/>
  <c r="AC343" i="3"/>
  <c r="AD343" i="3" s="1"/>
  <c r="AE343" i="3" s="1"/>
  <c r="AF343" i="3" s="1"/>
  <c r="AG343" i="3" s="1"/>
  <c r="AC347" i="3"/>
  <c r="AD347" i="3" s="1"/>
  <c r="AC355" i="3"/>
  <c r="AC386" i="3"/>
  <c r="AD386" i="3" s="1"/>
  <c r="AC394" i="3"/>
  <c r="AC398" i="3"/>
  <c r="AC402" i="3"/>
  <c r="AC406" i="3"/>
  <c r="AC410" i="3"/>
  <c r="AC414" i="3"/>
  <c r="AC418" i="3"/>
  <c r="AC422" i="3"/>
  <c r="AC426" i="3"/>
  <c r="AC430" i="3"/>
  <c r="AC434" i="3"/>
  <c r="AN533" i="3"/>
  <c r="AN537" i="3"/>
  <c r="AN545" i="3"/>
  <c r="AC561" i="3"/>
  <c r="AD561" i="3" s="1"/>
  <c r="AC565" i="3"/>
  <c r="AD565" i="3" s="1"/>
  <c r="AC569" i="3"/>
  <c r="AD569" i="3" s="1"/>
  <c r="AC573" i="3"/>
  <c r="AD573" i="3" s="1"/>
  <c r="AC581" i="3"/>
  <c r="AC597" i="3"/>
  <c r="AD597" i="3" s="1"/>
  <c r="AC601" i="3"/>
  <c r="AD601" i="3" s="1"/>
  <c r="AC605" i="3"/>
  <c r="AD605" i="3" s="1"/>
  <c r="AN609" i="3"/>
  <c r="AC609" i="3"/>
  <c r="AD609" i="3" s="1"/>
  <c r="AE609" i="3" s="1"/>
  <c r="AF609" i="3" s="1"/>
  <c r="AG609" i="3" s="1"/>
  <c r="AC625" i="3"/>
  <c r="AC633" i="3"/>
  <c r="AD633" i="3" s="1"/>
  <c r="AE633" i="3" s="1"/>
  <c r="AF633" i="3" s="1"/>
  <c r="AG633" i="3" s="1"/>
  <c r="AC641" i="3"/>
  <c r="AC649" i="3"/>
  <c r="AD649" i="3" s="1"/>
  <c r="AN688" i="3"/>
  <c r="AN771" i="3"/>
  <c r="AN787" i="3"/>
  <c r="AN795" i="3"/>
  <c r="AC871" i="3"/>
  <c r="AC875" i="3"/>
  <c r="AD875" i="3" s="1"/>
  <c r="AC883" i="3"/>
  <c r="AC887" i="3"/>
  <c r="AD887" i="3" s="1"/>
  <c r="AE887" i="3" s="1"/>
  <c r="AF887" i="3" s="1"/>
  <c r="AG887" i="3" s="1"/>
  <c r="AC891" i="3"/>
  <c r="AC903" i="3"/>
  <c r="AD903" i="3" s="1"/>
  <c r="AE903" i="3" s="1"/>
  <c r="AF903" i="3" s="1"/>
  <c r="AG903" i="3" s="1"/>
  <c r="AC911" i="3"/>
  <c r="AC915" i="3"/>
  <c r="AD915" i="3" s="1"/>
  <c r="AC923" i="3"/>
  <c r="AC927" i="3"/>
  <c r="AD927" i="3" s="1"/>
  <c r="AE927" i="3" s="1"/>
  <c r="AF927" i="3" s="1"/>
  <c r="AG927" i="3" s="1"/>
  <c r="AC931" i="3"/>
  <c r="AN935" i="3"/>
  <c r="AC935" i="3"/>
  <c r="AD935" i="3" s="1"/>
  <c r="AE935" i="3" s="1"/>
  <c r="AF935" i="3" s="1"/>
  <c r="AG935" i="3" s="1"/>
  <c r="AN939" i="3"/>
  <c r="AC939" i="3"/>
  <c r="AD939" i="3" s="1"/>
  <c r="AK943" i="3"/>
  <c r="AL943" i="3" s="1"/>
  <c r="AC943" i="3"/>
  <c r="AC947" i="3"/>
  <c r="AN951" i="3"/>
  <c r="AC951" i="3"/>
  <c r="AD951" i="3" s="1"/>
  <c r="AE951" i="3" s="1"/>
  <c r="AF951" i="3" s="1"/>
  <c r="AG951" i="3" s="1"/>
  <c r="AC959" i="3"/>
  <c r="AD959" i="3" s="1"/>
  <c r="AE959" i="3" s="1"/>
  <c r="AF959" i="3" s="1"/>
  <c r="AG959" i="3" s="1"/>
  <c r="AC967" i="3"/>
  <c r="AD967" i="3" s="1"/>
  <c r="AE967" i="3" s="1"/>
  <c r="AF967" i="3" s="1"/>
  <c r="AG967" i="3" s="1"/>
  <c r="AC971" i="3"/>
  <c r="AN975" i="3"/>
  <c r="AC975" i="3"/>
  <c r="AN979" i="3"/>
  <c r="AC979" i="3"/>
  <c r="AD979" i="3" s="1"/>
  <c r="AE979" i="3" s="1"/>
  <c r="AF979" i="3" s="1"/>
  <c r="AG979" i="3" s="1"/>
  <c r="AN983" i="3"/>
  <c r="AC983" i="3"/>
  <c r="AD983" i="3" s="1"/>
  <c r="AE983" i="3" s="1"/>
  <c r="AF983" i="3" s="1"/>
  <c r="AG983" i="3" s="1"/>
  <c r="AN995" i="3"/>
  <c r="AC995" i="3"/>
  <c r="AD995" i="3" s="1"/>
  <c r="AC1011" i="3"/>
  <c r="AD1011" i="3" s="1"/>
  <c r="AC1019" i="3"/>
  <c r="AD1019" i="3" s="1"/>
  <c r="AE1019" i="3" s="1"/>
  <c r="AF1019" i="3" s="1"/>
  <c r="AG1019" i="3" s="1"/>
  <c r="AC1023" i="3"/>
  <c r="AC1031" i="3"/>
  <c r="AD1031" i="3" s="1"/>
  <c r="AC1035" i="3"/>
  <c r="AD1035" i="3" s="1"/>
  <c r="AC1039" i="3"/>
  <c r="AD1039" i="3" s="1"/>
  <c r="AC1047" i="3"/>
  <c r="AC1055" i="3"/>
  <c r="AD1055" i="3" s="1"/>
  <c r="AE1055" i="3" s="1"/>
  <c r="AF1055" i="3" s="1"/>
  <c r="AG1055" i="3" s="1"/>
  <c r="AC1059" i="3"/>
  <c r="AD1059" i="3" s="1"/>
  <c r="AN1063" i="3"/>
  <c r="AC1063" i="3"/>
  <c r="AC1067" i="3"/>
  <c r="AD1067" i="3" s="1"/>
  <c r="AC1130" i="3"/>
  <c r="AC1138" i="3"/>
  <c r="AD1138" i="3" s="1"/>
  <c r="AC1142" i="3"/>
  <c r="AD1142" i="3" s="1"/>
  <c r="AN1146" i="3"/>
  <c r="AC1146" i="3"/>
  <c r="AC1154" i="3"/>
  <c r="AC1178" i="3"/>
  <c r="AD1178" i="3" s="1"/>
  <c r="AN1182" i="3"/>
  <c r="AC1182" i="3"/>
  <c r="AD1182" i="3" s="1"/>
  <c r="AE1182" i="3" s="1"/>
  <c r="AF1182" i="3" s="1"/>
  <c r="AG1182" i="3" s="1"/>
  <c r="AC1186" i="3"/>
  <c r="AD1186" i="3" s="1"/>
  <c r="AN1190" i="3"/>
  <c r="AC1190" i="3"/>
  <c r="AD1190" i="3" s="1"/>
  <c r="AE1190" i="3" s="1"/>
  <c r="AF1190" i="3" s="1"/>
  <c r="AG1190" i="3" s="1"/>
  <c r="AC1194" i="3"/>
  <c r="AD1194" i="3" s="1"/>
  <c r="AC1202" i="3"/>
  <c r="AC1210" i="3"/>
  <c r="AD1210" i="3" s="1"/>
  <c r="AN1214" i="3"/>
  <c r="AC1214" i="3"/>
  <c r="AD1214" i="3" s="1"/>
  <c r="AE1214" i="3" s="1"/>
  <c r="AF1214" i="3" s="1"/>
  <c r="AG1214" i="3" s="1"/>
  <c r="AC1218" i="3"/>
  <c r="AD1218" i="3" s="1"/>
  <c r="AN1222" i="3"/>
  <c r="AC1222" i="3"/>
  <c r="AD1222" i="3" s="1"/>
  <c r="AE1222" i="3" s="1"/>
  <c r="AF1222" i="3" s="1"/>
  <c r="AG1222" i="3" s="1"/>
  <c r="AC1226" i="3"/>
  <c r="AD1226" i="3" s="1"/>
  <c r="AN1230" i="3"/>
  <c r="AC1230" i="3"/>
  <c r="AC1234" i="3"/>
  <c r="AD1234" i="3" s="1"/>
  <c r="AC1238" i="3"/>
  <c r="AD1238" i="3" s="1"/>
  <c r="AE1238" i="3" s="1"/>
  <c r="AF1238" i="3" s="1"/>
  <c r="AG1238" i="3" s="1"/>
  <c r="AN1242" i="3"/>
  <c r="AC1242" i="3"/>
  <c r="AD1242" i="3" s="1"/>
  <c r="AE1242" i="3" s="1"/>
  <c r="AF1242" i="3" s="1"/>
  <c r="AG1242" i="3" s="1"/>
  <c r="AN1250" i="3"/>
  <c r="AC1250" i="3"/>
  <c r="AC1254" i="3"/>
  <c r="AC1262" i="3"/>
  <c r="AD1262" i="3" s="1"/>
  <c r="AN1266" i="3"/>
  <c r="AC1266" i="3"/>
  <c r="AD1266" i="3" s="1"/>
  <c r="AE1266" i="3" s="1"/>
  <c r="AF1266" i="3" s="1"/>
  <c r="AG1266" i="3" s="1"/>
  <c r="AN1274" i="3"/>
  <c r="AC1274" i="3"/>
  <c r="AD1274" i="3" s="1"/>
  <c r="AE1274" i="3" s="1"/>
  <c r="AF1274" i="3" s="1"/>
  <c r="AG1274" i="3" s="1"/>
  <c r="AC1278" i="3"/>
  <c r="AN1282" i="3"/>
  <c r="AC1282" i="3"/>
  <c r="AC1286" i="3"/>
  <c r="AN1353" i="3"/>
  <c r="AN1361" i="3"/>
  <c r="AC1369" i="3"/>
  <c r="AD1369" i="3" s="1"/>
  <c r="AE1369" i="3" s="1"/>
  <c r="AF1369" i="3" s="1"/>
  <c r="AG1369" i="3" s="1"/>
  <c r="AC1393" i="3"/>
  <c r="AK1397" i="3"/>
  <c r="AL1397" i="3" s="1"/>
  <c r="AC1397" i="3"/>
  <c r="AC1421" i="3"/>
  <c r="AD1421" i="3" s="1"/>
  <c r="AN1429" i="3"/>
  <c r="AC1429" i="3"/>
  <c r="AD1429" i="3" s="1"/>
  <c r="AE1429" i="3" s="1"/>
  <c r="AF1429" i="3" s="1"/>
  <c r="AG1429" i="3" s="1"/>
  <c r="AN1437" i="3"/>
  <c r="AC1437" i="3"/>
  <c r="AD1437" i="3" s="1"/>
  <c r="AE1437" i="3" s="1"/>
  <c r="AF1437" i="3" s="1"/>
  <c r="AG1437" i="3" s="1"/>
  <c r="AC1445" i="3"/>
  <c r="AC1453" i="3"/>
  <c r="AD1453" i="3" s="1"/>
  <c r="AC1461" i="3"/>
  <c r="AC1481" i="3"/>
  <c r="AC1485" i="3"/>
  <c r="AC1501" i="3"/>
  <c r="AD1501" i="3" s="1"/>
  <c r="AE1501" i="3" s="1"/>
  <c r="AF1501" i="3" s="1"/>
  <c r="AG1501" i="3" s="1"/>
  <c r="AC1505" i="3"/>
  <c r="AD1505" i="3" s="1"/>
  <c r="AC1513" i="3"/>
  <c r="AC1517" i="3"/>
  <c r="AC1528" i="3"/>
  <c r="AC1532" i="3"/>
  <c r="AC1536" i="3"/>
  <c r="AC1540" i="3"/>
  <c r="AC1544" i="3"/>
  <c r="AC1552" i="3"/>
  <c r="AD1552" i="3" s="1"/>
  <c r="AC1556" i="3"/>
  <c r="AD1556" i="3" s="1"/>
  <c r="AC1560" i="3"/>
  <c r="AD1560" i="3" s="1"/>
  <c r="AC1564" i="3"/>
  <c r="AD1564" i="3" s="1"/>
  <c r="AC1568" i="3"/>
  <c r="AD1568" i="3" s="1"/>
  <c r="AC1572" i="3"/>
  <c r="AD1572" i="3" s="1"/>
  <c r="AC1576" i="3"/>
  <c r="AD1576" i="3" s="1"/>
  <c r="AC1580" i="3"/>
  <c r="AD1580" i="3" s="1"/>
  <c r="AK1584" i="3"/>
  <c r="AL1584" i="3" s="1"/>
  <c r="AC1584" i="3"/>
  <c r="AD1584" i="3" s="1"/>
  <c r="AE1584" i="3" s="1"/>
  <c r="AF1584" i="3" s="1"/>
  <c r="AG1584" i="3" s="1"/>
  <c r="AC1588" i="3"/>
  <c r="AD1588" i="3" s="1"/>
  <c r="AE1588" i="3" s="1"/>
  <c r="AF1588" i="3" s="1"/>
  <c r="AG1588" i="3" s="1"/>
  <c r="AN1611" i="3"/>
  <c r="AC1611" i="3"/>
  <c r="AC1615" i="3"/>
  <c r="AD1615" i="3" s="1"/>
  <c r="AC1623" i="3"/>
  <c r="AC1631" i="3"/>
  <c r="AD1631" i="3" s="1"/>
  <c r="AC1639" i="3"/>
  <c r="AD1639" i="3" s="1"/>
  <c r="AE1639" i="3" s="1"/>
  <c r="AF1639" i="3" s="1"/>
  <c r="AG1639" i="3" s="1"/>
  <c r="AC1655" i="3"/>
  <c r="AD1655" i="3" s="1"/>
  <c r="AC1659" i="3"/>
  <c r="AD1659" i="3" s="1"/>
  <c r="AC1667" i="3"/>
  <c r="AC1679" i="3"/>
  <c r="AC1687" i="3"/>
  <c r="AD1687" i="3" s="1"/>
  <c r="AC1695" i="3"/>
  <c r="AC1715" i="3"/>
  <c r="AC1723" i="3"/>
  <c r="AD1723" i="3" s="1"/>
  <c r="AE1723" i="3" s="1"/>
  <c r="AF1723" i="3" s="1"/>
  <c r="AG1723" i="3" s="1"/>
  <c r="AC1727" i="3"/>
  <c r="AD1727" i="3" s="1"/>
  <c r="AE1727" i="3" s="1"/>
  <c r="AF1727" i="3" s="1"/>
  <c r="AG1727" i="3" s="1"/>
  <c r="AC1731" i="3"/>
  <c r="AD1731" i="3" s="1"/>
  <c r="AC1735" i="3"/>
  <c r="AD1735" i="3" s="1"/>
  <c r="AE1735" i="3" s="1"/>
  <c r="AF1735" i="3" s="1"/>
  <c r="AG1735" i="3" s="1"/>
  <c r="AC1739" i="3"/>
  <c r="AD1739" i="3" s="1"/>
  <c r="AC1747" i="3"/>
  <c r="AN1762" i="3"/>
  <c r="AN1770" i="3"/>
  <c r="AN1778" i="3"/>
  <c r="AN1782" i="3"/>
  <c r="AN1786" i="3"/>
  <c r="AC657" i="3"/>
  <c r="AC665" i="3"/>
  <c r="AD665" i="3" s="1"/>
  <c r="AE665" i="3" s="1"/>
  <c r="AF665" i="3" s="1"/>
  <c r="AG665" i="3" s="1"/>
  <c r="AC673" i="3"/>
  <c r="AC681" i="3"/>
  <c r="AD681" i="3" s="1"/>
  <c r="AC689" i="3"/>
  <c r="AC705" i="3"/>
  <c r="AD705" i="3" s="1"/>
  <c r="AC721" i="3"/>
  <c r="AC733" i="3"/>
  <c r="AD733" i="3" s="1"/>
  <c r="AE733" i="3" s="1"/>
  <c r="AF733" i="3" s="1"/>
  <c r="AG733" i="3" s="1"/>
  <c r="AC737" i="3"/>
  <c r="AK741" i="3"/>
  <c r="AL741" i="3" s="1"/>
  <c r="AC741" i="3"/>
  <c r="AD741" i="3" s="1"/>
  <c r="AE741" i="3" s="1"/>
  <c r="AF741" i="3" s="1"/>
  <c r="AG741" i="3" s="1"/>
  <c r="AC745" i="3"/>
  <c r="AC749" i="3"/>
  <c r="AN756" i="3"/>
  <c r="AC764" i="3"/>
  <c r="AD764" i="3" s="1"/>
  <c r="AE764" i="3" s="1"/>
  <c r="AF764" i="3" s="1"/>
  <c r="AG764" i="3" s="1"/>
  <c r="AC780" i="3"/>
  <c r="AC788" i="3"/>
  <c r="AD788" i="3" s="1"/>
  <c r="AN816" i="3"/>
  <c r="AC816" i="3"/>
  <c r="AD816" i="3" s="1"/>
  <c r="AE816" i="3" s="1"/>
  <c r="AF816" i="3" s="1"/>
  <c r="AG816" i="3" s="1"/>
  <c r="AC820" i="3"/>
  <c r="AD820" i="3" s="1"/>
  <c r="AC828" i="3"/>
  <c r="AC852" i="3"/>
  <c r="AD852" i="3" s="1"/>
  <c r="AN856" i="3"/>
  <c r="AC856" i="3"/>
  <c r="AD856" i="3" s="1"/>
  <c r="AE856" i="3" s="1"/>
  <c r="AF856" i="3" s="1"/>
  <c r="AG856" i="3" s="1"/>
  <c r="AN927" i="3"/>
  <c r="AN943" i="3"/>
  <c r="AN959" i="3"/>
  <c r="AN967" i="3"/>
  <c r="AN1019" i="3"/>
  <c r="AN1055" i="3"/>
  <c r="AC1071" i="3"/>
  <c r="AC1075" i="3"/>
  <c r="AK1079" i="3"/>
  <c r="AL1079" i="3" s="1"/>
  <c r="AC1079" i="3"/>
  <c r="AD1079" i="3" s="1"/>
  <c r="AE1079" i="3" s="1"/>
  <c r="AF1079" i="3" s="1"/>
  <c r="AG1079" i="3" s="1"/>
  <c r="AC1083" i="3"/>
  <c r="AC1091" i="3"/>
  <c r="AD1091" i="3" s="1"/>
  <c r="AC1095" i="3"/>
  <c r="AC1099" i="3"/>
  <c r="AD1099" i="3" s="1"/>
  <c r="AC1103" i="3"/>
  <c r="AD1103" i="3" s="1"/>
  <c r="AC1111" i="3"/>
  <c r="AC1115" i="3"/>
  <c r="AC1119" i="3"/>
  <c r="AC1123" i="3"/>
  <c r="AN1142" i="3"/>
  <c r="AN1238" i="3"/>
  <c r="AN1286" i="3"/>
  <c r="AN1298" i="3"/>
  <c r="AC1298" i="3"/>
  <c r="AD1298" i="3" s="1"/>
  <c r="AE1298" i="3" s="1"/>
  <c r="AF1298" i="3" s="1"/>
  <c r="AG1298" i="3" s="1"/>
  <c r="AC1302" i="3"/>
  <c r="AC1310" i="3"/>
  <c r="AD1310" i="3" s="1"/>
  <c r="AE1310" i="3" s="1"/>
  <c r="AF1310" i="3" s="1"/>
  <c r="AG1310" i="3" s="1"/>
  <c r="AC1318" i="3"/>
  <c r="AD1318" i="3" s="1"/>
  <c r="AE1318" i="3" s="1"/>
  <c r="AF1318" i="3" s="1"/>
  <c r="AG1318" i="3" s="1"/>
  <c r="AC1326" i="3"/>
  <c r="AD1326" i="3" s="1"/>
  <c r="AE1326" i="3" s="1"/>
  <c r="AF1326" i="3" s="1"/>
  <c r="AG1326" i="3" s="1"/>
  <c r="AC1330" i="3"/>
  <c r="AC1334" i="3"/>
  <c r="AD1334" i="3" s="1"/>
  <c r="AC1338" i="3"/>
  <c r="AD1338" i="3" s="1"/>
  <c r="AC1342" i="3"/>
  <c r="AD1342" i="3" s="1"/>
  <c r="AE1342" i="3" s="1"/>
  <c r="AF1342" i="3" s="1"/>
  <c r="AG1342" i="3" s="1"/>
  <c r="AC1346" i="3"/>
  <c r="AD1346" i="3" s="1"/>
  <c r="AC1350" i="3"/>
  <c r="AD1350" i="3" s="1"/>
  <c r="AC1354" i="3"/>
  <c r="AD1354" i="3" s="1"/>
  <c r="AN1358" i="3"/>
  <c r="AC1358" i="3"/>
  <c r="AC1362" i="3"/>
  <c r="AD1362" i="3" s="1"/>
  <c r="AE1362" i="3" s="1"/>
  <c r="AF1362" i="3" s="1"/>
  <c r="AG1362" i="3" s="1"/>
  <c r="AC1366" i="3"/>
  <c r="AC1521" i="3"/>
  <c r="AD1521" i="3" s="1"/>
  <c r="AE1521" i="3" s="1"/>
  <c r="AF1521" i="3" s="1"/>
  <c r="AG1521" i="3" s="1"/>
  <c r="AC1525" i="3"/>
  <c r="AD1525" i="3" s="1"/>
  <c r="AC1592" i="3"/>
  <c r="AD1592" i="3" s="1"/>
  <c r="AE1592" i="3" s="1"/>
  <c r="AF1592" i="3" s="1"/>
  <c r="AG1592" i="3" s="1"/>
  <c r="AC1600" i="3"/>
  <c r="AN1639" i="3"/>
  <c r="AN1735" i="3"/>
  <c r="AC1751" i="3"/>
  <c r="AC1755" i="3"/>
  <c r="AC1763" i="3"/>
  <c r="AD1763" i="3" s="1"/>
  <c r="AC1767" i="3"/>
  <c r="AD1767" i="3" s="1"/>
  <c r="AE1767" i="3" s="1"/>
  <c r="AF1767" i="3" s="1"/>
  <c r="AG1767" i="3" s="1"/>
  <c r="AC1771" i="3"/>
  <c r="AD1771" i="3" s="1"/>
  <c r="AC1783" i="3"/>
  <c r="AD1783" i="3" s="1"/>
  <c r="AC1787" i="3"/>
  <c r="AN276" i="3"/>
  <c r="AC292" i="3"/>
  <c r="AD292" i="3" s="1"/>
  <c r="AC296" i="3"/>
  <c r="AD296" i="3" s="1"/>
  <c r="AE296" i="3" s="1"/>
  <c r="AF296" i="3" s="1"/>
  <c r="AG296" i="3" s="1"/>
  <c r="AC300" i="3"/>
  <c r="AD300" i="3" s="1"/>
  <c r="AN304" i="3"/>
  <c r="AC304" i="3"/>
  <c r="AD304" i="3" s="1"/>
  <c r="AE304" i="3" s="1"/>
  <c r="AF304" i="3" s="1"/>
  <c r="AG304" i="3" s="1"/>
  <c r="AC308" i="3"/>
  <c r="AC312" i="3"/>
  <c r="AD312" i="3" s="1"/>
  <c r="AC316" i="3"/>
  <c r="AD316" i="3" s="1"/>
  <c r="AC324" i="3"/>
  <c r="AD324" i="3" s="1"/>
  <c r="AC340" i="3"/>
  <c r="AD340" i="3" s="1"/>
  <c r="AN355" i="3"/>
  <c r="AN359" i="3"/>
  <c r="AC367" i="3"/>
  <c r="AC371" i="3"/>
  <c r="AN379" i="3"/>
  <c r="AC379" i="3"/>
  <c r="AD379" i="3" s="1"/>
  <c r="AN383" i="3"/>
  <c r="AC383" i="3"/>
  <c r="AD383" i="3" s="1"/>
  <c r="AE383" i="3" s="1"/>
  <c r="AF383" i="3" s="1"/>
  <c r="AG383" i="3" s="1"/>
  <c r="AN387" i="3"/>
  <c r="AC387" i="3"/>
  <c r="AD387" i="3" s="1"/>
  <c r="AE387" i="3" s="1"/>
  <c r="AF387" i="3" s="1"/>
  <c r="AG387" i="3" s="1"/>
  <c r="AC391" i="3"/>
  <c r="AD391" i="3" s="1"/>
  <c r="AC395" i="3"/>
  <c r="AN399" i="3"/>
  <c r="AC399" i="3"/>
  <c r="AD399" i="3" s="1"/>
  <c r="AE399" i="3" s="1"/>
  <c r="AF399" i="3" s="1"/>
  <c r="AG399" i="3" s="1"/>
  <c r="AN403" i="3"/>
  <c r="AC403" i="3"/>
  <c r="AD403" i="3" s="1"/>
  <c r="AE403" i="3" s="1"/>
  <c r="AF403" i="3" s="1"/>
  <c r="AG403" i="3" s="1"/>
  <c r="AN407" i="3"/>
  <c r="AC407" i="3"/>
  <c r="AC411" i="3"/>
  <c r="AC415" i="3"/>
  <c r="AD415" i="3" s="1"/>
  <c r="AC419" i="3"/>
  <c r="AD419" i="3" s="1"/>
  <c r="AN423" i="3"/>
  <c r="AC423" i="3"/>
  <c r="AD423" i="3" s="1"/>
  <c r="AE423" i="3" s="1"/>
  <c r="AF423" i="3" s="1"/>
  <c r="AG423" i="3" s="1"/>
  <c r="AN427" i="3"/>
  <c r="AC427" i="3"/>
  <c r="AC431" i="3"/>
  <c r="AD431" i="3" s="1"/>
  <c r="AC435" i="3"/>
  <c r="AD435" i="3" s="1"/>
  <c r="AE435" i="3" s="1"/>
  <c r="AF435" i="3" s="1"/>
  <c r="AG435" i="3" s="1"/>
  <c r="AN458" i="3"/>
  <c r="AN466" i="3"/>
  <c r="AN474" i="3"/>
  <c r="AN482" i="3"/>
  <c r="AN490" i="3"/>
  <c r="AN494" i="3"/>
  <c r="AN514" i="3"/>
  <c r="AN530" i="3"/>
  <c r="AN546" i="3"/>
  <c r="AN554" i="3"/>
  <c r="AC562" i="3"/>
  <c r="AD562" i="3" s="1"/>
  <c r="AE562" i="3" s="1"/>
  <c r="AF562" i="3" s="1"/>
  <c r="AG562" i="3" s="1"/>
  <c r="AC570" i="3"/>
  <c r="AD570" i="3" s="1"/>
  <c r="AE570" i="3" s="1"/>
  <c r="AF570" i="3" s="1"/>
  <c r="AG570" i="3" s="1"/>
  <c r="AC578" i="3"/>
  <c r="AD578" i="3" s="1"/>
  <c r="AE578" i="3" s="1"/>
  <c r="AF578" i="3" s="1"/>
  <c r="AG578" i="3" s="1"/>
  <c r="AC610" i="3"/>
  <c r="AC618" i="3"/>
  <c r="AD618" i="3" s="1"/>
  <c r="AC626" i="3"/>
  <c r="AD626" i="3" s="1"/>
  <c r="AC634" i="3"/>
  <c r="AD634" i="3" s="1"/>
  <c r="AC650" i="3"/>
  <c r="AD650" i="3" s="1"/>
  <c r="AN757" i="3"/>
  <c r="AC757" i="3"/>
  <c r="AD757" i="3" s="1"/>
  <c r="AE757" i="3" s="1"/>
  <c r="AF757" i="3" s="1"/>
  <c r="AG757" i="3" s="1"/>
  <c r="AC872" i="3"/>
  <c r="AD872" i="3" s="1"/>
  <c r="AE872" i="3" s="1"/>
  <c r="AF872" i="3" s="1"/>
  <c r="AG872" i="3" s="1"/>
  <c r="AC880" i="3"/>
  <c r="AD880" i="3" s="1"/>
  <c r="AE880" i="3" s="1"/>
  <c r="AF880" i="3" s="1"/>
  <c r="AG880" i="3" s="1"/>
  <c r="AC884" i="3"/>
  <c r="AD884" i="3" s="1"/>
  <c r="AC888" i="3"/>
  <c r="AC892" i="3"/>
  <c r="AC900" i="3"/>
  <c r="AC904" i="3"/>
  <c r="AD904" i="3" s="1"/>
  <c r="AE904" i="3" s="1"/>
  <c r="AF904" i="3" s="1"/>
  <c r="AG904" i="3" s="1"/>
  <c r="AC908" i="3"/>
  <c r="AD908" i="3" s="1"/>
  <c r="AC912" i="3"/>
  <c r="AD912" i="3" s="1"/>
  <c r="AC916" i="3"/>
  <c r="AC920" i="3"/>
  <c r="AD920" i="3" s="1"/>
  <c r="AC924" i="3"/>
  <c r="AD924" i="3" s="1"/>
  <c r="AC928" i="3"/>
  <c r="AD928" i="3" s="1"/>
  <c r="AE928" i="3" s="1"/>
  <c r="AF928" i="3" s="1"/>
  <c r="AG928" i="3" s="1"/>
  <c r="AC932" i="3"/>
  <c r="AC940" i="3"/>
  <c r="AC944" i="3"/>
  <c r="AC952" i="3"/>
  <c r="AC956" i="3"/>
  <c r="AD956" i="3" s="1"/>
  <c r="AC960" i="3"/>
  <c r="AD960" i="3" s="1"/>
  <c r="AN964" i="3"/>
  <c r="AC964" i="3"/>
  <c r="AC968" i="3"/>
  <c r="AN972" i="3"/>
  <c r="AC972" i="3"/>
  <c r="AD972" i="3" s="1"/>
  <c r="AC976" i="3"/>
  <c r="AD976" i="3" s="1"/>
  <c r="AE976" i="3" s="1"/>
  <c r="AF976" i="3" s="1"/>
  <c r="AG976" i="3" s="1"/>
  <c r="AN980" i="3"/>
  <c r="AC980" i="3"/>
  <c r="AD980" i="3" s="1"/>
  <c r="AE980" i="3" s="1"/>
  <c r="AF980" i="3" s="1"/>
  <c r="AG980" i="3" s="1"/>
  <c r="AC992" i="3"/>
  <c r="AD992" i="3" s="1"/>
  <c r="AC1000" i="3"/>
  <c r="AN1004" i="3"/>
  <c r="AC1004" i="3"/>
  <c r="AD1004" i="3" s="1"/>
  <c r="AE1004" i="3" s="1"/>
  <c r="AF1004" i="3" s="1"/>
  <c r="AG1004" i="3" s="1"/>
  <c r="AC1008" i="3"/>
  <c r="AD1008" i="3" s="1"/>
  <c r="AN1012" i="3"/>
  <c r="AC1012" i="3"/>
  <c r="AD1012" i="3" s="1"/>
  <c r="AC1016" i="3"/>
  <c r="AD1016" i="3" s="1"/>
  <c r="AE1016" i="3" s="1"/>
  <c r="AF1016" i="3" s="1"/>
  <c r="AG1016" i="3" s="1"/>
  <c r="AN1020" i="3"/>
  <c r="AC1020" i="3"/>
  <c r="AC1024" i="3"/>
  <c r="AD1024" i="3" s="1"/>
  <c r="AE1024" i="3" s="1"/>
  <c r="AF1024" i="3" s="1"/>
  <c r="AG1024" i="3" s="1"/>
  <c r="AN1028" i="3"/>
  <c r="AC1028" i="3"/>
  <c r="AD1028" i="3" s="1"/>
  <c r="AE1028" i="3" s="1"/>
  <c r="AF1028" i="3" s="1"/>
  <c r="AG1028" i="3" s="1"/>
  <c r="AC1036" i="3"/>
  <c r="AD1036" i="3" s="1"/>
  <c r="AN1040" i="3"/>
  <c r="AC1040" i="3"/>
  <c r="AD1040" i="3" s="1"/>
  <c r="AC1052" i="3"/>
  <c r="AD1052" i="3" s="1"/>
  <c r="AC1060" i="3"/>
  <c r="AD1060" i="3" s="1"/>
  <c r="AN1064" i="3"/>
  <c r="AC1064" i="3"/>
  <c r="AD1064" i="3" s="1"/>
  <c r="AC1068" i="3"/>
  <c r="AN1095" i="3"/>
  <c r="AN1103" i="3"/>
  <c r="AC1131" i="3"/>
  <c r="AD1131" i="3" s="1"/>
  <c r="AC1135" i="3"/>
  <c r="AC1139" i="3"/>
  <c r="AK1143" i="3"/>
  <c r="AL1143" i="3" s="1"/>
  <c r="AC1143" i="3"/>
  <c r="AD1143" i="3" s="1"/>
  <c r="AE1143" i="3" s="1"/>
  <c r="AF1143" i="3" s="1"/>
  <c r="AG1143" i="3" s="1"/>
  <c r="AC1147" i="3"/>
  <c r="AD1147" i="3" s="1"/>
  <c r="AC1151" i="3"/>
  <c r="AC1155" i="3"/>
  <c r="AC1163" i="3"/>
  <c r="AN1171" i="3"/>
  <c r="AC1171" i="3"/>
  <c r="AC1175" i="3"/>
  <c r="AC1179" i="3"/>
  <c r="AD1179" i="3" s="1"/>
  <c r="AE1179" i="3" s="1"/>
  <c r="AF1179" i="3" s="1"/>
  <c r="AG1179" i="3" s="1"/>
  <c r="AC1199" i="3"/>
  <c r="AC1207" i="3"/>
  <c r="AC1215" i="3"/>
  <c r="AN1219" i="3"/>
  <c r="AC1219" i="3"/>
  <c r="AD1219" i="3" s="1"/>
  <c r="AC1223" i="3"/>
  <c r="AD1223" i="3" s="1"/>
  <c r="AC1227" i="3"/>
  <c r="AD1227" i="3" s="1"/>
  <c r="AE1227" i="3" s="1"/>
  <c r="AF1227" i="3" s="1"/>
  <c r="AG1227" i="3" s="1"/>
  <c r="AC1231" i="3"/>
  <c r="AN1235" i="3"/>
  <c r="AC1235" i="3"/>
  <c r="AD1235" i="3" s="1"/>
  <c r="AE1235" i="3" s="1"/>
  <c r="AF1235" i="3" s="1"/>
  <c r="AG1235" i="3" s="1"/>
  <c r="AC1239" i="3"/>
  <c r="AD1239" i="3" s="1"/>
  <c r="AC1247" i="3"/>
  <c r="AC1251" i="3"/>
  <c r="AD1251" i="3" s="1"/>
  <c r="AC1259" i="3"/>
  <c r="AC1263" i="3"/>
  <c r="AD1263" i="3" s="1"/>
  <c r="AC1267" i="3"/>
  <c r="AN1275" i="3"/>
  <c r="AC1275" i="3"/>
  <c r="AD1275" i="3" s="1"/>
  <c r="AE1275" i="3" s="1"/>
  <c r="AF1275" i="3" s="1"/>
  <c r="AG1275" i="3" s="1"/>
  <c r="AC1279" i="3"/>
  <c r="AC1287" i="3"/>
  <c r="AN1362" i="3"/>
  <c r="AK1370" i="3"/>
  <c r="AL1370" i="3" s="1"/>
  <c r="AC1370" i="3"/>
  <c r="AD1370" i="3" s="1"/>
  <c r="AC1378" i="3"/>
  <c r="AD1378" i="3" s="1"/>
  <c r="AN1390" i="3"/>
  <c r="AC1390" i="3"/>
  <c r="AD1390" i="3" s="1"/>
  <c r="AE1390" i="3" s="1"/>
  <c r="AF1390" i="3" s="1"/>
  <c r="AG1390" i="3" s="1"/>
  <c r="AC1394" i="3"/>
  <c r="AN1406" i="3"/>
  <c r="AC1406" i="3"/>
  <c r="AC1410" i="3"/>
  <c r="AD1410" i="3" s="1"/>
  <c r="AC1414" i="3"/>
  <c r="AC1418" i="3"/>
  <c r="AD1418" i="3" s="1"/>
  <c r="AE1418" i="3" s="1"/>
  <c r="AF1418" i="3" s="1"/>
  <c r="AG1418" i="3" s="1"/>
  <c r="AC1422" i="3"/>
  <c r="AD1422" i="3" s="1"/>
  <c r="AC1426" i="3"/>
  <c r="AD1426" i="3" s="1"/>
  <c r="AC1434" i="3"/>
  <c r="AD1434" i="3" s="1"/>
  <c r="AC1442" i="3"/>
  <c r="AD1442" i="3" s="1"/>
  <c r="AC1450" i="3"/>
  <c r="AC1458" i="3"/>
  <c r="AD1458" i="3" s="1"/>
  <c r="AN1462" i="3"/>
  <c r="AC1462" i="3"/>
  <c r="AD1462" i="3" s="1"/>
  <c r="AE1462" i="3" s="1"/>
  <c r="AF1462" i="3" s="1"/>
  <c r="AG1462" i="3" s="1"/>
  <c r="AC1470" i="3"/>
  <c r="AD1470" i="3" s="1"/>
  <c r="AC1482" i="3"/>
  <c r="AN1486" i="3"/>
  <c r="AC1486" i="3"/>
  <c r="AC1490" i="3"/>
  <c r="AD1490" i="3" s="1"/>
  <c r="AC1494" i="3"/>
  <c r="AC1498" i="3"/>
  <c r="AC1514" i="3"/>
  <c r="AC1518" i="3"/>
  <c r="AD1518" i="3" s="1"/>
  <c r="AE1518" i="3" s="1"/>
  <c r="AF1518" i="3" s="1"/>
  <c r="AG1518" i="3" s="1"/>
  <c r="AC1537" i="3"/>
  <c r="AD1537" i="3" s="1"/>
  <c r="AC1541" i="3"/>
  <c r="AC1545" i="3"/>
  <c r="AD1545" i="3" s="1"/>
  <c r="AC1549" i="3"/>
  <c r="AD1549" i="3" s="1"/>
  <c r="AC1553" i="3"/>
  <c r="AD1553" i="3" s="1"/>
  <c r="AC1569" i="3"/>
  <c r="AC1577" i="3"/>
  <c r="AD1577" i="3" s="1"/>
  <c r="AE1577" i="3" s="1"/>
  <c r="AF1577" i="3" s="1"/>
  <c r="AG1577" i="3" s="1"/>
  <c r="AC1585" i="3"/>
  <c r="AD1585" i="3" s="1"/>
  <c r="AN1588" i="3"/>
  <c r="AN1592" i="3"/>
  <c r="AC1604" i="3"/>
  <c r="AN1608" i="3"/>
  <c r="AC1608" i="3"/>
  <c r="AC1616" i="3"/>
  <c r="AD1616" i="3" s="1"/>
  <c r="AE1616" i="3" s="1"/>
  <c r="AF1616" i="3" s="1"/>
  <c r="AG1616" i="3" s="1"/>
  <c r="AC1620" i="3"/>
  <c r="AD1620" i="3" s="1"/>
  <c r="AE1620" i="3" s="1"/>
  <c r="AF1620" i="3" s="1"/>
  <c r="AG1620" i="3" s="1"/>
  <c r="AC1624" i="3"/>
  <c r="AD1624" i="3" s="1"/>
  <c r="AE1624" i="3" s="1"/>
  <c r="AF1624" i="3" s="1"/>
  <c r="AG1624" i="3" s="1"/>
  <c r="AN1628" i="3"/>
  <c r="AC1628" i="3"/>
  <c r="AD1628" i="3" s="1"/>
  <c r="AE1628" i="3" s="1"/>
  <c r="AF1628" i="3" s="1"/>
  <c r="AG1628" i="3" s="1"/>
  <c r="AC1632" i="3"/>
  <c r="AD1632" i="3" s="1"/>
  <c r="AE1632" i="3" s="1"/>
  <c r="AF1632" i="3" s="1"/>
  <c r="AG1632" i="3" s="1"/>
  <c r="AC1636" i="3"/>
  <c r="AD1636" i="3" s="1"/>
  <c r="AE1636" i="3" s="1"/>
  <c r="AF1636" i="3" s="1"/>
  <c r="AG1636" i="3" s="1"/>
  <c r="AC1640" i="3"/>
  <c r="AN1644" i="3"/>
  <c r="AC1644" i="3"/>
  <c r="AD1644" i="3" s="1"/>
  <c r="AE1644" i="3" s="1"/>
  <c r="AF1644" i="3" s="1"/>
  <c r="AG1644" i="3" s="1"/>
  <c r="AC1652" i="3"/>
  <c r="AC1660" i="3"/>
  <c r="AD1660" i="3" s="1"/>
  <c r="AC1664" i="3"/>
  <c r="AD1664" i="3" s="1"/>
  <c r="AE1664" i="3" s="1"/>
  <c r="AF1664" i="3" s="1"/>
  <c r="AG1664" i="3" s="1"/>
  <c r="AC1672" i="3"/>
  <c r="AD1672" i="3" s="1"/>
  <c r="AE1672" i="3" s="1"/>
  <c r="AF1672" i="3" s="1"/>
  <c r="AG1672" i="3" s="1"/>
  <c r="AC1676" i="3"/>
  <c r="AC1680" i="3"/>
  <c r="AD1680" i="3" s="1"/>
  <c r="AC1684" i="3"/>
  <c r="AD1684" i="3" s="1"/>
  <c r="AC1692" i="3"/>
  <c r="AD1692" i="3" s="1"/>
  <c r="AC1696" i="3"/>
  <c r="AD1696" i="3" s="1"/>
  <c r="AE1696" i="3" s="1"/>
  <c r="AF1696" i="3" s="1"/>
  <c r="AG1696" i="3" s="1"/>
  <c r="AC1700" i="3"/>
  <c r="AC1704" i="3"/>
  <c r="AD1704" i="3" s="1"/>
  <c r="AC1712" i="3"/>
  <c r="AC1720" i="3"/>
  <c r="AC1724" i="3"/>
  <c r="AC1728" i="3"/>
  <c r="AD1728" i="3" s="1"/>
  <c r="AC1736" i="3"/>
  <c r="AD1736" i="3" s="1"/>
  <c r="AE1736" i="3" s="1"/>
  <c r="AF1736" i="3" s="1"/>
  <c r="AG1736" i="3" s="1"/>
  <c r="AC1740" i="3"/>
  <c r="AD1740" i="3" s="1"/>
  <c r="AE1740" i="3" s="1"/>
  <c r="AF1740" i="3" s="1"/>
  <c r="AG1740" i="3" s="1"/>
  <c r="AC1744" i="3"/>
  <c r="AD1744" i="3" s="1"/>
  <c r="AE1744" i="3" s="1"/>
  <c r="AF1744" i="3" s="1"/>
  <c r="AG1744" i="3" s="1"/>
  <c r="AN1767" i="3"/>
  <c r="AN610" i="3"/>
  <c r="AC666" i="3"/>
  <c r="AC678" i="3"/>
  <c r="AC682" i="3"/>
  <c r="AC686" i="3"/>
  <c r="AC694" i="3"/>
  <c r="AD694" i="3" s="1"/>
  <c r="AE694" i="3" s="1"/>
  <c r="AF694" i="3" s="1"/>
  <c r="AG694" i="3" s="1"/>
  <c r="AC702" i="3"/>
  <c r="AC706" i="3"/>
  <c r="AC726" i="3"/>
  <c r="AC730" i="3"/>
  <c r="AC734" i="3"/>
  <c r="AD734" i="3" s="1"/>
  <c r="AC738" i="3"/>
  <c r="AD738" i="3" s="1"/>
  <c r="AC750" i="3"/>
  <c r="AC761" i="3"/>
  <c r="AD761" i="3" s="1"/>
  <c r="AC765" i="3"/>
  <c r="AD765" i="3" s="1"/>
  <c r="AE765" i="3" s="1"/>
  <c r="AF765" i="3" s="1"/>
  <c r="AG765" i="3" s="1"/>
  <c r="AC769" i="3"/>
  <c r="AC773" i="3"/>
  <c r="AD773" i="3" s="1"/>
  <c r="AE773" i="3" s="1"/>
  <c r="AF773" i="3" s="1"/>
  <c r="AG773" i="3" s="1"/>
  <c r="AC777" i="3"/>
  <c r="AD777" i="3" s="1"/>
  <c r="AC781" i="3"/>
  <c r="AC789" i="3"/>
  <c r="AD789" i="3" s="1"/>
  <c r="AE789" i="3" s="1"/>
  <c r="AF789" i="3" s="1"/>
  <c r="AG789" i="3" s="1"/>
  <c r="AC797" i="3"/>
  <c r="AC801" i="3"/>
  <c r="AK805" i="3"/>
  <c r="AL805" i="3" s="1"/>
  <c r="AC805" i="3"/>
  <c r="AD805" i="3" s="1"/>
  <c r="AE805" i="3" s="1"/>
  <c r="AF805" i="3" s="1"/>
  <c r="AG805" i="3" s="1"/>
  <c r="AC813" i="3"/>
  <c r="AD813" i="3" s="1"/>
  <c r="AE813" i="3" s="1"/>
  <c r="AF813" i="3" s="1"/>
  <c r="AG813" i="3" s="1"/>
  <c r="AC817" i="3"/>
  <c r="AD817" i="3" s="1"/>
  <c r="AE817" i="3" s="1"/>
  <c r="AF817" i="3" s="1"/>
  <c r="AG817" i="3" s="1"/>
  <c r="AC821" i="3"/>
  <c r="AD821" i="3" s="1"/>
  <c r="AC829" i="3"/>
  <c r="AD829" i="3" s="1"/>
  <c r="AC833" i="3"/>
  <c r="AD833" i="3" s="1"/>
  <c r="AN837" i="3"/>
  <c r="AC837" i="3"/>
  <c r="AD837" i="3" s="1"/>
  <c r="AE837" i="3" s="1"/>
  <c r="AF837" i="3" s="1"/>
  <c r="AG837" i="3" s="1"/>
  <c r="AC845" i="3"/>
  <c r="AD845" i="3" s="1"/>
  <c r="AC849" i="3"/>
  <c r="AC853" i="3"/>
  <c r="AD853" i="3" s="1"/>
  <c r="AE853" i="3" s="1"/>
  <c r="AF853" i="3" s="1"/>
  <c r="AG853" i="3" s="1"/>
  <c r="AC857" i="3"/>
  <c r="AD857" i="3" s="1"/>
  <c r="AC861" i="3"/>
  <c r="AD861" i="3" s="1"/>
  <c r="AC865" i="3"/>
  <c r="AC869" i="3"/>
  <c r="AD869" i="3" s="1"/>
  <c r="AN976" i="3"/>
  <c r="AN1016" i="3"/>
  <c r="AN1024" i="3"/>
  <c r="AC1072" i="3"/>
  <c r="AD1072" i="3" s="1"/>
  <c r="AE1072" i="3" s="1"/>
  <c r="AF1072" i="3" s="1"/>
  <c r="AG1072" i="3" s="1"/>
  <c r="AC1080" i="3"/>
  <c r="AD1080" i="3" s="1"/>
  <c r="AC1084" i="3"/>
  <c r="AC1092" i="3"/>
  <c r="AC1100" i="3"/>
  <c r="AN1104" i="3"/>
  <c r="AC1104" i="3"/>
  <c r="AD1104" i="3" s="1"/>
  <c r="AE1104" i="3" s="1"/>
  <c r="AF1104" i="3" s="1"/>
  <c r="AG1104" i="3" s="1"/>
  <c r="AC1108" i="3"/>
  <c r="AD1108" i="3" s="1"/>
  <c r="AN1112" i="3"/>
  <c r="AC1112" i="3"/>
  <c r="AD1112" i="3" s="1"/>
  <c r="AC1116" i="3"/>
  <c r="AD1116" i="3" s="1"/>
  <c r="AE1116" i="3" s="1"/>
  <c r="AF1116" i="3" s="1"/>
  <c r="AG1116" i="3" s="1"/>
  <c r="AN1120" i="3"/>
  <c r="AC1120" i="3"/>
  <c r="AD1120" i="3" s="1"/>
  <c r="AE1120" i="3" s="1"/>
  <c r="AF1120" i="3" s="1"/>
  <c r="AG1120" i="3" s="1"/>
  <c r="AN1179" i="3"/>
  <c r="AN1227" i="3"/>
  <c r="AN1247" i="3"/>
  <c r="AC1295" i="3"/>
  <c r="AD1295" i="3" s="1"/>
  <c r="AC1299" i="3"/>
  <c r="AD1299" i="3" s="1"/>
  <c r="AC1307" i="3"/>
  <c r="AD1307" i="3" s="1"/>
  <c r="AK1315" i="3"/>
  <c r="AL1315" i="3" s="1"/>
  <c r="AC1315" i="3"/>
  <c r="AD1315" i="3" s="1"/>
  <c r="AE1315" i="3" s="1"/>
  <c r="AF1315" i="3" s="1"/>
  <c r="AG1315" i="3" s="1"/>
  <c r="AC1323" i="3"/>
  <c r="AD1323" i="3" s="1"/>
  <c r="AC1327" i="3"/>
  <c r="AD1327" i="3" s="1"/>
  <c r="AN1331" i="3"/>
  <c r="AC1331" i="3"/>
  <c r="AD1331" i="3" s="1"/>
  <c r="AE1331" i="3" s="1"/>
  <c r="AF1331" i="3" s="1"/>
  <c r="AG1331" i="3" s="1"/>
  <c r="AC1343" i="3"/>
  <c r="AD1343" i="3" s="1"/>
  <c r="AC1359" i="3"/>
  <c r="AD1359" i="3" s="1"/>
  <c r="AC1367" i="3"/>
  <c r="AD1367" i="3" s="1"/>
  <c r="AN1450" i="3"/>
  <c r="AN1494" i="3"/>
  <c r="AN1518" i="3"/>
  <c r="AC1522" i="3"/>
  <c r="AD1522" i="3" s="1"/>
  <c r="AC1526" i="3"/>
  <c r="AC1589" i="3"/>
  <c r="AC1593" i="3"/>
  <c r="AN1736" i="3"/>
  <c r="AN1740" i="3"/>
  <c r="AN1744" i="3"/>
  <c r="AC1752" i="3"/>
  <c r="AC1780" i="3"/>
  <c r="AC1784" i="3"/>
  <c r="AN539" i="3"/>
  <c r="AN543" i="3"/>
  <c r="AC559" i="3"/>
  <c r="AC563" i="3"/>
  <c r="AD563" i="3" s="1"/>
  <c r="AE563" i="3" s="1"/>
  <c r="AF563" i="3" s="1"/>
  <c r="AG563" i="3" s="1"/>
  <c r="AC567" i="3"/>
  <c r="AD567" i="3" s="1"/>
  <c r="AC571" i="3"/>
  <c r="AC575" i="3"/>
  <c r="AC579" i="3"/>
  <c r="AD579" i="3" s="1"/>
  <c r="AC583" i="3"/>
  <c r="AD583" i="3" s="1"/>
  <c r="AC587" i="3"/>
  <c r="AC591" i="3"/>
  <c r="AC595" i="3"/>
  <c r="AD595" i="3" s="1"/>
  <c r="AC603" i="3"/>
  <c r="AD603" i="3" s="1"/>
  <c r="AC607" i="3"/>
  <c r="AD607" i="3" s="1"/>
  <c r="AC611" i="3"/>
  <c r="AN615" i="3"/>
  <c r="AC615" i="3"/>
  <c r="AD615" i="3" s="1"/>
  <c r="AC619" i="3"/>
  <c r="AD619" i="3" s="1"/>
  <c r="AE619" i="3" s="1"/>
  <c r="AF619" i="3" s="1"/>
  <c r="AG619" i="3" s="1"/>
  <c r="AC623" i="3"/>
  <c r="AD623" i="3" s="1"/>
  <c r="AC627" i="3"/>
  <c r="AD627" i="3" s="1"/>
  <c r="AE627" i="3" s="1"/>
  <c r="AF627" i="3" s="1"/>
  <c r="AG627" i="3" s="1"/>
  <c r="AC631" i="3"/>
  <c r="AN635" i="3"/>
  <c r="AC635" i="3"/>
  <c r="AD635" i="3" s="1"/>
  <c r="AE635" i="3" s="1"/>
  <c r="AF635" i="3" s="1"/>
  <c r="AG635" i="3" s="1"/>
  <c r="AC643" i="3"/>
  <c r="AD643" i="3" s="1"/>
  <c r="AE643" i="3" s="1"/>
  <c r="AF643" i="3" s="1"/>
  <c r="AG643" i="3" s="1"/>
  <c r="AC647" i="3"/>
  <c r="AD647" i="3" s="1"/>
  <c r="AN651" i="3"/>
  <c r="AC651" i="3"/>
  <c r="AC655" i="3"/>
  <c r="AC758" i="3"/>
  <c r="AC873" i="3"/>
  <c r="AD873" i="3" s="1"/>
  <c r="AC889" i="3"/>
  <c r="AD889" i="3" s="1"/>
  <c r="AC893" i="3"/>
  <c r="AD893" i="3" s="1"/>
  <c r="AE893" i="3" s="1"/>
  <c r="AF893" i="3" s="1"/>
  <c r="AG893" i="3" s="1"/>
  <c r="AC897" i="3"/>
  <c r="AC913" i="3"/>
  <c r="AK933" i="3"/>
  <c r="AL933" i="3" s="1"/>
  <c r="AC933" i="3"/>
  <c r="AC945" i="3"/>
  <c r="AD945" i="3" s="1"/>
  <c r="AC949" i="3"/>
  <c r="AD949" i="3" s="1"/>
  <c r="AC953" i="3"/>
  <c r="AC957" i="3"/>
  <c r="AC961" i="3"/>
  <c r="AD961" i="3" s="1"/>
  <c r="AC969" i="3"/>
  <c r="AD969" i="3" s="1"/>
  <c r="AK973" i="3"/>
  <c r="AL973" i="3" s="1"/>
  <c r="AC973" i="3"/>
  <c r="AD973" i="3" s="1"/>
  <c r="AC977" i="3"/>
  <c r="AD977" i="3" s="1"/>
  <c r="AC981" i="3"/>
  <c r="AC985" i="3"/>
  <c r="AD985" i="3" s="1"/>
  <c r="AC989" i="3"/>
  <c r="AD989" i="3" s="1"/>
  <c r="AC993" i="3"/>
  <c r="AC1001" i="3"/>
  <c r="AD1001" i="3" s="1"/>
  <c r="AC1009" i="3"/>
  <c r="AD1009" i="3" s="1"/>
  <c r="AC1017" i="3"/>
  <c r="AD1017" i="3" s="1"/>
  <c r="AC1025" i="3"/>
  <c r="AD1025" i="3" s="1"/>
  <c r="AC1033" i="3"/>
  <c r="AK1037" i="3"/>
  <c r="AL1037" i="3" s="1"/>
  <c r="AC1037" i="3"/>
  <c r="AD1037" i="3" s="1"/>
  <c r="AN1041" i="3"/>
  <c r="AC1041" i="3"/>
  <c r="AD1041" i="3" s="1"/>
  <c r="AE1041" i="3" s="1"/>
  <c r="AF1041" i="3" s="1"/>
  <c r="AG1041" i="3" s="1"/>
  <c r="AC1045" i="3"/>
  <c r="AC1049" i="3"/>
  <c r="AC1053" i="3"/>
  <c r="AD1053" i="3" s="1"/>
  <c r="AC1057" i="3"/>
  <c r="AD1057" i="3" s="1"/>
  <c r="AN1116" i="3"/>
  <c r="AC1124" i="3"/>
  <c r="AD1124" i="3" s="1"/>
  <c r="AC1128" i="3"/>
  <c r="AD1128" i="3" s="1"/>
  <c r="AE1128" i="3" s="1"/>
  <c r="AF1128" i="3" s="1"/>
  <c r="AG1128" i="3" s="1"/>
  <c r="AC1132" i="3"/>
  <c r="AD1132" i="3" s="1"/>
  <c r="AN1136" i="3"/>
  <c r="AC1136" i="3"/>
  <c r="AC1140" i="3"/>
  <c r="AD1140" i="3" s="1"/>
  <c r="AC1144" i="3"/>
  <c r="AD1144" i="3" s="1"/>
  <c r="AC1148" i="3"/>
  <c r="AD1148" i="3" s="1"/>
  <c r="AC1152" i="3"/>
  <c r="AC1156" i="3"/>
  <c r="AD1156" i="3" s="1"/>
  <c r="AN1164" i="3"/>
  <c r="AC1164" i="3"/>
  <c r="AC1172" i="3"/>
  <c r="AC1180" i="3"/>
  <c r="AC1188" i="3"/>
  <c r="AC1196" i="3"/>
  <c r="AD1196" i="3" s="1"/>
  <c r="AC1204" i="3"/>
  <c r="AD1204" i="3" s="1"/>
  <c r="AC1212" i="3"/>
  <c r="AD1212" i="3" s="1"/>
  <c r="AC1220" i="3"/>
  <c r="AD1220" i="3" s="1"/>
  <c r="AC1244" i="3"/>
  <c r="AD1244" i="3" s="1"/>
  <c r="AC1252" i="3"/>
  <c r="AD1252" i="3" s="1"/>
  <c r="AN1256" i="3"/>
  <c r="AC1256" i="3"/>
  <c r="AD1256" i="3" s="1"/>
  <c r="AE1256" i="3" s="1"/>
  <c r="AF1256" i="3" s="1"/>
  <c r="AG1256" i="3" s="1"/>
  <c r="AC1260" i="3"/>
  <c r="AC1264" i="3"/>
  <c r="AD1264" i="3" s="1"/>
  <c r="AC1284" i="3"/>
  <c r="AC1288" i="3"/>
  <c r="AD1288" i="3" s="1"/>
  <c r="AC1375" i="3"/>
  <c r="AD1375" i="3" s="1"/>
  <c r="AC1383" i="3"/>
  <c r="AD1383" i="3" s="1"/>
  <c r="AC1391" i="3"/>
  <c r="AC1395" i="3"/>
  <c r="AD1395" i="3" s="1"/>
  <c r="AK1399" i="3"/>
  <c r="AL1399" i="3" s="1"/>
  <c r="AC1399" i="3"/>
  <c r="AD1399" i="3" s="1"/>
  <c r="AE1399" i="3" s="1"/>
  <c r="AF1399" i="3" s="1"/>
  <c r="AG1399" i="3" s="1"/>
  <c r="AC1403" i="3"/>
  <c r="AC1407" i="3"/>
  <c r="AD1407" i="3" s="1"/>
  <c r="AE1407" i="3" s="1"/>
  <c r="AF1407" i="3" s="1"/>
  <c r="AG1407" i="3" s="1"/>
  <c r="AC1423" i="3"/>
  <c r="AN1439" i="3"/>
  <c r="AC1439" i="3"/>
  <c r="AD1439" i="3" s="1"/>
  <c r="AE1439" i="3" s="1"/>
  <c r="AF1439" i="3" s="1"/>
  <c r="AG1439" i="3" s="1"/>
  <c r="AC1443" i="3"/>
  <c r="AD1443" i="3" s="1"/>
  <c r="AC1451" i="3"/>
  <c r="AD1451" i="3" s="1"/>
  <c r="AN1455" i="3"/>
  <c r="AC1455" i="3"/>
  <c r="AC1467" i="3"/>
  <c r="AD1467" i="3" s="1"/>
  <c r="AC1475" i="3"/>
  <c r="AC1479" i="3"/>
  <c r="AD1479" i="3" s="1"/>
  <c r="AN1483" i="3"/>
  <c r="AC1483" i="3"/>
  <c r="AD1483" i="3" s="1"/>
  <c r="AC1495" i="3"/>
  <c r="AD1495" i="3" s="1"/>
  <c r="AE1495" i="3" s="1"/>
  <c r="AF1495" i="3" s="1"/>
  <c r="AG1495" i="3" s="1"/>
  <c r="AN1499" i="3"/>
  <c r="AC1499" i="3"/>
  <c r="AD1499" i="3" s="1"/>
  <c r="AE1499" i="3" s="1"/>
  <c r="AF1499" i="3" s="1"/>
  <c r="AG1499" i="3" s="1"/>
  <c r="AN1503" i="3"/>
  <c r="AC1503" i="3"/>
  <c r="AD1503" i="3" s="1"/>
  <c r="AN1507" i="3"/>
  <c r="AC1507" i="3"/>
  <c r="AC1519" i="3"/>
  <c r="AD1519" i="3" s="1"/>
  <c r="AE1519" i="3" s="1"/>
  <c r="AF1519" i="3" s="1"/>
  <c r="AG1519" i="3" s="1"/>
  <c r="AN1526" i="3"/>
  <c r="AC1530" i="3"/>
  <c r="AD1530" i="3" s="1"/>
  <c r="AC1554" i="3"/>
  <c r="AD1554" i="3" s="1"/>
  <c r="AC1562" i="3"/>
  <c r="AD1562" i="3" s="1"/>
  <c r="AE1562" i="3" s="1"/>
  <c r="AF1562" i="3" s="1"/>
  <c r="AG1562" i="3" s="1"/>
  <c r="AC1570" i="3"/>
  <c r="AD1570" i="3" s="1"/>
  <c r="AC1578" i="3"/>
  <c r="AD1578" i="3" s="1"/>
  <c r="AE1578" i="3" s="1"/>
  <c r="AF1578" i="3" s="1"/>
  <c r="AG1578" i="3" s="1"/>
  <c r="AC1582" i="3"/>
  <c r="AD1582" i="3" s="1"/>
  <c r="AN1593" i="3"/>
  <c r="AC1613" i="3"/>
  <c r="AC1621" i="3"/>
  <c r="AD1621" i="3" s="1"/>
  <c r="AK1625" i="3"/>
  <c r="AL1625" i="3" s="1"/>
  <c r="AC1625" i="3"/>
  <c r="AD1625" i="3" s="1"/>
  <c r="AC1633" i="3"/>
  <c r="AC1665" i="3"/>
  <c r="AC1673" i="3"/>
  <c r="AC1677" i="3"/>
  <c r="AD1677" i="3" s="1"/>
  <c r="AC1681" i="3"/>
  <c r="AD1681" i="3" s="1"/>
  <c r="AE1681" i="3" s="1"/>
  <c r="AF1681" i="3" s="1"/>
  <c r="AG1681" i="3" s="1"/>
  <c r="AC1685" i="3"/>
  <c r="AC1693" i="3"/>
  <c r="AC1701" i="3"/>
  <c r="AC1709" i="3"/>
  <c r="AD1709" i="3" s="1"/>
  <c r="AC1713" i="3"/>
  <c r="AC1717" i="3"/>
  <c r="AD1717" i="3" s="1"/>
  <c r="AC1725" i="3"/>
  <c r="AC1749" i="3"/>
  <c r="AN619" i="3"/>
  <c r="AN627" i="3"/>
  <c r="AN643" i="3"/>
  <c r="AC659" i="3"/>
  <c r="AK663" i="3"/>
  <c r="AL663" i="3" s="1"/>
  <c r="AC663" i="3"/>
  <c r="AC667" i="3"/>
  <c r="AD667" i="3" s="1"/>
  <c r="AE667" i="3" s="1"/>
  <c r="AF667" i="3" s="1"/>
  <c r="AG667" i="3" s="1"/>
  <c r="AC671" i="3"/>
  <c r="AD671" i="3" s="1"/>
  <c r="AE671" i="3" s="1"/>
  <c r="AF671" i="3" s="1"/>
  <c r="AG671" i="3" s="1"/>
  <c r="AC675" i="3"/>
  <c r="AD675" i="3" s="1"/>
  <c r="AE675" i="3" s="1"/>
  <c r="AF675" i="3" s="1"/>
  <c r="AG675" i="3" s="1"/>
  <c r="AN683" i="3"/>
  <c r="AC683" i="3"/>
  <c r="AD683" i="3" s="1"/>
  <c r="AE683" i="3" s="1"/>
  <c r="AF683" i="3" s="1"/>
  <c r="AG683" i="3" s="1"/>
  <c r="AC691" i="3"/>
  <c r="AC695" i="3"/>
  <c r="AD695" i="3" s="1"/>
  <c r="AE695" i="3" s="1"/>
  <c r="AF695" i="3" s="1"/>
  <c r="AG695" i="3" s="1"/>
  <c r="AC699" i="3"/>
  <c r="AD699" i="3" s="1"/>
  <c r="AE699" i="3" s="1"/>
  <c r="AF699" i="3" s="1"/>
  <c r="AG699" i="3" s="1"/>
  <c r="AN703" i="3"/>
  <c r="AC703" i="3"/>
  <c r="AD703" i="3" s="1"/>
  <c r="AC707" i="3"/>
  <c r="AD707" i="3" s="1"/>
  <c r="AE707" i="3" s="1"/>
  <c r="AF707" i="3" s="1"/>
  <c r="AG707" i="3" s="1"/>
  <c r="AC715" i="3"/>
  <c r="AC727" i="3"/>
  <c r="AK735" i="3"/>
  <c r="AL735" i="3" s="1"/>
  <c r="AC735" i="3"/>
  <c r="AD735" i="3" s="1"/>
  <c r="AE735" i="3" s="1"/>
  <c r="AF735" i="3" s="1"/>
  <c r="AG735" i="3" s="1"/>
  <c r="AC739" i="3"/>
  <c r="AD739" i="3" s="1"/>
  <c r="AE739" i="3" s="1"/>
  <c r="AF739" i="3" s="1"/>
  <c r="AG739" i="3" s="1"/>
  <c r="AC743" i="3"/>
  <c r="AD743" i="3" s="1"/>
  <c r="AE743" i="3" s="1"/>
  <c r="AF743" i="3" s="1"/>
  <c r="AG743" i="3" s="1"/>
  <c r="AC747" i="3"/>
  <c r="AD747" i="3" s="1"/>
  <c r="AE747" i="3" s="1"/>
  <c r="AF747" i="3" s="1"/>
  <c r="AG747" i="3" s="1"/>
  <c r="AK755" i="3"/>
  <c r="AL755" i="3" s="1"/>
  <c r="AC755" i="3"/>
  <c r="AC762" i="3"/>
  <c r="AD762" i="3" s="1"/>
  <c r="AC770" i="3"/>
  <c r="AD770" i="3" s="1"/>
  <c r="AC774" i="3"/>
  <c r="AD774" i="3" s="1"/>
  <c r="AE774" i="3" s="1"/>
  <c r="AF774" i="3" s="1"/>
  <c r="AG774" i="3" s="1"/>
  <c r="AC782" i="3"/>
  <c r="AD782" i="3" s="1"/>
  <c r="AE782" i="3" s="1"/>
  <c r="AF782" i="3" s="1"/>
  <c r="AG782" i="3" s="1"/>
  <c r="AC786" i="3"/>
  <c r="AC794" i="3"/>
  <c r="AC798" i="3"/>
  <c r="AD798" i="3" s="1"/>
  <c r="AE798" i="3" s="1"/>
  <c r="AF798" i="3" s="1"/>
  <c r="AG798" i="3" s="1"/>
  <c r="AC806" i="3"/>
  <c r="AC810" i="3"/>
  <c r="AD810" i="3" s="1"/>
  <c r="AE810" i="3" s="1"/>
  <c r="AF810" i="3" s="1"/>
  <c r="AG810" i="3" s="1"/>
  <c r="AN818" i="3"/>
  <c r="AC818" i="3"/>
  <c r="AD818" i="3" s="1"/>
  <c r="AE818" i="3" s="1"/>
  <c r="AF818" i="3" s="1"/>
  <c r="AG818" i="3" s="1"/>
  <c r="AC822" i="3"/>
  <c r="AD822" i="3" s="1"/>
  <c r="AC826" i="3"/>
  <c r="AD826" i="3" s="1"/>
  <c r="AE826" i="3" s="1"/>
  <c r="AF826" i="3" s="1"/>
  <c r="AG826" i="3" s="1"/>
  <c r="AC830" i="3"/>
  <c r="AD830" i="3" s="1"/>
  <c r="AE830" i="3" s="1"/>
  <c r="AF830" i="3" s="1"/>
  <c r="AG830" i="3" s="1"/>
  <c r="AK838" i="3"/>
  <c r="AL838" i="3" s="1"/>
  <c r="AC838" i="3"/>
  <c r="AC842" i="3"/>
  <c r="AD842" i="3" s="1"/>
  <c r="AE842" i="3" s="1"/>
  <c r="AF842" i="3" s="1"/>
  <c r="AG842" i="3" s="1"/>
  <c r="AC846" i="3"/>
  <c r="AD846" i="3" s="1"/>
  <c r="AE846" i="3" s="1"/>
  <c r="AF846" i="3" s="1"/>
  <c r="AG846" i="3" s="1"/>
  <c r="AC854" i="3"/>
  <c r="AC858" i="3"/>
  <c r="AD858" i="3" s="1"/>
  <c r="AE858" i="3" s="1"/>
  <c r="AF858" i="3" s="1"/>
  <c r="AG858" i="3" s="1"/>
  <c r="AC870" i="3"/>
  <c r="AD870" i="3" s="1"/>
  <c r="AC1073" i="3"/>
  <c r="AD1073" i="3" s="1"/>
  <c r="AN1089" i="3"/>
  <c r="AC1089" i="3"/>
  <c r="AD1089" i="3" s="1"/>
  <c r="AC1105" i="3"/>
  <c r="AD1105" i="3" s="1"/>
  <c r="AE1105" i="3" s="1"/>
  <c r="AF1105" i="3" s="1"/>
  <c r="AG1105" i="3" s="1"/>
  <c r="AC1109" i="3"/>
  <c r="AN1117" i="3"/>
  <c r="AC1117" i="3"/>
  <c r="AD1117" i="3" s="1"/>
  <c r="AE1117" i="3" s="1"/>
  <c r="AF1117" i="3" s="1"/>
  <c r="AG1117" i="3" s="1"/>
  <c r="AN1121" i="3"/>
  <c r="AC1121" i="3"/>
  <c r="AD1121" i="3" s="1"/>
  <c r="AE1121" i="3" s="1"/>
  <c r="AF1121" i="3" s="1"/>
  <c r="AG1121" i="3" s="1"/>
  <c r="AN1128" i="3"/>
  <c r="AN1212" i="3"/>
  <c r="AC1292" i="3"/>
  <c r="AD1292" i="3" s="1"/>
  <c r="AC1296" i="3"/>
  <c r="AD1296" i="3" s="1"/>
  <c r="AC1300" i="3"/>
  <c r="AC1304" i="3"/>
  <c r="AD1304" i="3" s="1"/>
  <c r="AE1304" i="3" s="1"/>
  <c r="AF1304" i="3" s="1"/>
  <c r="AG1304" i="3" s="1"/>
  <c r="AC1308" i="3"/>
  <c r="AD1308" i="3" s="1"/>
  <c r="AC1324" i="3"/>
  <c r="AD1324" i="3" s="1"/>
  <c r="AC1336" i="3"/>
  <c r="AD1336" i="3" s="1"/>
  <c r="AE1336" i="3" s="1"/>
  <c r="AF1336" i="3" s="1"/>
  <c r="AG1336" i="3" s="1"/>
  <c r="AC1344" i="3"/>
  <c r="AC1348" i="3"/>
  <c r="AD1348" i="3" s="1"/>
  <c r="AE1348" i="3" s="1"/>
  <c r="AF1348" i="3" s="1"/>
  <c r="AG1348" i="3" s="1"/>
  <c r="AC1352" i="3"/>
  <c r="AD1352" i="3" s="1"/>
  <c r="AC1360" i="3"/>
  <c r="AD1360" i="3" s="1"/>
  <c r="AN1368" i="3"/>
  <c r="AC1368" i="3"/>
  <c r="AN1423" i="3"/>
  <c r="AN1495" i="3"/>
  <c r="AC1527" i="3"/>
  <c r="AD1527" i="3" s="1"/>
  <c r="AC1594" i="3"/>
  <c r="AC1757" i="3"/>
  <c r="AD1757" i="3" s="1"/>
  <c r="AC1765" i="3"/>
  <c r="AD1765" i="3" s="1"/>
  <c r="AE1765" i="3" s="1"/>
  <c r="AF1765" i="3" s="1"/>
  <c r="AG1765" i="3" s="1"/>
  <c r="AC1769" i="3"/>
  <c r="AD1769" i="3" s="1"/>
  <c r="AC1773" i="3"/>
  <c r="AN1777" i="3"/>
  <c r="AC1777" i="3"/>
  <c r="AD1777" i="3" s="1"/>
  <c r="AE1777" i="3" s="1"/>
  <c r="AF1777" i="3" s="1"/>
  <c r="AG1777" i="3" s="1"/>
  <c r="AC1781" i="3"/>
  <c r="AD1781" i="3" s="1"/>
  <c r="AN278" i="3"/>
  <c r="AC290" i="3"/>
  <c r="AD290" i="3" s="1"/>
  <c r="AC294" i="3"/>
  <c r="AC298" i="3"/>
  <c r="AD298" i="3" s="1"/>
  <c r="AC302" i="3"/>
  <c r="AD302" i="3" s="1"/>
  <c r="AC306" i="3"/>
  <c r="AC310" i="3"/>
  <c r="AD310" i="3" s="1"/>
  <c r="AC314" i="3"/>
  <c r="AD314" i="3" s="1"/>
  <c r="AC318" i="3"/>
  <c r="AD318" i="3" s="1"/>
  <c r="AE318" i="3" s="1"/>
  <c r="AF318" i="3" s="1"/>
  <c r="AG318" i="3" s="1"/>
  <c r="AC326" i="3"/>
  <c r="AD326" i="3" s="1"/>
  <c r="AE326" i="3" s="1"/>
  <c r="AF326" i="3" s="1"/>
  <c r="AG326" i="3" s="1"/>
  <c r="AC334" i="3"/>
  <c r="AD334" i="3" s="1"/>
  <c r="AC342" i="3"/>
  <c r="AD342" i="3" s="1"/>
  <c r="AE342" i="3" s="1"/>
  <c r="AF342" i="3" s="1"/>
  <c r="AG342" i="3" s="1"/>
  <c r="AN361" i="3"/>
  <c r="AC365" i="3"/>
  <c r="AD365" i="3" s="1"/>
  <c r="AC373" i="3"/>
  <c r="AD373" i="3" s="1"/>
  <c r="AC377" i="3"/>
  <c r="AC381" i="3"/>
  <c r="AD381" i="3" s="1"/>
  <c r="AC385" i="3"/>
  <c r="AD385" i="3" s="1"/>
  <c r="AE385" i="3" s="1"/>
  <c r="AF385" i="3" s="1"/>
  <c r="AG385" i="3" s="1"/>
  <c r="AK389" i="3"/>
  <c r="AL389" i="3" s="1"/>
  <c r="AC389" i="3"/>
  <c r="AD389" i="3" s="1"/>
  <c r="AC393" i="3"/>
  <c r="AC397" i="3"/>
  <c r="AD397" i="3" s="1"/>
  <c r="AC401" i="3"/>
  <c r="AD401" i="3" s="1"/>
  <c r="AC405" i="3"/>
  <c r="AC409" i="3"/>
  <c r="AD409" i="3" s="1"/>
  <c r="AE409" i="3" s="1"/>
  <c r="AF409" i="3" s="1"/>
  <c r="AG409" i="3" s="1"/>
  <c r="AC413" i="3"/>
  <c r="AD413" i="3" s="1"/>
  <c r="AE413" i="3" s="1"/>
  <c r="AF413" i="3" s="1"/>
  <c r="AG413" i="3" s="1"/>
  <c r="AK417" i="3"/>
  <c r="AL417" i="3" s="1"/>
  <c r="AC417" i="3"/>
  <c r="AD417" i="3" s="1"/>
  <c r="AC421" i="3"/>
  <c r="AC425" i="3"/>
  <c r="AD425" i="3" s="1"/>
  <c r="AE425" i="3" s="1"/>
  <c r="AF425" i="3" s="1"/>
  <c r="AG425" i="3" s="1"/>
  <c r="AC429" i="3"/>
  <c r="AD429" i="3" s="1"/>
  <c r="AN433" i="3"/>
  <c r="AC433" i="3"/>
  <c r="AD433" i="3" s="1"/>
  <c r="AE433" i="3" s="1"/>
  <c r="AF433" i="3" s="1"/>
  <c r="AG433" i="3" s="1"/>
  <c r="AN440" i="3"/>
  <c r="AN448" i="3"/>
  <c r="AN464" i="3"/>
  <c r="AN480" i="3"/>
  <c r="AC576" i="3"/>
  <c r="AD576" i="3" s="1"/>
  <c r="AC584" i="3"/>
  <c r="AD584" i="3" s="1"/>
  <c r="AC592" i="3"/>
  <c r="AD592" i="3" s="1"/>
  <c r="AE592" i="3" s="1"/>
  <c r="AF592" i="3" s="1"/>
  <c r="AG592" i="3" s="1"/>
  <c r="AC608" i="3"/>
  <c r="AD608" i="3" s="1"/>
  <c r="AN616" i="3"/>
  <c r="AC616" i="3"/>
  <c r="AN624" i="3"/>
  <c r="AC624" i="3"/>
  <c r="AD624" i="3" s="1"/>
  <c r="AE624" i="3" s="1"/>
  <c r="AF624" i="3" s="1"/>
  <c r="AG624" i="3" s="1"/>
  <c r="AN632" i="3"/>
  <c r="AC632" i="3"/>
  <c r="AD632" i="3" s="1"/>
  <c r="AE632" i="3" s="1"/>
  <c r="AF632" i="3" s="1"/>
  <c r="AG632" i="3" s="1"/>
  <c r="AC636" i="3"/>
  <c r="AD636" i="3" s="1"/>
  <c r="AE636" i="3" s="1"/>
  <c r="AF636" i="3" s="1"/>
  <c r="AG636" i="3" s="1"/>
  <c r="AN640" i="3"/>
  <c r="AC640" i="3"/>
  <c r="AD640" i="3" s="1"/>
  <c r="AE640" i="3" s="1"/>
  <c r="AF640" i="3" s="1"/>
  <c r="AG640" i="3" s="1"/>
  <c r="AC644" i="3"/>
  <c r="AN648" i="3"/>
  <c r="AC648" i="3"/>
  <c r="AN759" i="3"/>
  <c r="AC759" i="3"/>
  <c r="AK870" i="3"/>
  <c r="AL870" i="3" s="1"/>
  <c r="AC886" i="3"/>
  <c r="AD886" i="3" s="1"/>
  <c r="AE886" i="3" s="1"/>
  <c r="AF886" i="3" s="1"/>
  <c r="AG886" i="3" s="1"/>
  <c r="AC894" i="3"/>
  <c r="AD894" i="3" s="1"/>
  <c r="AC902" i="3"/>
  <c r="AD902" i="3" s="1"/>
  <c r="AC918" i="3"/>
  <c r="AN938" i="3"/>
  <c r="AC938" i="3"/>
  <c r="AD938" i="3" s="1"/>
  <c r="AC942" i="3"/>
  <c r="AD942" i="3" s="1"/>
  <c r="AC950" i="3"/>
  <c r="AD950" i="3" s="1"/>
  <c r="AC954" i="3"/>
  <c r="AN962" i="3"/>
  <c r="AC962" i="3"/>
  <c r="AC970" i="3"/>
  <c r="AD970" i="3" s="1"/>
  <c r="AC974" i="3"/>
  <c r="AC978" i="3"/>
  <c r="AN990" i="3"/>
  <c r="AC990" i="3"/>
  <c r="AD990" i="3" s="1"/>
  <c r="AC994" i="3"/>
  <c r="AN1006" i="3"/>
  <c r="AC1006" i="3"/>
  <c r="AC1010" i="3"/>
  <c r="AD1010" i="3" s="1"/>
  <c r="AC1014" i="3"/>
  <c r="AC1018" i="3"/>
  <c r="AN1022" i="3"/>
  <c r="AC1022" i="3"/>
  <c r="AD1022" i="3" s="1"/>
  <c r="AC1026" i="3"/>
  <c r="AD1026" i="3" s="1"/>
  <c r="AC1030" i="3"/>
  <c r="AC1038" i="3"/>
  <c r="AC1042" i="3"/>
  <c r="AN1046" i="3"/>
  <c r="AC1046" i="3"/>
  <c r="AD1046" i="3" s="1"/>
  <c r="AC1050" i="3"/>
  <c r="AD1050" i="3" s="1"/>
  <c r="AC1058" i="3"/>
  <c r="AD1058" i="3" s="1"/>
  <c r="AN1062" i="3"/>
  <c r="AC1062" i="3"/>
  <c r="AD1062" i="3" s="1"/>
  <c r="AC1066" i="3"/>
  <c r="AC1070" i="3"/>
  <c r="AN1105" i="3"/>
  <c r="AN1109" i="3"/>
  <c r="AN1125" i="3"/>
  <c r="AC1125" i="3"/>
  <c r="AD1125" i="3" s="1"/>
  <c r="AN1133" i="3"/>
  <c r="AC1133" i="3"/>
  <c r="AD1133" i="3" s="1"/>
  <c r="AE1133" i="3" s="1"/>
  <c r="AF1133" i="3" s="1"/>
  <c r="AG1133" i="3" s="1"/>
  <c r="AN1137" i="3"/>
  <c r="AC1137" i="3"/>
  <c r="AD1137" i="3" s="1"/>
  <c r="AE1137" i="3" s="1"/>
  <c r="AF1137" i="3" s="1"/>
  <c r="AG1137" i="3" s="1"/>
  <c r="AN1149" i="3"/>
  <c r="AC1149" i="3"/>
  <c r="AD1149" i="3" s="1"/>
  <c r="AE1149" i="3" s="1"/>
  <c r="AF1149" i="3" s="1"/>
  <c r="AG1149" i="3" s="1"/>
  <c r="AN1153" i="3"/>
  <c r="AC1153" i="3"/>
  <c r="AD1153" i="3" s="1"/>
  <c r="AC1157" i="3"/>
  <c r="AC1161" i="3"/>
  <c r="AN1169" i="3"/>
  <c r="AC1169" i="3"/>
  <c r="AC1173" i="3"/>
  <c r="AC1177" i="3"/>
  <c r="AD1177" i="3" s="1"/>
  <c r="AC1181" i="3"/>
  <c r="AD1181" i="3" s="1"/>
  <c r="AE1181" i="3" s="1"/>
  <c r="AF1181" i="3" s="1"/>
  <c r="AG1181" i="3" s="1"/>
  <c r="AC1185" i="3"/>
  <c r="AN1193" i="3"/>
  <c r="AC1193" i="3"/>
  <c r="AD1193" i="3" s="1"/>
  <c r="AE1193" i="3" s="1"/>
  <c r="AF1193" i="3" s="1"/>
  <c r="AG1193" i="3" s="1"/>
  <c r="AC1197" i="3"/>
  <c r="AN1201" i="3"/>
  <c r="AC1201" i="3"/>
  <c r="AD1201" i="3" s="1"/>
  <c r="AE1201" i="3" s="1"/>
  <c r="AF1201" i="3" s="1"/>
  <c r="AG1201" i="3" s="1"/>
  <c r="AC1205" i="3"/>
  <c r="AD1205" i="3" s="1"/>
  <c r="AC1209" i="3"/>
  <c r="AN1213" i="3"/>
  <c r="AC1213" i="3"/>
  <c r="AD1213" i="3" s="1"/>
  <c r="AC1217" i="3"/>
  <c r="AN1221" i="3"/>
  <c r="AC1221" i="3"/>
  <c r="AD1221" i="3" s="1"/>
  <c r="AE1221" i="3" s="1"/>
  <c r="AF1221" i="3" s="1"/>
  <c r="AG1221" i="3" s="1"/>
  <c r="AC1225" i="3"/>
  <c r="AN1229" i="3"/>
  <c r="AC1229" i="3"/>
  <c r="AD1229" i="3" s="1"/>
  <c r="AE1229" i="3" s="1"/>
  <c r="AF1229" i="3" s="1"/>
  <c r="AG1229" i="3" s="1"/>
  <c r="AN1237" i="3"/>
  <c r="AC1237" i="3"/>
  <c r="AD1237" i="3" s="1"/>
  <c r="AC1241" i="3"/>
  <c r="AC1245" i="3"/>
  <c r="AD1245" i="3" s="1"/>
  <c r="AC1249" i="3"/>
  <c r="AD1249" i="3" s="1"/>
  <c r="AN1261" i="3"/>
  <c r="AC1261" i="3"/>
  <c r="AD1261" i="3" s="1"/>
  <c r="AN1265" i="3"/>
  <c r="AC1265" i="3"/>
  <c r="AD1265" i="3" s="1"/>
  <c r="AE1265" i="3" s="1"/>
  <c r="AF1265" i="3" s="1"/>
  <c r="AG1265" i="3" s="1"/>
  <c r="AN1277" i="3"/>
  <c r="AC1277" i="3"/>
  <c r="AD1277" i="3" s="1"/>
  <c r="AE1277" i="3" s="1"/>
  <c r="AF1277" i="3" s="1"/>
  <c r="AG1277" i="3" s="1"/>
  <c r="AN1281" i="3"/>
  <c r="AC1281" i="3"/>
  <c r="AD1281" i="3" s="1"/>
  <c r="AE1281" i="3" s="1"/>
  <c r="AF1281" i="3" s="1"/>
  <c r="AG1281" i="3" s="1"/>
  <c r="AN1285" i="3"/>
  <c r="AC1285" i="3"/>
  <c r="AD1285" i="3" s="1"/>
  <c r="AN1289" i="3"/>
  <c r="AC1289" i="3"/>
  <c r="AC1372" i="3"/>
  <c r="AC1376" i="3"/>
  <c r="AC1380" i="3"/>
  <c r="AD1380" i="3" s="1"/>
  <c r="AC1388" i="3"/>
  <c r="AC1392" i="3"/>
  <c r="AD1392" i="3" s="1"/>
  <c r="AE1392" i="3" s="1"/>
  <c r="AF1392" i="3" s="1"/>
  <c r="AG1392" i="3" s="1"/>
  <c r="AC1404" i="3"/>
  <c r="AC1408" i="3"/>
  <c r="AN1416" i="3"/>
  <c r="AC1416" i="3"/>
  <c r="AC1424" i="3"/>
  <c r="AN1432" i="3"/>
  <c r="AC1432" i="3"/>
  <c r="AD1432" i="3" s="1"/>
  <c r="AC1436" i="3"/>
  <c r="AN1440" i="3"/>
  <c r="AC1440" i="3"/>
  <c r="AD1440" i="3" s="1"/>
  <c r="AE1440" i="3" s="1"/>
  <c r="AF1440" i="3" s="1"/>
  <c r="AG1440" i="3" s="1"/>
  <c r="AN1448" i="3"/>
  <c r="AC1448" i="3"/>
  <c r="AD1448" i="3" s="1"/>
  <c r="AE1448" i="3" s="1"/>
  <c r="AF1448" i="3" s="1"/>
  <c r="AG1448" i="3" s="1"/>
  <c r="AN1456" i="3"/>
  <c r="AC1456" i="3"/>
  <c r="AD1456" i="3" s="1"/>
  <c r="AN1464" i="3"/>
  <c r="AC1464" i="3"/>
  <c r="AD1464" i="3" s="1"/>
  <c r="AE1464" i="3" s="1"/>
  <c r="AF1464" i="3" s="1"/>
  <c r="AG1464" i="3" s="1"/>
  <c r="AN1472" i="3"/>
  <c r="AC1472" i="3"/>
  <c r="AD1472" i="3" s="1"/>
  <c r="AE1472" i="3" s="1"/>
  <c r="AF1472" i="3" s="1"/>
  <c r="AG1472" i="3" s="1"/>
  <c r="AC1476" i="3"/>
  <c r="AC1492" i="3"/>
  <c r="AC1508" i="3"/>
  <c r="AD1508" i="3" s="1"/>
  <c r="AC1512" i="3"/>
  <c r="AD1512" i="3" s="1"/>
  <c r="AC1516" i="3"/>
  <c r="AD1516" i="3" s="1"/>
  <c r="AC1543" i="3"/>
  <c r="AD1543" i="3" s="1"/>
  <c r="AC1547" i="3"/>
  <c r="AC1551" i="3"/>
  <c r="AD1551" i="3" s="1"/>
  <c r="AC1555" i="3"/>
  <c r="AD1555" i="3" s="1"/>
  <c r="AK1583" i="3"/>
  <c r="AL1583" i="3" s="1"/>
  <c r="AC1583" i="3"/>
  <c r="AD1583" i="3" s="1"/>
  <c r="AC1602" i="3"/>
  <c r="AC1606" i="3"/>
  <c r="AC1610" i="3"/>
  <c r="AD1610" i="3" s="1"/>
  <c r="AC1614" i="3"/>
  <c r="AC1618" i="3"/>
  <c r="AC1622" i="3"/>
  <c r="AC1630" i="3"/>
  <c r="AD1630" i="3" s="1"/>
  <c r="AC1634" i="3"/>
  <c r="AD1634" i="3" s="1"/>
  <c r="AE1634" i="3" s="1"/>
  <c r="AF1634" i="3" s="1"/>
  <c r="AG1634" i="3" s="1"/>
  <c r="AC1638" i="3"/>
  <c r="AD1638" i="3" s="1"/>
  <c r="AN1646" i="3"/>
  <c r="AC1646" i="3"/>
  <c r="AD1646" i="3" s="1"/>
  <c r="AE1646" i="3" s="1"/>
  <c r="AF1646" i="3" s="1"/>
  <c r="AG1646" i="3" s="1"/>
  <c r="AC1650" i="3"/>
  <c r="AD1650" i="3" s="1"/>
  <c r="AC1654" i="3"/>
  <c r="AC1662" i="3"/>
  <c r="AC1670" i="3"/>
  <c r="AC1674" i="3"/>
  <c r="AC1678" i="3"/>
  <c r="AD1678" i="3" s="1"/>
  <c r="AC1682" i="3"/>
  <c r="AN1686" i="3"/>
  <c r="AC1686" i="3"/>
  <c r="AD1686" i="3" s="1"/>
  <c r="AC1690" i="3"/>
  <c r="AC1702" i="3"/>
  <c r="AD1702" i="3" s="1"/>
  <c r="AE1702" i="3" s="1"/>
  <c r="AF1702" i="3" s="1"/>
  <c r="AG1702" i="3" s="1"/>
  <c r="AN1710" i="3"/>
  <c r="AC1710" i="3"/>
  <c r="AD1710" i="3" s="1"/>
  <c r="AE1710" i="3" s="1"/>
  <c r="AF1710" i="3" s="1"/>
  <c r="AG1710" i="3" s="1"/>
  <c r="AC1714" i="3"/>
  <c r="AD1714" i="3" s="1"/>
  <c r="AC1718" i="3"/>
  <c r="AD1718" i="3" s="1"/>
  <c r="AC1722" i="3"/>
  <c r="AD1722" i="3" s="1"/>
  <c r="AE1722" i="3" s="1"/>
  <c r="AF1722" i="3" s="1"/>
  <c r="AG1722" i="3" s="1"/>
  <c r="AC1726" i="3"/>
  <c r="AD1726" i="3" s="1"/>
  <c r="AE1726" i="3" s="1"/>
  <c r="AF1726" i="3" s="1"/>
  <c r="AG1726" i="3" s="1"/>
  <c r="AC1734" i="3"/>
  <c r="AD1734" i="3" s="1"/>
  <c r="AC1738" i="3"/>
  <c r="AD1738" i="3" s="1"/>
  <c r="AC1742" i="3"/>
  <c r="AD1742" i="3" s="1"/>
  <c r="AC1746" i="3"/>
  <c r="AN1765" i="3"/>
  <c r="AN27" i="3"/>
  <c r="AN35" i="3"/>
  <c r="AN43" i="3"/>
  <c r="AN51" i="3"/>
  <c r="AN59" i="3"/>
  <c r="AN67" i="3"/>
  <c r="AN12" i="3"/>
  <c r="AN106" i="3"/>
  <c r="AN118" i="3"/>
  <c r="AN122" i="3"/>
  <c r="AN154" i="3"/>
  <c r="AN173" i="3"/>
  <c r="AN181" i="3"/>
  <c r="AN197" i="3"/>
  <c r="AN216" i="3"/>
  <c r="AN220" i="3"/>
  <c r="AN437" i="3"/>
  <c r="AK445" i="3"/>
  <c r="AL445" i="3" s="1"/>
  <c r="AN16" i="3"/>
  <c r="AD864" i="3"/>
  <c r="AN69" i="3"/>
  <c r="AN10" i="3"/>
  <c r="AN14" i="3"/>
  <c r="AN140" i="3"/>
  <c r="AN144" i="3"/>
  <c r="AN148" i="3"/>
  <c r="AN214" i="3"/>
  <c r="AN249" i="3"/>
  <c r="AN253" i="3"/>
  <c r="AN257" i="3"/>
  <c r="AN265" i="3"/>
  <c r="AN269" i="3"/>
  <c r="AN273" i="3"/>
  <c r="AN281" i="3"/>
  <c r="AN285" i="3"/>
  <c r="AN435" i="3"/>
  <c r="AD523" i="3"/>
  <c r="AN37" i="3"/>
  <c r="AN61" i="3"/>
  <c r="AN18" i="3"/>
  <c r="AN22" i="3"/>
  <c r="AN30" i="3"/>
  <c r="AN38" i="3"/>
  <c r="AN42" i="3"/>
  <c r="AN46" i="3"/>
  <c r="AN50" i="3"/>
  <c r="AN54" i="3"/>
  <c r="AN62" i="3"/>
  <c r="AN93" i="3"/>
  <c r="AN101" i="3"/>
  <c r="AN164" i="3"/>
  <c r="AN246" i="3"/>
  <c r="AN523" i="3"/>
  <c r="AN19" i="3"/>
  <c r="AN78" i="3"/>
  <c r="AN86" i="3"/>
  <c r="AN94" i="3"/>
  <c r="AN200" i="3"/>
  <c r="AN204" i="3"/>
  <c r="AN310" i="3"/>
  <c r="AN318" i="3"/>
  <c r="AN326" i="3"/>
  <c r="AN334" i="3"/>
  <c r="AN342" i="3"/>
  <c r="AN385" i="3"/>
  <c r="AN409" i="3"/>
  <c r="AN413" i="3"/>
  <c r="AN421" i="3"/>
  <c r="AN425" i="3"/>
  <c r="AN600" i="3"/>
  <c r="AD600" i="3"/>
  <c r="AN400" i="3"/>
  <c r="AN408" i="3"/>
  <c r="AN416" i="3"/>
  <c r="AN432" i="3"/>
  <c r="AN455" i="3"/>
  <c r="AN459" i="3"/>
  <c r="AN475" i="3"/>
  <c r="AN487" i="3"/>
  <c r="AN515" i="3"/>
  <c r="AN562" i="3"/>
  <c r="AN570" i="3"/>
  <c r="AN578" i="3"/>
  <c r="AN733" i="3"/>
  <c r="AN741" i="3"/>
  <c r="AN749" i="3"/>
  <c r="AN764" i="3"/>
  <c r="AN871" i="3"/>
  <c r="AN887" i="3"/>
  <c r="AN903" i="3"/>
  <c r="AN911" i="3"/>
  <c r="AN1070" i="3"/>
  <c r="AN1304" i="3"/>
  <c r="AN1336" i="3"/>
  <c r="AN1348" i="3"/>
  <c r="AN1352" i="3"/>
  <c r="AN1522" i="3"/>
  <c r="AN1577" i="3"/>
  <c r="AN1600" i="3"/>
  <c r="AN1616" i="3"/>
  <c r="AN1620" i="3"/>
  <c r="AN1624" i="3"/>
  <c r="AN1632" i="3"/>
  <c r="AN1636" i="3"/>
  <c r="AN1640" i="3"/>
  <c r="AN1664" i="3"/>
  <c r="AN1672" i="3"/>
  <c r="AN1696" i="3"/>
  <c r="AN1724" i="3"/>
  <c r="AN1751" i="3"/>
  <c r="AN864" i="3"/>
  <c r="AN1407" i="3"/>
  <c r="AN559" i="3"/>
  <c r="AN563" i="3"/>
  <c r="AN678" i="3"/>
  <c r="AN686" i="3"/>
  <c r="AN694" i="3"/>
  <c r="AN750" i="3"/>
  <c r="AN765" i="3"/>
  <c r="AN773" i="3"/>
  <c r="AN781" i="3"/>
  <c r="AN789" i="3"/>
  <c r="AN797" i="3"/>
  <c r="AN813" i="3"/>
  <c r="AN853" i="3"/>
  <c r="AN872" i="3"/>
  <c r="AN880" i="3"/>
  <c r="AN904" i="3"/>
  <c r="AN1309" i="3"/>
  <c r="AN1317" i="3"/>
  <c r="AN1325" i="3"/>
  <c r="AN1337" i="3"/>
  <c r="AN1372" i="3"/>
  <c r="AN1392" i="3"/>
  <c r="AN1519" i="3"/>
  <c r="AN1562" i="3"/>
  <c r="AN1578" i="3"/>
  <c r="AN1621" i="3"/>
  <c r="AN1625" i="3"/>
  <c r="AN1633" i="3"/>
  <c r="AN1665" i="3"/>
  <c r="AN1673" i="3"/>
  <c r="AN1681" i="3"/>
  <c r="AN1713" i="3"/>
  <c r="AN1725" i="3"/>
  <c r="AN449" i="3"/>
  <c r="AN453" i="3"/>
  <c r="AN473" i="3"/>
  <c r="AN485" i="3"/>
  <c r="AN497" i="3"/>
  <c r="AN521" i="3"/>
  <c r="AN592" i="3"/>
  <c r="AN655" i="3"/>
  <c r="AN659" i="3"/>
  <c r="AN667" i="3"/>
  <c r="AN671" i="3"/>
  <c r="AN675" i="3"/>
  <c r="AN691" i="3"/>
  <c r="AN695" i="3"/>
  <c r="AN699" i="3"/>
  <c r="AN707" i="3"/>
  <c r="AN715" i="3"/>
  <c r="AN727" i="3"/>
  <c r="AN739" i="3"/>
  <c r="AN743" i="3"/>
  <c r="AN747" i="3"/>
  <c r="AN774" i="3"/>
  <c r="AN782" i="3"/>
  <c r="AN798" i="3"/>
  <c r="AN810" i="3"/>
  <c r="AN826" i="3"/>
  <c r="AN830" i="3"/>
  <c r="AN842" i="3"/>
  <c r="AN846" i="3"/>
  <c r="AN858" i="3"/>
  <c r="AN893" i="3"/>
  <c r="AN913" i="3"/>
  <c r="AN1072" i="3"/>
  <c r="AN1080" i="3"/>
  <c r="AN1123" i="3"/>
  <c r="AN1310" i="3"/>
  <c r="AN1318" i="3"/>
  <c r="AN1326" i="3"/>
  <c r="AN1330" i="3"/>
  <c r="AN1342" i="3"/>
  <c r="AN1369" i="3"/>
  <c r="AN1527" i="3"/>
  <c r="AN1702" i="3"/>
  <c r="AN1722" i="3"/>
  <c r="AN1734" i="3"/>
  <c r="AN1749" i="3"/>
  <c r="AN1259" i="3"/>
  <c r="AK12" i="3"/>
  <c r="AL12" i="3" s="1"/>
  <c r="AK16" i="3"/>
  <c r="AL16" i="3" s="1"/>
  <c r="AK22" i="3"/>
  <c r="AL22" i="3" s="1"/>
  <c r="AK30" i="3"/>
  <c r="AL30" i="3" s="1"/>
  <c r="AK38" i="3"/>
  <c r="AL38" i="3" s="1"/>
  <c r="AK46" i="3"/>
  <c r="AL46" i="3" s="1"/>
  <c r="AK54" i="3"/>
  <c r="AL54" i="3" s="1"/>
  <c r="AK62" i="3"/>
  <c r="AL62" i="3" s="1"/>
  <c r="AK70" i="3"/>
  <c r="AL70" i="3" s="1"/>
  <c r="AK78" i="3"/>
  <c r="AL78" i="3" s="1"/>
  <c r="AK86" i="3"/>
  <c r="AL86" i="3" s="1"/>
  <c r="AK94" i="3"/>
  <c r="AL94" i="3" s="1"/>
  <c r="AK118" i="3"/>
  <c r="AL118" i="3" s="1"/>
  <c r="AK190" i="3"/>
  <c r="AL190" i="3" s="1"/>
  <c r="AK198" i="3"/>
  <c r="AL198" i="3" s="1"/>
  <c r="AK214" i="3"/>
  <c r="AL214" i="3" s="1"/>
  <c r="AK246" i="3"/>
  <c r="AL246" i="3" s="1"/>
  <c r="AK270" i="3"/>
  <c r="AL270" i="3" s="1"/>
  <c r="AK278" i="3"/>
  <c r="AL278" i="3" s="1"/>
  <c r="AK310" i="3"/>
  <c r="AL310" i="3" s="1"/>
  <c r="AK318" i="3"/>
  <c r="AL318" i="3" s="1"/>
  <c r="AK326" i="3"/>
  <c r="AL326" i="3" s="1"/>
  <c r="AK334" i="3"/>
  <c r="AL334" i="3" s="1"/>
  <c r="AK342" i="3"/>
  <c r="AL342" i="3" s="1"/>
  <c r="AK137" i="3"/>
  <c r="AL137" i="3" s="1"/>
  <c r="AK201" i="3"/>
  <c r="AL201" i="3" s="1"/>
  <c r="AK217" i="3"/>
  <c r="AL217" i="3" s="1"/>
  <c r="AK233" i="3"/>
  <c r="AL233" i="3" s="1"/>
  <c r="AK249" i="3"/>
  <c r="AL249" i="3" s="1"/>
  <c r="AK257" i="3"/>
  <c r="AL257" i="3" s="1"/>
  <c r="AK265" i="3"/>
  <c r="AL265" i="3" s="1"/>
  <c r="AK273" i="3"/>
  <c r="AL273" i="3" s="1"/>
  <c r="AK281" i="3"/>
  <c r="AL281" i="3" s="1"/>
  <c r="AK289" i="3"/>
  <c r="AL289" i="3" s="1"/>
  <c r="AK297" i="3"/>
  <c r="AL297" i="3" s="1"/>
  <c r="AK305" i="3"/>
  <c r="AL305" i="3" s="1"/>
  <c r="AK361" i="3"/>
  <c r="AL361" i="3" s="1"/>
  <c r="AK385" i="3"/>
  <c r="AL385" i="3" s="1"/>
  <c r="AK409" i="3"/>
  <c r="AL409" i="3" s="1"/>
  <c r="AK425" i="3"/>
  <c r="AL425" i="3" s="1"/>
  <c r="AK433" i="3"/>
  <c r="AL433" i="3" s="1"/>
  <c r="AK59" i="3"/>
  <c r="AL59" i="3" s="1"/>
  <c r="AK123" i="3"/>
  <c r="AL123" i="3" s="1"/>
  <c r="AK148" i="3"/>
  <c r="AL148" i="3" s="1"/>
  <c r="AK173" i="3"/>
  <c r="AL173" i="3" s="1"/>
  <c r="AK200" i="3"/>
  <c r="AL200" i="3" s="1"/>
  <c r="AK237" i="3"/>
  <c r="AL237" i="3" s="1"/>
  <c r="AK276" i="3"/>
  <c r="AL276" i="3" s="1"/>
  <c r="AK301" i="3"/>
  <c r="AL301" i="3" s="1"/>
  <c r="AK327" i="3"/>
  <c r="AL327" i="3" s="1"/>
  <c r="AK359" i="3"/>
  <c r="AL359" i="3" s="1"/>
  <c r="AK423" i="3"/>
  <c r="AL423" i="3" s="1"/>
  <c r="AK458" i="3"/>
  <c r="AL458" i="3" s="1"/>
  <c r="AK466" i="3"/>
  <c r="AL466" i="3" s="1"/>
  <c r="AK474" i="3"/>
  <c r="AL474" i="3" s="1"/>
  <c r="AK482" i="3"/>
  <c r="AL482" i="3" s="1"/>
  <c r="AK490" i="3"/>
  <c r="AL490" i="3" s="1"/>
  <c r="AK514" i="3"/>
  <c r="AL514" i="3" s="1"/>
  <c r="AK522" i="3"/>
  <c r="AL522" i="3" s="1"/>
  <c r="AK530" i="3"/>
  <c r="AL530" i="3" s="1"/>
  <c r="AK546" i="3"/>
  <c r="AL546" i="3" s="1"/>
  <c r="AK554" i="3"/>
  <c r="AL554" i="3" s="1"/>
  <c r="AK562" i="3"/>
  <c r="AL562" i="3" s="1"/>
  <c r="AK570" i="3"/>
  <c r="AL570" i="3" s="1"/>
  <c r="AK578" i="3"/>
  <c r="AL578" i="3" s="1"/>
  <c r="AK610" i="3"/>
  <c r="AL610" i="3" s="1"/>
  <c r="AK10" i="3"/>
  <c r="AL10" i="3" s="1"/>
  <c r="AK27" i="3"/>
  <c r="AL27" i="3" s="1"/>
  <c r="AK205" i="3"/>
  <c r="AL205" i="3" s="1"/>
  <c r="AK269" i="3"/>
  <c r="AL269" i="3" s="1"/>
  <c r="AK343" i="3"/>
  <c r="AL343" i="3" s="1"/>
  <c r="AK407" i="3"/>
  <c r="AL407" i="3" s="1"/>
  <c r="AK494" i="3"/>
  <c r="AL494" i="3" s="1"/>
  <c r="AK678" i="3"/>
  <c r="AL678" i="3" s="1"/>
  <c r="AK686" i="3"/>
  <c r="AL686" i="3" s="1"/>
  <c r="AK694" i="3"/>
  <c r="AL694" i="3" s="1"/>
  <c r="AK61" i="3"/>
  <c r="AL61" i="3" s="1"/>
  <c r="AK131" i="3"/>
  <c r="AL131" i="3" s="1"/>
  <c r="AK164" i="3"/>
  <c r="AL164" i="3" s="1"/>
  <c r="AK181" i="3"/>
  <c r="AL181" i="3" s="1"/>
  <c r="AK197" i="3"/>
  <c r="AL197" i="3" s="1"/>
  <c r="AK216" i="3"/>
  <c r="AL216" i="3" s="1"/>
  <c r="AK432" i="3"/>
  <c r="AL432" i="3" s="1"/>
  <c r="AK455" i="3"/>
  <c r="AL455" i="3" s="1"/>
  <c r="AK487" i="3"/>
  <c r="AL487" i="3" s="1"/>
  <c r="AK497" i="3"/>
  <c r="AL497" i="3" s="1"/>
  <c r="AK700" i="3"/>
  <c r="AL700" i="3" s="1"/>
  <c r="AK99" i="3"/>
  <c r="AL99" i="3" s="1"/>
  <c r="AK115" i="3"/>
  <c r="AL115" i="3" s="1"/>
  <c r="AK149" i="3"/>
  <c r="AL149" i="3" s="1"/>
  <c r="AK285" i="3"/>
  <c r="AL285" i="3" s="1"/>
  <c r="AK304" i="3"/>
  <c r="AL304" i="3" s="1"/>
  <c r="AK392" i="3"/>
  <c r="AL392" i="3" s="1"/>
  <c r="AK435" i="3"/>
  <c r="AL435" i="3" s="1"/>
  <c r="AK563" i="3"/>
  <c r="AL563" i="3" s="1"/>
  <c r="AK616" i="3"/>
  <c r="AL616" i="3" s="1"/>
  <c r="AK627" i="3"/>
  <c r="AL627" i="3" s="1"/>
  <c r="AK648" i="3"/>
  <c r="AL648" i="3" s="1"/>
  <c r="AK659" i="3"/>
  <c r="AL659" i="3" s="1"/>
  <c r="AK680" i="3"/>
  <c r="AL680" i="3" s="1"/>
  <c r="AK691" i="3"/>
  <c r="AL691" i="3" s="1"/>
  <c r="AK14" i="3"/>
  <c r="AL14" i="3" s="1"/>
  <c r="AK50" i="3"/>
  <c r="AL50" i="3" s="1"/>
  <c r="AK67" i="3"/>
  <c r="AL67" i="3" s="1"/>
  <c r="AK83" i="3"/>
  <c r="AL83" i="3" s="1"/>
  <c r="AK133" i="3"/>
  <c r="AL133" i="3" s="1"/>
  <c r="AK220" i="3"/>
  <c r="AL220" i="3" s="1"/>
  <c r="AK253" i="3"/>
  <c r="AL253" i="3" s="1"/>
  <c r="AK288" i="3"/>
  <c r="AL288" i="3" s="1"/>
  <c r="AK408" i="3"/>
  <c r="AL408" i="3" s="1"/>
  <c r="AK421" i="3"/>
  <c r="AL421" i="3" s="1"/>
  <c r="AK521" i="3"/>
  <c r="AL521" i="3" s="1"/>
  <c r="AK543" i="3"/>
  <c r="AL543" i="3" s="1"/>
  <c r="AK671" i="3"/>
  <c r="AL671" i="3" s="1"/>
  <c r="AK35" i="3"/>
  <c r="AL35" i="3" s="1"/>
  <c r="AK51" i="3"/>
  <c r="AL51" i="3" s="1"/>
  <c r="AK68" i="3"/>
  <c r="AL68" i="3" s="1"/>
  <c r="AK101" i="3"/>
  <c r="AL101" i="3" s="1"/>
  <c r="AK154" i="3"/>
  <c r="AL154" i="3" s="1"/>
  <c r="AK204" i="3"/>
  <c r="AL204" i="3" s="1"/>
  <c r="AK221" i="3"/>
  <c r="AL221" i="3" s="1"/>
  <c r="AK437" i="3"/>
  <c r="AL437" i="3" s="1"/>
  <c r="AK448" i="3"/>
  <c r="AL448" i="3" s="1"/>
  <c r="AK459" i="3"/>
  <c r="AL459" i="3" s="1"/>
  <c r="AK480" i="3"/>
  <c r="AL480" i="3" s="1"/>
  <c r="AK523" i="3"/>
  <c r="AL523" i="3" s="1"/>
  <c r="AK533" i="3"/>
  <c r="AL533" i="3" s="1"/>
  <c r="AK619" i="3"/>
  <c r="AL619" i="3" s="1"/>
  <c r="AK640" i="3"/>
  <c r="AL640" i="3" s="1"/>
  <c r="AK651" i="3"/>
  <c r="AL651" i="3" s="1"/>
  <c r="AK672" i="3"/>
  <c r="AL672" i="3" s="1"/>
  <c r="AK715" i="3"/>
  <c r="AL715" i="3" s="1"/>
  <c r="AK740" i="3"/>
  <c r="AL740" i="3" s="1"/>
  <c r="AK748" i="3"/>
  <c r="AL748" i="3" s="1"/>
  <c r="AK756" i="3"/>
  <c r="AL756" i="3" s="1"/>
  <c r="AK764" i="3"/>
  <c r="AL764" i="3" s="1"/>
  <c r="AK964" i="3"/>
  <c r="AL964" i="3" s="1"/>
  <c r="AK980" i="3"/>
  <c r="AL980" i="3" s="1"/>
  <c r="AK1020" i="3"/>
  <c r="AL1020" i="3" s="1"/>
  <c r="AK1116" i="3"/>
  <c r="AL1116" i="3" s="1"/>
  <c r="AK1164" i="3"/>
  <c r="AL1164" i="3" s="1"/>
  <c r="AK1212" i="3"/>
  <c r="AL1212" i="3" s="1"/>
  <c r="AK1348" i="3"/>
  <c r="AL1348" i="3" s="1"/>
  <c r="AK1372" i="3"/>
  <c r="AL1372" i="3" s="1"/>
  <c r="AK18" i="3"/>
  <c r="AL18" i="3" s="1"/>
  <c r="AK69" i="3"/>
  <c r="AL69" i="3" s="1"/>
  <c r="AK106" i="3"/>
  <c r="AL106" i="3" s="1"/>
  <c r="AK122" i="3"/>
  <c r="AL122" i="3" s="1"/>
  <c r="AK172" i="3"/>
  <c r="AL172" i="3" s="1"/>
  <c r="AK355" i="3"/>
  <c r="AL355" i="3" s="1"/>
  <c r="AK383" i="3"/>
  <c r="AL383" i="3" s="1"/>
  <c r="AK449" i="3"/>
  <c r="AL449" i="3" s="1"/>
  <c r="AK545" i="3"/>
  <c r="AL545" i="3" s="1"/>
  <c r="AK609" i="3"/>
  <c r="AL609" i="3" s="1"/>
  <c r="AK695" i="3"/>
  <c r="AL695" i="3" s="1"/>
  <c r="AK733" i="3"/>
  <c r="AL733" i="3" s="1"/>
  <c r="AK749" i="3"/>
  <c r="AL749" i="3" s="1"/>
  <c r="AK765" i="3"/>
  <c r="AL765" i="3" s="1"/>
  <c r="AK773" i="3"/>
  <c r="AL773" i="3" s="1"/>
  <c r="AK781" i="3"/>
  <c r="AL781" i="3" s="1"/>
  <c r="AK789" i="3"/>
  <c r="AL789" i="3" s="1"/>
  <c r="AK797" i="3"/>
  <c r="AL797" i="3" s="1"/>
  <c r="AK813" i="3"/>
  <c r="AL813" i="3" s="1"/>
  <c r="AK853" i="3"/>
  <c r="AL853" i="3" s="1"/>
  <c r="AK37" i="3"/>
  <c r="AL37" i="3" s="1"/>
  <c r="AK140" i="3"/>
  <c r="AL140" i="3" s="1"/>
  <c r="AK157" i="3"/>
  <c r="AL157" i="3" s="1"/>
  <c r="AK293" i="3"/>
  <c r="AL293" i="3" s="1"/>
  <c r="AK413" i="3"/>
  <c r="AL413" i="3" s="1"/>
  <c r="AK427" i="3"/>
  <c r="AL427" i="3" s="1"/>
  <c r="AK515" i="3"/>
  <c r="AL515" i="3" s="1"/>
  <c r="AK557" i="3"/>
  <c r="AL557" i="3" s="1"/>
  <c r="AK600" i="3"/>
  <c r="AL600" i="3" s="1"/>
  <c r="AK632" i="3"/>
  <c r="AL632" i="3" s="1"/>
  <c r="AK643" i="3"/>
  <c r="AL643" i="3" s="1"/>
  <c r="AK664" i="3"/>
  <c r="AL664" i="3" s="1"/>
  <c r="AK675" i="3"/>
  <c r="AL675" i="3" s="1"/>
  <c r="AK696" i="3"/>
  <c r="AL696" i="3" s="1"/>
  <c r="AK707" i="3"/>
  <c r="AL707" i="3" s="1"/>
  <c r="AK42" i="3"/>
  <c r="AL42" i="3" s="1"/>
  <c r="AK75" i="3"/>
  <c r="AL75" i="3" s="1"/>
  <c r="AK125" i="3"/>
  <c r="AL125" i="3" s="1"/>
  <c r="AK144" i="3"/>
  <c r="AL144" i="3" s="1"/>
  <c r="AK245" i="3"/>
  <c r="AL245" i="3" s="1"/>
  <c r="AK387" i="3"/>
  <c r="AL387" i="3" s="1"/>
  <c r="AK400" i="3"/>
  <c r="AL400" i="3" s="1"/>
  <c r="AK473" i="3"/>
  <c r="AL473" i="3" s="1"/>
  <c r="AK537" i="3"/>
  <c r="AL537" i="3" s="1"/>
  <c r="AK559" i="3"/>
  <c r="AL559" i="3" s="1"/>
  <c r="AK655" i="3"/>
  <c r="AL655" i="3" s="1"/>
  <c r="AK676" i="3"/>
  <c r="AL676" i="3" s="1"/>
  <c r="AK727" i="3"/>
  <c r="AL727" i="3" s="1"/>
  <c r="AK43" i="3"/>
  <c r="AL43" i="3" s="1"/>
  <c r="AK93" i="3"/>
  <c r="AL93" i="3" s="1"/>
  <c r="AK213" i="3"/>
  <c r="AL213" i="3" s="1"/>
  <c r="AK229" i="3"/>
  <c r="AL229" i="3" s="1"/>
  <c r="AK248" i="3"/>
  <c r="AL248" i="3" s="1"/>
  <c r="AK331" i="3"/>
  <c r="AL331" i="3" s="1"/>
  <c r="AK403" i="3"/>
  <c r="AL403" i="3" s="1"/>
  <c r="AK416" i="3"/>
  <c r="AL416" i="3" s="1"/>
  <c r="AK453" i="3"/>
  <c r="AL453" i="3" s="1"/>
  <c r="AK464" i="3"/>
  <c r="AL464" i="3" s="1"/>
  <c r="AK475" i="3"/>
  <c r="AL475" i="3" s="1"/>
  <c r="AK485" i="3"/>
  <c r="AL485" i="3" s="1"/>
  <c r="AK539" i="3"/>
  <c r="AL539" i="3" s="1"/>
  <c r="AK592" i="3"/>
  <c r="AL592" i="3" s="1"/>
  <c r="AK656" i="3"/>
  <c r="AL656" i="3" s="1"/>
  <c r="AK667" i="3"/>
  <c r="AL667" i="3" s="1"/>
  <c r="AK688" i="3"/>
  <c r="AL688" i="3" s="1"/>
  <c r="AK699" i="3"/>
  <c r="AL699" i="3" s="1"/>
  <c r="AK720" i="3"/>
  <c r="AL720" i="3" s="1"/>
  <c r="AK864" i="3"/>
  <c r="AL864" i="3" s="1"/>
  <c r="AK872" i="3"/>
  <c r="AL872" i="3" s="1"/>
  <c r="AK880" i="3"/>
  <c r="AL880" i="3" s="1"/>
  <c r="AK904" i="3"/>
  <c r="AL904" i="3" s="1"/>
  <c r="AK976" i="3"/>
  <c r="AL976" i="3" s="1"/>
  <c r="AK1016" i="3"/>
  <c r="AL1016" i="3" s="1"/>
  <c r="AK1024" i="3"/>
  <c r="AL1024" i="3" s="1"/>
  <c r="AK1072" i="3"/>
  <c r="AL1072" i="3" s="1"/>
  <c r="AK1080" i="3"/>
  <c r="AL1080" i="3" s="1"/>
  <c r="AK1104" i="3"/>
  <c r="AL1104" i="3" s="1"/>
  <c r="AK1112" i="3"/>
  <c r="AL1112" i="3" s="1"/>
  <c r="AK1120" i="3"/>
  <c r="AL1120" i="3" s="1"/>
  <c r="AK1128" i="3"/>
  <c r="AL1128" i="3" s="1"/>
  <c r="AK1136" i="3"/>
  <c r="AL1136" i="3" s="1"/>
  <c r="AK1256" i="3"/>
  <c r="AL1256" i="3" s="1"/>
  <c r="AK1304" i="3"/>
  <c r="AL1304" i="3" s="1"/>
  <c r="AK1336" i="3"/>
  <c r="AL1336" i="3" s="1"/>
  <c r="AK1352" i="3"/>
  <c r="AL1352" i="3" s="1"/>
  <c r="AK1368" i="3"/>
  <c r="AL1368" i="3" s="1"/>
  <c r="AK1392" i="3"/>
  <c r="AL1392" i="3" s="1"/>
  <c r="AK1416" i="3"/>
  <c r="AL1416" i="3" s="1"/>
  <c r="AK1440" i="3"/>
  <c r="AL1440" i="3" s="1"/>
  <c r="AK1448" i="3"/>
  <c r="AL1448" i="3" s="1"/>
  <c r="AK1456" i="3"/>
  <c r="AL1456" i="3" s="1"/>
  <c r="AK1464" i="3"/>
  <c r="AL1464" i="3" s="1"/>
  <c r="AK1472" i="3"/>
  <c r="AL1472" i="3" s="1"/>
  <c r="AK712" i="3"/>
  <c r="AL712" i="3" s="1"/>
  <c r="AK739" i="3"/>
  <c r="AL739" i="3" s="1"/>
  <c r="AK771" i="3"/>
  <c r="AL771" i="3" s="1"/>
  <c r="AK787" i="3"/>
  <c r="AL787" i="3" s="1"/>
  <c r="AK927" i="3"/>
  <c r="AL927" i="3" s="1"/>
  <c r="AK938" i="3"/>
  <c r="AL938" i="3" s="1"/>
  <c r="AK959" i="3"/>
  <c r="AL959" i="3" s="1"/>
  <c r="AK1055" i="3"/>
  <c r="AL1055" i="3" s="1"/>
  <c r="AK1109" i="3"/>
  <c r="AL1109" i="3" s="1"/>
  <c r="AK1247" i="3"/>
  <c r="AL1247" i="3" s="1"/>
  <c r="AK1407" i="3"/>
  <c r="AL1407" i="3" s="1"/>
  <c r="AK1429" i="3"/>
  <c r="AL1429" i="3" s="1"/>
  <c r="AK1439" i="3"/>
  <c r="AL1439" i="3" s="1"/>
  <c r="AK1450" i="3"/>
  <c r="AL1450" i="3" s="1"/>
  <c r="AK1503" i="3"/>
  <c r="AL1503" i="3" s="1"/>
  <c r="AK1621" i="3"/>
  <c r="AL1621" i="3" s="1"/>
  <c r="AK1725" i="3"/>
  <c r="AL1725" i="3" s="1"/>
  <c r="AK774" i="3"/>
  <c r="AL774" i="3" s="1"/>
  <c r="AK886" i="3"/>
  <c r="AL886" i="3" s="1"/>
  <c r="AK1121" i="3"/>
  <c r="AL1121" i="3" s="1"/>
  <c r="AK1142" i="3"/>
  <c r="AL1142" i="3" s="1"/>
  <c r="AK1227" i="3"/>
  <c r="AL1227" i="3" s="1"/>
  <c r="AK1238" i="3"/>
  <c r="AL1238" i="3" s="1"/>
  <c r="AK1259" i="3"/>
  <c r="AL1259" i="3" s="1"/>
  <c r="AK1281" i="3"/>
  <c r="AL1281" i="3" s="1"/>
  <c r="AK1462" i="3"/>
  <c r="AL1462" i="3" s="1"/>
  <c r="AK1483" i="3"/>
  <c r="AL1483" i="3" s="1"/>
  <c r="AK1494" i="3"/>
  <c r="AL1494" i="3" s="1"/>
  <c r="AK1526" i="3"/>
  <c r="AL1526" i="3" s="1"/>
  <c r="AK743" i="3"/>
  <c r="AL743" i="3" s="1"/>
  <c r="AK759" i="3"/>
  <c r="AL759" i="3" s="1"/>
  <c r="AK807" i="3"/>
  <c r="AL807" i="3" s="1"/>
  <c r="AK871" i="3"/>
  <c r="AL871" i="3" s="1"/>
  <c r="AK887" i="3"/>
  <c r="AL887" i="3" s="1"/>
  <c r="AK951" i="3"/>
  <c r="AL951" i="3" s="1"/>
  <c r="AK983" i="3"/>
  <c r="AL983" i="3" s="1"/>
  <c r="AK1133" i="3"/>
  <c r="AL1133" i="3" s="1"/>
  <c r="AK1229" i="3"/>
  <c r="AL1229" i="3" s="1"/>
  <c r="AK1250" i="3"/>
  <c r="AL1250" i="3" s="1"/>
  <c r="AK1282" i="3"/>
  <c r="AL1282" i="3" s="1"/>
  <c r="AK1495" i="3"/>
  <c r="AL1495" i="3" s="1"/>
  <c r="AK1527" i="3"/>
  <c r="AL1527" i="3" s="1"/>
  <c r="AK1639" i="3"/>
  <c r="AL1639" i="3" s="1"/>
  <c r="AK1727" i="3"/>
  <c r="AL1727" i="3" s="1"/>
  <c r="AK810" i="3"/>
  <c r="AL810" i="3" s="1"/>
  <c r="AK826" i="3"/>
  <c r="AL826" i="3" s="1"/>
  <c r="AK842" i="3"/>
  <c r="AL842" i="3" s="1"/>
  <c r="AK858" i="3"/>
  <c r="AL858" i="3" s="1"/>
  <c r="AK1006" i="3"/>
  <c r="AL1006" i="3" s="1"/>
  <c r="AK1070" i="3"/>
  <c r="AL1070" i="3" s="1"/>
  <c r="AK1123" i="3"/>
  <c r="AL1123" i="3" s="1"/>
  <c r="AK1219" i="3"/>
  <c r="AL1219" i="3" s="1"/>
  <c r="AK1230" i="3"/>
  <c r="AL1230" i="3" s="1"/>
  <c r="AK1326" i="3"/>
  <c r="AL1326" i="3" s="1"/>
  <c r="AK1337" i="3"/>
  <c r="AL1337" i="3" s="1"/>
  <c r="AK1358" i="3"/>
  <c r="AL1358" i="3" s="1"/>
  <c r="AK1369" i="3"/>
  <c r="AL1369" i="3" s="1"/>
  <c r="AK1486" i="3"/>
  <c r="AL1486" i="3" s="1"/>
  <c r="AK1507" i="3"/>
  <c r="AL1507" i="3" s="1"/>
  <c r="AK1518" i="3"/>
  <c r="AL1518" i="3" s="1"/>
  <c r="AK1592" i="3"/>
  <c r="AL1592" i="3" s="1"/>
  <c r="AK1600" i="3"/>
  <c r="AL1600" i="3" s="1"/>
  <c r="AK1616" i="3"/>
  <c r="AL1616" i="3" s="1"/>
  <c r="AK1624" i="3"/>
  <c r="AL1624" i="3" s="1"/>
  <c r="AK1632" i="3"/>
  <c r="AL1632" i="3" s="1"/>
  <c r="AK1640" i="3"/>
  <c r="AL1640" i="3" s="1"/>
  <c r="AK1664" i="3"/>
  <c r="AL1664" i="3" s="1"/>
  <c r="AK1672" i="3"/>
  <c r="AL1672" i="3" s="1"/>
  <c r="AK1696" i="3"/>
  <c r="AL1696" i="3" s="1"/>
  <c r="AK1736" i="3"/>
  <c r="AL1736" i="3" s="1"/>
  <c r="AK1744" i="3"/>
  <c r="AL1744" i="3" s="1"/>
  <c r="AK747" i="3"/>
  <c r="AL747" i="3" s="1"/>
  <c r="AK795" i="3"/>
  <c r="AL795" i="3" s="1"/>
  <c r="AK827" i="3"/>
  <c r="AL827" i="3" s="1"/>
  <c r="AK911" i="3"/>
  <c r="AL911" i="3" s="1"/>
  <c r="AK975" i="3"/>
  <c r="AL975" i="3" s="1"/>
  <c r="AK1103" i="3"/>
  <c r="AL1103" i="3" s="1"/>
  <c r="AK1146" i="3"/>
  <c r="AL1146" i="3" s="1"/>
  <c r="AK1221" i="3"/>
  <c r="AL1221" i="3" s="1"/>
  <c r="AK1242" i="3"/>
  <c r="AL1242" i="3" s="1"/>
  <c r="AK1274" i="3"/>
  <c r="AL1274" i="3" s="1"/>
  <c r="AK1317" i="3"/>
  <c r="AL1317" i="3" s="1"/>
  <c r="AK1423" i="3"/>
  <c r="AL1423" i="3" s="1"/>
  <c r="AK1455" i="3"/>
  <c r="AL1455" i="3" s="1"/>
  <c r="AK1519" i="3"/>
  <c r="AL1519" i="3" s="1"/>
  <c r="AK1577" i="3"/>
  <c r="AL1577" i="3" s="1"/>
  <c r="AK1593" i="3"/>
  <c r="AL1593" i="3" s="1"/>
  <c r="AK1633" i="3"/>
  <c r="AL1633" i="3" s="1"/>
  <c r="AK1665" i="3"/>
  <c r="AL1665" i="3" s="1"/>
  <c r="AK1673" i="3"/>
  <c r="AL1673" i="3" s="1"/>
  <c r="AK1681" i="3"/>
  <c r="AL1681" i="3" s="1"/>
  <c r="AK1713" i="3"/>
  <c r="AL1713" i="3" s="1"/>
  <c r="AK750" i="3"/>
  <c r="AL750" i="3" s="1"/>
  <c r="AK782" i="3"/>
  <c r="AL782" i="3" s="1"/>
  <c r="AK798" i="3"/>
  <c r="AL798" i="3" s="1"/>
  <c r="AK830" i="3"/>
  <c r="AL830" i="3" s="1"/>
  <c r="AK846" i="3"/>
  <c r="AL846" i="3" s="1"/>
  <c r="AK913" i="3"/>
  <c r="AL913" i="3" s="1"/>
  <c r="AK1019" i="3"/>
  <c r="AL1019" i="3" s="1"/>
  <c r="AK1041" i="3"/>
  <c r="AL1041" i="3" s="1"/>
  <c r="AK1105" i="3"/>
  <c r="AL1105" i="3" s="1"/>
  <c r="AK1137" i="3"/>
  <c r="AL1137" i="3" s="1"/>
  <c r="AK1169" i="3"/>
  <c r="AL1169" i="3" s="1"/>
  <c r="AK1179" i="3"/>
  <c r="AL1179" i="3" s="1"/>
  <c r="AK1190" i="3"/>
  <c r="AL1190" i="3" s="1"/>
  <c r="AK1201" i="3"/>
  <c r="AL1201" i="3" s="1"/>
  <c r="AK1222" i="3"/>
  <c r="AL1222" i="3" s="1"/>
  <c r="AK1265" i="3"/>
  <c r="AL1265" i="3" s="1"/>
  <c r="AK1275" i="3"/>
  <c r="AL1275" i="3" s="1"/>
  <c r="AK1286" i="3"/>
  <c r="AL1286" i="3" s="1"/>
  <c r="AK1318" i="3"/>
  <c r="AL1318" i="3" s="1"/>
  <c r="AK1361" i="3"/>
  <c r="AL1361" i="3" s="1"/>
  <c r="AK1499" i="3"/>
  <c r="AL1499" i="3" s="1"/>
  <c r="AK1562" i="3"/>
  <c r="AL1562" i="3" s="1"/>
  <c r="AK1578" i="3"/>
  <c r="AL1578" i="3" s="1"/>
  <c r="AK847" i="3"/>
  <c r="AL847" i="3" s="1"/>
  <c r="AK863" i="3"/>
  <c r="AL863" i="3" s="1"/>
  <c r="AK893" i="3"/>
  <c r="AL893" i="3" s="1"/>
  <c r="AK903" i="3"/>
  <c r="AL903" i="3" s="1"/>
  <c r="AK935" i="3"/>
  <c r="AL935" i="3" s="1"/>
  <c r="AK967" i="3"/>
  <c r="AL967" i="3" s="1"/>
  <c r="AK1063" i="3"/>
  <c r="AL1063" i="3" s="1"/>
  <c r="AK1095" i="3"/>
  <c r="AL1095" i="3" s="1"/>
  <c r="AK1117" i="3"/>
  <c r="AL1117" i="3" s="1"/>
  <c r="AK1149" i="3"/>
  <c r="AL1149" i="3" s="1"/>
  <c r="AK1266" i="3"/>
  <c r="AL1266" i="3" s="1"/>
  <c r="AK1277" i="3"/>
  <c r="AL1277" i="3" s="1"/>
  <c r="AK1309" i="3"/>
  <c r="AL1309" i="3" s="1"/>
  <c r="AK1330" i="3"/>
  <c r="AL1330" i="3" s="1"/>
  <c r="AK1362" i="3"/>
  <c r="AL1362" i="3" s="1"/>
  <c r="AK1437" i="3"/>
  <c r="AL1437" i="3" s="1"/>
  <c r="AK1611" i="3"/>
  <c r="AL1611" i="3" s="1"/>
  <c r="AK1723" i="3"/>
  <c r="AL1723" i="3" s="1"/>
  <c r="AK979" i="3"/>
  <c r="AL979" i="3" s="1"/>
  <c r="AK1235" i="3"/>
  <c r="AL1235" i="3" s="1"/>
  <c r="AK1289" i="3"/>
  <c r="AL1289" i="3" s="1"/>
  <c r="AK1310" i="3"/>
  <c r="AL1310" i="3" s="1"/>
  <c r="AK1331" i="3"/>
  <c r="AL1331" i="3" s="1"/>
  <c r="AK1342" i="3"/>
  <c r="AL1342" i="3" s="1"/>
  <c r="AK1353" i="3"/>
  <c r="AL1353" i="3" s="1"/>
  <c r="AK1406" i="3"/>
  <c r="AL1406" i="3" s="1"/>
  <c r="AK1588" i="3"/>
  <c r="AL1588" i="3" s="1"/>
  <c r="AK1620" i="3"/>
  <c r="AL1620" i="3" s="1"/>
  <c r="AK1628" i="3"/>
  <c r="AL1628" i="3" s="1"/>
  <c r="AK1636" i="3"/>
  <c r="AL1636" i="3" s="1"/>
  <c r="AK1724" i="3"/>
  <c r="AL1724" i="3" s="1"/>
  <c r="AK1740" i="3"/>
  <c r="AL1740" i="3" s="1"/>
  <c r="AK1646" i="3"/>
  <c r="AL1646" i="3" s="1"/>
  <c r="AK1710" i="3"/>
  <c r="AL1710" i="3" s="1"/>
  <c r="AK1735" i="3"/>
  <c r="AL1735" i="3" s="1"/>
  <c r="AK1767" i="3"/>
  <c r="AL1767" i="3" s="1"/>
  <c r="AK1778" i="3"/>
  <c r="AL1778" i="3" s="1"/>
  <c r="AK1686" i="3"/>
  <c r="AL1686" i="3" s="1"/>
  <c r="AK1749" i="3"/>
  <c r="AL1749" i="3" s="1"/>
  <c r="AK1770" i="3"/>
  <c r="AL1770" i="3" s="1"/>
  <c r="AK1722" i="3"/>
  <c r="AL1722" i="3" s="1"/>
  <c r="AK1782" i="3"/>
  <c r="AL1782" i="3" s="1"/>
  <c r="AK1751" i="3"/>
  <c r="AL1751" i="3" s="1"/>
  <c r="AK1762" i="3"/>
  <c r="AL1762" i="3" s="1"/>
  <c r="AK1702" i="3"/>
  <c r="AL1702" i="3" s="1"/>
  <c r="AK1765" i="3"/>
  <c r="AL1765" i="3" s="1"/>
  <c r="AK1786" i="3"/>
  <c r="AL1786" i="3" s="1"/>
  <c r="AK1734" i="3"/>
  <c r="AL1734" i="3" s="1"/>
  <c r="AK1777" i="3"/>
  <c r="AL1777" i="3" s="1"/>
  <c r="AN807" i="3"/>
  <c r="AN827" i="3"/>
  <c r="AN847" i="3"/>
  <c r="AN863" i="3"/>
  <c r="AN886" i="3"/>
  <c r="AN1723" i="3"/>
  <c r="AN1727" i="3"/>
  <c r="AD1762" i="3"/>
  <c r="AE1762" i="3" s="1"/>
  <c r="AF1762" i="3" s="1"/>
  <c r="AG1762" i="3" s="1"/>
  <c r="AN835" i="3"/>
  <c r="AN1475" i="3"/>
  <c r="AD1751" i="3"/>
  <c r="AE1751" i="3" s="1"/>
  <c r="AF1751" i="3" s="1"/>
  <c r="AG1751" i="3" s="1"/>
  <c r="AN1774" i="3"/>
  <c r="AN1014" i="3"/>
  <c r="AD1406" i="3"/>
  <c r="AE1406" i="3" s="1"/>
  <c r="AF1406" i="3" s="1"/>
  <c r="AG1406" i="3" s="1"/>
  <c r="AN1521" i="3"/>
  <c r="AK1678" i="3"/>
  <c r="AD1507" i="3"/>
  <c r="AN1532" i="3"/>
  <c r="AN1726" i="3"/>
  <c r="AK256" i="3"/>
  <c r="AN867" i="3"/>
  <c r="AN1410" i="3"/>
  <c r="AD1640" i="3"/>
  <c r="AE1640" i="3" s="1"/>
  <c r="AF1640" i="3" s="1"/>
  <c r="AG1640" i="3" s="1"/>
  <c r="AD264" i="3"/>
  <c r="AE264" i="3" s="1"/>
  <c r="AF264" i="3" s="1"/>
  <c r="AG264" i="3" s="1"/>
  <c r="AD1247" i="3"/>
  <c r="AE1247" i="3" s="1"/>
  <c r="AF1247" i="3" s="1"/>
  <c r="AG1247" i="3" s="1"/>
  <c r="AN1602" i="3"/>
  <c r="AD871" i="3"/>
  <c r="AE871" i="3" s="1"/>
  <c r="AF871" i="3" s="1"/>
  <c r="AG871" i="3" s="1"/>
  <c r="AD1353" i="3"/>
  <c r="AE1353" i="3" s="1"/>
  <c r="AF1353" i="3" s="1"/>
  <c r="AG1353" i="3" s="1"/>
  <c r="AK1634" i="3"/>
  <c r="AK1569" i="3"/>
  <c r="AD10" i="3"/>
  <c r="AD559" i="3"/>
  <c r="AE559" i="3" s="1"/>
  <c r="AF559" i="3" s="1"/>
  <c r="AG559" i="3" s="1"/>
  <c r="AD748" i="3"/>
  <c r="AE748" i="3" s="1"/>
  <c r="AF748" i="3" s="1"/>
  <c r="AG748" i="3" s="1"/>
  <c r="AK978" i="3"/>
  <c r="AD1259" i="3"/>
  <c r="AE1259" i="3" s="1"/>
  <c r="AF1259" i="3" s="1"/>
  <c r="AG1259" i="3" s="1"/>
  <c r="AN1525" i="3"/>
  <c r="AD148" i="3"/>
  <c r="AE148" i="3" s="1"/>
  <c r="AF148" i="3" s="1"/>
  <c r="AG148" i="3" s="1"/>
  <c r="AD616" i="3"/>
  <c r="AE616" i="3" s="1"/>
  <c r="AF616" i="3" s="1"/>
  <c r="AG616" i="3" s="1"/>
  <c r="AD678" i="3"/>
  <c r="AE678" i="3" s="1"/>
  <c r="AF678" i="3" s="1"/>
  <c r="AG678" i="3" s="1"/>
  <c r="AD1006" i="3"/>
  <c r="AE1006" i="3" s="1"/>
  <c r="AF1006" i="3" s="1"/>
  <c r="AG1006" i="3" s="1"/>
  <c r="AN1414" i="3"/>
  <c r="AD449" i="3"/>
  <c r="AE449" i="3" s="1"/>
  <c r="AF449" i="3" s="1"/>
  <c r="AG449" i="3" s="1"/>
  <c r="AD686" i="3"/>
  <c r="AE686" i="3" s="1"/>
  <c r="AF686" i="3" s="1"/>
  <c r="AG686" i="3" s="1"/>
  <c r="AN732" i="3"/>
  <c r="AN1010" i="3"/>
  <c r="AK1780" i="3"/>
  <c r="AN1148" i="3"/>
  <c r="AD1044" i="3"/>
  <c r="AD1567" i="3"/>
  <c r="AD1711" i="3"/>
  <c r="AN1711" i="3"/>
  <c r="AD628" i="3"/>
  <c r="AD711" i="3"/>
  <c r="AD1034" i="3"/>
  <c r="AD361" i="3"/>
  <c r="AE361" i="3" s="1"/>
  <c r="AF361" i="3" s="1"/>
  <c r="AG361" i="3" s="1"/>
  <c r="AD453" i="3"/>
  <c r="AE453" i="3" s="1"/>
  <c r="AF453" i="3" s="1"/>
  <c r="AG453" i="3" s="1"/>
  <c r="AD895" i="3"/>
  <c r="AD1097" i="3"/>
  <c r="AD1165" i="3"/>
  <c r="AD1706" i="3"/>
  <c r="AD549" i="3"/>
  <c r="AD754" i="3"/>
  <c r="AK754" i="3"/>
  <c r="AD1032" i="3"/>
  <c r="AD1127" i="3"/>
  <c r="AD1294" i="3"/>
  <c r="AD1427" i="3"/>
  <c r="AK1427" i="3"/>
  <c r="AD1642" i="3"/>
  <c r="AD589" i="3"/>
  <c r="AD668" i="3"/>
  <c r="AD1088" i="3"/>
  <c r="AD1511" i="3"/>
  <c r="AK1511" i="3"/>
  <c r="AD1538" i="3"/>
  <c r="AD14" i="3"/>
  <c r="AD140" i="3"/>
  <c r="AE140" i="3" s="1"/>
  <c r="AF140" i="3" s="1"/>
  <c r="AG140" i="3" s="1"/>
  <c r="AD214" i="3"/>
  <c r="AE214" i="3" s="1"/>
  <c r="AF214" i="3" s="1"/>
  <c r="AG214" i="3" s="1"/>
  <c r="AD240" i="3"/>
  <c r="AE240" i="3" s="1"/>
  <c r="AF240" i="3" s="1"/>
  <c r="AG240" i="3" s="1"/>
  <c r="AD341" i="3"/>
  <c r="AE341" i="3" s="1"/>
  <c r="AF341" i="3" s="1"/>
  <c r="AG341" i="3" s="1"/>
  <c r="AD602" i="3"/>
  <c r="AD697" i="3"/>
  <c r="AD1113" i="3"/>
  <c r="AD1509" i="3"/>
  <c r="AD1529" i="3"/>
  <c r="AD1546" i="3"/>
  <c r="AD1579" i="3"/>
  <c r="AD1730" i="3"/>
  <c r="AD1791" i="3"/>
  <c r="AE52" i="3"/>
  <c r="AF52" i="3" s="1"/>
  <c r="AG52" i="3" s="1"/>
  <c r="AD925" i="3"/>
  <c r="AD1051" i="3"/>
  <c r="AN1081" i="3"/>
  <c r="AD1081" i="3"/>
  <c r="AD1283" i="3"/>
  <c r="AD1469" i="3"/>
  <c r="AD577" i="3"/>
  <c r="AD652" i="3"/>
  <c r="AD790" i="3"/>
  <c r="AD1187" i="3"/>
  <c r="AN974" i="3"/>
  <c r="AN1156" i="3"/>
  <c r="AD750" i="3"/>
  <c r="AE750" i="3" s="1"/>
  <c r="AF750" i="3" s="1"/>
  <c r="AG750" i="3" s="1"/>
  <c r="AD1611" i="3"/>
  <c r="AE1611" i="3" s="1"/>
  <c r="AF1611" i="3" s="1"/>
  <c r="AG1611" i="3" s="1"/>
  <c r="AN1367" i="3"/>
  <c r="AK1426" i="3"/>
  <c r="AK1738" i="3"/>
  <c r="AD610" i="3"/>
  <c r="AE610" i="3" s="1"/>
  <c r="AF610" i="3" s="1"/>
  <c r="AG610" i="3" s="1"/>
  <c r="AD37" i="3"/>
  <c r="AD132" i="3"/>
  <c r="AD224" i="3"/>
  <c r="AD284" i="3"/>
  <c r="AD337" i="3"/>
  <c r="AD141" i="3"/>
  <c r="AD158" i="3"/>
  <c r="AD332" i="3"/>
  <c r="AD375" i="3"/>
  <c r="AE44" i="3"/>
  <c r="AF44" i="3" s="1"/>
  <c r="AG44" i="3" s="1"/>
  <c r="AD244" i="3"/>
  <c r="AD307" i="3"/>
  <c r="AD351" i="3"/>
  <c r="AD206" i="3"/>
  <c r="AE206" i="3" s="1"/>
  <c r="AF206" i="3" s="1"/>
  <c r="AG206" i="3" s="1"/>
  <c r="AD110" i="3"/>
  <c r="AD268" i="3"/>
  <c r="AD321" i="3"/>
  <c r="AD369" i="3"/>
  <c r="AD152" i="3"/>
  <c r="AD166" i="3"/>
  <c r="AD345" i="3"/>
  <c r="AD162" i="3"/>
  <c r="AD70" i="3"/>
  <c r="AE70" i="3" s="1"/>
  <c r="AF70" i="3" s="1"/>
  <c r="AG70" i="3" s="1"/>
  <c r="AD150" i="3"/>
  <c r="AD160" i="3"/>
  <c r="AD539" i="3"/>
  <c r="AE539" i="3" s="1"/>
  <c r="AF539" i="3" s="1"/>
  <c r="AG539" i="3" s="1"/>
  <c r="AD554" i="3"/>
  <c r="AE554" i="3" s="1"/>
  <c r="AF554" i="3" s="1"/>
  <c r="AG554" i="3" s="1"/>
  <c r="AD832" i="3"/>
  <c r="AD911" i="3"/>
  <c r="AE911" i="3" s="1"/>
  <c r="AF911" i="3" s="1"/>
  <c r="AG911" i="3" s="1"/>
  <c r="AD984" i="3"/>
  <c r="AD1141" i="3"/>
  <c r="AD1273" i="3"/>
  <c r="AD718" i="3"/>
  <c r="AD966" i="3"/>
  <c r="AD982" i="3"/>
  <c r="AD1246" i="3"/>
  <c r="AD490" i="3"/>
  <c r="AE490" i="3" s="1"/>
  <c r="AF490" i="3" s="1"/>
  <c r="AG490" i="3" s="1"/>
  <c r="AE634" i="3"/>
  <c r="AF634" i="3" s="1"/>
  <c r="AG634" i="3" s="1"/>
  <c r="AN716" i="3"/>
  <c r="AD848" i="3"/>
  <c r="AD1452" i="3"/>
  <c r="AD1596" i="3"/>
  <c r="AD1617" i="3"/>
  <c r="AD714" i="3"/>
  <c r="AD905" i="3"/>
  <c r="AD948" i="3"/>
  <c r="AD1107" i="3"/>
  <c r="AD1159" i="3"/>
  <c r="AD1384" i="3"/>
  <c r="AN1402" i="3"/>
  <c r="AD1402" i="3"/>
  <c r="AD1419" i="3"/>
  <c r="AD1563" i="3"/>
  <c r="AD1575" i="3"/>
  <c r="AN565" i="3"/>
  <c r="AD710" i="3"/>
  <c r="AD929" i="3"/>
  <c r="AD946" i="3"/>
  <c r="AD1043" i="3"/>
  <c r="AD1076" i="3"/>
  <c r="AD1087" i="3"/>
  <c r="AD1096" i="3"/>
  <c r="AD530" i="3"/>
  <c r="AE530" i="3" s="1"/>
  <c r="AF530" i="3" s="1"/>
  <c r="AG530" i="3" s="1"/>
  <c r="AD731" i="3"/>
  <c r="AD1003" i="3"/>
  <c r="AD1506" i="3"/>
  <c r="AN1506" i="3"/>
  <c r="AD751" i="3"/>
  <c r="AD767" i="3"/>
  <c r="AD986" i="3"/>
  <c r="AN986" i="3"/>
  <c r="AD1027" i="3"/>
  <c r="AD1189" i="3"/>
  <c r="AD1291" i="3"/>
  <c r="AD1319" i="3"/>
  <c r="AK1319" i="3"/>
  <c r="AD1444" i="3"/>
  <c r="AD1454" i="3"/>
  <c r="AD1598" i="3"/>
  <c r="AD1754" i="3"/>
  <c r="AD1561" i="3"/>
  <c r="AD1675" i="3"/>
  <c r="AD1733" i="3"/>
  <c r="AD962" i="3"/>
  <c r="AN994" i="3"/>
  <c r="AD1250" i="3"/>
  <c r="AE1250" i="3" s="1"/>
  <c r="AF1250" i="3" s="1"/>
  <c r="AG1250" i="3" s="1"/>
  <c r="AN1260" i="3"/>
  <c r="AN1295" i="3"/>
  <c r="AD1313" i="3"/>
  <c r="AD1332" i="3"/>
  <c r="AD1356" i="3"/>
  <c r="AD1400" i="3"/>
  <c r="AD1405" i="3"/>
  <c r="AK1405" i="3"/>
  <c r="AD1533" i="3"/>
  <c r="AN950" i="3"/>
  <c r="AN954" i="3"/>
  <c r="AD1063" i="3"/>
  <c r="AE1063" i="3" s="1"/>
  <c r="AF1063" i="3" s="1"/>
  <c r="AG1063" i="3" s="1"/>
  <c r="AD1438" i="3"/>
  <c r="AD1460" i="3"/>
  <c r="AK1491" i="3"/>
  <c r="AD1491" i="3"/>
  <c r="AD1559" i="3"/>
  <c r="AD1743" i="3"/>
  <c r="AE864" i="3"/>
  <c r="AF864" i="3" s="1"/>
  <c r="AG864" i="3" s="1"/>
  <c r="AD1095" i="3"/>
  <c r="AE1095" i="3" s="1"/>
  <c r="AF1095" i="3" s="1"/>
  <c r="AG1095" i="3" s="1"/>
  <c r="AK1106" i="3"/>
  <c r="AD1136" i="3"/>
  <c r="AE1136" i="3" s="1"/>
  <c r="AF1136" i="3" s="1"/>
  <c r="AG1136" i="3" s="1"/>
  <c r="AD1311" i="3"/>
  <c r="AD1316" i="3"/>
  <c r="AD1351" i="3"/>
  <c r="AN1351" i="3"/>
  <c r="AD1398" i="3"/>
  <c r="AN1398" i="3"/>
  <c r="AD1489" i="3"/>
  <c r="AD1557" i="3"/>
  <c r="AD1671" i="3"/>
  <c r="AD1688" i="3"/>
  <c r="AD1776" i="3"/>
  <c r="AD1321" i="3"/>
  <c r="AD1364" i="3"/>
  <c r="AD1374" i="3"/>
  <c r="AN1446" i="3"/>
  <c r="AD1446" i="3"/>
  <c r="AD1607" i="3"/>
  <c r="AN1607" i="3"/>
  <c r="AD1703" i="3"/>
  <c r="AD1741" i="3"/>
  <c r="AD838" i="3"/>
  <c r="AE838" i="3" s="1"/>
  <c r="AF838" i="3" s="1"/>
  <c r="AG838" i="3" s="1"/>
  <c r="AD943" i="3"/>
  <c r="AE943" i="3" s="1"/>
  <c r="AF943" i="3" s="1"/>
  <c r="AG943" i="3" s="1"/>
  <c r="AD1340" i="3"/>
  <c r="AN1386" i="3"/>
  <c r="AD1386" i="3"/>
  <c r="AD1468" i="3"/>
  <c r="AK1619" i="3"/>
  <c r="AD1619" i="3"/>
  <c r="AD1317" i="3"/>
  <c r="AE1317" i="3" s="1"/>
  <c r="AF1317" i="3" s="1"/>
  <c r="AG1317" i="3" s="1"/>
  <c r="AD1494" i="3"/>
  <c r="AE1494" i="3" s="1"/>
  <c r="AF1494" i="3" s="1"/>
  <c r="AG1494" i="3" s="1"/>
  <c r="AD1608" i="3"/>
  <c r="AD130" i="3"/>
  <c r="AD184" i="3"/>
  <c r="AD30" i="3"/>
  <c r="AD128" i="3"/>
  <c r="AD126" i="3"/>
  <c r="AD146" i="3"/>
  <c r="AD187" i="3"/>
  <c r="AD136" i="3"/>
  <c r="AD142" i="3"/>
  <c r="AD176" i="3"/>
  <c r="AD62" i="3"/>
  <c r="AD38" i="3"/>
  <c r="AD102" i="3"/>
  <c r="AE102" i="3" s="1"/>
  <c r="AF102" i="3" s="1"/>
  <c r="AG102" i="3" s="1"/>
  <c r="AD134" i="3"/>
  <c r="AD147" i="3"/>
  <c r="AD156" i="3"/>
  <c r="AD427" i="3"/>
  <c r="AE427" i="3" s="1"/>
  <c r="AF427" i="3" s="1"/>
  <c r="AG427" i="3" s="1"/>
  <c r="AD476" i="3"/>
  <c r="AD480" i="3"/>
  <c r="AE480" i="3" s="1"/>
  <c r="AF480" i="3" s="1"/>
  <c r="AG480" i="3" s="1"/>
  <c r="AD488" i="3"/>
  <c r="AD498" i="3"/>
  <c r="AD538" i="3"/>
  <c r="AD568" i="3"/>
  <c r="AD639" i="3"/>
  <c r="AD687" i="3"/>
  <c r="AD613" i="3"/>
  <c r="AD293" i="3"/>
  <c r="AE293" i="3" s="1"/>
  <c r="AF293" i="3" s="1"/>
  <c r="AG293" i="3" s="1"/>
  <c r="AD501" i="3"/>
  <c r="AD541" i="3"/>
  <c r="AD593" i="3"/>
  <c r="AD617" i="3"/>
  <c r="AD642" i="3"/>
  <c r="AD473" i="3"/>
  <c r="AE473" i="3" s="1"/>
  <c r="AF473" i="3" s="1"/>
  <c r="AG473" i="3" s="1"/>
  <c r="AD555" i="3"/>
  <c r="AD585" i="3"/>
  <c r="AN585" i="3"/>
  <c r="AD660" i="3"/>
  <c r="AN660" i="3"/>
  <c r="AD489" i="3"/>
  <c r="AD505" i="3"/>
  <c r="AD544" i="3"/>
  <c r="AD552" i="3"/>
  <c r="AD658" i="3"/>
  <c r="AD502" i="3"/>
  <c r="AD511" i="3"/>
  <c r="AD690" i="3"/>
  <c r="AD407" i="3"/>
  <c r="AE407" i="3" s="1"/>
  <c r="AF407" i="3" s="1"/>
  <c r="AG407" i="3" s="1"/>
  <c r="AD531" i="3"/>
  <c r="AD560" i="3"/>
  <c r="AD594" i="3"/>
  <c r="AD506" i="3"/>
  <c r="AD586" i="3"/>
  <c r="AN763" i="3"/>
  <c r="AD763" i="3"/>
  <c r="AD793" i="3"/>
  <c r="AD799" i="3"/>
  <c r="AD812" i="3"/>
  <c r="AD814" i="3"/>
  <c r="AD704" i="3"/>
  <c r="AD722" i="3"/>
  <c r="AN724" i="3"/>
  <c r="AD729" i="3"/>
  <c r="AD742" i="3"/>
  <c r="AD746" i="3"/>
  <c r="AD778" i="3"/>
  <c r="AD862" i="3"/>
  <c r="AD713" i="3"/>
  <c r="AD766" i="3"/>
  <c r="AD679" i="3"/>
  <c r="AD772" i="3"/>
  <c r="AD802" i="3"/>
  <c r="AK802" i="3"/>
  <c r="AD824" i="3"/>
  <c r="AD841" i="3"/>
  <c r="AD850" i="3"/>
  <c r="AN597" i="3"/>
  <c r="AN684" i="3"/>
  <c r="AD696" i="3"/>
  <c r="AE696" i="3" s="1"/>
  <c r="AF696" i="3" s="1"/>
  <c r="AG696" i="3" s="1"/>
  <c r="AD719" i="3"/>
  <c r="AD753" i="3"/>
  <c r="AD815" i="3"/>
  <c r="AD698" i="3"/>
  <c r="AD723" i="3"/>
  <c r="AN779" i="3"/>
  <c r="AD779" i="3"/>
  <c r="AD796" i="3"/>
  <c r="AD809" i="3"/>
  <c r="AD811" i="3"/>
  <c r="AD674" i="3"/>
  <c r="AD775" i="3"/>
  <c r="AD785" i="3"/>
  <c r="AD803" i="3"/>
  <c r="AD825" i="3"/>
  <c r="AD851" i="3"/>
  <c r="AN851" i="3"/>
  <c r="AD878" i="3"/>
  <c r="AD936" i="3"/>
  <c r="AD955" i="3"/>
  <c r="AD963" i="3"/>
  <c r="AD965" i="3"/>
  <c r="AD728" i="3"/>
  <c r="AE728" i="3" s="1"/>
  <c r="AF728" i="3" s="1"/>
  <c r="AG728" i="3" s="1"/>
  <c r="AD899" i="3"/>
  <c r="AD933" i="3"/>
  <c r="AE933" i="3" s="1"/>
  <c r="AF933" i="3" s="1"/>
  <c r="AG933" i="3" s="1"/>
  <c r="AD988" i="3"/>
  <c r="AK879" i="3"/>
  <c r="AD879" i="3"/>
  <c r="AD998" i="3"/>
  <c r="AD896" i="3"/>
  <c r="AD909" i="3"/>
  <c r="AD919" i="3"/>
  <c r="AD926" i="3"/>
  <c r="AK926" i="3"/>
  <c r="AD941" i="3"/>
  <c r="AD996" i="3"/>
  <c r="AD881" i="3"/>
  <c r="AK902" i="3"/>
  <c r="AD907" i="3"/>
  <c r="AD964" i="3"/>
  <c r="AE964" i="3" s="1"/>
  <c r="AF964" i="3" s="1"/>
  <c r="AG964" i="3" s="1"/>
  <c r="AD987" i="3"/>
  <c r="AK987" i="3"/>
  <c r="AD934" i="3"/>
  <c r="AD958" i="3"/>
  <c r="AD910" i="3"/>
  <c r="AD921" i="3"/>
  <c r="AD1002" i="3"/>
  <c r="AD1198" i="3"/>
  <c r="AD1257" i="3"/>
  <c r="AD1276" i="3"/>
  <c r="AN1276" i="3"/>
  <c r="AK1157" i="3"/>
  <c r="AD1167" i="3"/>
  <c r="AD1171" i="3"/>
  <c r="AE1171" i="3" s="1"/>
  <c r="AF1171" i="3" s="1"/>
  <c r="AG1171" i="3" s="1"/>
  <c r="AD1183" i="3"/>
  <c r="AD1228" i="3"/>
  <c r="AD1270" i="3"/>
  <c r="AD1020" i="3"/>
  <c r="AE1020" i="3" s="1"/>
  <c r="AF1020" i="3" s="1"/>
  <c r="AG1020" i="3" s="1"/>
  <c r="AN1066" i="3"/>
  <c r="AD1191" i="3"/>
  <c r="AK1191" i="3"/>
  <c r="AD1233" i="3"/>
  <c r="AD1268" i="3"/>
  <c r="AD1203" i="3"/>
  <c r="AD1236" i="3"/>
  <c r="AD1166" i="3"/>
  <c r="AD1109" i="3"/>
  <c r="AE1109" i="3" s="1"/>
  <c r="AF1109" i="3" s="1"/>
  <c r="AG1109" i="3" s="1"/>
  <c r="AD1146" i="3"/>
  <c r="AE1146" i="3" s="1"/>
  <c r="AF1146" i="3" s="1"/>
  <c r="AG1146" i="3" s="1"/>
  <c r="AD1412" i="3"/>
  <c r="AD1416" i="3"/>
  <c r="AE1416" i="3" s="1"/>
  <c r="AF1416" i="3" s="1"/>
  <c r="AG1416" i="3" s="1"/>
  <c r="AD1430" i="3"/>
  <c r="AN1430" i="3"/>
  <c r="AD1477" i="3"/>
  <c r="AD1535" i="3"/>
  <c r="AD1397" i="3"/>
  <c r="AE1397" i="3" s="1"/>
  <c r="AF1397" i="3" s="1"/>
  <c r="AG1397" i="3" s="1"/>
  <c r="AN1482" i="3"/>
  <c r="AK1490" i="3"/>
  <c r="AD1413" i="3"/>
  <c r="AK1413" i="3"/>
  <c r="AD1474" i="3"/>
  <c r="AD1478" i="3"/>
  <c r="AD1282" i="3"/>
  <c r="AE1282" i="3" s="1"/>
  <c r="AF1282" i="3" s="1"/>
  <c r="AG1282" i="3" s="1"/>
  <c r="AE1343" i="3"/>
  <c r="AF1343" i="3" s="1"/>
  <c r="AG1343" i="3" s="1"/>
  <c r="AD1411" i="3"/>
  <c r="AD1431" i="3"/>
  <c r="AN1502" i="3"/>
  <c r="AD1502" i="3"/>
  <c r="AD1510" i="3"/>
  <c r="AD1293" i="3"/>
  <c r="AE1293" i="3" s="1"/>
  <c r="AF1293" i="3" s="1"/>
  <c r="AG1293" i="3" s="1"/>
  <c r="AD1463" i="3"/>
  <c r="AD1534" i="3"/>
  <c r="AD1435" i="3"/>
  <c r="AD1487" i="3"/>
  <c r="AD1493" i="3"/>
  <c r="AD1548" i="3"/>
  <c r="AD1571" i="3"/>
  <c r="AD1581" i="3"/>
  <c r="AK1594" i="3"/>
  <c r="AD1633" i="3"/>
  <c r="AE1633" i="3" s="1"/>
  <c r="AF1633" i="3" s="1"/>
  <c r="AG1633" i="3" s="1"/>
  <c r="AD1658" i="3"/>
  <c r="AD1656" i="3"/>
  <c r="AD1663" i="3"/>
  <c r="AK1748" i="3"/>
  <c r="AD1748" i="3"/>
  <c r="AD1647" i="3"/>
  <c r="AN1647" i="3"/>
  <c r="AD1694" i="3"/>
  <c r="AD1668" i="3"/>
  <c r="AD1785" i="3"/>
  <c r="AD1666" i="3"/>
  <c r="AD1698" i="3"/>
  <c r="AK1698" i="3"/>
  <c r="AD1732" i="3"/>
  <c r="AD1761" i="3"/>
  <c r="AD1775" i="3"/>
  <c r="AD1779" i="3"/>
  <c r="AK1779" i="3"/>
  <c r="AD1790" i="3"/>
  <c r="AK1790" i="3"/>
  <c r="AD1486" i="3"/>
  <c r="AE1486" i="3" s="1"/>
  <c r="AF1486" i="3" s="1"/>
  <c r="AG1486" i="3" s="1"/>
  <c r="AD1565" i="3"/>
  <c r="AD1586" i="3"/>
  <c r="AD1759" i="3"/>
  <c r="AD1648" i="3"/>
  <c r="AD1573" i="3"/>
  <c r="AK1660" i="3"/>
  <c r="AN1750" i="3"/>
  <c r="AK1652" i="3"/>
  <c r="AN1739" i="3"/>
  <c r="AN1747" i="3"/>
  <c r="AK1755" i="3"/>
  <c r="AK1783" i="3"/>
  <c r="AD149" i="3"/>
  <c r="AE149" i="3" s="1"/>
  <c r="AF149" i="3" s="1"/>
  <c r="AG149" i="3" s="1"/>
  <c r="AD197" i="3"/>
  <c r="AE197" i="3" s="1"/>
  <c r="AF197" i="3" s="1"/>
  <c r="AG197" i="3" s="1"/>
  <c r="AD274" i="3"/>
  <c r="AD19" i="3"/>
  <c r="AD27" i="3"/>
  <c r="AD51" i="3"/>
  <c r="AD59" i="3"/>
  <c r="AD83" i="3"/>
  <c r="AE83" i="3" s="1"/>
  <c r="AF83" i="3" s="1"/>
  <c r="AG83" i="3" s="1"/>
  <c r="AD99" i="3"/>
  <c r="AE99" i="3" s="1"/>
  <c r="AF99" i="3" s="1"/>
  <c r="AG99" i="3" s="1"/>
  <c r="AD107" i="3"/>
  <c r="AE107" i="3" s="1"/>
  <c r="AF107" i="3" s="1"/>
  <c r="AG107" i="3" s="1"/>
  <c r="AD123" i="3"/>
  <c r="AE123" i="3" s="1"/>
  <c r="AF123" i="3" s="1"/>
  <c r="AG123" i="3" s="1"/>
  <c r="AD131" i="3"/>
  <c r="AE131" i="3" s="1"/>
  <c r="AF131" i="3" s="1"/>
  <c r="AG131" i="3" s="1"/>
  <c r="AD169" i="3"/>
  <c r="AD189" i="3"/>
  <c r="AE189" i="3" s="1"/>
  <c r="AF189" i="3" s="1"/>
  <c r="AG189" i="3" s="1"/>
  <c r="AD282" i="3"/>
  <c r="Z1793" i="3"/>
  <c r="AD161" i="3"/>
  <c r="AD167" i="3"/>
  <c r="AD193" i="3"/>
  <c r="AD202" i="3"/>
  <c r="AD218" i="3"/>
  <c r="AD221" i="3"/>
  <c r="AE221" i="3" s="1"/>
  <c r="AF221" i="3" s="1"/>
  <c r="AG221" i="3" s="1"/>
  <c r="AD234" i="3"/>
  <c r="AD237" i="3"/>
  <c r="AE237" i="3" s="1"/>
  <c r="AF237" i="3" s="1"/>
  <c r="AG237" i="3" s="1"/>
  <c r="AD250" i="3"/>
  <c r="AD266" i="3"/>
  <c r="AD269" i="3"/>
  <c r="AE269" i="3" s="1"/>
  <c r="AF269" i="3" s="1"/>
  <c r="AG269" i="3" s="1"/>
  <c r="AA6" i="3"/>
  <c r="AN6" i="3" s="1"/>
  <c r="AD153" i="3"/>
  <c r="AD159" i="3"/>
  <c r="AD145" i="3"/>
  <c r="AD151" i="3"/>
  <c r="AD185" i="3"/>
  <c r="AD143" i="3"/>
  <c r="AD177" i="3"/>
  <c r="AD210" i="3"/>
  <c r="AD226" i="3"/>
  <c r="AD242" i="3"/>
  <c r="AD245" i="3"/>
  <c r="AE245" i="3" s="1"/>
  <c r="AF245" i="3" s="1"/>
  <c r="AG245" i="3" s="1"/>
  <c r="AD258" i="3"/>
  <c r="AD201" i="3"/>
  <c r="AE201" i="3" s="1"/>
  <c r="AF201" i="3" s="1"/>
  <c r="AG201" i="3" s="1"/>
  <c r="AD217" i="3"/>
  <c r="AE217" i="3" s="1"/>
  <c r="AF217" i="3" s="1"/>
  <c r="AG217" i="3" s="1"/>
  <c r="AD233" i="3"/>
  <c r="AE233" i="3" s="1"/>
  <c r="AF233" i="3" s="1"/>
  <c r="AG233" i="3" s="1"/>
  <c r="AD249" i="3"/>
  <c r="AE249" i="3" s="1"/>
  <c r="AF249" i="3" s="1"/>
  <c r="AG249" i="3" s="1"/>
  <c r="AD273" i="3"/>
  <c r="AE273" i="3" s="1"/>
  <c r="AF273" i="3" s="1"/>
  <c r="AG273" i="3" s="1"/>
  <c r="AD297" i="3"/>
  <c r="AE297" i="3" s="1"/>
  <c r="AF297" i="3" s="1"/>
  <c r="AG297" i="3" s="1"/>
  <c r="AD322" i="3"/>
  <c r="AD328" i="3"/>
  <c r="AD348" i="3"/>
  <c r="AD364" i="3"/>
  <c r="AD380" i="3"/>
  <c r="AD420" i="3"/>
  <c r="AD470" i="3"/>
  <c r="AD477" i="3"/>
  <c r="AD520" i="3"/>
  <c r="AD320" i="3"/>
  <c r="AD354" i="3"/>
  <c r="AD370" i="3"/>
  <c r="AD396" i="3"/>
  <c r="AD360" i="3"/>
  <c r="AD376" i="3"/>
  <c r="AD436" i="3"/>
  <c r="AD572" i="3"/>
  <c r="AD350" i="3"/>
  <c r="AD366" i="3"/>
  <c r="AD382" i="3"/>
  <c r="AD412" i="3"/>
  <c r="AD491" i="3"/>
  <c r="AD548" i="3"/>
  <c r="AD574" i="3"/>
  <c r="AD620" i="3"/>
  <c r="AD356" i="3"/>
  <c r="AD372" i="3"/>
  <c r="AD384" i="3"/>
  <c r="AD452" i="3"/>
  <c r="AD456" i="3"/>
  <c r="AD463" i="3"/>
  <c r="AD551" i="3"/>
  <c r="AD346" i="3"/>
  <c r="AD362" i="3"/>
  <c r="AD378" i="3"/>
  <c r="AD390" i="3"/>
  <c r="AD428" i="3"/>
  <c r="AD484" i="3"/>
  <c r="AD338" i="3"/>
  <c r="AD344" i="3"/>
  <c r="AD352" i="3"/>
  <c r="AD368" i="3"/>
  <c r="AD404" i="3"/>
  <c r="AD599" i="3"/>
  <c r="AD654" i="3"/>
  <c r="AD330" i="3"/>
  <c r="AD336" i="3"/>
  <c r="AD358" i="3"/>
  <c r="AD374" i="3"/>
  <c r="AD388" i="3"/>
  <c r="AD444" i="3"/>
  <c r="AD467" i="3"/>
  <c r="AD392" i="3"/>
  <c r="AE392" i="3" s="1"/>
  <c r="AF392" i="3" s="1"/>
  <c r="AG392" i="3" s="1"/>
  <c r="AD400" i="3"/>
  <c r="AE400" i="3" s="1"/>
  <c r="AF400" i="3" s="1"/>
  <c r="AG400" i="3" s="1"/>
  <c r="AD432" i="3"/>
  <c r="AE432" i="3" s="1"/>
  <c r="AF432" i="3" s="1"/>
  <c r="AG432" i="3" s="1"/>
  <c r="AD535" i="3"/>
  <c r="AE535" i="3" s="1"/>
  <c r="AF535" i="3" s="1"/>
  <c r="AG535" i="3" s="1"/>
  <c r="AD556" i="3"/>
  <c r="AD606" i="3"/>
  <c r="AD646" i="3"/>
  <c r="AD540" i="3"/>
  <c r="AD558" i="3"/>
  <c r="AD662" i="3"/>
  <c r="AD534" i="3"/>
  <c r="AD550" i="3"/>
  <c r="AD596" i="3"/>
  <c r="AD598" i="3"/>
  <c r="AD670" i="3"/>
  <c r="AD526" i="3"/>
  <c r="AD532" i="3"/>
  <c r="AD580" i="3"/>
  <c r="AD582" i="3"/>
  <c r="AE600" i="3"/>
  <c r="AF600" i="3" s="1"/>
  <c r="AG600" i="3" s="1"/>
  <c r="AD604" i="3"/>
  <c r="AD614" i="3"/>
  <c r="AD518" i="3"/>
  <c r="AD524" i="3"/>
  <c r="AD542" i="3"/>
  <c r="AD546" i="3"/>
  <c r="AE546" i="3" s="1"/>
  <c r="AF546" i="3" s="1"/>
  <c r="AG546" i="3" s="1"/>
  <c r="AD622" i="3"/>
  <c r="AD510" i="3"/>
  <c r="AD516" i="3"/>
  <c r="AD564" i="3"/>
  <c r="AD566" i="3"/>
  <c r="AD630" i="3"/>
  <c r="AD508" i="3"/>
  <c r="AD588" i="3"/>
  <c r="AD590" i="3"/>
  <c r="AD612" i="3"/>
  <c r="AD638" i="3"/>
  <c r="AD760" i="3"/>
  <c r="AD800" i="3"/>
  <c r="AD804" i="3"/>
  <c r="AD885" i="3"/>
  <c r="AD648" i="3"/>
  <c r="AE648" i="3" s="1"/>
  <c r="AF648" i="3" s="1"/>
  <c r="AG648" i="3" s="1"/>
  <c r="AD651" i="3"/>
  <c r="AE651" i="3" s="1"/>
  <c r="AF651" i="3" s="1"/>
  <c r="AG651" i="3" s="1"/>
  <c r="AD659" i="3"/>
  <c r="AE659" i="3" s="1"/>
  <c r="AF659" i="3" s="1"/>
  <c r="AG659" i="3" s="1"/>
  <c r="AD672" i="3"/>
  <c r="AE672" i="3" s="1"/>
  <c r="AF672" i="3" s="1"/>
  <c r="AG672" i="3" s="1"/>
  <c r="AD720" i="3"/>
  <c r="AE720" i="3" s="1"/>
  <c r="AF720" i="3" s="1"/>
  <c r="AG720" i="3" s="1"/>
  <c r="AD755" i="3"/>
  <c r="AE755" i="3" s="1"/>
  <c r="AF755" i="3" s="1"/>
  <c r="AG755" i="3" s="1"/>
  <c r="AD787" i="3"/>
  <c r="AE787" i="3" s="1"/>
  <c r="AF787" i="3" s="1"/>
  <c r="AG787" i="3" s="1"/>
  <c r="AD877" i="3"/>
  <c r="AD890" i="3"/>
  <c r="AD901" i="3"/>
  <c r="AD752" i="3"/>
  <c r="AN752" i="3"/>
  <c r="AD784" i="3"/>
  <c r="AD840" i="3"/>
  <c r="AD906" i="3"/>
  <c r="AD917" i="3"/>
  <c r="AD922" i="3"/>
  <c r="AD725" i="3"/>
  <c r="AD744" i="3"/>
  <c r="AN744" i="3"/>
  <c r="AD776" i="3"/>
  <c r="AD823" i="3"/>
  <c r="AD677" i="3"/>
  <c r="AD715" i="3"/>
  <c r="AE715" i="3" s="1"/>
  <c r="AF715" i="3" s="1"/>
  <c r="AG715" i="3" s="1"/>
  <c r="AD717" i="3"/>
  <c r="AD771" i="3"/>
  <c r="AE771" i="3" s="1"/>
  <c r="AF771" i="3" s="1"/>
  <c r="AG771" i="3" s="1"/>
  <c r="AD808" i="3"/>
  <c r="AD836" i="3"/>
  <c r="AD844" i="3"/>
  <c r="AN855" i="3"/>
  <c r="AD855" i="3"/>
  <c r="AD621" i="3"/>
  <c r="AD629" i="3"/>
  <c r="AD637" i="3"/>
  <c r="AD645" i="3"/>
  <c r="AD653" i="3"/>
  <c r="AD661" i="3"/>
  <c r="AD669" i="3"/>
  <c r="AD685" i="3"/>
  <c r="AD691" i="3"/>
  <c r="AE691" i="3" s="1"/>
  <c r="AF691" i="3" s="1"/>
  <c r="AG691" i="3" s="1"/>
  <c r="AD693" i="3"/>
  <c r="AD701" i="3"/>
  <c r="AD709" i="3"/>
  <c r="AD736" i="3"/>
  <c r="AD768" i="3"/>
  <c r="AD792" i="3"/>
  <c r="AD819" i="3"/>
  <c r="AN819" i="3"/>
  <c r="AK834" i="3"/>
  <c r="AD834" i="3"/>
  <c r="AD749" i="3"/>
  <c r="AE749" i="3" s="1"/>
  <c r="AF749" i="3" s="1"/>
  <c r="AG749" i="3" s="1"/>
  <c r="AD781" i="3"/>
  <c r="AE781" i="3" s="1"/>
  <c r="AF781" i="3" s="1"/>
  <c r="AG781" i="3" s="1"/>
  <c r="AD797" i="3"/>
  <c r="AE797" i="3" s="1"/>
  <c r="AF797" i="3" s="1"/>
  <c r="AG797" i="3" s="1"/>
  <c r="AD863" i="3"/>
  <c r="AE863" i="3" s="1"/>
  <c r="AF863" i="3" s="1"/>
  <c r="AG863" i="3" s="1"/>
  <c r="AD930" i="3"/>
  <c r="AD860" i="3"/>
  <c r="AD874" i="3"/>
  <c r="AN874" i="3"/>
  <c r="AD882" i="3"/>
  <c r="AN882" i="3"/>
  <c r="AD898" i="3"/>
  <c r="AN898" i="3"/>
  <c r="AD914" i="3"/>
  <c r="AN914" i="3"/>
  <c r="AD876" i="3"/>
  <c r="AD866" i="3"/>
  <c r="AD937" i="3"/>
  <c r="AK937" i="3"/>
  <c r="AD831" i="3"/>
  <c r="AE831" i="3" s="1"/>
  <c r="AF831" i="3" s="1"/>
  <c r="AG831" i="3" s="1"/>
  <c r="AD868" i="3"/>
  <c r="AK957" i="3"/>
  <c r="AD1069" i="3"/>
  <c r="AK1085" i="3"/>
  <c r="AD1085" i="3"/>
  <c r="AD1129" i="3"/>
  <c r="AD991" i="3"/>
  <c r="AD999" i="3"/>
  <c r="AK999" i="3"/>
  <c r="AD1007" i="3"/>
  <c r="AD1015" i="3"/>
  <c r="AD1054" i="3"/>
  <c r="AD1029" i="3"/>
  <c r="AD1048" i="3"/>
  <c r="AD1101" i="3"/>
  <c r="AD975" i="3"/>
  <c r="AE975" i="3" s="1"/>
  <c r="AF975" i="3" s="1"/>
  <c r="AG975" i="3" s="1"/>
  <c r="AD997" i="3"/>
  <c r="AD1005" i="3"/>
  <c r="AD1013" i="3"/>
  <c r="AD1061" i="3"/>
  <c r="AD1065" i="3"/>
  <c r="AK1065" i="3"/>
  <c r="AD1077" i="3"/>
  <c r="AD1021" i="3"/>
  <c r="AD1056" i="3"/>
  <c r="AN1093" i="3"/>
  <c r="AD1093" i="3"/>
  <c r="AD1114" i="3"/>
  <c r="AN1240" i="3"/>
  <c r="AD1240" i="3"/>
  <c r="AK969" i="3"/>
  <c r="AD1195" i="3"/>
  <c r="AD1134" i="3"/>
  <c r="AD1145" i="3"/>
  <c r="AN1168" i="3"/>
  <c r="AD1168" i="3"/>
  <c r="AD1174" i="3"/>
  <c r="AD1126" i="3"/>
  <c r="AK1150" i="3"/>
  <c r="AD1150" i="3"/>
  <c r="AD1206" i="3"/>
  <c r="AD1280" i="3"/>
  <c r="AD1118" i="3"/>
  <c r="AK1158" i="3"/>
  <c r="AD1158" i="3"/>
  <c r="AN1208" i="3"/>
  <c r="AD1208" i="3"/>
  <c r="AD1211" i="3"/>
  <c r="AD1192" i="3"/>
  <c r="AD1224" i="3"/>
  <c r="AD1255" i="3"/>
  <c r="AN1152" i="3"/>
  <c r="AD1184" i="3"/>
  <c r="AD1253" i="3"/>
  <c r="AD1160" i="3"/>
  <c r="AD1176" i="3"/>
  <c r="AD1232" i="3"/>
  <c r="AD1248" i="3"/>
  <c r="AK1243" i="3"/>
  <c r="AD1243" i="3"/>
  <c r="AD1272" i="3"/>
  <c r="AD1170" i="3"/>
  <c r="AD1200" i="3"/>
  <c r="AD1216" i="3"/>
  <c r="AD1230" i="3"/>
  <c r="AE1230" i="3" s="1"/>
  <c r="AF1230" i="3" s="1"/>
  <c r="AG1230" i="3" s="1"/>
  <c r="AD1162" i="3"/>
  <c r="AD1286" i="3"/>
  <c r="AE1286" i="3" s="1"/>
  <c r="AF1286" i="3" s="1"/>
  <c r="AG1286" i="3" s="1"/>
  <c r="AD1377" i="3"/>
  <c r="AD1258" i="3"/>
  <c r="AD1312" i="3"/>
  <c r="AD1303" i="3"/>
  <c r="AN1303" i="3"/>
  <c r="AD1428" i="3"/>
  <c r="AD1301" i="3"/>
  <c r="AD1290" i="3"/>
  <c r="AD1269" i="3"/>
  <c r="AD1271" i="3"/>
  <c r="AD1339" i="3"/>
  <c r="AD1447" i="3"/>
  <c r="AK1267" i="3"/>
  <c r="AK1278" i="3"/>
  <c r="AD1322" i="3"/>
  <c r="AD1335" i="3"/>
  <c r="AD1401" i="3"/>
  <c r="AD1328" i="3"/>
  <c r="AD1333" i="3"/>
  <c r="AD1382" i="3"/>
  <c r="AK1385" i="3"/>
  <c r="AD1385" i="3"/>
  <c r="AD1306" i="3"/>
  <c r="AD1330" i="3"/>
  <c r="AE1330" i="3" s="1"/>
  <c r="AF1330" i="3" s="1"/>
  <c r="AG1330" i="3" s="1"/>
  <c r="AD1373" i="3"/>
  <c r="AD1459" i="3"/>
  <c r="AD1314" i="3"/>
  <c r="AD1379" i="3"/>
  <c r="AD1309" i="3"/>
  <c r="AE1309" i="3" s="1"/>
  <c r="AF1309" i="3" s="1"/>
  <c r="AG1309" i="3" s="1"/>
  <c r="AD1320" i="3"/>
  <c r="AD1365" i="3"/>
  <c r="AD1371" i="3"/>
  <c r="AD1420" i="3"/>
  <c r="AD1345" i="3"/>
  <c r="AE1345" i="3" s="1"/>
  <c r="AF1345" i="3" s="1"/>
  <c r="AG1345" i="3" s="1"/>
  <c r="AD1358" i="3"/>
  <c r="AE1358" i="3" s="1"/>
  <c r="AF1358" i="3" s="1"/>
  <c r="AG1358" i="3" s="1"/>
  <c r="AN1359" i="3"/>
  <c r="AD1381" i="3"/>
  <c r="AD1387" i="3"/>
  <c r="AD1415" i="3"/>
  <c r="AD1357" i="3"/>
  <c r="AD1363" i="3"/>
  <c r="AK1363" i="3"/>
  <c r="AD1441" i="3"/>
  <c r="AD1466" i="3"/>
  <c r="AD1349" i="3"/>
  <c r="AD1355" i="3"/>
  <c r="AN1355" i="3"/>
  <c r="AD1341" i="3"/>
  <c r="AD1347" i="3"/>
  <c r="AN1347" i="3"/>
  <c r="AK1383" i="3"/>
  <c r="AD1396" i="3"/>
  <c r="AD1361" i="3"/>
  <c r="AE1361" i="3" s="1"/>
  <c r="AF1361" i="3" s="1"/>
  <c r="AG1361" i="3" s="1"/>
  <c r="AD1389" i="3"/>
  <c r="AD1500" i="3"/>
  <c r="AD1433" i="3"/>
  <c r="AD1450" i="3"/>
  <c r="AE1450" i="3" s="1"/>
  <c r="AF1450" i="3" s="1"/>
  <c r="AG1450" i="3" s="1"/>
  <c r="AD1524" i="3"/>
  <c r="AD1409" i="3"/>
  <c r="AD1449" i="3"/>
  <c r="AD1523" i="3"/>
  <c r="AD1417" i="3"/>
  <c r="AN1442" i="3"/>
  <c r="AD1566" i="3"/>
  <c r="AD1423" i="3"/>
  <c r="AE1423" i="3" s="1"/>
  <c r="AF1423" i="3" s="1"/>
  <c r="AG1423" i="3" s="1"/>
  <c r="AD1455" i="3"/>
  <c r="AE1455" i="3" s="1"/>
  <c r="AF1455" i="3" s="1"/>
  <c r="AG1455" i="3" s="1"/>
  <c r="AD1457" i="3"/>
  <c r="AK1457" i="3"/>
  <c r="AD1497" i="3"/>
  <c r="AD1526" i="3"/>
  <c r="AE1526" i="3" s="1"/>
  <c r="AF1526" i="3" s="1"/>
  <c r="AG1526" i="3" s="1"/>
  <c r="AD1542" i="3"/>
  <c r="AD1425" i="3"/>
  <c r="AD1473" i="3"/>
  <c r="AD1484" i="3"/>
  <c r="AD1465" i="3"/>
  <c r="AD1471" i="3"/>
  <c r="AD1488" i="3"/>
  <c r="AD1531" i="3"/>
  <c r="AK1531" i="3"/>
  <c r="AD1550" i="3"/>
  <c r="AD1612" i="3"/>
  <c r="AD1708" i="3"/>
  <c r="AD1558" i="3"/>
  <c r="AD1574" i="3"/>
  <c r="AD1590" i="3"/>
  <c r="AD1480" i="3"/>
  <c r="AD1504" i="3"/>
  <c r="AD1515" i="3"/>
  <c r="AD1539" i="3"/>
  <c r="AD1597" i="3"/>
  <c r="AD1496" i="3"/>
  <c r="AN1536" i="3"/>
  <c r="AD1595" i="3"/>
  <c r="AK1595" i="3"/>
  <c r="AD1626" i="3"/>
  <c r="AD1705" i="3"/>
  <c r="AD1641" i="3"/>
  <c r="AN1564" i="3"/>
  <c r="AN1572" i="3"/>
  <c r="AK1580" i="3"/>
  <c r="AD1587" i="3"/>
  <c r="AD1643" i="3"/>
  <c r="AN1643" i="3"/>
  <c r="AD1593" i="3"/>
  <c r="AE1593" i="3" s="1"/>
  <c r="AF1593" i="3" s="1"/>
  <c r="AG1593" i="3" s="1"/>
  <c r="AD1605" i="3"/>
  <c r="AD1601" i="3"/>
  <c r="AD1603" i="3"/>
  <c r="AD1609" i="3"/>
  <c r="AD1635" i="3"/>
  <c r="AN1635" i="3"/>
  <c r="AD1645" i="3"/>
  <c r="AD1661" i="3"/>
  <c r="AD1691" i="3"/>
  <c r="AK1691" i="3"/>
  <c r="AN1719" i="3"/>
  <c r="AD1719" i="3"/>
  <c r="AD1699" i="3"/>
  <c r="AD1627" i="3"/>
  <c r="AN1627" i="3"/>
  <c r="AD1637" i="3"/>
  <c r="AD1653" i="3"/>
  <c r="AD1707" i="3"/>
  <c r="AK1707" i="3"/>
  <c r="AD1649" i="3"/>
  <c r="AD1651" i="3"/>
  <c r="AK1651" i="3"/>
  <c r="AD1657" i="3"/>
  <c r="AD1669" i="3"/>
  <c r="AD1689" i="3"/>
  <c r="AD1629" i="3"/>
  <c r="AD1683" i="3"/>
  <c r="AK1683" i="3"/>
  <c r="AD1697" i="3"/>
  <c r="AD1665" i="3"/>
  <c r="AE1665" i="3" s="1"/>
  <c r="AF1665" i="3" s="1"/>
  <c r="AG1665" i="3" s="1"/>
  <c r="AD1673" i="3"/>
  <c r="AE1673" i="3" s="1"/>
  <c r="AF1673" i="3" s="1"/>
  <c r="AG1673" i="3" s="1"/>
  <c r="AD1729" i="3"/>
  <c r="AD1721" i="3"/>
  <c r="AD1737" i="3"/>
  <c r="AD1768" i="3"/>
  <c r="AD1760" i="3"/>
  <c r="AD1713" i="3"/>
  <c r="AE1713" i="3" s="1"/>
  <c r="AF1713" i="3" s="1"/>
  <c r="AG1713" i="3" s="1"/>
  <c r="AD1716" i="3"/>
  <c r="AD1745" i="3"/>
  <c r="AK1745" i="3"/>
  <c r="AD1753" i="3"/>
  <c r="AK1753" i="3"/>
  <c r="AD1788" i="3"/>
  <c r="AD1724" i="3"/>
  <c r="AE1724" i="3" s="1"/>
  <c r="AF1724" i="3" s="1"/>
  <c r="AG1724" i="3" s="1"/>
  <c r="AD1766" i="3"/>
  <c r="AD1772" i="3"/>
  <c r="AK1773" i="3"/>
  <c r="AD1758" i="3"/>
  <c r="AD1764" i="3"/>
  <c r="AD1756" i="3"/>
  <c r="AD1789" i="3"/>
  <c r="AD1770" i="3"/>
  <c r="AE1770" i="3" s="1"/>
  <c r="AF1770" i="3" s="1"/>
  <c r="AG1770" i="3" s="1"/>
  <c r="U1802" i="3"/>
  <c r="U1803" i="3" s="1"/>
  <c r="AE1619" i="3" l="1"/>
  <c r="AF1619" i="3" s="1"/>
  <c r="AG1619" i="3" s="1"/>
  <c r="AE1127" i="3"/>
  <c r="AF1127" i="3" s="1"/>
  <c r="AG1127" i="3" s="1"/>
  <c r="AE613" i="3"/>
  <c r="AF613" i="3" s="1"/>
  <c r="AG613" i="3" s="1"/>
  <c r="AE589" i="3"/>
  <c r="AF589" i="3" s="1"/>
  <c r="AG589" i="3" s="1"/>
  <c r="AE1748" i="3"/>
  <c r="AF1748" i="3" s="1"/>
  <c r="AG1748" i="3" s="1"/>
  <c r="AE1351" i="3"/>
  <c r="AF1351" i="3" s="1"/>
  <c r="AG1351" i="3" s="1"/>
  <c r="AE811" i="3"/>
  <c r="AF811" i="3" s="1"/>
  <c r="AG811" i="3" s="1"/>
  <c r="AE713" i="3"/>
  <c r="AF713" i="3" s="1"/>
  <c r="AG713" i="3" s="1"/>
  <c r="AE1571" i="3"/>
  <c r="AF1571" i="3" s="1"/>
  <c r="AG1571" i="3" s="1"/>
  <c r="AE16" i="3"/>
  <c r="AF16" i="3" s="1"/>
  <c r="AG16" i="3" s="1"/>
  <c r="AE790" i="3"/>
  <c r="AF790" i="3" s="1"/>
  <c r="AG790" i="3" s="1"/>
  <c r="AE1478" i="3"/>
  <c r="AF1478" i="3" s="1"/>
  <c r="AG1478" i="3" s="1"/>
  <c r="AE1444" i="3"/>
  <c r="AF1444" i="3" s="1"/>
  <c r="AG1444" i="3" s="1"/>
  <c r="AE1316" i="3"/>
  <c r="AF1316" i="3" s="1"/>
  <c r="AG1316" i="3" s="1"/>
  <c r="AE1642" i="3"/>
  <c r="AF1642" i="3" s="1"/>
  <c r="AG1642" i="3" s="1"/>
  <c r="AE697" i="3"/>
  <c r="AF697" i="3" s="1"/>
  <c r="AG697" i="3" s="1"/>
  <c r="AE1032" i="3"/>
  <c r="AF1032" i="3" s="1"/>
  <c r="AG1032" i="3" s="1"/>
  <c r="AE1452" i="3"/>
  <c r="AF1452" i="3" s="1"/>
  <c r="AG1452" i="3" s="1"/>
  <c r="AE1656" i="3"/>
  <c r="AF1656" i="3" s="1"/>
  <c r="AG1656" i="3" s="1"/>
  <c r="AE1529" i="3"/>
  <c r="AF1529" i="3" s="1"/>
  <c r="AG1529" i="3" s="1"/>
  <c r="AE1557" i="3"/>
  <c r="AF1557" i="3" s="1"/>
  <c r="AG1557" i="3" s="1"/>
  <c r="AE12" i="3"/>
  <c r="AF12" i="3" s="1"/>
  <c r="AG12" i="3" s="1"/>
  <c r="AE61" i="3"/>
  <c r="AF61" i="3" s="1"/>
  <c r="AG61" i="3" s="1"/>
  <c r="AE617" i="3"/>
  <c r="AF617" i="3" s="1"/>
  <c r="AG617" i="3" s="1"/>
  <c r="AE946" i="3"/>
  <c r="AF946" i="3" s="1"/>
  <c r="AG946" i="3" s="1"/>
  <c r="AE332" i="3"/>
  <c r="AF332" i="3" s="1"/>
  <c r="AG332" i="3" s="1"/>
  <c r="AE1469" i="3"/>
  <c r="AF1469" i="3" s="1"/>
  <c r="AG1469" i="3" s="1"/>
  <c r="AE14" i="3"/>
  <c r="AF14" i="3" s="1"/>
  <c r="AG14" i="3" s="1"/>
  <c r="AE523" i="3"/>
  <c r="AF523" i="3" s="1"/>
  <c r="AG523" i="3" s="1"/>
  <c r="AE64" i="3"/>
  <c r="AF64" i="3" s="1"/>
  <c r="AG64" i="3" s="1"/>
  <c r="AE628" i="3"/>
  <c r="AF628" i="3" s="1"/>
  <c r="AG628" i="3" s="1"/>
  <c r="AE1743" i="3"/>
  <c r="AF1743" i="3" s="1"/>
  <c r="AG1743" i="3" s="1"/>
  <c r="AE602" i="3"/>
  <c r="AF602" i="3" s="1"/>
  <c r="AG602" i="3" s="1"/>
  <c r="AE8" i="3"/>
  <c r="AF8" i="3" s="1"/>
  <c r="AG8" i="3" s="1"/>
  <c r="AE10" i="3"/>
  <c r="AF10" i="3" s="1"/>
  <c r="AG10" i="3" s="1"/>
  <c r="AE549" i="3"/>
  <c r="AF549" i="3" s="1"/>
  <c r="AG549" i="3" s="1"/>
  <c r="AE1313" i="3"/>
  <c r="AF1313" i="3" s="1"/>
  <c r="AG1313" i="3" s="1"/>
  <c r="AE668" i="3"/>
  <c r="AF668" i="3" s="1"/>
  <c r="AG668" i="3" s="1"/>
  <c r="AE284" i="3"/>
  <c r="AF284" i="3" s="1"/>
  <c r="AG284" i="3" s="1"/>
  <c r="AE862" i="3"/>
  <c r="AF862" i="3" s="1"/>
  <c r="AG862" i="3" s="1"/>
  <c r="AE323" i="3"/>
  <c r="AF323" i="3" s="1"/>
  <c r="AG323" i="3" s="1"/>
  <c r="AE1741" i="3"/>
  <c r="AF1741" i="3" s="1"/>
  <c r="AG1741" i="3" s="1"/>
  <c r="AE244" i="3"/>
  <c r="AF244" i="3" s="1"/>
  <c r="AG244" i="3" s="1"/>
  <c r="AE615" i="3"/>
  <c r="AF615" i="3" s="1"/>
  <c r="AG615" i="3" s="1"/>
  <c r="AK1261" i="3"/>
  <c r="AL1261" i="3" s="1"/>
  <c r="AK1089" i="3"/>
  <c r="AL1089" i="3" s="1"/>
  <c r="AO1089" i="3" s="1"/>
  <c r="AP1089" i="3" s="1"/>
  <c r="AQ1089" i="3" s="1"/>
  <c r="AK1064" i="3"/>
  <c r="AL1064" i="3" s="1"/>
  <c r="AO1064" i="3" s="1"/>
  <c r="AK816" i="3"/>
  <c r="AL816" i="3" s="1"/>
  <c r="AK277" i="3"/>
  <c r="AL277" i="3" s="1"/>
  <c r="AE1249" i="3"/>
  <c r="AF1249" i="3" s="1"/>
  <c r="AG1249" i="3" s="1"/>
  <c r="AE762" i="3"/>
  <c r="AF762" i="3" s="1"/>
  <c r="AG762" i="3" s="1"/>
  <c r="AN728" i="3"/>
  <c r="AN91" i="3"/>
  <c r="AE1402" i="3"/>
  <c r="AF1402" i="3" s="1"/>
  <c r="AG1402" i="3" s="1"/>
  <c r="AE995" i="3"/>
  <c r="AF995" i="3" s="1"/>
  <c r="AG995" i="3" s="1"/>
  <c r="AE1625" i="3"/>
  <c r="AF1625" i="3" s="1"/>
  <c r="AG1625" i="3" s="1"/>
  <c r="AK1182" i="3"/>
  <c r="AL1182" i="3" s="1"/>
  <c r="AK1125" i="3"/>
  <c r="AL1125" i="3" s="1"/>
  <c r="AK1390" i="3"/>
  <c r="AL1390" i="3" s="1"/>
  <c r="AK839" i="3"/>
  <c r="AL839" i="3" s="1"/>
  <c r="AK535" i="3"/>
  <c r="AL535" i="3" s="1"/>
  <c r="AK1028" i="3"/>
  <c r="AL1028" i="3" s="1"/>
  <c r="AO1028" i="3" s="1"/>
  <c r="AK615" i="3"/>
  <c r="AL615" i="3" s="1"/>
  <c r="AO615" i="3" s="1"/>
  <c r="AK72" i="3"/>
  <c r="AL72" i="3" s="1"/>
  <c r="AN417" i="3"/>
  <c r="AN261" i="3"/>
  <c r="AN973" i="3"/>
  <c r="AE1285" i="3"/>
  <c r="AF1285" i="3" s="1"/>
  <c r="AG1285" i="3" s="1"/>
  <c r="AE711" i="3"/>
  <c r="AF711" i="3" s="1"/>
  <c r="AG711" i="3" s="1"/>
  <c r="AE1533" i="3"/>
  <c r="AF1533" i="3" s="1"/>
  <c r="AG1533" i="3" s="1"/>
  <c r="AE1356" i="3"/>
  <c r="AF1356" i="3" s="1"/>
  <c r="AG1356" i="3" s="1"/>
  <c r="AN870" i="3"/>
  <c r="AO870" i="3" s="1"/>
  <c r="AK1171" i="3"/>
  <c r="AL1171" i="3" s="1"/>
  <c r="AN1293" i="3"/>
  <c r="AN1399" i="3"/>
  <c r="AN240" i="3"/>
  <c r="AN933" i="3"/>
  <c r="AE1144" i="3"/>
  <c r="AF1144" i="3" s="1"/>
  <c r="AG1144" i="3" s="1"/>
  <c r="AE1367" i="3"/>
  <c r="AF1367" i="3" s="1"/>
  <c r="AG1367" i="3" s="1"/>
  <c r="AE1153" i="3"/>
  <c r="AF1153" i="3" s="1"/>
  <c r="AG1153" i="3" s="1"/>
  <c r="AE1012" i="3"/>
  <c r="AF1012" i="3" s="1"/>
  <c r="AG1012" i="3" s="1"/>
  <c r="AK1022" i="3"/>
  <c r="AL1022" i="3" s="1"/>
  <c r="AK1608" i="3"/>
  <c r="AL1608" i="3" s="1"/>
  <c r="AK995" i="3"/>
  <c r="AL995" i="3" s="1"/>
  <c r="AK757" i="3"/>
  <c r="AL757" i="3" s="1"/>
  <c r="AO757" i="3" s="1"/>
  <c r="AP757" i="3" s="1"/>
  <c r="AQ757" i="3" s="1"/>
  <c r="AK1012" i="3"/>
  <c r="AL1012" i="3" s="1"/>
  <c r="AK264" i="3"/>
  <c r="AL264" i="3" s="1"/>
  <c r="AO264" i="3" s="1"/>
  <c r="AN1079" i="3"/>
  <c r="AE1585" i="3"/>
  <c r="AF1585" i="3" s="1"/>
  <c r="AG1585" i="3" s="1"/>
  <c r="AE793" i="3"/>
  <c r="AF793" i="3" s="1"/>
  <c r="AG793" i="3" s="1"/>
  <c r="AE1432" i="3"/>
  <c r="AF1432" i="3" s="1"/>
  <c r="AG1432" i="3" s="1"/>
  <c r="AE1087" i="3"/>
  <c r="AF1087" i="3" s="1"/>
  <c r="AG1087" i="3" s="1"/>
  <c r="AE1064" i="3"/>
  <c r="AF1064" i="3" s="1"/>
  <c r="AG1064" i="3" s="1"/>
  <c r="AE1483" i="3"/>
  <c r="AF1483" i="3" s="1"/>
  <c r="AG1483" i="3" s="1"/>
  <c r="AK990" i="3"/>
  <c r="AL990" i="3" s="1"/>
  <c r="AK1298" i="3"/>
  <c r="AL1298" i="3" s="1"/>
  <c r="AK1285" i="3"/>
  <c r="AL1285" i="3" s="1"/>
  <c r="AK465" i="3"/>
  <c r="AL465" i="3" s="1"/>
  <c r="AE1742" i="3"/>
  <c r="AF1742" i="3" s="1"/>
  <c r="AG1742" i="3" s="1"/>
  <c r="AE1112" i="3"/>
  <c r="AF1112" i="3" s="1"/>
  <c r="AG1112" i="3" s="1"/>
  <c r="AE1080" i="3"/>
  <c r="AF1080" i="3" s="1"/>
  <c r="AG1080" i="3" s="1"/>
  <c r="AE504" i="3"/>
  <c r="AF504" i="3" s="1"/>
  <c r="AG504" i="3" s="1"/>
  <c r="AE1374" i="3"/>
  <c r="AF1374" i="3" s="1"/>
  <c r="AG1374" i="3" s="1"/>
  <c r="AE990" i="3"/>
  <c r="AF990" i="3" s="1"/>
  <c r="AG990" i="3" s="1"/>
  <c r="AE174" i="3"/>
  <c r="AF174" i="3" s="1"/>
  <c r="AG174" i="3" s="1"/>
  <c r="AE1022" i="3"/>
  <c r="AF1022" i="3" s="1"/>
  <c r="AG1022" i="3" s="1"/>
  <c r="AE1507" i="3"/>
  <c r="AF1507" i="3" s="1"/>
  <c r="AG1507" i="3" s="1"/>
  <c r="AK1644" i="3"/>
  <c r="AL1644" i="3" s="1"/>
  <c r="AO1644" i="3" s="1"/>
  <c r="AP1644" i="3" s="1"/>
  <c r="AQ1644" i="3" s="1"/>
  <c r="AK1153" i="3"/>
  <c r="AL1153" i="3" s="1"/>
  <c r="AO1153" i="3" s="1"/>
  <c r="AP1153" i="3" s="1"/>
  <c r="AQ1153" i="3" s="1"/>
  <c r="AK309" i="3"/>
  <c r="AL309" i="3" s="1"/>
  <c r="AO309" i="3" s="1"/>
  <c r="AE1638" i="3"/>
  <c r="AF1638" i="3" s="1"/>
  <c r="AG1638" i="3" s="1"/>
  <c r="AE1212" i="3"/>
  <c r="AF1212" i="3" s="1"/>
  <c r="AG1212" i="3" s="1"/>
  <c r="AE419" i="3"/>
  <c r="AF419" i="3" s="1"/>
  <c r="AG419" i="3" s="1"/>
  <c r="AE1608" i="3"/>
  <c r="AF1608" i="3" s="1"/>
  <c r="AG1608" i="3" s="1"/>
  <c r="AK635" i="3"/>
  <c r="AL635" i="3" s="1"/>
  <c r="AK341" i="3"/>
  <c r="AL341" i="3" s="1"/>
  <c r="AO341" i="3" s="1"/>
  <c r="AP341" i="3" s="1"/>
  <c r="AQ341" i="3" s="1"/>
  <c r="AK189" i="3"/>
  <c r="AL189" i="3" s="1"/>
  <c r="AO189" i="3" s="1"/>
  <c r="AE1360" i="3"/>
  <c r="AF1360" i="3" s="1"/>
  <c r="AG1360" i="3" s="1"/>
  <c r="AE1089" i="3"/>
  <c r="AF1089" i="3" s="1"/>
  <c r="AG1089" i="3" s="1"/>
  <c r="AE1219" i="3"/>
  <c r="AF1219" i="3" s="1"/>
  <c r="AG1219" i="3" s="1"/>
  <c r="AE705" i="3"/>
  <c r="AF705" i="3" s="1"/>
  <c r="AG705" i="3" s="1"/>
  <c r="AE1262" i="3"/>
  <c r="AF1262" i="3" s="1"/>
  <c r="AG1262" i="3" s="1"/>
  <c r="AE315" i="3"/>
  <c r="AF315" i="3" s="1"/>
  <c r="AG315" i="3" s="1"/>
  <c r="AE69" i="3"/>
  <c r="AF69" i="3" s="1"/>
  <c r="AG69" i="3" s="1"/>
  <c r="AE1456" i="3"/>
  <c r="AF1456" i="3" s="1"/>
  <c r="AG1456" i="3" s="1"/>
  <c r="AE334" i="3"/>
  <c r="AF334" i="3" s="1"/>
  <c r="AG334" i="3" s="1"/>
  <c r="AE1527" i="3"/>
  <c r="AF1527" i="3" s="1"/>
  <c r="AG1527" i="3" s="1"/>
  <c r="AE1220" i="3"/>
  <c r="AF1220" i="3" s="1"/>
  <c r="AG1220" i="3" s="1"/>
  <c r="AE1239" i="3"/>
  <c r="AF1239" i="3" s="1"/>
  <c r="AG1239" i="3" s="1"/>
  <c r="AE875" i="3"/>
  <c r="AF875" i="3" s="1"/>
  <c r="AG875" i="3" s="1"/>
  <c r="AE1110" i="3"/>
  <c r="AF1110" i="3" s="1"/>
  <c r="AG1110" i="3" s="1"/>
  <c r="AE1297" i="3"/>
  <c r="AF1297" i="3" s="1"/>
  <c r="AG1297" i="3" s="1"/>
  <c r="AE172" i="3"/>
  <c r="AF172" i="3" s="1"/>
  <c r="AG172" i="3" s="1"/>
  <c r="AE1380" i="3"/>
  <c r="AF1380" i="3" s="1"/>
  <c r="AG1380" i="3" s="1"/>
  <c r="AE381" i="3"/>
  <c r="AF381" i="3" s="1"/>
  <c r="AG381" i="3" s="1"/>
  <c r="AE567" i="3"/>
  <c r="AF567" i="3" s="1"/>
  <c r="AG567" i="3" s="1"/>
  <c r="AE1060" i="3"/>
  <c r="AF1060" i="3" s="1"/>
  <c r="AG1060" i="3" s="1"/>
  <c r="AE1525" i="3"/>
  <c r="AF1525" i="3" s="1"/>
  <c r="AG1525" i="3" s="1"/>
  <c r="AE1354" i="3"/>
  <c r="AF1354" i="3" s="1"/>
  <c r="AG1354" i="3" s="1"/>
  <c r="AE1774" i="3"/>
  <c r="AF1774" i="3" s="1"/>
  <c r="AG1774" i="3" s="1"/>
  <c r="AE1686" i="3"/>
  <c r="AF1686" i="3" s="1"/>
  <c r="AG1686" i="3" s="1"/>
  <c r="AE938" i="3"/>
  <c r="AF938" i="3" s="1"/>
  <c r="AG938" i="3" s="1"/>
  <c r="AE417" i="3"/>
  <c r="AF417" i="3" s="1"/>
  <c r="AG417" i="3" s="1"/>
  <c r="AE949" i="3"/>
  <c r="AF949" i="3" s="1"/>
  <c r="AG949" i="3" s="1"/>
  <c r="AE650" i="3"/>
  <c r="AF650" i="3" s="1"/>
  <c r="AG650" i="3" s="1"/>
  <c r="AE1142" i="3"/>
  <c r="AF1142" i="3" s="1"/>
  <c r="AG1142" i="3" s="1"/>
  <c r="AE692" i="3"/>
  <c r="AF692" i="3" s="1"/>
  <c r="AG692" i="3" s="1"/>
  <c r="AE285" i="3"/>
  <c r="AF285" i="3" s="1"/>
  <c r="AG285" i="3" s="1"/>
  <c r="AE109" i="3"/>
  <c r="AF109" i="3" s="1"/>
  <c r="AG109" i="3" s="1"/>
  <c r="AE1245" i="3"/>
  <c r="AF1245" i="3" s="1"/>
  <c r="AG1245" i="3" s="1"/>
  <c r="AE1410" i="3"/>
  <c r="AF1410" i="3" s="1"/>
  <c r="AG1410" i="3" s="1"/>
  <c r="AE1346" i="3"/>
  <c r="AF1346" i="3" s="1"/>
  <c r="AG1346" i="3" s="1"/>
  <c r="AE573" i="3"/>
  <c r="AF573" i="3" s="1"/>
  <c r="AG573" i="3" s="1"/>
  <c r="AE317" i="3"/>
  <c r="AF317" i="3" s="1"/>
  <c r="AG317" i="3" s="1"/>
  <c r="AE1621" i="3"/>
  <c r="AF1621" i="3" s="1"/>
  <c r="AG1621" i="3" s="1"/>
  <c r="AE1503" i="3"/>
  <c r="AF1503" i="3" s="1"/>
  <c r="AG1503" i="3" s="1"/>
  <c r="AE1196" i="3"/>
  <c r="AF1196" i="3" s="1"/>
  <c r="AG1196" i="3" s="1"/>
  <c r="AE973" i="3"/>
  <c r="AF973" i="3" s="1"/>
  <c r="AG973" i="3" s="1"/>
  <c r="AE482" i="3"/>
  <c r="AF482" i="3" s="1"/>
  <c r="AG482" i="3" s="1"/>
  <c r="AE24" i="3"/>
  <c r="AF24" i="3" s="1"/>
  <c r="AG24" i="3" s="1"/>
  <c r="AE1678" i="3"/>
  <c r="AF1678" i="3" s="1"/>
  <c r="AG1678" i="3" s="1"/>
  <c r="AE870" i="3"/>
  <c r="AF870" i="3" s="1"/>
  <c r="AG870" i="3" s="1"/>
  <c r="AE777" i="3"/>
  <c r="AF777" i="3" s="1"/>
  <c r="AG777" i="3" s="1"/>
  <c r="AE76" i="3"/>
  <c r="AF76" i="3" s="1"/>
  <c r="AG76" i="3" s="1"/>
  <c r="AE1733" i="3"/>
  <c r="AF1733" i="3" s="1"/>
  <c r="AG1733" i="3" s="1"/>
  <c r="AE314" i="3"/>
  <c r="AF314" i="3" s="1"/>
  <c r="AG314" i="3" s="1"/>
  <c r="AE292" i="3"/>
  <c r="AF292" i="3" s="1"/>
  <c r="AG292" i="3" s="1"/>
  <c r="AE1103" i="3"/>
  <c r="AF1103" i="3" s="1"/>
  <c r="AG1103" i="3" s="1"/>
  <c r="AE1687" i="3"/>
  <c r="AF1687" i="3" s="1"/>
  <c r="AG1687" i="3" s="1"/>
  <c r="AE1631" i="3"/>
  <c r="AF1631" i="3" s="1"/>
  <c r="AG1631" i="3" s="1"/>
  <c r="AE1067" i="3"/>
  <c r="AF1067" i="3" s="1"/>
  <c r="AG1067" i="3" s="1"/>
  <c r="AE182" i="3"/>
  <c r="AF182" i="3" s="1"/>
  <c r="AG182" i="3" s="1"/>
  <c r="AE101" i="3"/>
  <c r="AF101" i="3" s="1"/>
  <c r="AG101" i="3" s="1"/>
  <c r="AE1261" i="3"/>
  <c r="AF1261" i="3" s="1"/>
  <c r="AG1261" i="3" s="1"/>
  <c r="AE310" i="3"/>
  <c r="AF310" i="3" s="1"/>
  <c r="AG310" i="3" s="1"/>
  <c r="AE1352" i="3"/>
  <c r="AF1352" i="3" s="1"/>
  <c r="AG1352" i="3" s="1"/>
  <c r="AE1334" i="3"/>
  <c r="AF1334" i="3" s="1"/>
  <c r="AG1334" i="3" s="1"/>
  <c r="AE561" i="3"/>
  <c r="AF561" i="3" s="1"/>
  <c r="AG561" i="3" s="1"/>
  <c r="AE56" i="3"/>
  <c r="AF56" i="3" s="1"/>
  <c r="AG56" i="3" s="1"/>
  <c r="AE45" i="3"/>
  <c r="AF45" i="3" s="1"/>
  <c r="AG45" i="3" s="1"/>
  <c r="AE1506" i="3"/>
  <c r="AF1506" i="3" s="1"/>
  <c r="AG1506" i="3" s="1"/>
  <c r="AE1583" i="3"/>
  <c r="AF1583" i="3" s="1"/>
  <c r="AG1583" i="3" s="1"/>
  <c r="AE1011" i="3"/>
  <c r="AF1011" i="3" s="1"/>
  <c r="AG1011" i="3" s="1"/>
  <c r="AE1148" i="3"/>
  <c r="AF1148" i="3" s="1"/>
  <c r="AG1148" i="3" s="1"/>
  <c r="AK818" i="3"/>
  <c r="AL818" i="3" s="1"/>
  <c r="AO818" i="3" s="1"/>
  <c r="AP818" i="3" s="1"/>
  <c r="AQ818" i="3" s="1"/>
  <c r="AK939" i="3"/>
  <c r="AL939" i="3" s="1"/>
  <c r="AO939" i="3" s="1"/>
  <c r="AK507" i="3"/>
  <c r="AL507" i="3" s="1"/>
  <c r="AK837" i="3"/>
  <c r="AL837" i="3" s="1"/>
  <c r="AO837" i="3" s="1"/>
  <c r="AP837" i="3" s="1"/>
  <c r="AQ837" i="3" s="1"/>
  <c r="AK703" i="3"/>
  <c r="AL703" i="3" s="1"/>
  <c r="AK209" i="3"/>
  <c r="AL209" i="3" s="1"/>
  <c r="AK102" i="3"/>
  <c r="AL102" i="3" s="1"/>
  <c r="AN1583" i="3"/>
  <c r="AN805" i="3"/>
  <c r="AO805" i="3" s="1"/>
  <c r="AN165" i="3"/>
  <c r="AO165" i="3" s="1"/>
  <c r="AE1570" i="3"/>
  <c r="AF1570" i="3" s="1"/>
  <c r="AG1570" i="3" s="1"/>
  <c r="AE1017" i="3"/>
  <c r="AF1017" i="3" s="1"/>
  <c r="AG1017" i="3" s="1"/>
  <c r="AE647" i="3"/>
  <c r="AF647" i="3" s="1"/>
  <c r="AG647" i="3" s="1"/>
  <c r="AN1370" i="3"/>
  <c r="AE761" i="3"/>
  <c r="AF761" i="3" s="1"/>
  <c r="AG761" i="3" s="1"/>
  <c r="AE1728" i="3"/>
  <c r="AF1728" i="3" s="1"/>
  <c r="AG1728" i="3" s="1"/>
  <c r="AE1223" i="3"/>
  <c r="AF1223" i="3" s="1"/>
  <c r="AG1223" i="3" s="1"/>
  <c r="AE1556" i="3"/>
  <c r="AF1556" i="3" s="1"/>
  <c r="AG1556" i="3" s="1"/>
  <c r="AE1453" i="3"/>
  <c r="AF1453" i="3" s="1"/>
  <c r="AG1453" i="3" s="1"/>
  <c r="AE138" i="3"/>
  <c r="AF138" i="3" s="1"/>
  <c r="AG138" i="3" s="1"/>
  <c r="AE82" i="3"/>
  <c r="AF82" i="3" s="1"/>
  <c r="AG82" i="3" s="1"/>
  <c r="AE236" i="3"/>
  <c r="AF236" i="3" s="1"/>
  <c r="AG236" i="3" s="1"/>
  <c r="AE180" i="3"/>
  <c r="AF180" i="3" s="1"/>
  <c r="AG180" i="3" s="1"/>
  <c r="AE112" i="3"/>
  <c r="AF112" i="3" s="1"/>
  <c r="AG112" i="3" s="1"/>
  <c r="AE80" i="3"/>
  <c r="AF80" i="3" s="1"/>
  <c r="AG80" i="3" s="1"/>
  <c r="AE1479" i="3"/>
  <c r="AF1479" i="3" s="1"/>
  <c r="AG1479" i="3" s="1"/>
  <c r="AE1395" i="3"/>
  <c r="AF1395" i="3" s="1"/>
  <c r="AG1395" i="3" s="1"/>
  <c r="AE1435" i="3"/>
  <c r="AF1435" i="3" s="1"/>
  <c r="AG1435" i="3" s="1"/>
  <c r="AE268" i="3"/>
  <c r="AF268" i="3" s="1"/>
  <c r="AG268" i="3" s="1"/>
  <c r="AE1156" i="3"/>
  <c r="AF1156" i="3" s="1"/>
  <c r="AG1156" i="3" s="1"/>
  <c r="AE1046" i="3"/>
  <c r="AF1046" i="3" s="1"/>
  <c r="AG1046" i="3" s="1"/>
  <c r="AE848" i="3"/>
  <c r="AF848" i="3" s="1"/>
  <c r="AG848" i="3" s="1"/>
  <c r="AK1214" i="3"/>
  <c r="AL1214" i="3" s="1"/>
  <c r="AO1214" i="3" s="1"/>
  <c r="AK170" i="3"/>
  <c r="AL170" i="3" s="1"/>
  <c r="AO170" i="3" s="1"/>
  <c r="AK363" i="3"/>
  <c r="AL363" i="3" s="1"/>
  <c r="AN1397" i="3"/>
  <c r="AO1397" i="3" s="1"/>
  <c r="AP1397" i="3" s="1"/>
  <c r="AQ1397" i="3" s="1"/>
  <c r="AN838" i="3"/>
  <c r="AO838" i="3" s="1"/>
  <c r="AP838" i="3" s="1"/>
  <c r="AQ838" i="3" s="1"/>
  <c r="AN755" i="3"/>
  <c r="AN663" i="3"/>
  <c r="AE1508" i="3"/>
  <c r="AF1508" i="3" s="1"/>
  <c r="AG1508" i="3" s="1"/>
  <c r="AE1010" i="3"/>
  <c r="AF1010" i="3" s="1"/>
  <c r="AG1010" i="3" s="1"/>
  <c r="AE833" i="3"/>
  <c r="AF833" i="3" s="1"/>
  <c r="AG833" i="3" s="1"/>
  <c r="AE228" i="3"/>
  <c r="AF228" i="3" s="1"/>
  <c r="AG228" i="3" s="1"/>
  <c r="AE319" i="3"/>
  <c r="AF319" i="3" s="1"/>
  <c r="AG319" i="3" s="1"/>
  <c r="AN107" i="3"/>
  <c r="AE1340" i="3"/>
  <c r="AF1340" i="3" s="1"/>
  <c r="AG1340" i="3" s="1"/>
  <c r="AE170" i="3"/>
  <c r="AF170" i="3" s="1"/>
  <c r="AG170" i="3" s="1"/>
  <c r="AE972" i="3"/>
  <c r="AF972" i="3" s="1"/>
  <c r="AG972" i="3" s="1"/>
  <c r="AK1522" i="3"/>
  <c r="AL1522" i="3" s="1"/>
  <c r="AO1522" i="3" s="1"/>
  <c r="AK1213" i="3"/>
  <c r="AL1213" i="3" s="1"/>
  <c r="AK1004" i="3"/>
  <c r="AL1004" i="3" s="1"/>
  <c r="AK11" i="3"/>
  <c r="AL11" i="3" s="1"/>
  <c r="AN1345" i="3"/>
  <c r="AE1125" i="3"/>
  <c r="AF1125" i="3" s="1"/>
  <c r="AG1125" i="3" s="1"/>
  <c r="AE1204" i="3"/>
  <c r="AF1204" i="3" s="1"/>
  <c r="AG1204" i="3" s="1"/>
  <c r="AE1522" i="3"/>
  <c r="AF1522" i="3" s="1"/>
  <c r="AG1522" i="3" s="1"/>
  <c r="AE1299" i="3"/>
  <c r="AF1299" i="3" s="1"/>
  <c r="AG1299" i="3" s="1"/>
  <c r="AE391" i="3"/>
  <c r="AF391" i="3" s="1"/>
  <c r="AG391" i="3" s="1"/>
  <c r="AN1584" i="3"/>
  <c r="AO1584" i="3" s="1"/>
  <c r="AP1584" i="3" s="1"/>
  <c r="AQ1584" i="3" s="1"/>
  <c r="AE605" i="3"/>
  <c r="AF605" i="3" s="1"/>
  <c r="AG605" i="3" s="1"/>
  <c r="AE74" i="3"/>
  <c r="AF74" i="3" s="1"/>
  <c r="AG74" i="3" s="1"/>
  <c r="AE238" i="3"/>
  <c r="AF238" i="3" s="1"/>
  <c r="AG238" i="3" s="1"/>
  <c r="AE1294" i="3"/>
  <c r="AF1294" i="3" s="1"/>
  <c r="AG1294" i="3" s="1"/>
  <c r="AE714" i="3"/>
  <c r="AF714" i="3" s="1"/>
  <c r="AG714" i="3" s="1"/>
  <c r="AN831" i="3"/>
  <c r="AO831" i="3" s="1"/>
  <c r="AK683" i="3"/>
  <c r="AL683" i="3" s="1"/>
  <c r="AK241" i="3"/>
  <c r="AL241" i="3" s="1"/>
  <c r="AK206" i="3"/>
  <c r="AL206" i="3" s="1"/>
  <c r="AO206" i="3" s="1"/>
  <c r="AE429" i="3"/>
  <c r="AF429" i="3" s="1"/>
  <c r="AG429" i="3" s="1"/>
  <c r="AE1530" i="3"/>
  <c r="AF1530" i="3" s="1"/>
  <c r="AG1530" i="3" s="1"/>
  <c r="AE961" i="3"/>
  <c r="AF961" i="3" s="1"/>
  <c r="AG961" i="3" s="1"/>
  <c r="AN1143" i="3"/>
  <c r="AO1143" i="3" s="1"/>
  <c r="AP1143" i="3" s="1"/>
  <c r="AQ1143" i="3" s="1"/>
  <c r="AE821" i="3"/>
  <c r="AF821" i="3" s="1"/>
  <c r="AG821" i="3" s="1"/>
  <c r="AE649" i="3"/>
  <c r="AF649" i="3" s="1"/>
  <c r="AG649" i="3" s="1"/>
  <c r="AN252" i="3"/>
  <c r="AE1283" i="3"/>
  <c r="AF1283" i="3" s="1"/>
  <c r="AG1283" i="3" s="1"/>
  <c r="AE618" i="3"/>
  <c r="AF618" i="3" s="1"/>
  <c r="AG618" i="3" s="1"/>
  <c r="AE379" i="3"/>
  <c r="AF379" i="3" s="1"/>
  <c r="AG379" i="3" s="1"/>
  <c r="AE1040" i="3"/>
  <c r="AF1040" i="3" s="1"/>
  <c r="AG1040" i="3" s="1"/>
  <c r="AE703" i="3"/>
  <c r="AF703" i="3" s="1"/>
  <c r="AG703" i="3" s="1"/>
  <c r="AE1213" i="3"/>
  <c r="AF1213" i="3" s="1"/>
  <c r="AG1213" i="3" s="1"/>
  <c r="AK1040" i="3"/>
  <c r="AL1040" i="3" s="1"/>
  <c r="AK856" i="3"/>
  <c r="AL856" i="3" s="1"/>
  <c r="AK972" i="3"/>
  <c r="AL972" i="3" s="1"/>
  <c r="AO972" i="3" s="1"/>
  <c r="AP972" i="3" s="1"/>
  <c r="AQ972" i="3" s="1"/>
  <c r="AN445" i="3"/>
  <c r="AN424" i="3"/>
  <c r="AO424" i="3" s="1"/>
  <c r="AE894" i="3"/>
  <c r="AF894" i="3" s="1"/>
  <c r="AG894" i="3" s="1"/>
  <c r="AE1308" i="3"/>
  <c r="AF1308" i="3" s="1"/>
  <c r="AG1308" i="3" s="1"/>
  <c r="AE770" i="3"/>
  <c r="AF770" i="3" s="1"/>
  <c r="AG770" i="3" s="1"/>
  <c r="AN1315" i="3"/>
  <c r="AE583" i="3"/>
  <c r="AF583" i="3" s="1"/>
  <c r="AG583" i="3" s="1"/>
  <c r="AE1553" i="3"/>
  <c r="AF1553" i="3" s="1"/>
  <c r="AG1553" i="3" s="1"/>
  <c r="AE90" i="3"/>
  <c r="AF90" i="3" s="1"/>
  <c r="AG90" i="3" s="1"/>
  <c r="AE495" i="3"/>
  <c r="AF495" i="3" s="1"/>
  <c r="AG495" i="3" s="1"/>
  <c r="AE124" i="3"/>
  <c r="AF124" i="3" s="1"/>
  <c r="AG124" i="3" s="1"/>
  <c r="AE1586" i="3"/>
  <c r="AF1586" i="3" s="1"/>
  <c r="AG1586" i="3" s="1"/>
  <c r="AE1677" i="3"/>
  <c r="AF1677" i="3" s="1"/>
  <c r="AG1677" i="3" s="1"/>
  <c r="AE68" i="3"/>
  <c r="AF68" i="3" s="1"/>
  <c r="AG68" i="3" s="1"/>
  <c r="AE1034" i="3"/>
  <c r="AF1034" i="3" s="1"/>
  <c r="AG1034" i="3" s="1"/>
  <c r="AE939" i="3"/>
  <c r="AF939" i="3" s="1"/>
  <c r="AG939" i="3" s="1"/>
  <c r="AE165" i="3"/>
  <c r="AF165" i="3" s="1"/>
  <c r="AG165" i="3" s="1"/>
  <c r="AK1237" i="3"/>
  <c r="AL1237" i="3" s="1"/>
  <c r="AO1237" i="3" s="1"/>
  <c r="AK379" i="3"/>
  <c r="AL379" i="3" s="1"/>
  <c r="AO379" i="3" s="1"/>
  <c r="AK225" i="3"/>
  <c r="AL225" i="3" s="1"/>
  <c r="AN735" i="3"/>
  <c r="AE1543" i="3"/>
  <c r="AF1543" i="3" s="1"/>
  <c r="AG1543" i="3" s="1"/>
  <c r="AE1717" i="3"/>
  <c r="AF1717" i="3" s="1"/>
  <c r="AG1717" i="3" s="1"/>
  <c r="AE985" i="3"/>
  <c r="AF985" i="3" s="1"/>
  <c r="AG985" i="3" s="1"/>
  <c r="AE1549" i="3"/>
  <c r="AF1549" i="3" s="1"/>
  <c r="AG1549" i="3" s="1"/>
  <c r="AE1422" i="3"/>
  <c r="AF1422" i="3" s="1"/>
  <c r="AG1422" i="3" s="1"/>
  <c r="AE340" i="3"/>
  <c r="AF340" i="3" s="1"/>
  <c r="AG340" i="3" s="1"/>
  <c r="AE528" i="3"/>
  <c r="AF528" i="3" s="1"/>
  <c r="AG528" i="3" s="1"/>
  <c r="AE88" i="3"/>
  <c r="AF88" i="3" s="1"/>
  <c r="AG88" i="3" s="1"/>
  <c r="AE1398" i="3"/>
  <c r="AF1398" i="3" s="1"/>
  <c r="AG1398" i="3" s="1"/>
  <c r="AE1237" i="3"/>
  <c r="AF1237" i="3" s="1"/>
  <c r="AG1237" i="3" s="1"/>
  <c r="AE321" i="3"/>
  <c r="AF321" i="3" s="1"/>
  <c r="AG321" i="3" s="1"/>
  <c r="AE1370" i="3"/>
  <c r="AF1370" i="3" s="1"/>
  <c r="AG1370" i="3" s="1"/>
  <c r="AE29" i="3"/>
  <c r="AF29" i="3" s="1"/>
  <c r="AG29" i="3" s="1"/>
  <c r="AK1046" i="3"/>
  <c r="AL1046" i="3" s="1"/>
  <c r="AO1046" i="3" s="1"/>
  <c r="AK399" i="3"/>
  <c r="AL399" i="3" s="1"/>
  <c r="AE607" i="3"/>
  <c r="AF607" i="3" s="1"/>
  <c r="AG607" i="3" s="1"/>
  <c r="AE1035" i="3"/>
  <c r="AF1035" i="3" s="1"/>
  <c r="AG1035" i="3" s="1"/>
  <c r="AE256" i="3"/>
  <c r="AF256" i="3" s="1"/>
  <c r="AG256" i="3" s="1"/>
  <c r="AE254" i="3"/>
  <c r="AF254" i="3" s="1"/>
  <c r="AG254" i="3" s="1"/>
  <c r="AE48" i="3"/>
  <c r="AF48" i="3" s="1"/>
  <c r="AG48" i="3" s="1"/>
  <c r="AE729" i="3"/>
  <c r="AF729" i="3" s="1"/>
  <c r="AG729" i="3" s="1"/>
  <c r="AE1159" i="3"/>
  <c r="AF1159" i="3" s="1"/>
  <c r="AG1159" i="3" s="1"/>
  <c r="AE1709" i="3"/>
  <c r="AF1709" i="3" s="1"/>
  <c r="AG1709" i="3" s="1"/>
  <c r="AE1734" i="3"/>
  <c r="AF1734" i="3" s="1"/>
  <c r="AG1734" i="3" s="1"/>
  <c r="AE373" i="3"/>
  <c r="AF373" i="3" s="1"/>
  <c r="AG373" i="3" s="1"/>
  <c r="AE788" i="3"/>
  <c r="AF788" i="3" s="1"/>
  <c r="AG788" i="3" s="1"/>
  <c r="AE116" i="3"/>
  <c r="AF116" i="3" s="1"/>
  <c r="AG116" i="3" s="1"/>
  <c r="AE1233" i="3"/>
  <c r="AF1233" i="3" s="1"/>
  <c r="AG1233" i="3" s="1"/>
  <c r="AE1460" i="3"/>
  <c r="AF1460" i="3" s="1"/>
  <c r="AG1460" i="3" s="1"/>
  <c r="AE158" i="3"/>
  <c r="AF158" i="3" s="1"/>
  <c r="AG158" i="3" s="1"/>
  <c r="AE1537" i="3"/>
  <c r="AF1537" i="3" s="1"/>
  <c r="AG1537" i="3" s="1"/>
  <c r="AE681" i="3"/>
  <c r="AF681" i="3" s="1"/>
  <c r="AG681" i="3" s="1"/>
  <c r="AE576" i="3"/>
  <c r="AF576" i="3" s="1"/>
  <c r="AG576" i="3" s="1"/>
  <c r="AE84" i="3"/>
  <c r="AF84" i="3" s="1"/>
  <c r="AG84" i="3" s="1"/>
  <c r="AE717" i="3"/>
  <c r="AF717" i="3" s="1"/>
  <c r="AG717" i="3" s="1"/>
  <c r="AE1413" i="3"/>
  <c r="AF1413" i="3" s="1"/>
  <c r="AG1413" i="3" s="1"/>
  <c r="AK1193" i="3"/>
  <c r="AL1193" i="3" s="1"/>
  <c r="AD1674" i="3"/>
  <c r="AD1492" i="3"/>
  <c r="AE1492" i="3" s="1"/>
  <c r="AF1492" i="3" s="1"/>
  <c r="AG1492" i="3" s="1"/>
  <c r="AD1376" i="3"/>
  <c r="AD1173" i="3"/>
  <c r="AE1173" i="3" s="1"/>
  <c r="AF1173" i="3" s="1"/>
  <c r="AG1173" i="3" s="1"/>
  <c r="AD644" i="3"/>
  <c r="AE644" i="3" s="1"/>
  <c r="AF644" i="3" s="1"/>
  <c r="AG644" i="3" s="1"/>
  <c r="AN1037" i="3"/>
  <c r="AD854" i="3"/>
  <c r="AE854" i="3" s="1"/>
  <c r="AF854" i="3" s="1"/>
  <c r="AG854" i="3" s="1"/>
  <c r="AE1711" i="3"/>
  <c r="AF1711" i="3" s="1"/>
  <c r="AG1711" i="3" s="1"/>
  <c r="AD1690" i="3"/>
  <c r="AD1042" i="3"/>
  <c r="AD1018" i="3"/>
  <c r="AE1018" i="3" s="1"/>
  <c r="AF1018" i="3" s="1"/>
  <c r="AG1018" i="3" s="1"/>
  <c r="AD1300" i="3"/>
  <c r="AD806" i="3"/>
  <c r="AE806" i="3" s="1"/>
  <c r="AF806" i="3" s="1"/>
  <c r="AG806" i="3" s="1"/>
  <c r="AD591" i="3"/>
  <c r="AE591" i="3" s="1"/>
  <c r="AF591" i="3" s="1"/>
  <c r="AG591" i="3" s="1"/>
  <c r="AE1386" i="3"/>
  <c r="AF1386" i="3" s="1"/>
  <c r="AG1386" i="3" s="1"/>
  <c r="AE1319" i="3"/>
  <c r="AF1319" i="3" s="1"/>
  <c r="AG1319" i="3" s="1"/>
  <c r="AE1703" i="3"/>
  <c r="AF1703" i="3" s="1"/>
  <c r="AG1703" i="3" s="1"/>
  <c r="AE1489" i="3"/>
  <c r="AF1489" i="3" s="1"/>
  <c r="AG1489" i="3" s="1"/>
  <c r="AE1311" i="3"/>
  <c r="AF1311" i="3" s="1"/>
  <c r="AG1311" i="3" s="1"/>
  <c r="AE710" i="3"/>
  <c r="AF710" i="3" s="1"/>
  <c r="AG710" i="3" s="1"/>
  <c r="AE1107" i="3"/>
  <c r="AF1107" i="3" s="1"/>
  <c r="AG1107" i="3" s="1"/>
  <c r="AD727" i="3"/>
  <c r="AE727" i="3" s="1"/>
  <c r="AF727" i="3" s="1"/>
  <c r="AG727" i="3" s="1"/>
  <c r="AE1509" i="3"/>
  <c r="AF1509" i="3" s="1"/>
  <c r="AG1509" i="3" s="1"/>
  <c r="AD663" i="3"/>
  <c r="AE663" i="3" s="1"/>
  <c r="AF663" i="3" s="1"/>
  <c r="AG663" i="3" s="1"/>
  <c r="AK1432" i="3"/>
  <c r="AL1432" i="3" s="1"/>
  <c r="AD1746" i="3"/>
  <c r="AE1746" i="3" s="1"/>
  <c r="AF1746" i="3" s="1"/>
  <c r="AG1746" i="3" s="1"/>
  <c r="AD1670" i="3"/>
  <c r="AD1547" i="3"/>
  <c r="AD1476" i="3"/>
  <c r="AE1476" i="3" s="1"/>
  <c r="AF1476" i="3" s="1"/>
  <c r="AG1476" i="3" s="1"/>
  <c r="AD1209" i="3"/>
  <c r="AE1209" i="3" s="1"/>
  <c r="AF1209" i="3" s="1"/>
  <c r="AG1209" i="3" s="1"/>
  <c r="AD405" i="3"/>
  <c r="AE405" i="3" s="1"/>
  <c r="AF405" i="3" s="1"/>
  <c r="AG405" i="3" s="1"/>
  <c r="AD294" i="3"/>
  <c r="AE294" i="3" s="1"/>
  <c r="AF294" i="3" s="1"/>
  <c r="AG294" i="3" s="1"/>
  <c r="AD1693" i="3"/>
  <c r="AD1033" i="3"/>
  <c r="AD611" i="3"/>
  <c r="AE814" i="3"/>
  <c r="AF814" i="3" s="1"/>
  <c r="AG814" i="3" s="1"/>
  <c r="AE1189" i="3"/>
  <c r="AF1189" i="3" s="1"/>
  <c r="AG1189" i="3" s="1"/>
  <c r="AE1037" i="3"/>
  <c r="AF1037" i="3" s="1"/>
  <c r="AG1037" i="3" s="1"/>
  <c r="AE772" i="3"/>
  <c r="AF772" i="3" s="1"/>
  <c r="AG772" i="3" s="1"/>
  <c r="AD421" i="3"/>
  <c r="AE421" i="3" s="1"/>
  <c r="AF421" i="3" s="1"/>
  <c r="AG421" i="3" s="1"/>
  <c r="AE351" i="3"/>
  <c r="AF351" i="3" s="1"/>
  <c r="AG351" i="3" s="1"/>
  <c r="AD1725" i="3"/>
  <c r="AE1725" i="3" s="1"/>
  <c r="AF1725" i="3" s="1"/>
  <c r="AG1725" i="3" s="1"/>
  <c r="AE962" i="3"/>
  <c r="AF962" i="3" s="1"/>
  <c r="AG962" i="3" s="1"/>
  <c r="AK1475" i="3"/>
  <c r="AL1475" i="3" s="1"/>
  <c r="AO1475" i="3" s="1"/>
  <c r="AK624" i="3"/>
  <c r="AL624" i="3" s="1"/>
  <c r="AO624" i="3" s="1"/>
  <c r="AP624" i="3" s="1"/>
  <c r="AQ624" i="3" s="1"/>
  <c r="AN389" i="3"/>
  <c r="AO389" i="3" s="1"/>
  <c r="AP389" i="3" s="1"/>
  <c r="AQ389" i="3" s="1"/>
  <c r="AD1606" i="3"/>
  <c r="AE1606" i="3" s="1"/>
  <c r="AF1606" i="3" s="1"/>
  <c r="AG1606" i="3" s="1"/>
  <c r="AD1225" i="3"/>
  <c r="AE1225" i="3" s="1"/>
  <c r="AF1225" i="3" s="1"/>
  <c r="AG1225" i="3" s="1"/>
  <c r="AD1185" i="3"/>
  <c r="AD1038" i="3"/>
  <c r="AD918" i="3"/>
  <c r="AE918" i="3" s="1"/>
  <c r="AF918" i="3" s="1"/>
  <c r="AG918" i="3" s="1"/>
  <c r="AD1475" i="3"/>
  <c r="AE1475" i="3" s="1"/>
  <c r="AF1475" i="3" s="1"/>
  <c r="AG1475" i="3" s="1"/>
  <c r="AD1391" i="3"/>
  <c r="AD957" i="3"/>
  <c r="AE134" i="3"/>
  <c r="AF134" i="3" s="1"/>
  <c r="AG134" i="3" s="1"/>
  <c r="AE910" i="3"/>
  <c r="AF910" i="3" s="1"/>
  <c r="AG910" i="3" s="1"/>
  <c r="AD1372" i="3"/>
  <c r="AE1372" i="3" s="1"/>
  <c r="AF1372" i="3" s="1"/>
  <c r="AG1372" i="3" s="1"/>
  <c r="AD1602" i="3"/>
  <c r="AE1602" i="3" s="1"/>
  <c r="AF1602" i="3" s="1"/>
  <c r="AG1602" i="3" s="1"/>
  <c r="AD978" i="3"/>
  <c r="AE978" i="3" s="1"/>
  <c r="AF978" i="3" s="1"/>
  <c r="AG978" i="3" s="1"/>
  <c r="AD759" i="3"/>
  <c r="AE759" i="3" s="1"/>
  <c r="AF759" i="3" s="1"/>
  <c r="AG759" i="3" s="1"/>
  <c r="AD1685" i="3"/>
  <c r="AD1049" i="3"/>
  <c r="AE1069" i="3"/>
  <c r="AF1069" i="3" s="1"/>
  <c r="AG1069" i="3" s="1"/>
  <c r="AE753" i="3"/>
  <c r="AF753" i="3" s="1"/>
  <c r="AG753" i="3" s="1"/>
  <c r="AE1295" i="3"/>
  <c r="AF1295" i="3" s="1"/>
  <c r="AG1295" i="3" s="1"/>
  <c r="AE929" i="3"/>
  <c r="AF929" i="3" s="1"/>
  <c r="AG929" i="3" s="1"/>
  <c r="AE1183" i="3"/>
  <c r="AF1183" i="3" s="1"/>
  <c r="AG1183" i="3" s="1"/>
  <c r="AE586" i="3"/>
  <c r="AF586" i="3" s="1"/>
  <c r="AG586" i="3" s="1"/>
  <c r="AE345" i="3"/>
  <c r="AF345" i="3" s="1"/>
  <c r="AG345" i="3" s="1"/>
  <c r="AE187" i="3"/>
  <c r="AF187" i="3" s="1"/>
  <c r="AG187" i="3" s="1"/>
  <c r="AD1682" i="3"/>
  <c r="AD1662" i="3"/>
  <c r="AD1622" i="3"/>
  <c r="AD1388" i="3"/>
  <c r="AD1241" i="3"/>
  <c r="AD1157" i="3"/>
  <c r="AD306" i="3"/>
  <c r="AD1773" i="3"/>
  <c r="AD1594" i="3"/>
  <c r="AD1188" i="3"/>
  <c r="AE1188" i="3" s="1"/>
  <c r="AF1188" i="3" s="1"/>
  <c r="AG1188" i="3" s="1"/>
  <c r="AD993" i="3"/>
  <c r="AD913" i="3"/>
  <c r="AE913" i="3" s="1"/>
  <c r="AF913" i="3" s="1"/>
  <c r="AG913" i="3" s="1"/>
  <c r="AD758" i="3"/>
  <c r="AE758" i="3" s="1"/>
  <c r="AF758" i="3" s="1"/>
  <c r="AG758" i="3" s="1"/>
  <c r="AE1649" i="3"/>
  <c r="AF1649" i="3" s="1"/>
  <c r="AG1649" i="3" s="1"/>
  <c r="AD1164" i="3"/>
  <c r="AE1164" i="3" s="1"/>
  <c r="AF1164" i="3" s="1"/>
  <c r="AG1164" i="3" s="1"/>
  <c r="AE878" i="3"/>
  <c r="AF878" i="3" s="1"/>
  <c r="AG878" i="3" s="1"/>
  <c r="AE1062" i="3"/>
  <c r="AF1062" i="3" s="1"/>
  <c r="AG1062" i="3" s="1"/>
  <c r="AK1726" i="3"/>
  <c r="AL1726" i="3" s="1"/>
  <c r="AO1726" i="3" s="1"/>
  <c r="AK1602" i="3"/>
  <c r="AK1062" i="3"/>
  <c r="AL1062" i="3" s="1"/>
  <c r="AK962" i="3"/>
  <c r="AL962" i="3" s="1"/>
  <c r="AD1618" i="3"/>
  <c r="AD1217" i="3"/>
  <c r="AD1070" i="3"/>
  <c r="AE1070" i="3" s="1"/>
  <c r="AF1070" i="3" s="1"/>
  <c r="AG1070" i="3" s="1"/>
  <c r="AD377" i="3"/>
  <c r="AD786" i="3"/>
  <c r="AE786" i="3" s="1"/>
  <c r="AF786" i="3" s="1"/>
  <c r="AG786" i="3" s="1"/>
  <c r="AE1488" i="3"/>
  <c r="AF1488" i="3" s="1"/>
  <c r="AG1488" i="3" s="1"/>
  <c r="AE1228" i="3"/>
  <c r="AF1228" i="3" s="1"/>
  <c r="AG1228" i="3" s="1"/>
  <c r="AE1280" i="3"/>
  <c r="AF1280" i="3" s="1"/>
  <c r="AG1280" i="3" s="1"/>
  <c r="AE660" i="3"/>
  <c r="AF660" i="3" s="1"/>
  <c r="AG660" i="3" s="1"/>
  <c r="AE851" i="3"/>
  <c r="AF851" i="3" s="1"/>
  <c r="AG851" i="3" s="1"/>
  <c r="AE565" i="3"/>
  <c r="AF565" i="3" s="1"/>
  <c r="AG565" i="3" s="1"/>
  <c r="AD1169" i="3"/>
  <c r="AE1169" i="3" s="1"/>
  <c r="AF1169" i="3" s="1"/>
  <c r="AG1169" i="3" s="1"/>
  <c r="AE389" i="3"/>
  <c r="AF389" i="3" s="1"/>
  <c r="AG389" i="3" s="1"/>
  <c r="AE1273" i="3"/>
  <c r="AF1273" i="3" s="1"/>
  <c r="AG1273" i="3" s="1"/>
  <c r="AE162" i="3"/>
  <c r="AF162" i="3" s="1"/>
  <c r="AG162" i="3" s="1"/>
  <c r="AD1654" i="3"/>
  <c r="AD1614" i="3"/>
  <c r="AD1436" i="3"/>
  <c r="AD1408" i="3"/>
  <c r="AE1408" i="3" s="1"/>
  <c r="AF1408" i="3" s="1"/>
  <c r="AG1408" i="3" s="1"/>
  <c r="AD393" i="3"/>
  <c r="AD1344" i="3"/>
  <c r="AD575" i="3"/>
  <c r="AD1784" i="3"/>
  <c r="AD1100" i="3"/>
  <c r="AD1289" i="3"/>
  <c r="AE1289" i="3" s="1"/>
  <c r="AF1289" i="3" s="1"/>
  <c r="AG1289" i="3" s="1"/>
  <c r="AD1749" i="3"/>
  <c r="AE1749" i="3" s="1"/>
  <c r="AF1749" i="3" s="1"/>
  <c r="AG1749" i="3" s="1"/>
  <c r="AD1111" i="3"/>
  <c r="AD780" i="3"/>
  <c r="AD745" i="3"/>
  <c r="AE745" i="3" s="1"/>
  <c r="AF745" i="3" s="1"/>
  <c r="AG745" i="3" s="1"/>
  <c r="AD1667" i="3"/>
  <c r="AD1540" i="3"/>
  <c r="AE1540" i="3" s="1"/>
  <c r="AF1540" i="3" s="1"/>
  <c r="AG1540" i="3" s="1"/>
  <c r="AD422" i="3"/>
  <c r="AD329" i="3"/>
  <c r="AE329" i="3" s="1"/>
  <c r="AF329" i="3" s="1"/>
  <c r="AG329" i="3" s="1"/>
  <c r="AD867" i="3"/>
  <c r="AE867" i="3" s="1"/>
  <c r="AF867" i="3" s="1"/>
  <c r="AG867" i="3" s="1"/>
  <c r="AD247" i="3"/>
  <c r="AD215" i="3"/>
  <c r="AD655" i="3"/>
  <c r="AE655" i="3" s="1"/>
  <c r="AF655" i="3" s="1"/>
  <c r="AG655" i="3" s="1"/>
  <c r="AD673" i="3"/>
  <c r="AE673" i="3" s="1"/>
  <c r="AF673" i="3" s="1"/>
  <c r="AG673" i="3" s="1"/>
  <c r="AD1536" i="3"/>
  <c r="AD1154" i="3"/>
  <c r="AE1154" i="3" s="1"/>
  <c r="AF1154" i="3" s="1"/>
  <c r="AG1154" i="3" s="1"/>
  <c r="AD1023" i="3"/>
  <c r="AD157" i="3"/>
  <c r="AE157" i="3" s="1"/>
  <c r="AF157" i="3" s="1"/>
  <c r="AG157" i="3" s="1"/>
  <c r="AD557" i="3"/>
  <c r="AE557" i="3" s="1"/>
  <c r="AF557" i="3" s="1"/>
  <c r="AG557" i="3" s="1"/>
  <c r="AD1750" i="3"/>
  <c r="AD1424" i="3"/>
  <c r="AE1424" i="3" s="1"/>
  <c r="AF1424" i="3" s="1"/>
  <c r="AG1424" i="3" s="1"/>
  <c r="AD1404" i="3"/>
  <c r="AD1197" i="3"/>
  <c r="AD1161" i="3"/>
  <c r="AD1066" i="3"/>
  <c r="AD1030" i="3"/>
  <c r="AE1030" i="3" s="1"/>
  <c r="AF1030" i="3" s="1"/>
  <c r="AG1030" i="3" s="1"/>
  <c r="AD1014" i="3"/>
  <c r="AE1014" i="3" s="1"/>
  <c r="AF1014" i="3" s="1"/>
  <c r="AG1014" i="3" s="1"/>
  <c r="AD994" i="3"/>
  <c r="AD974" i="3"/>
  <c r="AD954" i="3"/>
  <c r="AE954" i="3" s="1"/>
  <c r="AF954" i="3" s="1"/>
  <c r="AG954" i="3" s="1"/>
  <c r="AD794" i="3"/>
  <c r="AD1701" i="3"/>
  <c r="AD1613" i="3"/>
  <c r="AE1613" i="3" s="1"/>
  <c r="AF1613" i="3" s="1"/>
  <c r="AG1613" i="3" s="1"/>
  <c r="AD1403" i="3"/>
  <c r="AE1403" i="3" s="1"/>
  <c r="AF1403" i="3" s="1"/>
  <c r="AG1403" i="3" s="1"/>
  <c r="AD1180" i="3"/>
  <c r="AE1180" i="3" s="1"/>
  <c r="AF1180" i="3" s="1"/>
  <c r="AG1180" i="3" s="1"/>
  <c r="AD1045" i="3"/>
  <c r="AD953" i="3"/>
  <c r="AD587" i="3"/>
  <c r="AD571" i="3"/>
  <c r="AD1780" i="3"/>
  <c r="AD1752" i="3"/>
  <c r="AD1589" i="3"/>
  <c r="AE1589" i="3" s="1"/>
  <c r="AF1589" i="3" s="1"/>
  <c r="AG1589" i="3" s="1"/>
  <c r="AD1092" i="3"/>
  <c r="AD865" i="3"/>
  <c r="AD849" i="3"/>
  <c r="AE849" i="3" s="1"/>
  <c r="AF849" i="3" s="1"/>
  <c r="AG849" i="3" s="1"/>
  <c r="AD1720" i="3"/>
  <c r="AE1720" i="3" s="1"/>
  <c r="AF1720" i="3" s="1"/>
  <c r="AG1720" i="3" s="1"/>
  <c r="AD1700" i="3"/>
  <c r="AD1541" i="3"/>
  <c r="AE1541" i="3" s="1"/>
  <c r="AF1541" i="3" s="1"/>
  <c r="AG1541" i="3" s="1"/>
  <c r="AD1514" i="3"/>
  <c r="AD1414" i="3"/>
  <c r="AE1414" i="3" s="1"/>
  <c r="AF1414" i="3" s="1"/>
  <c r="AG1414" i="3" s="1"/>
  <c r="AD1394" i="3"/>
  <c r="AE1394" i="3" s="1"/>
  <c r="AF1394" i="3" s="1"/>
  <c r="AG1394" i="3" s="1"/>
  <c r="AD1279" i="3"/>
  <c r="AD1207" i="3"/>
  <c r="AE1207" i="3" s="1"/>
  <c r="AF1207" i="3" s="1"/>
  <c r="AG1207" i="3" s="1"/>
  <c r="AD1163" i="3"/>
  <c r="AE1163" i="3" s="1"/>
  <c r="AF1163" i="3" s="1"/>
  <c r="AG1163" i="3" s="1"/>
  <c r="AD968" i="3"/>
  <c r="AD952" i="3"/>
  <c r="AE952" i="3" s="1"/>
  <c r="AF952" i="3" s="1"/>
  <c r="AG952" i="3" s="1"/>
  <c r="AD932" i="3"/>
  <c r="AD916" i="3"/>
  <c r="AD900" i="3"/>
  <c r="AD411" i="3"/>
  <c r="AD395" i="3"/>
  <c r="AE395" i="3" s="1"/>
  <c r="AF395" i="3" s="1"/>
  <c r="AG395" i="3" s="1"/>
  <c r="AD308" i="3"/>
  <c r="AD1787" i="3"/>
  <c r="AD1083" i="3"/>
  <c r="AD1695" i="3"/>
  <c r="AE1695" i="3" s="1"/>
  <c r="AF1695" i="3" s="1"/>
  <c r="AG1695" i="3" s="1"/>
  <c r="AD1445" i="3"/>
  <c r="AD737" i="3"/>
  <c r="AE737" i="3" s="1"/>
  <c r="AF737" i="3" s="1"/>
  <c r="AG737" i="3" s="1"/>
  <c r="AD1747" i="3"/>
  <c r="AE1747" i="3" s="1"/>
  <c r="AF1747" i="3" s="1"/>
  <c r="AG1747" i="3" s="1"/>
  <c r="AD355" i="3"/>
  <c r="AE355" i="3" s="1"/>
  <c r="AF355" i="3" s="1"/>
  <c r="AG355" i="3" s="1"/>
  <c r="AD468" i="3"/>
  <c r="AD114" i="3"/>
  <c r="AD451" i="3"/>
  <c r="AE451" i="3" s="1"/>
  <c r="AF451" i="3" s="1"/>
  <c r="AG451" i="3" s="1"/>
  <c r="AD275" i="3"/>
  <c r="AD192" i="3"/>
  <c r="AD230" i="3"/>
  <c r="AD1755" i="3"/>
  <c r="AD1623" i="3"/>
  <c r="AE1623" i="3" s="1"/>
  <c r="AF1623" i="3" s="1"/>
  <c r="AG1623" i="3" s="1"/>
  <c r="AD1517" i="3"/>
  <c r="AE1517" i="3" s="1"/>
  <c r="AF1517" i="3" s="1"/>
  <c r="AG1517" i="3" s="1"/>
  <c r="AD406" i="3"/>
  <c r="AD349" i="3"/>
  <c r="AE349" i="3" s="1"/>
  <c r="AF349" i="3" s="1"/>
  <c r="AG349" i="3" s="1"/>
  <c r="AD71" i="3"/>
  <c r="AD231" i="3"/>
  <c r="AD199" i="3"/>
  <c r="AD1368" i="3"/>
  <c r="AE1368" i="3" s="1"/>
  <c r="AF1368" i="3" s="1"/>
  <c r="AG1368" i="3" s="1"/>
  <c r="AD1284" i="3"/>
  <c r="AD1260" i="3"/>
  <c r="AE1260" i="3" s="1"/>
  <c r="AF1260" i="3" s="1"/>
  <c r="AG1260" i="3" s="1"/>
  <c r="AD1172" i="3"/>
  <c r="AE1172" i="3" s="1"/>
  <c r="AF1172" i="3" s="1"/>
  <c r="AG1172" i="3" s="1"/>
  <c r="AD1152" i="3"/>
  <c r="AD981" i="3"/>
  <c r="AD897" i="3"/>
  <c r="AD631" i="3"/>
  <c r="AD1084" i="3"/>
  <c r="AD769" i="3"/>
  <c r="AE769" i="3" s="1"/>
  <c r="AF769" i="3" s="1"/>
  <c r="AG769" i="3" s="1"/>
  <c r="AD730" i="3"/>
  <c r="AE730" i="3" s="1"/>
  <c r="AF730" i="3" s="1"/>
  <c r="AG730" i="3" s="1"/>
  <c r="AD706" i="3"/>
  <c r="AD666" i="3"/>
  <c r="AD1712" i="3"/>
  <c r="AD1676" i="3"/>
  <c r="AD1604" i="3"/>
  <c r="AE1604" i="3" s="1"/>
  <c r="AF1604" i="3" s="1"/>
  <c r="AG1604" i="3" s="1"/>
  <c r="AD1199" i="3"/>
  <c r="AE1199" i="3" s="1"/>
  <c r="AF1199" i="3" s="1"/>
  <c r="AG1199" i="3" s="1"/>
  <c r="AD1175" i="3"/>
  <c r="AD1155" i="3"/>
  <c r="AE1155" i="3" s="1"/>
  <c r="AF1155" i="3" s="1"/>
  <c r="AG1155" i="3" s="1"/>
  <c r="AD1139" i="3"/>
  <c r="AD1000" i="3"/>
  <c r="AD944" i="3"/>
  <c r="AD892" i="3"/>
  <c r="AD371" i="3"/>
  <c r="AD1366" i="3"/>
  <c r="AD1123" i="3"/>
  <c r="AE1123" i="3" s="1"/>
  <c r="AF1123" i="3" s="1"/>
  <c r="AG1123" i="3" s="1"/>
  <c r="AD1075" i="3"/>
  <c r="AD828" i="3"/>
  <c r="AD689" i="3"/>
  <c r="AE689" i="3" s="1"/>
  <c r="AF689" i="3" s="1"/>
  <c r="AG689" i="3" s="1"/>
  <c r="AD657" i="3"/>
  <c r="AE657" i="3" s="1"/>
  <c r="AF657" i="3" s="1"/>
  <c r="AG657" i="3" s="1"/>
  <c r="AD1513" i="3"/>
  <c r="AE1513" i="3" s="1"/>
  <c r="AF1513" i="3" s="1"/>
  <c r="AG1513" i="3" s="1"/>
  <c r="AD708" i="3"/>
  <c r="AE708" i="3" s="1"/>
  <c r="AF708" i="3" s="1"/>
  <c r="AG708" i="3" s="1"/>
  <c r="AD478" i="3"/>
  <c r="AE478" i="3" s="1"/>
  <c r="AF478" i="3" s="1"/>
  <c r="AG478" i="3" s="1"/>
  <c r="AD1119" i="3"/>
  <c r="AE1119" i="3" s="1"/>
  <c r="AF1119" i="3" s="1"/>
  <c r="AG1119" i="3" s="1"/>
  <c r="AD1071" i="3"/>
  <c r="AD1679" i="3"/>
  <c r="AD471" i="3"/>
  <c r="AD272" i="3"/>
  <c r="AD801" i="3"/>
  <c r="AE801" i="3" s="1"/>
  <c r="AF801" i="3" s="1"/>
  <c r="AG801" i="3" s="1"/>
  <c r="AD726" i="3"/>
  <c r="AE726" i="3" s="1"/>
  <c r="AF726" i="3" s="1"/>
  <c r="AG726" i="3" s="1"/>
  <c r="AD702" i="3"/>
  <c r="AE702" i="3" s="1"/>
  <c r="AF702" i="3" s="1"/>
  <c r="AG702" i="3" s="1"/>
  <c r="AD682" i="3"/>
  <c r="AE682" i="3" s="1"/>
  <c r="AF682" i="3" s="1"/>
  <c r="AG682" i="3" s="1"/>
  <c r="AD1652" i="3"/>
  <c r="AE1652" i="3" s="1"/>
  <c r="AF1652" i="3" s="1"/>
  <c r="AG1652" i="3" s="1"/>
  <c r="AD1569" i="3"/>
  <c r="AE1569" i="3" s="1"/>
  <c r="AF1569" i="3" s="1"/>
  <c r="AG1569" i="3" s="1"/>
  <c r="AD1498" i="3"/>
  <c r="AE1498" i="3" s="1"/>
  <c r="AF1498" i="3" s="1"/>
  <c r="AG1498" i="3" s="1"/>
  <c r="AD1482" i="3"/>
  <c r="AD1287" i="3"/>
  <c r="AE1287" i="3" s="1"/>
  <c r="AF1287" i="3" s="1"/>
  <c r="AG1287" i="3" s="1"/>
  <c r="AD1267" i="3"/>
  <c r="AD1231" i="3"/>
  <c r="AD1215" i="3"/>
  <c r="AE1215" i="3" s="1"/>
  <c r="AF1215" i="3" s="1"/>
  <c r="AG1215" i="3" s="1"/>
  <c r="AD1151" i="3"/>
  <c r="AD1135" i="3"/>
  <c r="AD1068" i="3"/>
  <c r="AE1068" i="3" s="1"/>
  <c r="AF1068" i="3" s="1"/>
  <c r="AG1068" i="3" s="1"/>
  <c r="AD940" i="3"/>
  <c r="AE940" i="3" s="1"/>
  <c r="AF940" i="3" s="1"/>
  <c r="AG940" i="3" s="1"/>
  <c r="AD888" i="3"/>
  <c r="AD367" i="3"/>
  <c r="AD1302" i="3"/>
  <c r="AE1302" i="3" s="1"/>
  <c r="AF1302" i="3" s="1"/>
  <c r="AG1302" i="3" s="1"/>
  <c r="AD1115" i="3"/>
  <c r="AD721" i="3"/>
  <c r="AE721" i="3" s="1"/>
  <c r="AF721" i="3" s="1"/>
  <c r="AG721" i="3" s="1"/>
  <c r="AD1715" i="3"/>
  <c r="AD724" i="3"/>
  <c r="AE724" i="3" s="1"/>
  <c r="AF724" i="3" s="1"/>
  <c r="AG724" i="3" s="1"/>
  <c r="AD291" i="3"/>
  <c r="AD259" i="3"/>
  <c r="AD179" i="3"/>
  <c r="AE179" i="3" s="1"/>
  <c r="AF179" i="3" s="1"/>
  <c r="AG179" i="3" s="1"/>
  <c r="AD288" i="3"/>
  <c r="AE288" i="3" s="1"/>
  <c r="AF288" i="3" s="1"/>
  <c r="AG288" i="3" s="1"/>
  <c r="AD248" i="3"/>
  <c r="AE248" i="3" s="1"/>
  <c r="AF248" i="3" s="1"/>
  <c r="AG248" i="3" s="1"/>
  <c r="AD1600" i="3"/>
  <c r="AE1600" i="3" s="1"/>
  <c r="AF1600" i="3" s="1"/>
  <c r="AG1600" i="3" s="1"/>
  <c r="AD1130" i="3"/>
  <c r="AE1130" i="3" s="1"/>
  <c r="AF1130" i="3" s="1"/>
  <c r="AG1130" i="3" s="1"/>
  <c r="AD923" i="3"/>
  <c r="AE923" i="3" s="1"/>
  <c r="AF923" i="3" s="1"/>
  <c r="AG923" i="3" s="1"/>
  <c r="AD883" i="3"/>
  <c r="AD434" i="3"/>
  <c r="AD418" i="3"/>
  <c r="AD402" i="3"/>
  <c r="AD756" i="3"/>
  <c r="AE756" i="3" s="1"/>
  <c r="AF756" i="3" s="1"/>
  <c r="AG756" i="3" s="1"/>
  <c r="AD325" i="3"/>
  <c r="AD843" i="3"/>
  <c r="AE843" i="3" s="1"/>
  <c r="AF843" i="3" s="1"/>
  <c r="AG843" i="3" s="1"/>
  <c r="AD783" i="3"/>
  <c r="AE783" i="3" s="1"/>
  <c r="AF783" i="3" s="1"/>
  <c r="AG783" i="3" s="1"/>
  <c r="AD519" i="3"/>
  <c r="AD483" i="3"/>
  <c r="AD447" i="3"/>
  <c r="AE447" i="3" s="1"/>
  <c r="AF447" i="3" s="1"/>
  <c r="AG447" i="3" s="1"/>
  <c r="AD1329" i="3"/>
  <c r="AD363" i="3"/>
  <c r="AE363" i="3" s="1"/>
  <c r="AF363" i="3" s="1"/>
  <c r="AG363" i="3" s="1"/>
  <c r="AD212" i="3"/>
  <c r="AD1520" i="3"/>
  <c r="AD303" i="3"/>
  <c r="AD287" i="3"/>
  <c r="AD271" i="3"/>
  <c r="AD255" i="3"/>
  <c r="AD188" i="3"/>
  <c r="AE188" i="3" s="1"/>
  <c r="AF188" i="3" s="1"/>
  <c r="AG188" i="3" s="1"/>
  <c r="AD168" i="3"/>
  <c r="AE168" i="3" s="1"/>
  <c r="AF168" i="3" s="1"/>
  <c r="AG168" i="3" s="1"/>
  <c r="AD1591" i="3"/>
  <c r="AE1591" i="3" s="1"/>
  <c r="AF1591" i="3" s="1"/>
  <c r="AG1591" i="3" s="1"/>
  <c r="AD243" i="3"/>
  <c r="AD227" i="3"/>
  <c r="AD211" i="3"/>
  <c r="AD553" i="3"/>
  <c r="AE553" i="3" s="1"/>
  <c r="AF553" i="3" s="1"/>
  <c r="AG553" i="3" s="1"/>
  <c r="AD517" i="3"/>
  <c r="AD461" i="3"/>
  <c r="AD445" i="3"/>
  <c r="AE445" i="3" s="1"/>
  <c r="AF445" i="3" s="1"/>
  <c r="AG445" i="3" s="1"/>
  <c r="AD262" i="3"/>
  <c r="AD175" i="3"/>
  <c r="AD1532" i="3"/>
  <c r="AE1532" i="3" s="1"/>
  <c r="AF1532" i="3" s="1"/>
  <c r="AG1532" i="3" s="1"/>
  <c r="AD1485" i="3"/>
  <c r="AE1485" i="3" s="1"/>
  <c r="AF1485" i="3" s="1"/>
  <c r="AG1485" i="3" s="1"/>
  <c r="AD1461" i="3"/>
  <c r="AE1461" i="3" s="1"/>
  <c r="AF1461" i="3" s="1"/>
  <c r="AG1461" i="3" s="1"/>
  <c r="AD1393" i="3"/>
  <c r="AD1278" i="3"/>
  <c r="AD971" i="3"/>
  <c r="AE971" i="3" s="1"/>
  <c r="AF971" i="3" s="1"/>
  <c r="AG971" i="3" s="1"/>
  <c r="AD625" i="3"/>
  <c r="AE625" i="3" s="1"/>
  <c r="AF625" i="3" s="1"/>
  <c r="AG625" i="3" s="1"/>
  <c r="AD581" i="3"/>
  <c r="AE581" i="3" s="1"/>
  <c r="AF581" i="3" s="1"/>
  <c r="AG581" i="3" s="1"/>
  <c r="AD430" i="3"/>
  <c r="AD414" i="3"/>
  <c r="AD398" i="3"/>
  <c r="AD732" i="3"/>
  <c r="AE732" i="3" s="1"/>
  <c r="AF732" i="3" s="1"/>
  <c r="AG732" i="3" s="1"/>
  <c r="AD716" i="3"/>
  <c r="AD460" i="3"/>
  <c r="AD198" i="3"/>
  <c r="AE198" i="3" s="1"/>
  <c r="AF198" i="3" s="1"/>
  <c r="AG198" i="3" s="1"/>
  <c r="AD117" i="3"/>
  <c r="AD859" i="3"/>
  <c r="AE859" i="3" s="1"/>
  <c r="AF859" i="3" s="1"/>
  <c r="AG859" i="3" s="1"/>
  <c r="AD479" i="3"/>
  <c r="AD443" i="3"/>
  <c r="AD280" i="3"/>
  <c r="AD1305" i="3"/>
  <c r="AD208" i="3"/>
  <c r="AE208" i="3" s="1"/>
  <c r="AF208" i="3" s="1"/>
  <c r="AG208" i="3" s="1"/>
  <c r="AD486" i="3"/>
  <c r="AD299" i="3"/>
  <c r="AD283" i="3"/>
  <c r="AD267" i="3"/>
  <c r="AD251" i="3"/>
  <c r="AD239" i="3"/>
  <c r="AD223" i="3"/>
  <c r="AD207" i="3"/>
  <c r="AD72" i="3"/>
  <c r="AE72" i="3" s="1"/>
  <c r="AF72" i="3" s="1"/>
  <c r="AG72" i="3" s="1"/>
  <c r="AD529" i="3"/>
  <c r="AD513" i="3"/>
  <c r="AE513" i="3" s="1"/>
  <c r="AF513" i="3" s="1"/>
  <c r="AG513" i="3" s="1"/>
  <c r="AD493" i="3"/>
  <c r="AD457" i="3"/>
  <c r="AD441" i="3"/>
  <c r="AE441" i="3" s="1"/>
  <c r="AF441" i="3" s="1"/>
  <c r="AG441" i="3" s="1"/>
  <c r="AD171" i="3"/>
  <c r="AD89" i="3"/>
  <c r="AD1544" i="3"/>
  <c r="AD1528" i="3"/>
  <c r="AD1481" i="3"/>
  <c r="AE1481" i="3" s="1"/>
  <c r="AF1481" i="3" s="1"/>
  <c r="AG1481" i="3" s="1"/>
  <c r="AD1254" i="3"/>
  <c r="AE1254" i="3" s="1"/>
  <c r="AF1254" i="3" s="1"/>
  <c r="AG1254" i="3" s="1"/>
  <c r="AD1202" i="3"/>
  <c r="AD1047" i="3"/>
  <c r="AD947" i="3"/>
  <c r="AD931" i="3"/>
  <c r="AE931" i="3" s="1"/>
  <c r="AF931" i="3" s="1"/>
  <c r="AG931" i="3" s="1"/>
  <c r="AD891" i="3"/>
  <c r="AE891" i="3" s="1"/>
  <c r="AF891" i="3" s="1"/>
  <c r="AG891" i="3" s="1"/>
  <c r="AD641" i="3"/>
  <c r="AD426" i="3"/>
  <c r="AD410" i="3"/>
  <c r="AD394" i="3"/>
  <c r="AD536" i="3"/>
  <c r="AD512" i="3"/>
  <c r="AE512" i="3" s="1"/>
  <c r="AF512" i="3" s="1"/>
  <c r="AG512" i="3" s="1"/>
  <c r="AD472" i="3"/>
  <c r="AD353" i="3"/>
  <c r="AD333" i="3"/>
  <c r="AD835" i="3"/>
  <c r="AE835" i="3" s="1"/>
  <c r="AF835" i="3" s="1"/>
  <c r="AG835" i="3" s="1"/>
  <c r="AD791" i="3"/>
  <c r="AD547" i="3"/>
  <c r="AE547" i="3" s="1"/>
  <c r="AF547" i="3" s="1"/>
  <c r="AG547" i="3" s="1"/>
  <c r="AD439" i="3"/>
  <c r="AD204" i="3"/>
  <c r="AE204" i="3" s="1"/>
  <c r="AF204" i="3" s="1"/>
  <c r="AG204" i="3" s="1"/>
  <c r="AD295" i="3"/>
  <c r="AD279" i="3"/>
  <c r="AD263" i="3"/>
  <c r="AD196" i="3"/>
  <c r="AE196" i="3" s="1"/>
  <c r="AF196" i="3" s="1"/>
  <c r="AG196" i="3" s="1"/>
  <c r="AD235" i="3"/>
  <c r="AD219" i="3"/>
  <c r="AD203" i="3"/>
  <c r="AD525" i="3"/>
  <c r="AE525" i="3" s="1"/>
  <c r="AF525" i="3" s="1"/>
  <c r="AG525" i="3" s="1"/>
  <c r="AD509" i="3"/>
  <c r="AE509" i="3" s="1"/>
  <c r="AF509" i="3" s="1"/>
  <c r="AG509" i="3" s="1"/>
  <c r="AD469" i="3"/>
  <c r="AD183" i="3"/>
  <c r="AD155" i="3"/>
  <c r="AD105" i="3"/>
  <c r="AE50" i="3"/>
  <c r="AF50" i="3" s="1"/>
  <c r="AG50" i="3" s="1"/>
  <c r="AE51" i="3"/>
  <c r="AF51" i="3" s="1"/>
  <c r="AG51" i="3" s="1"/>
  <c r="AE19" i="3"/>
  <c r="AF19" i="3" s="1"/>
  <c r="AG19" i="3" s="1"/>
  <c r="AE42" i="3"/>
  <c r="AF42" i="3" s="1"/>
  <c r="AG42" i="3" s="1"/>
  <c r="AE37" i="3"/>
  <c r="AF37" i="3" s="1"/>
  <c r="AG37" i="3" s="1"/>
  <c r="AE62" i="3"/>
  <c r="AF62" i="3" s="1"/>
  <c r="AG62" i="3" s="1"/>
  <c r="AE30" i="3"/>
  <c r="AF30" i="3" s="1"/>
  <c r="AG30" i="3" s="1"/>
  <c r="AE43" i="3"/>
  <c r="AF43" i="3" s="1"/>
  <c r="AG43" i="3" s="1"/>
  <c r="AE11" i="3"/>
  <c r="AF11" i="3" s="1"/>
  <c r="AG11" i="3" s="1"/>
  <c r="AE22" i="3"/>
  <c r="AF22" i="3" s="1"/>
  <c r="AG22" i="3" s="1"/>
  <c r="AE18" i="3"/>
  <c r="AF18" i="3" s="1"/>
  <c r="AG18" i="3" s="1"/>
  <c r="AE67" i="3"/>
  <c r="AF67" i="3" s="1"/>
  <c r="AG67" i="3" s="1"/>
  <c r="AE35" i="3"/>
  <c r="AF35" i="3" s="1"/>
  <c r="AG35" i="3" s="1"/>
  <c r="AE59" i="3"/>
  <c r="AF59" i="3" s="1"/>
  <c r="AG59" i="3" s="1"/>
  <c r="AE27" i="3"/>
  <c r="AF27" i="3" s="1"/>
  <c r="AG27" i="3" s="1"/>
  <c r="AE38" i="3"/>
  <c r="AF38" i="3" s="1"/>
  <c r="AG38" i="3" s="1"/>
  <c r="AE46" i="3"/>
  <c r="AF46" i="3" s="1"/>
  <c r="AG46" i="3" s="1"/>
  <c r="AE54" i="3"/>
  <c r="AF54" i="3" s="1"/>
  <c r="AG54" i="3" s="1"/>
  <c r="AN1657" i="3"/>
  <c r="AK1657" i="3"/>
  <c r="AL1657" i="3" s="1"/>
  <c r="AK1528" i="3"/>
  <c r="AL1528" i="3" s="1"/>
  <c r="AN1528" i="3"/>
  <c r="AN1558" i="3"/>
  <c r="AK1558" i="3"/>
  <c r="AL1558" i="3" s="1"/>
  <c r="AN1700" i="3"/>
  <c r="AK1700" i="3"/>
  <c r="AL1700" i="3" s="1"/>
  <c r="AN1629" i="3"/>
  <c r="AK1629" i="3"/>
  <c r="AL1629" i="3" s="1"/>
  <c r="AN1661" i="3"/>
  <c r="AK1661" i="3"/>
  <c r="AL1661" i="3" s="1"/>
  <c r="AN1520" i="3"/>
  <c r="AK1520" i="3"/>
  <c r="AL1520" i="3" s="1"/>
  <c r="AN1425" i="3"/>
  <c r="AK1425" i="3"/>
  <c r="AL1425" i="3" s="1"/>
  <c r="AN1404" i="3"/>
  <c r="AK1404" i="3"/>
  <c r="AL1404" i="3" s="1"/>
  <c r="AN1389" i="3"/>
  <c r="AK1389" i="3"/>
  <c r="AL1389" i="3" s="1"/>
  <c r="AN1789" i="3"/>
  <c r="AK1789" i="3"/>
  <c r="AL1789" i="3" s="1"/>
  <c r="AN1716" i="3"/>
  <c r="AN1692" i="3"/>
  <c r="AN1697" i="3"/>
  <c r="AN1699" i="3"/>
  <c r="AK1699" i="3"/>
  <c r="AL1699" i="3" s="1"/>
  <c r="AN1610" i="3"/>
  <c r="AK1610" i="3"/>
  <c r="AL1610" i="3" s="1"/>
  <c r="AN1587" i="3"/>
  <c r="AN1576" i="3"/>
  <c r="AK1576" i="3"/>
  <c r="AL1576" i="3" s="1"/>
  <c r="AN1512" i="3"/>
  <c r="AK1512" i="3"/>
  <c r="AL1512" i="3" s="1"/>
  <c r="AN1597" i="3"/>
  <c r="AK1597" i="3"/>
  <c r="AL1597" i="3" s="1"/>
  <c r="AN1480" i="3"/>
  <c r="AK1480" i="3"/>
  <c r="AL1480" i="3" s="1"/>
  <c r="AN1465" i="3"/>
  <c r="AK1465" i="3"/>
  <c r="AL1465" i="3" s="1"/>
  <c r="AN1523" i="3"/>
  <c r="AN1409" i="3"/>
  <c r="AK1409" i="3"/>
  <c r="AL1409" i="3" s="1"/>
  <c r="AK1466" i="3"/>
  <c r="AL1466" i="3" s="1"/>
  <c r="AN1381" i="3"/>
  <c r="AK1381" i="3"/>
  <c r="AL1381" i="3" s="1"/>
  <c r="AN1371" i="3"/>
  <c r="AN1333" i="3"/>
  <c r="AK1333" i="3"/>
  <c r="AL1333" i="3" s="1"/>
  <c r="AN1263" i="3"/>
  <c r="AK1263" i="3"/>
  <c r="AL1263" i="3" s="1"/>
  <c r="AN1271" i="3"/>
  <c r="AK1271" i="3"/>
  <c r="AL1271" i="3" s="1"/>
  <c r="AN1241" i="3"/>
  <c r="AK1241" i="3"/>
  <c r="AL1241" i="3" s="1"/>
  <c r="AE1178" i="3"/>
  <c r="AF1178" i="3" s="1"/>
  <c r="AG1178" i="3" s="1"/>
  <c r="AN1178" i="3"/>
  <c r="AK1178" i="3"/>
  <c r="AL1178" i="3" s="1"/>
  <c r="AN1258" i="3"/>
  <c r="AK1258" i="3"/>
  <c r="AL1258" i="3" s="1"/>
  <c r="AK1200" i="3"/>
  <c r="AL1200" i="3" s="1"/>
  <c r="AN1255" i="3"/>
  <c r="AK1192" i="3"/>
  <c r="AL1192" i="3" s="1"/>
  <c r="AE1098" i="3"/>
  <c r="AF1098" i="3" s="1"/>
  <c r="AG1098" i="3" s="1"/>
  <c r="AN1098" i="3"/>
  <c r="AK1098" i="3"/>
  <c r="AL1098" i="3" s="1"/>
  <c r="AK1038" i="3"/>
  <c r="AL1038" i="3" s="1"/>
  <c r="AN1038" i="3"/>
  <c r="AN981" i="3"/>
  <c r="AK981" i="3"/>
  <c r="AL981" i="3" s="1"/>
  <c r="AN1021" i="3"/>
  <c r="AE970" i="3"/>
  <c r="AF970" i="3" s="1"/>
  <c r="AG970" i="3" s="1"/>
  <c r="AK970" i="3"/>
  <c r="AL970" i="3" s="1"/>
  <c r="AN1069" i="3"/>
  <c r="AK1069" i="3"/>
  <c r="AL1069" i="3" s="1"/>
  <c r="AN916" i="3"/>
  <c r="AK916" i="3"/>
  <c r="AL916" i="3" s="1"/>
  <c r="AN868" i="3"/>
  <c r="AK868" i="3"/>
  <c r="AL868" i="3" s="1"/>
  <c r="AK736" i="3"/>
  <c r="AL736" i="3" s="1"/>
  <c r="AN736" i="3"/>
  <c r="AK823" i="3"/>
  <c r="AL823" i="3" s="1"/>
  <c r="AN901" i="3"/>
  <c r="AK901" i="3"/>
  <c r="AL901" i="3" s="1"/>
  <c r="AN804" i="3"/>
  <c r="AK804" i="3"/>
  <c r="AL804" i="3" s="1"/>
  <c r="AN612" i="3"/>
  <c r="AK612" i="3"/>
  <c r="AL612" i="3" s="1"/>
  <c r="AN630" i="3"/>
  <c r="AK630" i="3"/>
  <c r="AL630" i="3" s="1"/>
  <c r="AN518" i="3"/>
  <c r="AK518" i="3"/>
  <c r="AL518" i="3" s="1"/>
  <c r="AN604" i="3"/>
  <c r="AK604" i="3"/>
  <c r="AL604" i="3" s="1"/>
  <c r="AN479" i="3"/>
  <c r="AK479" i="3"/>
  <c r="AL479" i="3" s="1"/>
  <c r="AN402" i="3"/>
  <c r="AK402" i="3"/>
  <c r="AL402" i="3" s="1"/>
  <c r="AN596" i="3"/>
  <c r="AK596" i="3"/>
  <c r="AL596" i="3" s="1"/>
  <c r="AN662" i="3"/>
  <c r="AK662" i="3"/>
  <c r="AL662" i="3" s="1"/>
  <c r="AN646" i="3"/>
  <c r="AK646" i="3"/>
  <c r="AL646" i="3" s="1"/>
  <c r="AN556" i="3"/>
  <c r="AK556" i="3"/>
  <c r="AL556" i="3" s="1"/>
  <c r="AN438" i="3"/>
  <c r="AK438" i="3"/>
  <c r="AL438" i="3" s="1"/>
  <c r="AN406" i="3"/>
  <c r="AK406" i="3"/>
  <c r="AL406" i="3" s="1"/>
  <c r="AN344" i="3"/>
  <c r="AK344" i="3"/>
  <c r="AL344" i="3" s="1"/>
  <c r="AN384" i="3"/>
  <c r="AK384" i="3"/>
  <c r="AL384" i="3" s="1"/>
  <c r="AN376" i="3"/>
  <c r="AK376" i="3"/>
  <c r="AL376" i="3" s="1"/>
  <c r="AN348" i="3"/>
  <c r="AK348" i="3"/>
  <c r="AL348" i="3" s="1"/>
  <c r="AN303" i="3"/>
  <c r="AK303" i="3"/>
  <c r="AL303" i="3" s="1"/>
  <c r="AN271" i="3"/>
  <c r="AK271" i="3"/>
  <c r="AL271" i="3" s="1"/>
  <c r="AN239" i="3"/>
  <c r="AK239" i="3"/>
  <c r="AL239" i="3" s="1"/>
  <c r="AN207" i="3"/>
  <c r="AK207" i="3"/>
  <c r="AL207" i="3" s="1"/>
  <c r="AN259" i="3"/>
  <c r="AK259" i="3"/>
  <c r="AL259" i="3" s="1"/>
  <c r="AN227" i="3"/>
  <c r="AK227" i="3"/>
  <c r="AL227" i="3" s="1"/>
  <c r="AN151" i="3"/>
  <c r="AK151" i="3"/>
  <c r="AL151" i="3" s="1"/>
  <c r="AN95" i="3"/>
  <c r="AK95" i="3"/>
  <c r="AL95" i="3" s="1"/>
  <c r="AN31" i="3"/>
  <c r="AK31" i="3"/>
  <c r="AL31" i="3" s="1"/>
  <c r="AE139" i="3"/>
  <c r="AF139" i="3" s="1"/>
  <c r="AG139" i="3" s="1"/>
  <c r="AN139" i="3"/>
  <c r="AK139" i="3"/>
  <c r="AL139" i="3" s="1"/>
  <c r="AN105" i="3"/>
  <c r="AK105" i="3"/>
  <c r="AL105" i="3" s="1"/>
  <c r="AE73" i="3"/>
  <c r="AF73" i="3" s="1"/>
  <c r="AG73" i="3" s="1"/>
  <c r="AN73" i="3"/>
  <c r="AK73" i="3"/>
  <c r="AL73" i="3" s="1"/>
  <c r="AN41" i="3"/>
  <c r="AK41" i="3"/>
  <c r="AL41" i="3" s="1"/>
  <c r="AE9" i="3"/>
  <c r="AF9" i="3" s="1"/>
  <c r="AG9" i="3" s="1"/>
  <c r="AN9" i="3"/>
  <c r="AK9" i="3"/>
  <c r="AL9" i="3" s="1"/>
  <c r="AN1787" i="3"/>
  <c r="AE1704" i="3"/>
  <c r="AF1704" i="3" s="1"/>
  <c r="AG1704" i="3" s="1"/>
  <c r="AN1704" i="3"/>
  <c r="AK1704" i="3"/>
  <c r="AL1704" i="3" s="1"/>
  <c r="AE1650" i="3"/>
  <c r="AF1650" i="3" s="1"/>
  <c r="AG1650" i="3" s="1"/>
  <c r="AN1650" i="3"/>
  <c r="AN1599" i="3"/>
  <c r="AK1599" i="3"/>
  <c r="AL1599" i="3" s="1"/>
  <c r="AE1551" i="3"/>
  <c r="AF1551" i="3" s="1"/>
  <c r="AG1551" i="3" s="1"/>
  <c r="AN1551" i="3"/>
  <c r="AK1551" i="3"/>
  <c r="AL1551" i="3" s="1"/>
  <c r="AN1534" i="3"/>
  <c r="AK1534" i="3"/>
  <c r="AL1534" i="3" s="1"/>
  <c r="AE1421" i="3"/>
  <c r="AF1421" i="3" s="1"/>
  <c r="AG1421" i="3" s="1"/>
  <c r="AN1421" i="3"/>
  <c r="AK1421" i="3"/>
  <c r="AL1421" i="3" s="1"/>
  <c r="AK1343" i="3"/>
  <c r="AL1343" i="3" s="1"/>
  <c r="AN1329" i="3"/>
  <c r="AE1244" i="3"/>
  <c r="AF1244" i="3" s="1"/>
  <c r="AG1244" i="3" s="1"/>
  <c r="AK1244" i="3"/>
  <c r="AL1244" i="3" s="1"/>
  <c r="AN1505" i="3"/>
  <c r="AK1505" i="3"/>
  <c r="AL1505" i="3" s="1"/>
  <c r="AN1344" i="3"/>
  <c r="AK1344" i="3"/>
  <c r="AL1344" i="3" s="1"/>
  <c r="AK1288" i="3"/>
  <c r="AL1288" i="3" s="1"/>
  <c r="AN1199" i="3"/>
  <c r="AK1199" i="3"/>
  <c r="AL1199" i="3" s="1"/>
  <c r="AE1138" i="3"/>
  <c r="AF1138" i="3" s="1"/>
  <c r="AG1138" i="3" s="1"/>
  <c r="AN1138" i="3"/>
  <c r="AK1236" i="3"/>
  <c r="AL1236" i="3" s="1"/>
  <c r="AE1270" i="3"/>
  <c r="AF1270" i="3" s="1"/>
  <c r="AG1270" i="3" s="1"/>
  <c r="AN1270" i="3"/>
  <c r="AK1270" i="3"/>
  <c r="AL1270" i="3" s="1"/>
  <c r="AE1057" i="3"/>
  <c r="AF1057" i="3" s="1"/>
  <c r="AG1057" i="3" s="1"/>
  <c r="AN1057" i="3"/>
  <c r="AK1057" i="3"/>
  <c r="AL1057" i="3" s="1"/>
  <c r="AN1257" i="3"/>
  <c r="AK1002" i="3"/>
  <c r="AL1002" i="3" s="1"/>
  <c r="AN875" i="3"/>
  <c r="AK875" i="3"/>
  <c r="AL875" i="3" s="1"/>
  <c r="AN737" i="3"/>
  <c r="AK737" i="3"/>
  <c r="AL737" i="3" s="1"/>
  <c r="AN936" i="3"/>
  <c r="AK936" i="3"/>
  <c r="AL936" i="3" s="1"/>
  <c r="AK803" i="3"/>
  <c r="AL803" i="3" s="1"/>
  <c r="AN811" i="3"/>
  <c r="AK811" i="3"/>
  <c r="AL811" i="3" s="1"/>
  <c r="AE584" i="3"/>
  <c r="AF584" i="3" s="1"/>
  <c r="AG584" i="3" s="1"/>
  <c r="AN584" i="3"/>
  <c r="AK584" i="3"/>
  <c r="AL584" i="3" s="1"/>
  <c r="AN841" i="3"/>
  <c r="AK841" i="3"/>
  <c r="AL841" i="3" s="1"/>
  <c r="AN713" i="3"/>
  <c r="AK713" i="3"/>
  <c r="AL713" i="3" s="1"/>
  <c r="AN722" i="3"/>
  <c r="AK722" i="3"/>
  <c r="AL722" i="3" s="1"/>
  <c r="AK799" i="3"/>
  <c r="AL799" i="3" s="1"/>
  <c r="AN560" i="3"/>
  <c r="AK560" i="3"/>
  <c r="AL560" i="3" s="1"/>
  <c r="AN353" i="3"/>
  <c r="AK353" i="3"/>
  <c r="AL353" i="3" s="1"/>
  <c r="AN280" i="3"/>
  <c r="AK280" i="3"/>
  <c r="AL280" i="3" s="1"/>
  <c r="AN658" i="3"/>
  <c r="AK658" i="3"/>
  <c r="AL658" i="3" s="1"/>
  <c r="AN489" i="3"/>
  <c r="AK489" i="3"/>
  <c r="AL489" i="3" s="1"/>
  <c r="AN188" i="3"/>
  <c r="AK188" i="3"/>
  <c r="AL188" i="3" s="1"/>
  <c r="AN443" i="3"/>
  <c r="AK443" i="3"/>
  <c r="AL443" i="3" s="1"/>
  <c r="AN391" i="3"/>
  <c r="AK391" i="3"/>
  <c r="AL391" i="3" s="1"/>
  <c r="AE339" i="3"/>
  <c r="AF339" i="3" s="1"/>
  <c r="AG339" i="3" s="1"/>
  <c r="AN339" i="3"/>
  <c r="AK339" i="3"/>
  <c r="AL339" i="3" s="1"/>
  <c r="AN176" i="3"/>
  <c r="AK176" i="3"/>
  <c r="AL176" i="3" s="1"/>
  <c r="AN146" i="3"/>
  <c r="AK146" i="3"/>
  <c r="AL146" i="3" s="1"/>
  <c r="AN184" i="3"/>
  <c r="AK184" i="3"/>
  <c r="AL184" i="3" s="1"/>
  <c r="AN1742" i="3"/>
  <c r="AN1606" i="3"/>
  <c r="AK1606" i="3"/>
  <c r="AL1606" i="3" s="1"/>
  <c r="AE1757" i="3"/>
  <c r="AF1757" i="3" s="1"/>
  <c r="AG1757" i="3" s="1"/>
  <c r="AN1757" i="3"/>
  <c r="AN1481" i="3"/>
  <c r="AN1340" i="3"/>
  <c r="AK1340" i="3"/>
  <c r="AL1340" i="3" s="1"/>
  <c r="AN761" i="3"/>
  <c r="AK761" i="3"/>
  <c r="AL761" i="3" s="1"/>
  <c r="AN1185" i="3"/>
  <c r="AK1185" i="3"/>
  <c r="AL1185" i="3" s="1"/>
  <c r="AK1204" i="3"/>
  <c r="AL1204" i="3" s="1"/>
  <c r="AE1073" i="3"/>
  <c r="AF1073" i="3" s="1"/>
  <c r="AG1073" i="3" s="1"/>
  <c r="AK859" i="3"/>
  <c r="AL859" i="3" s="1"/>
  <c r="AN859" i="3"/>
  <c r="AN1035" i="3"/>
  <c r="AK1035" i="3"/>
  <c r="AL1035" i="3" s="1"/>
  <c r="AN952" i="3"/>
  <c r="AK952" i="3"/>
  <c r="AL952" i="3" s="1"/>
  <c r="AN1444" i="3"/>
  <c r="AK1444" i="3"/>
  <c r="AL1444" i="3" s="1"/>
  <c r="AK1291" i="3"/>
  <c r="AL1291" i="3" s="1"/>
  <c r="AN731" i="3"/>
  <c r="AK731" i="3"/>
  <c r="AL731" i="3" s="1"/>
  <c r="AK569" i="3"/>
  <c r="AL569" i="3" s="1"/>
  <c r="AN1563" i="3"/>
  <c r="AN529" i="3"/>
  <c r="AK529" i="3"/>
  <c r="AL529" i="3" s="1"/>
  <c r="AK966" i="3"/>
  <c r="AL966" i="3" s="1"/>
  <c r="AN1141" i="3"/>
  <c r="AK1141" i="3"/>
  <c r="AL1141" i="3" s="1"/>
  <c r="AN80" i="3"/>
  <c r="AK80" i="3"/>
  <c r="AL80" i="3" s="1"/>
  <c r="AN345" i="3"/>
  <c r="AK345" i="3"/>
  <c r="AL345" i="3" s="1"/>
  <c r="AN116" i="3"/>
  <c r="AK116" i="3"/>
  <c r="AL116" i="3" s="1"/>
  <c r="AN332" i="3"/>
  <c r="AK332" i="3"/>
  <c r="AL332" i="3" s="1"/>
  <c r="AN56" i="3"/>
  <c r="AK56" i="3"/>
  <c r="AL56" i="3" s="1"/>
  <c r="AK1422" i="3"/>
  <c r="AL1422" i="3" s="1"/>
  <c r="AN806" i="3"/>
  <c r="AK806" i="3"/>
  <c r="AL806" i="3" s="1"/>
  <c r="AN1717" i="3"/>
  <c r="AK1717" i="3"/>
  <c r="AL1717" i="3" s="1"/>
  <c r="AN1501" i="3"/>
  <c r="AK1501" i="3"/>
  <c r="AL1501" i="3" s="1"/>
  <c r="AN1011" i="3"/>
  <c r="AN1613" i="3"/>
  <c r="AK1613" i="3"/>
  <c r="AL1613" i="3" s="1"/>
  <c r="AN631" i="3"/>
  <c r="AK631" i="3"/>
  <c r="AL631" i="3" s="1"/>
  <c r="AN1187" i="3"/>
  <c r="AK1187" i="3"/>
  <c r="AL1187" i="3" s="1"/>
  <c r="AN52" i="3"/>
  <c r="AK52" i="3"/>
  <c r="AL52" i="3" s="1"/>
  <c r="AE1579" i="3"/>
  <c r="AF1579" i="3" s="1"/>
  <c r="AG1579" i="3" s="1"/>
  <c r="AE1113" i="3"/>
  <c r="AF1113" i="3" s="1"/>
  <c r="AG1113" i="3" s="1"/>
  <c r="AN393" i="3"/>
  <c r="AK393" i="3"/>
  <c r="AL393" i="3" s="1"/>
  <c r="AN471" i="3"/>
  <c r="AK471" i="3"/>
  <c r="AL471" i="3" s="1"/>
  <c r="AN549" i="3"/>
  <c r="AK549" i="3"/>
  <c r="AL549" i="3" s="1"/>
  <c r="AN478" i="3"/>
  <c r="AK478" i="3"/>
  <c r="AL478" i="3" s="1"/>
  <c r="AN323" i="3"/>
  <c r="AK323" i="3"/>
  <c r="AL323" i="3" s="1"/>
  <c r="AK1623" i="3"/>
  <c r="AL1623" i="3" s="1"/>
  <c r="AN547" i="3"/>
  <c r="AK547" i="3"/>
  <c r="AL547" i="3" s="1"/>
  <c r="AN1287" i="3"/>
  <c r="AK1287" i="3"/>
  <c r="AL1287" i="3" s="1"/>
  <c r="AN657" i="3"/>
  <c r="AK657" i="3"/>
  <c r="AL657" i="3" s="1"/>
  <c r="AK692" i="3"/>
  <c r="AL692" i="3" s="1"/>
  <c r="AN84" i="3"/>
  <c r="AK84" i="3"/>
  <c r="AL84" i="3" s="1"/>
  <c r="AN1180" i="3"/>
  <c r="AK1180" i="3"/>
  <c r="AL1180" i="3" s="1"/>
  <c r="AN745" i="3"/>
  <c r="AK745" i="3"/>
  <c r="AL745" i="3" s="1"/>
  <c r="AN681" i="3"/>
  <c r="AK681" i="3"/>
  <c r="AL681" i="3" s="1"/>
  <c r="AN758" i="3"/>
  <c r="AK758" i="3"/>
  <c r="AL758" i="3" s="1"/>
  <c r="AK1521" i="3"/>
  <c r="AL1521" i="3" s="1"/>
  <c r="AO1521" i="3" s="1"/>
  <c r="AN966" i="3"/>
  <c r="AN1691" i="3"/>
  <c r="AN1580" i="3"/>
  <c r="AN902" i="3"/>
  <c r="AO1777" i="3"/>
  <c r="AO1702" i="3"/>
  <c r="AP1702" i="3" s="1"/>
  <c r="AQ1702" i="3" s="1"/>
  <c r="AO1722" i="3"/>
  <c r="AP1722" i="3" s="1"/>
  <c r="AQ1722" i="3" s="1"/>
  <c r="AO1770" i="3"/>
  <c r="AP1770" i="3" s="1"/>
  <c r="AQ1770" i="3" s="1"/>
  <c r="AK1650" i="3"/>
  <c r="AL1650" i="3" s="1"/>
  <c r="AK1757" i="3"/>
  <c r="AL1757" i="3" s="1"/>
  <c r="AO1588" i="3"/>
  <c r="AP1588" i="3" s="1"/>
  <c r="AQ1588" i="3" s="1"/>
  <c r="AO1289" i="3"/>
  <c r="AP1289" i="3" s="1"/>
  <c r="AQ1289" i="3" s="1"/>
  <c r="AO1182" i="3"/>
  <c r="AP1182" i="3" s="1"/>
  <c r="AQ1182" i="3" s="1"/>
  <c r="AO1213" i="3"/>
  <c r="AP1213" i="3" s="1"/>
  <c r="AQ1213" i="3" s="1"/>
  <c r="AO1499" i="3"/>
  <c r="AP1499" i="3" s="1"/>
  <c r="AQ1499" i="3" s="1"/>
  <c r="AO1275" i="3"/>
  <c r="AO782" i="3"/>
  <c r="AO1625" i="3"/>
  <c r="AP1625" i="3" s="1"/>
  <c r="AQ1625" i="3" s="1"/>
  <c r="AO911" i="3"/>
  <c r="AP911" i="3" s="1"/>
  <c r="AQ911" i="3" s="1"/>
  <c r="AO1664" i="3"/>
  <c r="AP1664" i="3" s="1"/>
  <c r="AQ1664" i="3" s="1"/>
  <c r="AO1337" i="3"/>
  <c r="AP1337" i="3" s="1"/>
  <c r="AQ1337" i="3" s="1"/>
  <c r="AO1527" i="3"/>
  <c r="AP1527" i="3" s="1"/>
  <c r="AQ1527" i="3" s="1"/>
  <c r="AO1229" i="3"/>
  <c r="AO1494" i="3"/>
  <c r="AO1407" i="3"/>
  <c r="AP1407" i="3" s="1"/>
  <c r="AQ1407" i="3" s="1"/>
  <c r="AO1336" i="3"/>
  <c r="AP1336" i="3" s="1"/>
  <c r="AQ1336" i="3" s="1"/>
  <c r="AO253" i="3"/>
  <c r="AO694" i="3"/>
  <c r="AP694" i="3" s="1"/>
  <c r="AQ694" i="3" s="1"/>
  <c r="AN1788" i="3"/>
  <c r="AN1609" i="3"/>
  <c r="AK1609" i="3"/>
  <c r="AL1609" i="3" s="1"/>
  <c r="AN1705" i="3"/>
  <c r="AK1705" i="3"/>
  <c r="AL1705" i="3" s="1"/>
  <c r="AK1568" i="3"/>
  <c r="AL1568" i="3" s="1"/>
  <c r="AN1539" i="3"/>
  <c r="AK1539" i="3"/>
  <c r="AL1539" i="3" s="1"/>
  <c r="AN1708" i="3"/>
  <c r="AN1531" i="3"/>
  <c r="AL1531" i="3"/>
  <c r="AN1393" i="3"/>
  <c r="AK1393" i="3"/>
  <c r="AL1393" i="3" s="1"/>
  <c r="AN1500" i="3"/>
  <c r="AK1500" i="3"/>
  <c r="AL1500" i="3" s="1"/>
  <c r="AN1375" i="3"/>
  <c r="AK1375" i="3"/>
  <c r="AL1375" i="3" s="1"/>
  <c r="AN1341" i="3"/>
  <c r="AN1373" i="3"/>
  <c r="AK1373" i="3"/>
  <c r="AL1373" i="3" s="1"/>
  <c r="AN1296" i="3"/>
  <c r="AK1296" i="3"/>
  <c r="AL1296" i="3" s="1"/>
  <c r="AK1335" i="3"/>
  <c r="AL1335" i="3" s="1"/>
  <c r="AE1252" i="3"/>
  <c r="AF1252" i="3" s="1"/>
  <c r="AG1252" i="3" s="1"/>
  <c r="AK1252" i="3"/>
  <c r="AL1252" i="3" s="1"/>
  <c r="AN1234" i="3"/>
  <c r="AN1428" i="3"/>
  <c r="AK1428" i="3"/>
  <c r="AL1428" i="3" s="1"/>
  <c r="AK1176" i="3"/>
  <c r="AL1176" i="3" s="1"/>
  <c r="AE1090" i="3"/>
  <c r="AF1090" i="3" s="1"/>
  <c r="AG1090" i="3" s="1"/>
  <c r="AN1090" i="3"/>
  <c r="AK1090" i="3"/>
  <c r="AL1090" i="3" s="1"/>
  <c r="AN1134" i="3"/>
  <c r="AK1134" i="3"/>
  <c r="AL1134" i="3" s="1"/>
  <c r="AN1031" i="3"/>
  <c r="AK1031" i="3"/>
  <c r="AL1031" i="3" s="1"/>
  <c r="AE969" i="3"/>
  <c r="AF969" i="3" s="1"/>
  <c r="AG969" i="3" s="1"/>
  <c r="AN969" i="3"/>
  <c r="AL969" i="3"/>
  <c r="AN968" i="3"/>
  <c r="AK968" i="3"/>
  <c r="AL968" i="3" s="1"/>
  <c r="AE1009" i="3"/>
  <c r="AF1009" i="3" s="1"/>
  <c r="AG1009" i="3" s="1"/>
  <c r="AN1009" i="3"/>
  <c r="AK1009" i="3"/>
  <c r="AL1009" i="3" s="1"/>
  <c r="AN991" i="3"/>
  <c r="AK991" i="3"/>
  <c r="AL991" i="3" s="1"/>
  <c r="AN908" i="3"/>
  <c r="AK908" i="3"/>
  <c r="AL908" i="3" s="1"/>
  <c r="AN876" i="3"/>
  <c r="AK876" i="3"/>
  <c r="AL876" i="3" s="1"/>
  <c r="AK914" i="3"/>
  <c r="AL914" i="3" s="1"/>
  <c r="AO914" i="3" s="1"/>
  <c r="AP914" i="3" s="1"/>
  <c r="AN860" i="3"/>
  <c r="AK860" i="3"/>
  <c r="AL860" i="3" s="1"/>
  <c r="AN834" i="3"/>
  <c r="AL834" i="3"/>
  <c r="AN669" i="3"/>
  <c r="AK669" i="3"/>
  <c r="AL669" i="3" s="1"/>
  <c r="AN645" i="3"/>
  <c r="AK645" i="3"/>
  <c r="AL645" i="3" s="1"/>
  <c r="AN808" i="3"/>
  <c r="AK808" i="3"/>
  <c r="AL808" i="3" s="1"/>
  <c r="AN611" i="3"/>
  <c r="AK611" i="3"/>
  <c r="AL611" i="3" s="1"/>
  <c r="AK890" i="3"/>
  <c r="AL890" i="3" s="1"/>
  <c r="AN516" i="3"/>
  <c r="AK516" i="3"/>
  <c r="AL516" i="3" s="1"/>
  <c r="AN532" i="3"/>
  <c r="AK532" i="3"/>
  <c r="AL532" i="3" s="1"/>
  <c r="AN472" i="3"/>
  <c r="AK472" i="3"/>
  <c r="AL472" i="3" s="1"/>
  <c r="AN394" i="3"/>
  <c r="AK394" i="3"/>
  <c r="AL394" i="3" s="1"/>
  <c r="AN468" i="3"/>
  <c r="AK468" i="3"/>
  <c r="AL468" i="3" s="1"/>
  <c r="AN388" i="3"/>
  <c r="AK388" i="3"/>
  <c r="AL388" i="3" s="1"/>
  <c r="AN336" i="3"/>
  <c r="AK336" i="3"/>
  <c r="AL336" i="3" s="1"/>
  <c r="AN404" i="3"/>
  <c r="AK404" i="3"/>
  <c r="AL404" i="3" s="1"/>
  <c r="AN338" i="3"/>
  <c r="AK338" i="3"/>
  <c r="AL338" i="3" s="1"/>
  <c r="AN390" i="3"/>
  <c r="AK390" i="3"/>
  <c r="AL390" i="3" s="1"/>
  <c r="AN463" i="3"/>
  <c r="AK463" i="3"/>
  <c r="AL463" i="3" s="1"/>
  <c r="AN372" i="3"/>
  <c r="AK372" i="3"/>
  <c r="AL372" i="3" s="1"/>
  <c r="AN548" i="3"/>
  <c r="AK548" i="3"/>
  <c r="AL548" i="3" s="1"/>
  <c r="AN382" i="3"/>
  <c r="AK382" i="3"/>
  <c r="AL382" i="3" s="1"/>
  <c r="AN572" i="3"/>
  <c r="AK572" i="3"/>
  <c r="AL572" i="3" s="1"/>
  <c r="AN258" i="3"/>
  <c r="AK258" i="3"/>
  <c r="AL258" i="3" s="1"/>
  <c r="AN226" i="3"/>
  <c r="AK226" i="3"/>
  <c r="AL226" i="3" s="1"/>
  <c r="AN177" i="3"/>
  <c r="AK177" i="3"/>
  <c r="AL177" i="3" s="1"/>
  <c r="AN87" i="3"/>
  <c r="AK87" i="3"/>
  <c r="AL87" i="3" s="1"/>
  <c r="AN23" i="3"/>
  <c r="AK23" i="3"/>
  <c r="AL23" i="3" s="1"/>
  <c r="AN274" i="3"/>
  <c r="AK274" i="3"/>
  <c r="AL274" i="3" s="1"/>
  <c r="AE1714" i="3"/>
  <c r="AF1714" i="3" s="1"/>
  <c r="AG1714" i="3" s="1"/>
  <c r="AN1714" i="3"/>
  <c r="AK1714" i="3"/>
  <c r="AL1714" i="3" s="1"/>
  <c r="AN1783" i="3"/>
  <c r="AL1783" i="3"/>
  <c r="AK1731" i="3"/>
  <c r="AL1731" i="3" s="1"/>
  <c r="AN1731" i="3"/>
  <c r="AE1784" i="3"/>
  <c r="AF1784" i="3" s="1"/>
  <c r="AG1784" i="3" s="1"/>
  <c r="AN1784" i="3"/>
  <c r="AK1784" i="3"/>
  <c r="AL1784" i="3" s="1"/>
  <c r="AN1690" i="3"/>
  <c r="AN1573" i="3"/>
  <c r="AK1573" i="3"/>
  <c r="AL1573" i="3" s="1"/>
  <c r="AN1759" i="3"/>
  <c r="AN1479" i="3"/>
  <c r="AN1666" i="3"/>
  <c r="AK1687" i="3"/>
  <c r="AL1687" i="3" s="1"/>
  <c r="AN1487" i="3"/>
  <c r="AK1487" i="3"/>
  <c r="AL1487" i="3" s="1"/>
  <c r="AN1394" i="3"/>
  <c r="AK1510" i="3"/>
  <c r="AL1510" i="3" s="1"/>
  <c r="AE1338" i="3"/>
  <c r="AF1338" i="3" s="1"/>
  <c r="AG1338" i="3" s="1"/>
  <c r="AN1338" i="3"/>
  <c r="AK1338" i="3"/>
  <c r="AL1338" i="3" s="1"/>
  <c r="AN1251" i="3"/>
  <c r="AK1251" i="3"/>
  <c r="AL1251" i="3" s="1"/>
  <c r="AN1445" i="3"/>
  <c r="AK1445" i="3"/>
  <c r="AL1445" i="3" s="1"/>
  <c r="AE1327" i="3"/>
  <c r="AF1327" i="3" s="1"/>
  <c r="AG1327" i="3" s="1"/>
  <c r="AN1231" i="3"/>
  <c r="AK1231" i="3"/>
  <c r="AL1231" i="3" s="1"/>
  <c r="AE1217" i="3"/>
  <c r="AF1217" i="3" s="1"/>
  <c r="AG1217" i="3" s="1"/>
  <c r="AN1217" i="3"/>
  <c r="AK1217" i="3"/>
  <c r="AL1217" i="3" s="1"/>
  <c r="AE1124" i="3"/>
  <c r="AF1124" i="3" s="1"/>
  <c r="AG1124" i="3" s="1"/>
  <c r="AK1124" i="3"/>
  <c r="AL1124" i="3" s="1"/>
  <c r="AN1071" i="3"/>
  <c r="AK1268" i="3"/>
  <c r="AL1268" i="3" s="1"/>
  <c r="AN1268" i="3"/>
  <c r="AN947" i="3"/>
  <c r="AK947" i="3"/>
  <c r="AL947" i="3" s="1"/>
  <c r="AE1050" i="3"/>
  <c r="AF1050" i="3" s="1"/>
  <c r="AG1050" i="3" s="1"/>
  <c r="AK1050" i="3"/>
  <c r="AL1050" i="3" s="1"/>
  <c r="AN958" i="3"/>
  <c r="AE857" i="3"/>
  <c r="AF857" i="3" s="1"/>
  <c r="AG857" i="3" s="1"/>
  <c r="AN857" i="3"/>
  <c r="AK857" i="3"/>
  <c r="AL857" i="3" s="1"/>
  <c r="AN919" i="3"/>
  <c r="AK919" i="3"/>
  <c r="AL919" i="3" s="1"/>
  <c r="AK998" i="3"/>
  <c r="AL998" i="3" s="1"/>
  <c r="AN998" i="3"/>
  <c r="AN897" i="3"/>
  <c r="AK897" i="3"/>
  <c r="AL897" i="3" s="1"/>
  <c r="AN955" i="3"/>
  <c r="AK955" i="3"/>
  <c r="AL955" i="3" s="1"/>
  <c r="AN723" i="3"/>
  <c r="AK723" i="3"/>
  <c r="AL723" i="3" s="1"/>
  <c r="AE684" i="3"/>
  <c r="AF684" i="3" s="1"/>
  <c r="AG684" i="3" s="1"/>
  <c r="AK684" i="3"/>
  <c r="AL684" i="3" s="1"/>
  <c r="AO684" i="3" s="1"/>
  <c r="AN738" i="3"/>
  <c r="AN649" i="3"/>
  <c r="AK649" i="3"/>
  <c r="AL649" i="3" s="1"/>
  <c r="AN746" i="3"/>
  <c r="AK746" i="3"/>
  <c r="AL746" i="3" s="1"/>
  <c r="AN314" i="3"/>
  <c r="AK314" i="3"/>
  <c r="AL314" i="3" s="1"/>
  <c r="AN439" i="3"/>
  <c r="AK439" i="3"/>
  <c r="AL439" i="3" s="1"/>
  <c r="AN340" i="3"/>
  <c r="AK340" i="3"/>
  <c r="AL340" i="3" s="1"/>
  <c r="AN275" i="3"/>
  <c r="AK275" i="3"/>
  <c r="AL275" i="3" s="1"/>
  <c r="AN617" i="3"/>
  <c r="AK617" i="3"/>
  <c r="AL617" i="3" s="1"/>
  <c r="AE415" i="3"/>
  <c r="AF415" i="3" s="1"/>
  <c r="AG415" i="3" s="1"/>
  <c r="AN415" i="3"/>
  <c r="AK415" i="3"/>
  <c r="AL415" i="3" s="1"/>
  <c r="AN283" i="3"/>
  <c r="AK283" i="3"/>
  <c r="AL283" i="3" s="1"/>
  <c r="AN180" i="3"/>
  <c r="AK180" i="3"/>
  <c r="AL180" i="3" s="1"/>
  <c r="AN538" i="3"/>
  <c r="AK538" i="3"/>
  <c r="AL538" i="3" s="1"/>
  <c r="AN457" i="3"/>
  <c r="AK457" i="3"/>
  <c r="AL457" i="3" s="1"/>
  <c r="AN333" i="3"/>
  <c r="AK333" i="3"/>
  <c r="AL333" i="3" s="1"/>
  <c r="AN230" i="3"/>
  <c r="AK230" i="3"/>
  <c r="AL230" i="3" s="1"/>
  <c r="AN147" i="3"/>
  <c r="AK147" i="3"/>
  <c r="AL147" i="3" s="1"/>
  <c r="AE40" i="3"/>
  <c r="AF40" i="3" s="1"/>
  <c r="AG40" i="3" s="1"/>
  <c r="AN40" i="3"/>
  <c r="AK40" i="3"/>
  <c r="AL40" i="3" s="1"/>
  <c r="AE92" i="3"/>
  <c r="AF92" i="3" s="1"/>
  <c r="AG92" i="3" s="1"/>
  <c r="AN92" i="3"/>
  <c r="AK92" i="3"/>
  <c r="AL92" i="3" s="1"/>
  <c r="AE60" i="3"/>
  <c r="AF60" i="3" s="1"/>
  <c r="AG60" i="3" s="1"/>
  <c r="AN60" i="3"/>
  <c r="AK60" i="3"/>
  <c r="AL60" i="3" s="1"/>
  <c r="AN1746" i="3"/>
  <c r="AK1746" i="3"/>
  <c r="AL1746" i="3" s="1"/>
  <c r="AN1453" i="3"/>
  <c r="AK1453" i="3"/>
  <c r="AL1453" i="3" s="1"/>
  <c r="AK1679" i="3"/>
  <c r="AL1679" i="3" s="1"/>
  <c r="AN1334" i="3"/>
  <c r="AK1334" i="3"/>
  <c r="AL1334" i="3" s="1"/>
  <c r="AN730" i="3"/>
  <c r="AK730" i="3"/>
  <c r="AL730" i="3" s="1"/>
  <c r="AN1321" i="3"/>
  <c r="AN1181" i="3"/>
  <c r="AK1671" i="3"/>
  <c r="AL1671" i="3" s="1"/>
  <c r="AK1196" i="3"/>
  <c r="AL1196" i="3" s="1"/>
  <c r="AN1196" i="3"/>
  <c r="AN1743" i="3"/>
  <c r="AE1140" i="3"/>
  <c r="AF1140" i="3" s="1"/>
  <c r="AG1140" i="3" s="1"/>
  <c r="AK1140" i="3"/>
  <c r="AL1140" i="3" s="1"/>
  <c r="AN1017" i="3"/>
  <c r="AK1017" i="3"/>
  <c r="AL1017" i="3" s="1"/>
  <c r="AN822" i="3"/>
  <c r="AK822" i="3"/>
  <c r="AL822" i="3" s="1"/>
  <c r="AN1299" i="3"/>
  <c r="AN1197" i="3"/>
  <c r="AK1197" i="3"/>
  <c r="AL1197" i="3" s="1"/>
  <c r="AN944" i="3"/>
  <c r="AK944" i="3"/>
  <c r="AL944" i="3" s="1"/>
  <c r="AN767" i="3"/>
  <c r="AN1043" i="3"/>
  <c r="AN710" i="3"/>
  <c r="AK710" i="3"/>
  <c r="AL710" i="3" s="1"/>
  <c r="AK565" i="3"/>
  <c r="AL565" i="3" s="1"/>
  <c r="AO565" i="3" s="1"/>
  <c r="AP565" i="3" s="1"/>
  <c r="AQ565" i="3" s="1"/>
  <c r="AN1419" i="3"/>
  <c r="AK1419" i="3"/>
  <c r="AL1419" i="3" s="1"/>
  <c r="AN1107" i="3"/>
  <c r="AN848" i="3"/>
  <c r="AK848" i="3"/>
  <c r="AL848" i="3" s="1"/>
  <c r="AE608" i="3"/>
  <c r="AF608" i="3" s="1"/>
  <c r="AG608" i="3" s="1"/>
  <c r="AN608" i="3"/>
  <c r="AK608" i="3"/>
  <c r="AL608" i="3" s="1"/>
  <c r="AN682" i="3"/>
  <c r="AK682" i="3"/>
  <c r="AL682" i="3" s="1"/>
  <c r="AE100" i="3"/>
  <c r="AF100" i="3" s="1"/>
  <c r="AG100" i="3" s="1"/>
  <c r="AN100" i="3"/>
  <c r="AK100" i="3"/>
  <c r="AL100" i="3" s="1"/>
  <c r="AN112" i="3"/>
  <c r="AK112" i="3"/>
  <c r="AL112" i="3" s="1"/>
  <c r="AN351" i="3"/>
  <c r="AK351" i="3"/>
  <c r="AL351" i="3" s="1"/>
  <c r="AN780" i="3"/>
  <c r="AK780" i="3"/>
  <c r="AL780" i="3" s="1"/>
  <c r="AK1695" i="3"/>
  <c r="AL1695" i="3" s="1"/>
  <c r="AN1492" i="3"/>
  <c r="AK1492" i="3"/>
  <c r="AL1492" i="3" s="1"/>
  <c r="AN605" i="3"/>
  <c r="AK605" i="3"/>
  <c r="AL605" i="3" s="1"/>
  <c r="AN790" i="3"/>
  <c r="AK790" i="3"/>
  <c r="AL790" i="3" s="1"/>
  <c r="AN1051" i="3"/>
  <c r="AK1051" i="3"/>
  <c r="AL1051" i="3" s="1"/>
  <c r="AN45" i="3"/>
  <c r="AK45" i="3"/>
  <c r="AL45" i="3" s="1"/>
  <c r="AN1579" i="3"/>
  <c r="AK1113" i="3"/>
  <c r="AL1113" i="3" s="1"/>
  <c r="AN1088" i="3"/>
  <c r="AK1088" i="3"/>
  <c r="AL1088" i="3" s="1"/>
  <c r="AN395" i="3"/>
  <c r="AK395" i="3"/>
  <c r="AL395" i="3" s="1"/>
  <c r="AN1294" i="3"/>
  <c r="AK1294" i="3"/>
  <c r="AL1294" i="3" s="1"/>
  <c r="AN1165" i="3"/>
  <c r="AK1165" i="3"/>
  <c r="AL1165" i="3" s="1"/>
  <c r="AK1034" i="3"/>
  <c r="AL1034" i="3" s="1"/>
  <c r="AN1513" i="3"/>
  <c r="AN1728" i="3"/>
  <c r="AK1728" i="3"/>
  <c r="AL1728" i="3" s="1"/>
  <c r="AN517" i="3"/>
  <c r="AK517" i="3"/>
  <c r="AL517" i="3" s="1"/>
  <c r="AN1249" i="3"/>
  <c r="AK1249" i="3"/>
  <c r="AL1249" i="3" s="1"/>
  <c r="AN650" i="3"/>
  <c r="AK650" i="3"/>
  <c r="AL650" i="3" s="1"/>
  <c r="AN329" i="3"/>
  <c r="AK329" i="3"/>
  <c r="AL329" i="3" s="1"/>
  <c r="AN74" i="3"/>
  <c r="AK74" i="3"/>
  <c r="AL74" i="3" s="1"/>
  <c r="AE186" i="3"/>
  <c r="AF186" i="3" s="1"/>
  <c r="AG186" i="3" s="1"/>
  <c r="AN186" i="3"/>
  <c r="AK186" i="3"/>
  <c r="AL186" i="3" s="1"/>
  <c r="AN1119" i="3"/>
  <c r="AK1119" i="3"/>
  <c r="AL1119" i="3" s="1"/>
  <c r="AK561" i="3"/>
  <c r="AL561" i="3" s="1"/>
  <c r="AN985" i="3"/>
  <c r="AK985" i="3"/>
  <c r="AL985" i="3" s="1"/>
  <c r="AN1207" i="3"/>
  <c r="AK1207" i="3"/>
  <c r="AL1207" i="3" s="1"/>
  <c r="AN1252" i="3"/>
  <c r="AN1204" i="3"/>
  <c r="AN1687" i="3"/>
  <c r="AN815" i="3"/>
  <c r="AN561" i="3"/>
  <c r="AK1766" i="3"/>
  <c r="AL1766" i="3" s="1"/>
  <c r="AK1742" i="3"/>
  <c r="AL1742" i="3" s="1"/>
  <c r="AK1690" i="3"/>
  <c r="AL1690" i="3" s="1"/>
  <c r="AK1759" i="3"/>
  <c r="AL1759" i="3" s="1"/>
  <c r="AO1735" i="3"/>
  <c r="AP1735" i="3" s="1"/>
  <c r="AQ1735" i="3" s="1"/>
  <c r="AO1740" i="3"/>
  <c r="AP1740" i="3" s="1"/>
  <c r="AQ1740" i="3" s="1"/>
  <c r="AK1481" i="3"/>
  <c r="AL1481" i="3" s="1"/>
  <c r="AO1171" i="3"/>
  <c r="AK1054" i="3"/>
  <c r="AL1054" i="3" s="1"/>
  <c r="AK958" i="3"/>
  <c r="AL958" i="3" s="1"/>
  <c r="AO1611" i="3"/>
  <c r="AP1611" i="3" s="1"/>
  <c r="AQ1611" i="3" s="1"/>
  <c r="AO1309" i="3"/>
  <c r="AP1309" i="3" s="1"/>
  <c r="AQ1309" i="3" s="1"/>
  <c r="AO1095" i="3"/>
  <c r="AP1095" i="3" s="1"/>
  <c r="AQ1095" i="3" s="1"/>
  <c r="AO863" i="3"/>
  <c r="AO1265" i="3"/>
  <c r="AP1265" i="3" s="1"/>
  <c r="AQ1265" i="3" s="1"/>
  <c r="AO1137" i="3"/>
  <c r="AP1137" i="3" s="1"/>
  <c r="AQ1137" i="3" s="1"/>
  <c r="AO1370" i="3"/>
  <c r="AO1146" i="3"/>
  <c r="AP1146" i="3" s="1"/>
  <c r="AQ1146" i="3" s="1"/>
  <c r="AO1640" i="3"/>
  <c r="AP1640" i="3" s="1"/>
  <c r="AQ1640" i="3" s="1"/>
  <c r="AO1518" i="3"/>
  <c r="AP1518" i="3" s="1"/>
  <c r="AQ1518" i="3" s="1"/>
  <c r="AO1326" i="3"/>
  <c r="AP1326" i="3" s="1"/>
  <c r="AQ1326" i="3" s="1"/>
  <c r="AO858" i="3"/>
  <c r="AO1495" i="3"/>
  <c r="AP1495" i="3" s="1"/>
  <c r="AQ1495" i="3" s="1"/>
  <c r="AO887" i="3"/>
  <c r="AO1142" i="3"/>
  <c r="AP1142" i="3" s="1"/>
  <c r="AQ1142" i="3" s="1"/>
  <c r="AO1448" i="3"/>
  <c r="AP1448" i="3" s="1"/>
  <c r="AQ1448" i="3" s="1"/>
  <c r="AO1304" i="3"/>
  <c r="AP1304" i="3" s="1"/>
  <c r="AQ1304" i="3" s="1"/>
  <c r="AO813" i="3"/>
  <c r="AO749" i="3"/>
  <c r="AP749" i="3" s="1"/>
  <c r="AQ749" i="3" s="1"/>
  <c r="AO69" i="3"/>
  <c r="AP69" i="3" s="1"/>
  <c r="AQ69" i="3" s="1"/>
  <c r="AN1781" i="3"/>
  <c r="AN1701" i="3"/>
  <c r="AK1701" i="3"/>
  <c r="AL1701" i="3" s="1"/>
  <c r="AK1667" i="3"/>
  <c r="AL1667" i="3" s="1"/>
  <c r="AN1667" i="3"/>
  <c r="AN1729" i="3"/>
  <c r="AK1729" i="3"/>
  <c r="AL1729" i="3" s="1"/>
  <c r="AN1689" i="3"/>
  <c r="AK1689" i="3"/>
  <c r="AL1689" i="3" s="1"/>
  <c r="AN1649" i="3"/>
  <c r="AK1649" i="3"/>
  <c r="AL1649" i="3" s="1"/>
  <c r="AN1637" i="3"/>
  <c r="AK1637" i="3"/>
  <c r="AL1637" i="3" s="1"/>
  <c r="AN1605" i="3"/>
  <c r="AK1605" i="3"/>
  <c r="AL1605" i="3" s="1"/>
  <c r="AE1580" i="3"/>
  <c r="AF1580" i="3" s="1"/>
  <c r="AG1580" i="3" s="1"/>
  <c r="AL1580" i="3"/>
  <c r="AN1626" i="3"/>
  <c r="AK1626" i="3"/>
  <c r="AL1626" i="3" s="1"/>
  <c r="AK1560" i="3"/>
  <c r="AL1560" i="3" s="1"/>
  <c r="AN1560" i="3"/>
  <c r="AN1590" i="3"/>
  <c r="AK1590" i="3"/>
  <c r="AL1590" i="3" s="1"/>
  <c r="AN1484" i="3"/>
  <c r="AK1484" i="3"/>
  <c r="AL1484" i="3" s="1"/>
  <c r="AN1457" i="3"/>
  <c r="AL1457" i="3"/>
  <c r="AN1467" i="3"/>
  <c r="AK1467" i="3"/>
  <c r="AL1467" i="3" s="1"/>
  <c r="AN1524" i="3"/>
  <c r="AK1524" i="3"/>
  <c r="AL1524" i="3" s="1"/>
  <c r="AN1441" i="3"/>
  <c r="AK1441" i="3"/>
  <c r="AL1441" i="3" s="1"/>
  <c r="AE1359" i="3"/>
  <c r="AF1359" i="3" s="1"/>
  <c r="AG1359" i="3" s="1"/>
  <c r="AK1359" i="3"/>
  <c r="AL1359" i="3" s="1"/>
  <c r="AO1359" i="3" s="1"/>
  <c r="AP1359" i="3" s="1"/>
  <c r="AQ1359" i="3" s="1"/>
  <c r="AN1365" i="3"/>
  <c r="AK1365" i="3"/>
  <c r="AL1365" i="3" s="1"/>
  <c r="AN1226" i="3"/>
  <c r="AK1226" i="3"/>
  <c r="AL1226" i="3" s="1"/>
  <c r="AN1377" i="3"/>
  <c r="AK1377" i="3"/>
  <c r="AL1377" i="3" s="1"/>
  <c r="AN1170" i="3"/>
  <c r="AN1211" i="3"/>
  <c r="AK1211" i="3"/>
  <c r="AL1211" i="3" s="1"/>
  <c r="AK1280" i="3"/>
  <c r="AL1280" i="3" s="1"/>
  <c r="AE1082" i="3"/>
  <c r="AF1082" i="3" s="1"/>
  <c r="AG1082" i="3" s="1"/>
  <c r="AN1082" i="3"/>
  <c r="AK1082" i="3"/>
  <c r="AL1082" i="3" s="1"/>
  <c r="AN1174" i="3"/>
  <c r="AK1174" i="3"/>
  <c r="AL1174" i="3" s="1"/>
  <c r="AN1023" i="3"/>
  <c r="AK1023" i="3"/>
  <c r="AL1023" i="3" s="1"/>
  <c r="AN945" i="3"/>
  <c r="AK1093" i="3"/>
  <c r="AL1093" i="3" s="1"/>
  <c r="AO1093" i="3" s="1"/>
  <c r="AN1013" i="3"/>
  <c r="AK1013" i="3"/>
  <c r="AL1013" i="3" s="1"/>
  <c r="AN1008" i="3"/>
  <c r="AK1008" i="3"/>
  <c r="AL1008" i="3" s="1"/>
  <c r="AN977" i="3"/>
  <c r="AK977" i="3"/>
  <c r="AL977" i="3" s="1"/>
  <c r="AN900" i="3"/>
  <c r="AK900" i="3"/>
  <c r="AL900" i="3" s="1"/>
  <c r="AK819" i="3"/>
  <c r="AL819" i="3" s="1"/>
  <c r="AO819" i="3" s="1"/>
  <c r="AP819" i="3" s="1"/>
  <c r="AN693" i="3"/>
  <c r="AK693" i="3"/>
  <c r="AL693" i="3" s="1"/>
  <c r="AN621" i="3"/>
  <c r="AK621" i="3"/>
  <c r="AL621" i="3" s="1"/>
  <c r="AN776" i="3"/>
  <c r="AK776" i="3"/>
  <c r="AL776" i="3" s="1"/>
  <c r="AN603" i="3"/>
  <c r="AK603" i="3"/>
  <c r="AL603" i="3" s="1"/>
  <c r="AN917" i="3"/>
  <c r="AK917" i="3"/>
  <c r="AL917" i="3" s="1"/>
  <c r="AN784" i="3"/>
  <c r="AK784" i="3"/>
  <c r="AL784" i="3" s="1"/>
  <c r="AN800" i="3"/>
  <c r="AK800" i="3"/>
  <c r="AL800" i="3" s="1"/>
  <c r="AN590" i="3"/>
  <c r="AK590" i="3"/>
  <c r="AL590" i="3" s="1"/>
  <c r="AE450" i="3"/>
  <c r="AF450" i="3" s="1"/>
  <c r="AG450" i="3" s="1"/>
  <c r="AN450" i="3"/>
  <c r="AK450" i="3"/>
  <c r="AL450" i="3" s="1"/>
  <c r="AE386" i="3"/>
  <c r="AF386" i="3" s="1"/>
  <c r="AG386" i="3" s="1"/>
  <c r="AN386" i="3"/>
  <c r="AK386" i="3"/>
  <c r="AL386" i="3" s="1"/>
  <c r="AN461" i="3"/>
  <c r="AK461" i="3"/>
  <c r="AL461" i="3" s="1"/>
  <c r="AN430" i="3"/>
  <c r="AK430" i="3"/>
  <c r="AL430" i="3" s="1"/>
  <c r="AN398" i="3"/>
  <c r="AK398" i="3"/>
  <c r="AL398" i="3" s="1"/>
  <c r="AN330" i="3"/>
  <c r="AK330" i="3"/>
  <c r="AL330" i="3" s="1"/>
  <c r="AE324" i="3"/>
  <c r="AF324" i="3" s="1"/>
  <c r="AG324" i="3" s="1"/>
  <c r="AN324" i="3"/>
  <c r="AK324" i="3"/>
  <c r="AL324" i="3" s="1"/>
  <c r="AN360" i="3"/>
  <c r="AK360" i="3"/>
  <c r="AL360" i="3" s="1"/>
  <c r="AN320" i="3"/>
  <c r="AK320" i="3"/>
  <c r="AL320" i="3" s="1"/>
  <c r="AN420" i="3"/>
  <c r="AK420" i="3"/>
  <c r="AL420" i="3" s="1"/>
  <c r="AN295" i="3"/>
  <c r="AK295" i="3"/>
  <c r="AL295" i="3" s="1"/>
  <c r="AN263" i="3"/>
  <c r="AK263" i="3"/>
  <c r="AL263" i="3" s="1"/>
  <c r="AN231" i="3"/>
  <c r="AK231" i="3"/>
  <c r="AL231" i="3" s="1"/>
  <c r="AN199" i="3"/>
  <c r="AK199" i="3"/>
  <c r="AL199" i="3" s="1"/>
  <c r="AN171" i="3"/>
  <c r="AK171" i="3"/>
  <c r="AL171" i="3" s="1"/>
  <c r="AN267" i="3"/>
  <c r="AK267" i="3"/>
  <c r="AL267" i="3" s="1"/>
  <c r="AN235" i="3"/>
  <c r="AK235" i="3"/>
  <c r="AL235" i="3" s="1"/>
  <c r="AE203" i="3"/>
  <c r="AF203" i="3" s="1"/>
  <c r="AG203" i="3" s="1"/>
  <c r="AN203" i="3"/>
  <c r="AK203" i="3"/>
  <c r="AL203" i="3" s="1"/>
  <c r="AN161" i="3"/>
  <c r="AK161" i="3"/>
  <c r="AL161" i="3" s="1"/>
  <c r="AN79" i="3"/>
  <c r="AK79" i="3"/>
  <c r="AL79" i="3" s="1"/>
  <c r="AN15" i="3"/>
  <c r="AK15" i="3"/>
  <c r="AL15" i="3" s="1"/>
  <c r="AN129" i="3"/>
  <c r="AK129" i="3"/>
  <c r="AL129" i="3" s="1"/>
  <c r="AN97" i="3"/>
  <c r="AK97" i="3"/>
  <c r="AL97" i="3" s="1"/>
  <c r="AN65" i="3"/>
  <c r="AK65" i="3"/>
  <c r="AL65" i="3" s="1"/>
  <c r="AE33" i="3"/>
  <c r="AF33" i="3" s="1"/>
  <c r="AG33" i="3" s="1"/>
  <c r="AN33" i="3"/>
  <c r="AK33" i="3"/>
  <c r="AL33" i="3" s="1"/>
  <c r="AN1680" i="3"/>
  <c r="AK1680" i="3"/>
  <c r="AL1680" i="3" s="1"/>
  <c r="AN1586" i="3"/>
  <c r="AK1586" i="3"/>
  <c r="AL1586" i="3" s="1"/>
  <c r="AN1775" i="3"/>
  <c r="AN1658" i="3"/>
  <c r="AN1581" i="3"/>
  <c r="AK1581" i="3"/>
  <c r="AL1581" i="3" s="1"/>
  <c r="AN1508" i="3"/>
  <c r="AK1508" i="3"/>
  <c r="AL1508" i="3" s="1"/>
  <c r="AN1388" i="3"/>
  <c r="AK1388" i="3"/>
  <c r="AL1388" i="3" s="1"/>
  <c r="AE1323" i="3"/>
  <c r="AF1323" i="3" s="1"/>
  <c r="AG1323" i="3" s="1"/>
  <c r="AK1323" i="3"/>
  <c r="AL1323" i="3" s="1"/>
  <c r="AK1478" i="3"/>
  <c r="AL1478" i="3" s="1"/>
  <c r="AK1434" i="3"/>
  <c r="AL1434" i="3" s="1"/>
  <c r="AN1434" i="3"/>
  <c r="AN1163" i="3"/>
  <c r="AK1163" i="3"/>
  <c r="AL1163" i="3" s="1"/>
  <c r="AN1205" i="3"/>
  <c r="AK1205" i="3"/>
  <c r="AL1205" i="3" s="1"/>
  <c r="AN1115" i="3"/>
  <c r="AN1060" i="3"/>
  <c r="AK1060" i="3"/>
  <c r="AL1060" i="3" s="1"/>
  <c r="AN1139" i="3"/>
  <c r="AK1228" i="3"/>
  <c r="AL1228" i="3" s="1"/>
  <c r="AN1167" i="3"/>
  <c r="AK1167" i="3"/>
  <c r="AL1167" i="3" s="1"/>
  <c r="AN1047" i="3"/>
  <c r="AK1047" i="3"/>
  <c r="AL1047" i="3" s="1"/>
  <c r="AE915" i="3"/>
  <c r="AF915" i="3" s="1"/>
  <c r="AG915" i="3" s="1"/>
  <c r="AN915" i="3"/>
  <c r="AN988" i="3"/>
  <c r="AK988" i="3"/>
  <c r="AL988" i="3" s="1"/>
  <c r="AN888" i="3"/>
  <c r="AK888" i="3"/>
  <c r="AL888" i="3" s="1"/>
  <c r="AN785" i="3"/>
  <c r="AK785" i="3"/>
  <c r="AL785" i="3" s="1"/>
  <c r="AN809" i="3"/>
  <c r="AK809" i="3"/>
  <c r="AL809" i="3" s="1"/>
  <c r="AN641" i="3"/>
  <c r="AK641" i="3"/>
  <c r="AL641" i="3" s="1"/>
  <c r="AN824" i="3"/>
  <c r="AK824" i="3"/>
  <c r="AL824" i="3" s="1"/>
  <c r="AN726" i="3"/>
  <c r="AK726" i="3"/>
  <c r="AL726" i="3" s="1"/>
  <c r="AN644" i="3"/>
  <c r="AK644" i="3"/>
  <c r="AL644" i="3" s="1"/>
  <c r="AN862" i="3"/>
  <c r="AK862" i="3"/>
  <c r="AL862" i="3" s="1"/>
  <c r="AN793" i="3"/>
  <c r="AK793" i="3"/>
  <c r="AL793" i="3" s="1"/>
  <c r="AN531" i="3"/>
  <c r="AK531" i="3"/>
  <c r="AL531" i="3" s="1"/>
  <c r="AN511" i="3"/>
  <c r="AK511" i="3"/>
  <c r="AL511" i="3" s="1"/>
  <c r="AN335" i="3"/>
  <c r="AK335" i="3"/>
  <c r="AL335" i="3" s="1"/>
  <c r="AN552" i="3"/>
  <c r="AK552" i="3"/>
  <c r="AL552" i="3" s="1"/>
  <c r="AK660" i="3"/>
  <c r="AL660" i="3" s="1"/>
  <c r="AO660" i="3" s="1"/>
  <c r="AP660" i="3" s="1"/>
  <c r="AQ660" i="3" s="1"/>
  <c r="AK593" i="3"/>
  <c r="AL593" i="3" s="1"/>
  <c r="AE367" i="3"/>
  <c r="AF367" i="3" s="1"/>
  <c r="AG367" i="3" s="1"/>
  <c r="AN367" i="3"/>
  <c r="AK367" i="3"/>
  <c r="AL367" i="3" s="1"/>
  <c r="AE178" i="3"/>
  <c r="AF178" i="3" s="1"/>
  <c r="AG178" i="3" s="1"/>
  <c r="AN178" i="3"/>
  <c r="AK178" i="3"/>
  <c r="AL178" i="3" s="1"/>
  <c r="AN687" i="3"/>
  <c r="AK687" i="3"/>
  <c r="AL687" i="3" s="1"/>
  <c r="AN212" i="3"/>
  <c r="AK212" i="3"/>
  <c r="AL212" i="3" s="1"/>
  <c r="AE85" i="3"/>
  <c r="AF85" i="3" s="1"/>
  <c r="AG85" i="3" s="1"/>
  <c r="AN85" i="3"/>
  <c r="AK85" i="3"/>
  <c r="AL85" i="3" s="1"/>
  <c r="AN142" i="3"/>
  <c r="AK142" i="3"/>
  <c r="AL142" i="3" s="1"/>
  <c r="AN128" i="3"/>
  <c r="AK128" i="3"/>
  <c r="AL128" i="3" s="1"/>
  <c r="AE53" i="3"/>
  <c r="AF53" i="3" s="1"/>
  <c r="AG53" i="3" s="1"/>
  <c r="AN53" i="3"/>
  <c r="AK53" i="3"/>
  <c r="AL53" i="3" s="1"/>
  <c r="AN130" i="3"/>
  <c r="AK130" i="3"/>
  <c r="AL130" i="3" s="1"/>
  <c r="AN721" i="3"/>
  <c r="AK721" i="3"/>
  <c r="AL721" i="3" s="1"/>
  <c r="AK1446" i="3"/>
  <c r="AL1446" i="3" s="1"/>
  <c r="AO1446" i="3" s="1"/>
  <c r="AE1671" i="3"/>
  <c r="AF1671" i="3" s="1"/>
  <c r="AG1671" i="3" s="1"/>
  <c r="AK1188" i="3"/>
  <c r="AL1188" i="3" s="1"/>
  <c r="AN801" i="3"/>
  <c r="AK801" i="3"/>
  <c r="AL801" i="3" s="1"/>
  <c r="AE1559" i="3"/>
  <c r="AF1559" i="3" s="1"/>
  <c r="AG1559" i="3" s="1"/>
  <c r="AN1559" i="3"/>
  <c r="AK1559" i="3"/>
  <c r="AL1559" i="3" s="1"/>
  <c r="AN1533" i="3"/>
  <c r="AK1533" i="3"/>
  <c r="AL1533" i="3" s="1"/>
  <c r="AN1356" i="3"/>
  <c r="AK1356" i="3"/>
  <c r="AL1356" i="3" s="1"/>
  <c r="AN1297" i="3"/>
  <c r="AK1297" i="3"/>
  <c r="AL1297" i="3" s="1"/>
  <c r="AK1132" i="3"/>
  <c r="AL1132" i="3" s="1"/>
  <c r="AN940" i="3"/>
  <c r="AK940" i="3"/>
  <c r="AL940" i="3" s="1"/>
  <c r="AN1733" i="3"/>
  <c r="AK1754" i="3"/>
  <c r="AL1754" i="3" s="1"/>
  <c r="AL1319" i="3"/>
  <c r="AN1319" i="3"/>
  <c r="AN1189" i="3"/>
  <c r="AK1189" i="3"/>
  <c r="AL1189" i="3" s="1"/>
  <c r="AK1506" i="3"/>
  <c r="AL1506" i="3" s="1"/>
  <c r="AO1506" i="3" s="1"/>
  <c r="AN469" i="3"/>
  <c r="AK469" i="3"/>
  <c r="AL469" i="3" s="1"/>
  <c r="AN512" i="3"/>
  <c r="AK512" i="3"/>
  <c r="AL512" i="3" s="1"/>
  <c r="AN777" i="3"/>
  <c r="AK777" i="3"/>
  <c r="AL777" i="3" s="1"/>
  <c r="AN583" i="3"/>
  <c r="AK583" i="3"/>
  <c r="AL583" i="3" s="1"/>
  <c r="AN509" i="3"/>
  <c r="AK509" i="3"/>
  <c r="AL509" i="3" s="1"/>
  <c r="AN718" i="3"/>
  <c r="AK718" i="3"/>
  <c r="AL718" i="3" s="1"/>
  <c r="AN984" i="3"/>
  <c r="AK984" i="3"/>
  <c r="AL984" i="3" s="1"/>
  <c r="AN315" i="3"/>
  <c r="AK315" i="3"/>
  <c r="AL315" i="3" s="1"/>
  <c r="AN321" i="3"/>
  <c r="AK321" i="3"/>
  <c r="AL321" i="3" s="1"/>
  <c r="AE77" i="3"/>
  <c r="AF77" i="3" s="1"/>
  <c r="AG77" i="3" s="1"/>
  <c r="AN77" i="3"/>
  <c r="AK77" i="3"/>
  <c r="AL77" i="3" s="1"/>
  <c r="AN307" i="3"/>
  <c r="AK307" i="3"/>
  <c r="AL307" i="3" s="1"/>
  <c r="AN158" i="3"/>
  <c r="AK158" i="3"/>
  <c r="AL158" i="3" s="1"/>
  <c r="AN284" i="3"/>
  <c r="AK284" i="3"/>
  <c r="AL284" i="3" s="1"/>
  <c r="AN1360" i="3"/>
  <c r="AK1360" i="3"/>
  <c r="AL1360" i="3" s="1"/>
  <c r="AN1485" i="3"/>
  <c r="AK1485" i="3"/>
  <c r="AL1485" i="3" s="1"/>
  <c r="AN953" i="3"/>
  <c r="AK953" i="3"/>
  <c r="AL953" i="3" s="1"/>
  <c r="AE601" i="3"/>
  <c r="AF601" i="3" s="1"/>
  <c r="AG601" i="3" s="1"/>
  <c r="AN601" i="3"/>
  <c r="AK601" i="3"/>
  <c r="AL601" i="3" s="1"/>
  <c r="AN1469" i="3"/>
  <c r="AN1546" i="3"/>
  <c r="AK1546" i="3"/>
  <c r="AL1546" i="3" s="1"/>
  <c r="AN697" i="3"/>
  <c r="AK697" i="3"/>
  <c r="AL697" i="3" s="1"/>
  <c r="AN294" i="3"/>
  <c r="AK294" i="3"/>
  <c r="AL294" i="3" s="1"/>
  <c r="AN1127" i="3"/>
  <c r="AN451" i="3"/>
  <c r="AK451" i="3"/>
  <c r="AL451" i="3" s="1"/>
  <c r="AE1165" i="3"/>
  <c r="AF1165" i="3" s="1"/>
  <c r="AG1165" i="3" s="1"/>
  <c r="AN1567" i="3"/>
  <c r="AK1567" i="3"/>
  <c r="AL1567" i="3" s="1"/>
  <c r="AN1418" i="3"/>
  <c r="AK1418" i="3"/>
  <c r="AL1418" i="3" s="1"/>
  <c r="AN460" i="3"/>
  <c r="AK460" i="3"/>
  <c r="AL460" i="3" s="1"/>
  <c r="AN1585" i="3"/>
  <c r="AK1585" i="3"/>
  <c r="AL1585" i="3" s="1"/>
  <c r="AN1720" i="3"/>
  <c r="AK1720" i="3"/>
  <c r="AL1720" i="3" s="1"/>
  <c r="AN168" i="3"/>
  <c r="AK168" i="3"/>
  <c r="AL168" i="3" s="1"/>
  <c r="AN1549" i="3"/>
  <c r="AK1549" i="3"/>
  <c r="AL1549" i="3" s="1"/>
  <c r="AN1018" i="3"/>
  <c r="AK1018" i="3"/>
  <c r="AL1018" i="3" s="1"/>
  <c r="AN1634" i="3"/>
  <c r="AL1634" i="3"/>
  <c r="AN29" i="3"/>
  <c r="AK29" i="3"/>
  <c r="AL29" i="3" s="1"/>
  <c r="AN1461" i="3"/>
  <c r="AK1461" i="3"/>
  <c r="AL1461" i="3" s="1"/>
  <c r="AN673" i="3"/>
  <c r="AK673" i="3"/>
  <c r="AL673" i="3" s="1"/>
  <c r="AN90" i="3"/>
  <c r="AK90" i="3"/>
  <c r="AL90" i="3" s="1"/>
  <c r="AN182" i="3"/>
  <c r="AK182" i="3"/>
  <c r="AL182" i="3" s="1"/>
  <c r="AN1766" i="3"/>
  <c r="AN1490" i="3"/>
  <c r="AN1438" i="3"/>
  <c r="AN1244" i="3"/>
  <c r="AN1200" i="3"/>
  <c r="AN1054" i="3"/>
  <c r="AN1002" i="3"/>
  <c r="AN1679" i="3"/>
  <c r="AN1568" i="3"/>
  <c r="AN1343" i="3"/>
  <c r="AN1291" i="3"/>
  <c r="AN890" i="3"/>
  <c r="AO1762" i="3"/>
  <c r="AP1762" i="3" s="1"/>
  <c r="AQ1762" i="3" s="1"/>
  <c r="AK1658" i="3"/>
  <c r="AL1658" i="3" s="1"/>
  <c r="AO1749" i="3"/>
  <c r="AP1749" i="3" s="1"/>
  <c r="AQ1749" i="3" s="1"/>
  <c r="AO1710" i="3"/>
  <c r="AP1710" i="3" s="1"/>
  <c r="AQ1710" i="3" s="1"/>
  <c r="AO1724" i="3"/>
  <c r="AP1724" i="3" s="1"/>
  <c r="AQ1724" i="3" s="1"/>
  <c r="AK1564" i="3"/>
  <c r="AL1564" i="3" s="1"/>
  <c r="AO1564" i="3" s="1"/>
  <c r="AP1564" i="3" s="1"/>
  <c r="AK1470" i="3"/>
  <c r="AL1470" i="3" s="1"/>
  <c r="AO1353" i="3"/>
  <c r="AP1353" i="3" s="1"/>
  <c r="AQ1353" i="3" s="1"/>
  <c r="AK1043" i="3"/>
  <c r="AL1043" i="3" s="1"/>
  <c r="AK1394" i="3"/>
  <c r="AL1394" i="3" s="1"/>
  <c r="AO1298" i="3"/>
  <c r="AK1181" i="3"/>
  <c r="AL1181" i="3" s="1"/>
  <c r="AO967" i="3"/>
  <c r="AP967" i="3" s="1"/>
  <c r="AQ967" i="3" s="1"/>
  <c r="AK1414" i="3"/>
  <c r="AL1414" i="3" s="1"/>
  <c r="AO1414" i="3" s="1"/>
  <c r="AK1115" i="3"/>
  <c r="AL1115" i="3" s="1"/>
  <c r="AK945" i="3"/>
  <c r="AL945" i="3" s="1"/>
  <c r="AO1713" i="3"/>
  <c r="AP1713" i="3" s="1"/>
  <c r="AQ1713" i="3" s="1"/>
  <c r="AO1577" i="3"/>
  <c r="AP1577" i="3" s="1"/>
  <c r="AQ1577" i="3" s="1"/>
  <c r="AK1327" i="3"/>
  <c r="AL1327" i="3" s="1"/>
  <c r="AO1125" i="3"/>
  <c r="AP1125" i="3" s="1"/>
  <c r="AQ1125" i="3" s="1"/>
  <c r="AO1632" i="3"/>
  <c r="AP1632" i="3" s="1"/>
  <c r="AQ1632" i="3" s="1"/>
  <c r="AO1315" i="3"/>
  <c r="AO1399" i="3"/>
  <c r="AP1399" i="3" s="1"/>
  <c r="AQ1399" i="3" s="1"/>
  <c r="AO871" i="3"/>
  <c r="AP871" i="3" s="1"/>
  <c r="AQ871" i="3" s="1"/>
  <c r="AO1121" i="3"/>
  <c r="AP1121" i="3" s="1"/>
  <c r="AQ1121" i="3" s="1"/>
  <c r="AO1725" i="3"/>
  <c r="AP1725" i="3" s="1"/>
  <c r="AQ1725" i="3" s="1"/>
  <c r="AO1247" i="3"/>
  <c r="AO1440" i="3"/>
  <c r="AP1440" i="3" s="1"/>
  <c r="AQ1440" i="3" s="1"/>
  <c r="AO1256" i="3"/>
  <c r="AP1256" i="3" s="1"/>
  <c r="AQ1256" i="3" s="1"/>
  <c r="AN1645" i="3"/>
  <c r="AK1645" i="3"/>
  <c r="AL1645" i="3" s="1"/>
  <c r="AN1756" i="3"/>
  <c r="AN1753" i="3"/>
  <c r="AL1753" i="3"/>
  <c r="AE1659" i="3"/>
  <c r="AF1659" i="3" s="1"/>
  <c r="AG1659" i="3" s="1"/>
  <c r="AN1669" i="3"/>
  <c r="AK1669" i="3"/>
  <c r="AL1669" i="3" s="1"/>
  <c r="AK1603" i="3"/>
  <c r="AL1603" i="3" s="1"/>
  <c r="AK1572" i="3"/>
  <c r="AL1572" i="3" s="1"/>
  <c r="AO1572" i="3" s="1"/>
  <c r="AP1572" i="3" s="1"/>
  <c r="AE1516" i="3"/>
  <c r="AF1516" i="3" s="1"/>
  <c r="AG1516" i="3" s="1"/>
  <c r="AN1516" i="3"/>
  <c r="AK1516" i="3"/>
  <c r="AL1516" i="3" s="1"/>
  <c r="AN1612" i="3"/>
  <c r="AN1542" i="3"/>
  <c r="AK1542" i="3"/>
  <c r="AL1542" i="3" s="1"/>
  <c r="AK1442" i="3"/>
  <c r="AL1442" i="3" s="1"/>
  <c r="AO1442" i="3" s="1"/>
  <c r="AP1442" i="3" s="1"/>
  <c r="AN1449" i="3"/>
  <c r="AN1396" i="3"/>
  <c r="AK1396" i="3"/>
  <c r="AL1396" i="3" s="1"/>
  <c r="AN1379" i="3"/>
  <c r="AK1379" i="3"/>
  <c r="AL1379" i="3" s="1"/>
  <c r="AN1385" i="3"/>
  <c r="AL1385" i="3"/>
  <c r="AN1328" i="3"/>
  <c r="AK1328" i="3"/>
  <c r="AL1328" i="3" s="1"/>
  <c r="AN1322" i="3"/>
  <c r="AK1322" i="3"/>
  <c r="AL1322" i="3" s="1"/>
  <c r="AN1447" i="3"/>
  <c r="AN1269" i="3"/>
  <c r="AK1269" i="3"/>
  <c r="AL1269" i="3" s="1"/>
  <c r="AN1218" i="3"/>
  <c r="AK1218" i="3"/>
  <c r="AL1218" i="3" s="1"/>
  <c r="AK1303" i="3"/>
  <c r="AL1303" i="3" s="1"/>
  <c r="AO1303" i="3" s="1"/>
  <c r="AP1303" i="3" s="1"/>
  <c r="AK1184" i="3"/>
  <c r="AL1184" i="3" s="1"/>
  <c r="AK1224" i="3"/>
  <c r="AL1224" i="3" s="1"/>
  <c r="AE1058" i="3"/>
  <c r="AF1058" i="3" s="1"/>
  <c r="AG1058" i="3" s="1"/>
  <c r="AK1058" i="3"/>
  <c r="AL1058" i="3" s="1"/>
  <c r="AN1058" i="3"/>
  <c r="AN1122" i="3"/>
  <c r="AK1122" i="3"/>
  <c r="AL1122" i="3" s="1"/>
  <c r="AK1077" i="3"/>
  <c r="AL1077" i="3" s="1"/>
  <c r="AN1001" i="3"/>
  <c r="AN1015" i="3"/>
  <c r="AK1015" i="3"/>
  <c r="AL1015" i="3" s="1"/>
  <c r="AN892" i="3"/>
  <c r="AK892" i="3"/>
  <c r="AL892" i="3" s="1"/>
  <c r="AN866" i="3"/>
  <c r="AK898" i="3"/>
  <c r="AL898" i="3" s="1"/>
  <c r="AO898" i="3" s="1"/>
  <c r="AP898" i="3" s="1"/>
  <c r="AQ898" i="3" s="1"/>
  <c r="AN595" i="3"/>
  <c r="AK595" i="3"/>
  <c r="AL595" i="3" s="1"/>
  <c r="AK906" i="3"/>
  <c r="AL906" i="3" s="1"/>
  <c r="AN877" i="3"/>
  <c r="AK877" i="3"/>
  <c r="AL877" i="3" s="1"/>
  <c r="AN510" i="3"/>
  <c r="AK510" i="3"/>
  <c r="AL510" i="3" s="1"/>
  <c r="AN582" i="3"/>
  <c r="AK582" i="3"/>
  <c r="AL582" i="3" s="1"/>
  <c r="AN526" i="3"/>
  <c r="AK526" i="3"/>
  <c r="AL526" i="3" s="1"/>
  <c r="AE442" i="3"/>
  <c r="AF442" i="3" s="1"/>
  <c r="AG442" i="3" s="1"/>
  <c r="AN442" i="3"/>
  <c r="AK442" i="3"/>
  <c r="AL442" i="3" s="1"/>
  <c r="AN550" i="3"/>
  <c r="AK550" i="3"/>
  <c r="AL550" i="3" s="1"/>
  <c r="AN558" i="3"/>
  <c r="AK558" i="3"/>
  <c r="AL558" i="3" s="1"/>
  <c r="AE536" i="3"/>
  <c r="AF536" i="3" s="1"/>
  <c r="AG536" i="3" s="1"/>
  <c r="AN536" i="3"/>
  <c r="AK536" i="3"/>
  <c r="AL536" i="3" s="1"/>
  <c r="AN316" i="3"/>
  <c r="AK316" i="3"/>
  <c r="AL316" i="3" s="1"/>
  <c r="AN378" i="3"/>
  <c r="AK378" i="3"/>
  <c r="AL378" i="3" s="1"/>
  <c r="AN313" i="3"/>
  <c r="AK313" i="3"/>
  <c r="AL313" i="3" s="1"/>
  <c r="AN456" i="3"/>
  <c r="AK456" i="3"/>
  <c r="AL456" i="3" s="1"/>
  <c r="AN356" i="3"/>
  <c r="AK356" i="3"/>
  <c r="AL356" i="3" s="1"/>
  <c r="AN366" i="3"/>
  <c r="AK366" i="3"/>
  <c r="AL366" i="3" s="1"/>
  <c r="AN396" i="3"/>
  <c r="AK396" i="3"/>
  <c r="AL396" i="3" s="1"/>
  <c r="AN520" i="3"/>
  <c r="AK520" i="3"/>
  <c r="AL520" i="3" s="1"/>
  <c r="AN328" i="3"/>
  <c r="AK328" i="3"/>
  <c r="AL328" i="3" s="1"/>
  <c r="AN191" i="3"/>
  <c r="AK191" i="3"/>
  <c r="AL191" i="3" s="1"/>
  <c r="AN143" i="3"/>
  <c r="AK143" i="3"/>
  <c r="AL143" i="3" s="1"/>
  <c r="AN145" i="3"/>
  <c r="AK145" i="3"/>
  <c r="AL145" i="3" s="1"/>
  <c r="AN266" i="3"/>
  <c r="AK266" i="3"/>
  <c r="AL266" i="3" s="1"/>
  <c r="AN234" i="3"/>
  <c r="AK234" i="3"/>
  <c r="AL234" i="3" s="1"/>
  <c r="AN202" i="3"/>
  <c r="AK202" i="3"/>
  <c r="AL202" i="3" s="1"/>
  <c r="AN135" i="3"/>
  <c r="AK135" i="3"/>
  <c r="AL135" i="3" s="1"/>
  <c r="AN71" i="3"/>
  <c r="AK71" i="3"/>
  <c r="AL71" i="3" s="1"/>
  <c r="AN7" i="3"/>
  <c r="AK7" i="3"/>
  <c r="AL7" i="3" s="1"/>
  <c r="AN169" i="3"/>
  <c r="AK169" i="3"/>
  <c r="AL169" i="3" s="1"/>
  <c r="AN1755" i="3"/>
  <c r="AL1755" i="3"/>
  <c r="AN1652" i="3"/>
  <c r="AL1652" i="3"/>
  <c r="AN1677" i="3"/>
  <c r="AK1677" i="3"/>
  <c r="AL1677" i="3" s="1"/>
  <c r="AK1631" i="3"/>
  <c r="AL1631" i="3" s="1"/>
  <c r="AN1631" i="3"/>
  <c r="AN1761" i="3"/>
  <c r="AN1748" i="3"/>
  <c r="AL1748" i="3"/>
  <c r="AN1308" i="3"/>
  <c r="AK1308" i="3"/>
  <c r="AL1308" i="3" s="1"/>
  <c r="AK1502" i="3"/>
  <c r="AL1502" i="3" s="1"/>
  <c r="AO1502" i="3" s="1"/>
  <c r="AP1502" i="3" s="1"/>
  <c r="AN1477" i="3"/>
  <c r="AK1477" i="3"/>
  <c r="AL1477" i="3" s="1"/>
  <c r="AE1324" i="3"/>
  <c r="AF1324" i="3" s="1"/>
  <c r="AG1324" i="3" s="1"/>
  <c r="AN1324" i="3"/>
  <c r="AK1324" i="3"/>
  <c r="AL1324" i="3" s="1"/>
  <c r="AN1108" i="3"/>
  <c r="AK1108" i="3"/>
  <c r="AL1108" i="3" s="1"/>
  <c r="AE1053" i="3"/>
  <c r="AF1053" i="3" s="1"/>
  <c r="AG1053" i="3" s="1"/>
  <c r="AN1053" i="3"/>
  <c r="AN1203" i="3"/>
  <c r="AK1203" i="3"/>
  <c r="AL1203" i="3" s="1"/>
  <c r="AN1233" i="3"/>
  <c r="AK1233" i="3"/>
  <c r="AL1233" i="3" s="1"/>
  <c r="AE1042" i="3"/>
  <c r="AF1042" i="3" s="1"/>
  <c r="AG1042" i="3" s="1"/>
  <c r="AN1198" i="3"/>
  <c r="AK1198" i="3"/>
  <c r="AL1198" i="3" s="1"/>
  <c r="AK934" i="3"/>
  <c r="AL934" i="3" s="1"/>
  <c r="AN907" i="3"/>
  <c r="AK907" i="3"/>
  <c r="AL907" i="3" s="1"/>
  <c r="AN996" i="3"/>
  <c r="AK996" i="3"/>
  <c r="AL996" i="3" s="1"/>
  <c r="AN909" i="3"/>
  <c r="AK909" i="3"/>
  <c r="AL909" i="3" s="1"/>
  <c r="AE865" i="3"/>
  <c r="AF865" i="3" s="1"/>
  <c r="AG865" i="3" s="1"/>
  <c r="AN865" i="3"/>
  <c r="AK865" i="3"/>
  <c r="AL865" i="3" s="1"/>
  <c r="AK878" i="3"/>
  <c r="AL878" i="3" s="1"/>
  <c r="AN878" i="3"/>
  <c r="AN753" i="3"/>
  <c r="AK753" i="3"/>
  <c r="AL753" i="3" s="1"/>
  <c r="AN636" i="3"/>
  <c r="AK636" i="3"/>
  <c r="AL636" i="3" s="1"/>
  <c r="AN525" i="3"/>
  <c r="AK525" i="3"/>
  <c r="AL525" i="3" s="1"/>
  <c r="AE626" i="3"/>
  <c r="AF626" i="3" s="1"/>
  <c r="AG626" i="3" s="1"/>
  <c r="AN626" i="3"/>
  <c r="AK626" i="3"/>
  <c r="AL626" i="3" s="1"/>
  <c r="AN742" i="3"/>
  <c r="AK742" i="3"/>
  <c r="AL742" i="3" s="1"/>
  <c r="AK704" i="3"/>
  <c r="AL704" i="3" s="1"/>
  <c r="AN586" i="3"/>
  <c r="AK586" i="3"/>
  <c r="AL586" i="3" s="1"/>
  <c r="AN299" i="3"/>
  <c r="AK299" i="3"/>
  <c r="AL299" i="3" s="1"/>
  <c r="AN325" i="3"/>
  <c r="AK325" i="3"/>
  <c r="AL325" i="3" s="1"/>
  <c r="AE357" i="3"/>
  <c r="AF357" i="3" s="1"/>
  <c r="AG357" i="3" s="1"/>
  <c r="AN357" i="3"/>
  <c r="AK357" i="3"/>
  <c r="AL357" i="3" s="1"/>
  <c r="AN262" i="3"/>
  <c r="AK262" i="3"/>
  <c r="AL262" i="3" s="1"/>
  <c r="AN498" i="3"/>
  <c r="AK498" i="3"/>
  <c r="AL498" i="3" s="1"/>
  <c r="AN371" i="3"/>
  <c r="AK371" i="3"/>
  <c r="AL371" i="3" s="1"/>
  <c r="AE308" i="3"/>
  <c r="AF308" i="3" s="1"/>
  <c r="AG308" i="3" s="1"/>
  <c r="AN308" i="3"/>
  <c r="AK308" i="3"/>
  <c r="AL308" i="3" s="1"/>
  <c r="AN192" i="3"/>
  <c r="AK192" i="3"/>
  <c r="AL192" i="3" s="1"/>
  <c r="AN66" i="3"/>
  <c r="AK66" i="3"/>
  <c r="AL66" i="3" s="1"/>
  <c r="AN126" i="3"/>
  <c r="AK126" i="3"/>
  <c r="AL126" i="3" s="1"/>
  <c r="AN34" i="3"/>
  <c r="AK34" i="3"/>
  <c r="AL34" i="3" s="1"/>
  <c r="AN1570" i="3"/>
  <c r="AN1662" i="3"/>
  <c r="AK1662" i="3"/>
  <c r="AL1662" i="3" s="1"/>
  <c r="AN1305" i="3"/>
  <c r="AK1305" i="3"/>
  <c r="AL1305" i="3" s="1"/>
  <c r="AL1619" i="3"/>
  <c r="AE829" i="3"/>
  <c r="AF829" i="3" s="1"/>
  <c r="AG829" i="3" s="1"/>
  <c r="AN829" i="3"/>
  <c r="AK829" i="3"/>
  <c r="AL829" i="3" s="1"/>
  <c r="AN1741" i="3"/>
  <c r="AK1374" i="3"/>
  <c r="AL1374" i="3" s="1"/>
  <c r="AN1374" i="3"/>
  <c r="AK1144" i="3"/>
  <c r="AL1144" i="3" s="1"/>
  <c r="AN1144" i="3"/>
  <c r="AN1557" i="3"/>
  <c r="AK1557" i="3"/>
  <c r="AL1557" i="3" s="1"/>
  <c r="AN1316" i="3"/>
  <c r="AK1316" i="3"/>
  <c r="AL1316" i="3" s="1"/>
  <c r="AE1106" i="3"/>
  <c r="AF1106" i="3" s="1"/>
  <c r="AG1106" i="3" s="1"/>
  <c r="AN1106" i="3"/>
  <c r="AL1106" i="3"/>
  <c r="AK791" i="3"/>
  <c r="AL791" i="3" s="1"/>
  <c r="AN791" i="3"/>
  <c r="AN1346" i="3"/>
  <c r="AK1346" i="3"/>
  <c r="AL1346" i="3" s="1"/>
  <c r="AE1091" i="3"/>
  <c r="AF1091" i="3" s="1"/>
  <c r="AG1091" i="3" s="1"/>
  <c r="AN1091" i="3"/>
  <c r="AK1091" i="3"/>
  <c r="AL1091" i="3" s="1"/>
  <c r="AK954" i="3"/>
  <c r="AL954" i="3" s="1"/>
  <c r="AO954" i="3" s="1"/>
  <c r="AK1295" i="3"/>
  <c r="AL1295" i="3" s="1"/>
  <c r="AO1295" i="3" s="1"/>
  <c r="AN1130" i="3"/>
  <c r="AK1130" i="3"/>
  <c r="AL1130" i="3" s="1"/>
  <c r="AN920" i="3"/>
  <c r="AK920" i="3"/>
  <c r="AL920" i="3" s="1"/>
  <c r="AN1598" i="3"/>
  <c r="AK1598" i="3"/>
  <c r="AL1598" i="3" s="1"/>
  <c r="AN751" i="3"/>
  <c r="AN666" i="3"/>
  <c r="AK666" i="3"/>
  <c r="AL666" i="3" s="1"/>
  <c r="AK946" i="3"/>
  <c r="AL946" i="3" s="1"/>
  <c r="AN705" i="3"/>
  <c r="AK705" i="3"/>
  <c r="AL705" i="3" s="1"/>
  <c r="AN495" i="3"/>
  <c r="AK495" i="3"/>
  <c r="AL495" i="3" s="1"/>
  <c r="AN948" i="3"/>
  <c r="AK948" i="3"/>
  <c r="AL948" i="3" s="1"/>
  <c r="AN1617" i="3"/>
  <c r="AK1617" i="3"/>
  <c r="AL1617" i="3" s="1"/>
  <c r="AN770" i="3"/>
  <c r="AK581" i="3"/>
  <c r="AL581" i="3" s="1"/>
  <c r="AN1246" i="3"/>
  <c r="AK1246" i="3"/>
  <c r="AL1246" i="3" s="1"/>
  <c r="AN166" i="3"/>
  <c r="AK166" i="3"/>
  <c r="AL166" i="3" s="1"/>
  <c r="AN268" i="3"/>
  <c r="AK268" i="3"/>
  <c r="AL268" i="3" s="1"/>
  <c r="AE26" i="3"/>
  <c r="AF26" i="3" s="1"/>
  <c r="AG26" i="3" s="1"/>
  <c r="AN26" i="3"/>
  <c r="AK26" i="3"/>
  <c r="AL26" i="3" s="1"/>
  <c r="AN849" i="3"/>
  <c r="AK849" i="3"/>
  <c r="AL849" i="3" s="1"/>
  <c r="AN1135" i="3"/>
  <c r="AK1135" i="3"/>
  <c r="AL1135" i="3" s="1"/>
  <c r="AN817" i="3"/>
  <c r="AK817" i="3"/>
  <c r="AL817" i="3" s="1"/>
  <c r="AN652" i="3"/>
  <c r="AK652" i="3"/>
  <c r="AL652" i="3" s="1"/>
  <c r="AN925" i="3"/>
  <c r="AN1538" i="3"/>
  <c r="AK668" i="3"/>
  <c r="AL668" i="3" s="1"/>
  <c r="AN668" i="3"/>
  <c r="AN292" i="3"/>
  <c r="AK292" i="3"/>
  <c r="AL292" i="3" s="1"/>
  <c r="AN1706" i="3"/>
  <c r="AN419" i="3"/>
  <c r="AK419" i="3"/>
  <c r="AL419" i="3" s="1"/>
  <c r="AN208" i="3"/>
  <c r="AK208" i="3"/>
  <c r="AL208" i="3" s="1"/>
  <c r="AN711" i="3"/>
  <c r="AK711" i="3"/>
  <c r="AL711" i="3" s="1"/>
  <c r="AN174" i="3"/>
  <c r="AK174" i="3"/>
  <c r="AL174" i="3" s="1"/>
  <c r="AN1408" i="3"/>
  <c r="AK1408" i="3"/>
  <c r="AL1408" i="3" s="1"/>
  <c r="AN607" i="3"/>
  <c r="AK607" i="3"/>
  <c r="AL607" i="3" s="1"/>
  <c r="AN1543" i="3"/>
  <c r="AK1543" i="3"/>
  <c r="AL1543" i="3" s="1"/>
  <c r="AN1154" i="3"/>
  <c r="AK1154" i="3"/>
  <c r="AL1154" i="3" s="1"/>
  <c r="AN296" i="3"/>
  <c r="AK296" i="3"/>
  <c r="AL296" i="3" s="1"/>
  <c r="AN317" i="3"/>
  <c r="AK317" i="3"/>
  <c r="AL317" i="3" s="1"/>
  <c r="AL978" i="3"/>
  <c r="AN978" i="3"/>
  <c r="AN504" i="3"/>
  <c r="AK504" i="3"/>
  <c r="AL504" i="3" s="1"/>
  <c r="AN1288" i="3"/>
  <c r="AN1192" i="3"/>
  <c r="AN1050" i="3"/>
  <c r="AN946" i="3"/>
  <c r="AN1675" i="3"/>
  <c r="AN1335" i="3"/>
  <c r="AN1124" i="3"/>
  <c r="AN803" i="3"/>
  <c r="AN593" i="3"/>
  <c r="AO1786" i="3"/>
  <c r="AP1786" i="3" s="1"/>
  <c r="AQ1786" i="3" s="1"/>
  <c r="AK1666" i="3"/>
  <c r="AL1666" i="3" s="1"/>
  <c r="AO1751" i="3"/>
  <c r="AP1751" i="3" s="1"/>
  <c r="AQ1751" i="3" s="1"/>
  <c r="AK1716" i="3"/>
  <c r="AL1716" i="3" s="1"/>
  <c r="AO1636" i="3"/>
  <c r="AK1556" i="3"/>
  <c r="AL1556" i="3" s="1"/>
  <c r="AK1449" i="3"/>
  <c r="AL1449" i="3" s="1"/>
  <c r="AO1342" i="3"/>
  <c r="AK1257" i="3"/>
  <c r="AL1257" i="3" s="1"/>
  <c r="AK1139" i="3"/>
  <c r="AL1139" i="3" s="1"/>
  <c r="AO1022" i="3"/>
  <c r="AP1022" i="3" s="1"/>
  <c r="AQ1022" i="3" s="1"/>
  <c r="AK770" i="3"/>
  <c r="AL770" i="3" s="1"/>
  <c r="AK1675" i="3"/>
  <c r="AL1675" i="3" s="1"/>
  <c r="AK1587" i="3"/>
  <c r="AL1587" i="3" s="1"/>
  <c r="AO1277" i="3"/>
  <c r="AP1277" i="3" s="1"/>
  <c r="AQ1277" i="3" s="1"/>
  <c r="AK1170" i="3"/>
  <c r="AL1170" i="3" s="1"/>
  <c r="AO1063" i="3"/>
  <c r="AK1371" i="3"/>
  <c r="AL1371" i="3" s="1"/>
  <c r="AO1222" i="3"/>
  <c r="AP1222" i="3" s="1"/>
  <c r="AQ1222" i="3" s="1"/>
  <c r="AO1105" i="3"/>
  <c r="AP1105" i="3" s="1"/>
  <c r="AQ1105" i="3" s="1"/>
  <c r="AK1697" i="3"/>
  <c r="AL1697" i="3" s="1"/>
  <c r="AO1103" i="3"/>
  <c r="AP1103" i="3" s="1"/>
  <c r="AQ1103" i="3" s="1"/>
  <c r="AO1624" i="3"/>
  <c r="AO1486" i="3"/>
  <c r="AO1230" i="3"/>
  <c r="AP1230" i="3" s="1"/>
  <c r="AQ1230" i="3" s="1"/>
  <c r="AO826" i="3"/>
  <c r="AP826" i="3" s="1"/>
  <c r="AQ826" i="3" s="1"/>
  <c r="AO1325" i="3"/>
  <c r="AP1325" i="3" s="1"/>
  <c r="AQ1325" i="3" s="1"/>
  <c r="AO839" i="3"/>
  <c r="AO1345" i="3"/>
  <c r="AP1345" i="3" s="1"/>
  <c r="AQ1345" i="3" s="1"/>
  <c r="AO1621" i="3"/>
  <c r="AO1432" i="3"/>
  <c r="AP1432" i="3" s="1"/>
  <c r="AQ1432" i="3" s="1"/>
  <c r="AO797" i="3"/>
  <c r="AP797" i="3" s="1"/>
  <c r="AQ797" i="3" s="1"/>
  <c r="AO733" i="3"/>
  <c r="AP733" i="3" s="1"/>
  <c r="AQ733" i="3" s="1"/>
  <c r="AO1372" i="3"/>
  <c r="AP1372" i="3" s="1"/>
  <c r="AQ1372" i="3" s="1"/>
  <c r="AO133" i="3"/>
  <c r="AP133" i="3" s="1"/>
  <c r="AQ133" i="3" s="1"/>
  <c r="AO648" i="3"/>
  <c r="AP648" i="3" s="1"/>
  <c r="AQ648" i="3" s="1"/>
  <c r="AO197" i="3"/>
  <c r="AN1764" i="3"/>
  <c r="AK1764" i="3"/>
  <c r="AL1764" i="3" s="1"/>
  <c r="AN1684" i="3"/>
  <c r="AN1768" i="3"/>
  <c r="AK1768" i="3"/>
  <c r="AL1768" i="3" s="1"/>
  <c r="AN1693" i="3"/>
  <c r="AK1693" i="3"/>
  <c r="AL1693" i="3" s="1"/>
  <c r="AL1707" i="3"/>
  <c r="AK1552" i="3"/>
  <c r="AL1552" i="3" s="1"/>
  <c r="AN1685" i="3"/>
  <c r="AK1685" i="3"/>
  <c r="AL1685" i="3" s="1"/>
  <c r="AN1721" i="3"/>
  <c r="AK1721" i="3"/>
  <c r="AL1721" i="3" s="1"/>
  <c r="AK1719" i="3"/>
  <c r="AL1719" i="3" s="1"/>
  <c r="AO1719" i="3" s="1"/>
  <c r="AP1719" i="3" s="1"/>
  <c r="AK1635" i="3"/>
  <c r="AL1635" i="3" s="1"/>
  <c r="AO1635" i="3" s="1"/>
  <c r="AN1555" i="3"/>
  <c r="AN1595" i="3"/>
  <c r="AL1595" i="3"/>
  <c r="AK1544" i="3"/>
  <c r="AL1544" i="3" s="1"/>
  <c r="AN1544" i="3"/>
  <c r="AN1515" i="3"/>
  <c r="AK1515" i="3"/>
  <c r="AL1515" i="3" s="1"/>
  <c r="AN1574" i="3"/>
  <c r="AK1574" i="3"/>
  <c r="AL1574" i="3" s="1"/>
  <c r="AN1488" i="3"/>
  <c r="AK1488" i="3"/>
  <c r="AL1488" i="3" s="1"/>
  <c r="AN1473" i="3"/>
  <c r="AK1473" i="3"/>
  <c r="AL1473" i="3" s="1"/>
  <c r="AN1436" i="3"/>
  <c r="AK1436" i="3"/>
  <c r="AL1436" i="3" s="1"/>
  <c r="AK1458" i="3"/>
  <c r="AL1458" i="3" s="1"/>
  <c r="AK1355" i="3"/>
  <c r="AL1355" i="3" s="1"/>
  <c r="AO1355" i="3" s="1"/>
  <c r="AL1363" i="3"/>
  <c r="AN1363" i="3"/>
  <c r="AN1415" i="3"/>
  <c r="AK1415" i="3"/>
  <c r="AL1415" i="3" s="1"/>
  <c r="AN1320" i="3"/>
  <c r="AK1320" i="3"/>
  <c r="AL1320" i="3" s="1"/>
  <c r="AK1382" i="3"/>
  <c r="AL1382" i="3" s="1"/>
  <c r="AK1339" i="3"/>
  <c r="AL1339" i="3" s="1"/>
  <c r="AN1339" i="3"/>
  <c r="AE1210" i="3"/>
  <c r="AF1210" i="3" s="1"/>
  <c r="AG1210" i="3" s="1"/>
  <c r="AN1210" i="3"/>
  <c r="AK1210" i="3"/>
  <c r="AL1210" i="3" s="1"/>
  <c r="AK1248" i="3"/>
  <c r="AL1248" i="3" s="1"/>
  <c r="AN1248" i="3"/>
  <c r="AK1160" i="3"/>
  <c r="AL1160" i="3" s="1"/>
  <c r="AN1160" i="3"/>
  <c r="AK1208" i="3"/>
  <c r="AL1208" i="3" s="1"/>
  <c r="AO1208" i="3" s="1"/>
  <c r="AP1208" i="3" s="1"/>
  <c r="AK1168" i="3"/>
  <c r="AL1168" i="3" s="1"/>
  <c r="AO1168" i="3" s="1"/>
  <c r="AP1168" i="3" s="1"/>
  <c r="AN1059" i="3"/>
  <c r="AK1059" i="3"/>
  <c r="AL1059" i="3" s="1"/>
  <c r="AN1195" i="3"/>
  <c r="AK1195" i="3"/>
  <c r="AL1195" i="3" s="1"/>
  <c r="AK1240" i="3"/>
  <c r="AL1240" i="3" s="1"/>
  <c r="AO1240" i="3" s="1"/>
  <c r="AP1240" i="3" s="1"/>
  <c r="AQ1240" i="3" s="1"/>
  <c r="AE1033" i="3"/>
  <c r="AF1033" i="3" s="1"/>
  <c r="AG1033" i="3" s="1"/>
  <c r="AN1033" i="3"/>
  <c r="AK1033" i="3"/>
  <c r="AL1033" i="3" s="1"/>
  <c r="AN1065" i="3"/>
  <c r="AL1065" i="3"/>
  <c r="AN1005" i="3"/>
  <c r="AK1005" i="3"/>
  <c r="AL1005" i="3" s="1"/>
  <c r="AK1101" i="3"/>
  <c r="AL1101" i="3" s="1"/>
  <c r="AN1101" i="3"/>
  <c r="AN1000" i="3"/>
  <c r="AK1000" i="3"/>
  <c r="AL1000" i="3" s="1"/>
  <c r="AN1129" i="3"/>
  <c r="AN960" i="3"/>
  <c r="AK960" i="3"/>
  <c r="AL960" i="3" s="1"/>
  <c r="AN884" i="3"/>
  <c r="AK884" i="3"/>
  <c r="AL884" i="3" s="1"/>
  <c r="AN861" i="3"/>
  <c r="AK861" i="3"/>
  <c r="AL861" i="3" s="1"/>
  <c r="AK930" i="3"/>
  <c r="AL930" i="3" s="1"/>
  <c r="AN709" i="3"/>
  <c r="AK709" i="3"/>
  <c r="AL709" i="3" s="1"/>
  <c r="AN661" i="3"/>
  <c r="AK661" i="3"/>
  <c r="AL661" i="3" s="1"/>
  <c r="AN637" i="3"/>
  <c r="AK637" i="3"/>
  <c r="AL637" i="3" s="1"/>
  <c r="AK855" i="3"/>
  <c r="AL855" i="3" s="1"/>
  <c r="AO855" i="3" s="1"/>
  <c r="AP855" i="3" s="1"/>
  <c r="AQ855" i="3" s="1"/>
  <c r="AK744" i="3"/>
  <c r="AL744" i="3" s="1"/>
  <c r="AO744" i="3" s="1"/>
  <c r="AN587" i="3"/>
  <c r="AK587" i="3"/>
  <c r="AL587" i="3" s="1"/>
  <c r="AN760" i="3"/>
  <c r="AK760" i="3"/>
  <c r="AL760" i="3" s="1"/>
  <c r="AN588" i="3"/>
  <c r="AK588" i="3"/>
  <c r="AL588" i="3" s="1"/>
  <c r="AN566" i="3"/>
  <c r="AK566" i="3"/>
  <c r="AL566" i="3" s="1"/>
  <c r="AN542" i="3"/>
  <c r="AK542" i="3"/>
  <c r="AL542" i="3" s="1"/>
  <c r="AN434" i="3"/>
  <c r="AK434" i="3"/>
  <c r="AL434" i="3" s="1"/>
  <c r="AN670" i="3"/>
  <c r="AK670" i="3"/>
  <c r="AL670" i="3" s="1"/>
  <c r="AN606" i="3"/>
  <c r="AK606" i="3"/>
  <c r="AL606" i="3" s="1"/>
  <c r="AN454" i="3"/>
  <c r="AK454" i="3"/>
  <c r="AL454" i="3" s="1"/>
  <c r="AN422" i="3"/>
  <c r="AK422" i="3"/>
  <c r="AL422" i="3" s="1"/>
  <c r="AN467" i="3"/>
  <c r="AK467" i="3"/>
  <c r="AL467" i="3" s="1"/>
  <c r="AN374" i="3"/>
  <c r="AK374" i="3"/>
  <c r="AL374" i="3" s="1"/>
  <c r="AN654" i="3"/>
  <c r="AK654" i="3"/>
  <c r="AL654" i="3" s="1"/>
  <c r="AN368" i="3"/>
  <c r="AK368" i="3"/>
  <c r="AL368" i="3" s="1"/>
  <c r="AN484" i="3"/>
  <c r="AK484" i="3"/>
  <c r="AL484" i="3" s="1"/>
  <c r="AN306" i="3"/>
  <c r="AK306" i="3"/>
  <c r="AL306" i="3" s="1"/>
  <c r="AN491" i="3"/>
  <c r="AK491" i="3"/>
  <c r="AL491" i="3" s="1"/>
  <c r="AN380" i="3"/>
  <c r="AK380" i="3"/>
  <c r="AL380" i="3" s="1"/>
  <c r="AN322" i="3"/>
  <c r="AK322" i="3"/>
  <c r="AL322" i="3" s="1"/>
  <c r="AN287" i="3"/>
  <c r="AK287" i="3"/>
  <c r="AL287" i="3" s="1"/>
  <c r="AN255" i="3"/>
  <c r="AK255" i="3"/>
  <c r="AL255" i="3" s="1"/>
  <c r="AN223" i="3"/>
  <c r="AK223" i="3"/>
  <c r="AL223" i="3" s="1"/>
  <c r="AN183" i="3"/>
  <c r="AK183" i="3"/>
  <c r="AL183" i="3" s="1"/>
  <c r="AN243" i="3"/>
  <c r="AK243" i="3"/>
  <c r="AL243" i="3" s="1"/>
  <c r="AN211" i="3"/>
  <c r="AK211" i="3"/>
  <c r="AL211" i="3" s="1"/>
  <c r="AN159" i="3"/>
  <c r="AK159" i="3"/>
  <c r="AL159" i="3" s="1"/>
  <c r="AN127" i="3"/>
  <c r="AK127" i="3"/>
  <c r="AL127" i="3" s="1"/>
  <c r="AN63" i="3"/>
  <c r="AK63" i="3"/>
  <c r="AL63" i="3" s="1"/>
  <c r="AN121" i="3"/>
  <c r="AK121" i="3"/>
  <c r="AL121" i="3" s="1"/>
  <c r="AN89" i="3"/>
  <c r="AK89" i="3"/>
  <c r="AL89" i="3" s="1"/>
  <c r="AN57" i="3"/>
  <c r="AK57" i="3"/>
  <c r="AL57" i="3" s="1"/>
  <c r="AN25" i="3"/>
  <c r="AK25" i="3"/>
  <c r="AL25" i="3" s="1"/>
  <c r="AN1752" i="3"/>
  <c r="AK1752" i="3"/>
  <c r="AL1752" i="3" s="1"/>
  <c r="AE1718" i="3"/>
  <c r="AF1718" i="3" s="1"/>
  <c r="AG1718" i="3" s="1"/>
  <c r="AN1718" i="3"/>
  <c r="AE1676" i="3"/>
  <c r="AF1676" i="3" s="1"/>
  <c r="AG1676" i="3" s="1"/>
  <c r="AN1676" i="3"/>
  <c r="AN1648" i="3"/>
  <c r="AK1648" i="3"/>
  <c r="AL1648" i="3" s="1"/>
  <c r="AK1663" i="3"/>
  <c r="AL1663" i="3" s="1"/>
  <c r="AN1493" i="3"/>
  <c r="AK1493" i="3"/>
  <c r="AL1493" i="3" s="1"/>
  <c r="AN1435" i="3"/>
  <c r="AK1435" i="3"/>
  <c r="AL1435" i="3" s="1"/>
  <c r="AK1474" i="3"/>
  <c r="AL1474" i="3" s="1"/>
  <c r="AN1474" i="3"/>
  <c r="AN1395" i="3"/>
  <c r="AN1535" i="3"/>
  <c r="AK1535" i="3"/>
  <c r="AL1535" i="3" s="1"/>
  <c r="AN1412" i="3"/>
  <c r="AK1412" i="3"/>
  <c r="AL1412" i="3" s="1"/>
  <c r="AE1307" i="3"/>
  <c r="AF1307" i="3" s="1"/>
  <c r="AG1307" i="3" s="1"/>
  <c r="AK1307" i="3"/>
  <c r="AL1307" i="3" s="1"/>
  <c r="AE1102" i="3"/>
  <c r="AF1102" i="3" s="1"/>
  <c r="AG1102" i="3" s="1"/>
  <c r="AN1102" i="3"/>
  <c r="AK1102" i="3"/>
  <c r="AL1102" i="3" s="1"/>
  <c r="AL1157" i="3"/>
  <c r="AN1157" i="3"/>
  <c r="AE1039" i="3"/>
  <c r="AF1039" i="3" s="1"/>
  <c r="AG1039" i="3" s="1"/>
  <c r="AN1039" i="3"/>
  <c r="AK1039" i="3"/>
  <c r="AL1039" i="3" s="1"/>
  <c r="AN921" i="3"/>
  <c r="AK921" i="3"/>
  <c r="AL921" i="3" s="1"/>
  <c r="AN941" i="3"/>
  <c r="AK941" i="3"/>
  <c r="AL941" i="3" s="1"/>
  <c r="AN896" i="3"/>
  <c r="AK896" i="3"/>
  <c r="AL896" i="3" s="1"/>
  <c r="AN942" i="3"/>
  <c r="AK942" i="3"/>
  <c r="AL942" i="3" s="1"/>
  <c r="AN965" i="3"/>
  <c r="AK965" i="3"/>
  <c r="AL965" i="3" s="1"/>
  <c r="AE912" i="3"/>
  <c r="AF912" i="3" s="1"/>
  <c r="AG912" i="3" s="1"/>
  <c r="AN912" i="3"/>
  <c r="AK912" i="3"/>
  <c r="AL912" i="3" s="1"/>
  <c r="AK851" i="3"/>
  <c r="AL851" i="3" s="1"/>
  <c r="AO851" i="3" s="1"/>
  <c r="AK775" i="3"/>
  <c r="AL775" i="3" s="1"/>
  <c r="AN796" i="3"/>
  <c r="AK796" i="3"/>
  <c r="AL796" i="3" s="1"/>
  <c r="AN698" i="3"/>
  <c r="AK698" i="3"/>
  <c r="AL698" i="3" s="1"/>
  <c r="AN618" i="3"/>
  <c r="AK618" i="3"/>
  <c r="AL618" i="3" s="1"/>
  <c r="AE496" i="3"/>
  <c r="AF496" i="3" s="1"/>
  <c r="AG496" i="3" s="1"/>
  <c r="AN496" i="3"/>
  <c r="AK496" i="3"/>
  <c r="AL496" i="3" s="1"/>
  <c r="AN802" i="3"/>
  <c r="AL802" i="3"/>
  <c r="AN706" i="3"/>
  <c r="AK706" i="3"/>
  <c r="AL706" i="3" s="1"/>
  <c r="AN623" i="3"/>
  <c r="AK623" i="3"/>
  <c r="AL623" i="3" s="1"/>
  <c r="AN814" i="3"/>
  <c r="AK814" i="3"/>
  <c r="AL814" i="3" s="1"/>
  <c r="AN195" i="3"/>
  <c r="AK195" i="3"/>
  <c r="AL195" i="3" s="1"/>
  <c r="AN405" i="3"/>
  <c r="AK405" i="3"/>
  <c r="AL405" i="3" s="1"/>
  <c r="AN254" i="3"/>
  <c r="AK254" i="3"/>
  <c r="AL254" i="3" s="1"/>
  <c r="AN544" i="3"/>
  <c r="AK544" i="3"/>
  <c r="AL544" i="3" s="1"/>
  <c r="AN541" i="3"/>
  <c r="AK541" i="3"/>
  <c r="AL541" i="3" s="1"/>
  <c r="AN236" i="3"/>
  <c r="AK236" i="3"/>
  <c r="AL236" i="3" s="1"/>
  <c r="AN639" i="3"/>
  <c r="AK639" i="3"/>
  <c r="AL639" i="3" s="1"/>
  <c r="AN488" i="3"/>
  <c r="AK488" i="3"/>
  <c r="AL488" i="3" s="1"/>
  <c r="AN431" i="3"/>
  <c r="AK431" i="3"/>
  <c r="AL431" i="3" s="1"/>
  <c r="AN365" i="3"/>
  <c r="AK365" i="3"/>
  <c r="AL365" i="3" s="1"/>
  <c r="AN134" i="3"/>
  <c r="AK134" i="3"/>
  <c r="AL134" i="3" s="1"/>
  <c r="AN64" i="3"/>
  <c r="AK64" i="3"/>
  <c r="AL64" i="3" s="1"/>
  <c r="AN136" i="3"/>
  <c r="AK136" i="3"/>
  <c r="AL136" i="3" s="1"/>
  <c r="AN117" i="3"/>
  <c r="AK117" i="3"/>
  <c r="AL117" i="3" s="1"/>
  <c r="AE32" i="3"/>
  <c r="AF32" i="3" s="1"/>
  <c r="AG32" i="3" s="1"/>
  <c r="AN32" i="3"/>
  <c r="AK32" i="3"/>
  <c r="AL32" i="3" s="1"/>
  <c r="AE1630" i="3"/>
  <c r="AF1630" i="3" s="1"/>
  <c r="AG1630" i="3" s="1"/>
  <c r="AN1630" i="3"/>
  <c r="AK1630" i="3"/>
  <c r="AL1630" i="3" s="1"/>
  <c r="AN1468" i="3"/>
  <c r="AK1468" i="3"/>
  <c r="AL1468" i="3" s="1"/>
  <c r="AN821" i="3"/>
  <c r="AK821" i="3"/>
  <c r="AL821" i="3" s="1"/>
  <c r="AN1239" i="3"/>
  <c r="AK1239" i="3"/>
  <c r="AL1239" i="3" s="1"/>
  <c r="AN1175" i="3"/>
  <c r="AK1175" i="3"/>
  <c r="AL1175" i="3" s="1"/>
  <c r="AN769" i="3"/>
  <c r="AK769" i="3"/>
  <c r="AL769" i="3" s="1"/>
  <c r="AE1491" i="3"/>
  <c r="AF1491" i="3" s="1"/>
  <c r="AG1491" i="3" s="1"/>
  <c r="AN1262" i="3"/>
  <c r="AK1262" i="3"/>
  <c r="AL1262" i="3" s="1"/>
  <c r="AE950" i="3"/>
  <c r="AF950" i="3" s="1"/>
  <c r="AG950" i="3" s="1"/>
  <c r="AK950" i="3"/>
  <c r="AL950" i="3" s="1"/>
  <c r="AO950" i="3" s="1"/>
  <c r="AN1354" i="3"/>
  <c r="AK1354" i="3"/>
  <c r="AL1354" i="3" s="1"/>
  <c r="AK1260" i="3"/>
  <c r="AL1260" i="3" s="1"/>
  <c r="AO1260" i="3" s="1"/>
  <c r="AN1100" i="3"/>
  <c r="AK1100" i="3"/>
  <c r="AL1100" i="3" s="1"/>
  <c r="AK918" i="3"/>
  <c r="AL918" i="3" s="1"/>
  <c r="AN1027" i="3"/>
  <c r="AK1027" i="3"/>
  <c r="AL1027" i="3" s="1"/>
  <c r="AN1003" i="3"/>
  <c r="AK1003" i="3"/>
  <c r="AL1003" i="3" s="1"/>
  <c r="AN591" i="3"/>
  <c r="AK591" i="3"/>
  <c r="AL591" i="3" s="1"/>
  <c r="AN1096" i="3"/>
  <c r="AK1096" i="3"/>
  <c r="AL1096" i="3" s="1"/>
  <c r="AN493" i="3"/>
  <c r="AK493" i="3"/>
  <c r="AL493" i="3" s="1"/>
  <c r="AK1402" i="3"/>
  <c r="AL1402" i="3" s="1"/>
  <c r="AO1402" i="3" s="1"/>
  <c r="AE948" i="3"/>
  <c r="AF948" i="3" s="1"/>
  <c r="AG948" i="3" s="1"/>
  <c r="AE1596" i="3"/>
  <c r="AF1596" i="3" s="1"/>
  <c r="AG1596" i="3" s="1"/>
  <c r="AN734" i="3"/>
  <c r="AK734" i="3"/>
  <c r="AL734" i="3" s="1"/>
  <c r="AN503" i="3"/>
  <c r="AK503" i="3"/>
  <c r="AL503" i="3" s="1"/>
  <c r="AN923" i="3"/>
  <c r="AK923" i="3"/>
  <c r="AL923" i="3" s="1"/>
  <c r="AN160" i="3"/>
  <c r="AK160" i="3"/>
  <c r="AL160" i="3" s="1"/>
  <c r="AN24" i="3"/>
  <c r="AK24" i="3"/>
  <c r="AL24" i="3" s="1"/>
  <c r="AN244" i="3"/>
  <c r="AK244" i="3"/>
  <c r="AL244" i="3" s="1"/>
  <c r="AE36" i="3"/>
  <c r="AF36" i="3" s="1"/>
  <c r="AG36" i="3" s="1"/>
  <c r="AN36" i="3"/>
  <c r="AK36" i="3"/>
  <c r="AL36" i="3" s="1"/>
  <c r="AN224" i="3"/>
  <c r="AK224" i="3"/>
  <c r="AL224" i="3" s="1"/>
  <c r="AE13" i="3"/>
  <c r="AF13" i="3" s="1"/>
  <c r="AG13" i="3" s="1"/>
  <c r="AN13" i="3"/>
  <c r="AK13" i="3"/>
  <c r="AL13" i="3" s="1"/>
  <c r="AN854" i="3"/>
  <c r="AK854" i="3"/>
  <c r="AL854" i="3" s="1"/>
  <c r="AE1545" i="3"/>
  <c r="AF1545" i="3" s="1"/>
  <c r="AG1545" i="3" s="1"/>
  <c r="AN1545" i="3"/>
  <c r="AK1545" i="3"/>
  <c r="AL1545" i="3" s="1"/>
  <c r="AL1426" i="3"/>
  <c r="AN894" i="3"/>
  <c r="AN1589" i="3"/>
  <c r="AK1589" i="3"/>
  <c r="AL1589" i="3" s="1"/>
  <c r="AK1156" i="3"/>
  <c r="AL1156" i="3" s="1"/>
  <c r="AO1156" i="3" s="1"/>
  <c r="AN1283" i="3"/>
  <c r="AK1283" i="3"/>
  <c r="AL1283" i="3" s="1"/>
  <c r="AN1791" i="3"/>
  <c r="AK1791" i="3"/>
  <c r="AL1791" i="3" s="1"/>
  <c r="AN1529" i="3"/>
  <c r="AK1529" i="3"/>
  <c r="AL1529" i="3" s="1"/>
  <c r="AN238" i="3"/>
  <c r="AK238" i="3"/>
  <c r="AL238" i="3" s="1"/>
  <c r="AK589" i="3"/>
  <c r="AL589" i="3" s="1"/>
  <c r="AN589" i="3"/>
  <c r="AN1642" i="3"/>
  <c r="AK1642" i="3"/>
  <c r="AL1642" i="3" s="1"/>
  <c r="AN124" i="3"/>
  <c r="AK124" i="3"/>
  <c r="AL124" i="3" s="1"/>
  <c r="AE286" i="3"/>
  <c r="AF286" i="3" s="1"/>
  <c r="AG286" i="3" s="1"/>
  <c r="AN286" i="3"/>
  <c r="AK286" i="3"/>
  <c r="AL286" i="3" s="1"/>
  <c r="AK1540" i="3"/>
  <c r="AL1540" i="3" s="1"/>
  <c r="AE1083" i="3"/>
  <c r="AF1083" i="3" s="1"/>
  <c r="AG1083" i="3" s="1"/>
  <c r="AN1083" i="3"/>
  <c r="AK1083" i="3"/>
  <c r="AL1083" i="3" s="1"/>
  <c r="AN567" i="3"/>
  <c r="AK567" i="3"/>
  <c r="AL567" i="3" s="1"/>
  <c r="AN1403" i="3"/>
  <c r="AK1403" i="3"/>
  <c r="AL1403" i="3" s="1"/>
  <c r="AN1591" i="3"/>
  <c r="AK1591" i="3"/>
  <c r="AL1591" i="3" s="1"/>
  <c r="AN319" i="3"/>
  <c r="AK319" i="3"/>
  <c r="AL319" i="3" s="1"/>
  <c r="AN702" i="3"/>
  <c r="AK702" i="3"/>
  <c r="AL702" i="3" s="1"/>
  <c r="AN1478" i="3"/>
  <c r="AN1426" i="3"/>
  <c r="AN1280" i="3"/>
  <c r="AN1236" i="3"/>
  <c r="AN1188" i="3"/>
  <c r="AN1140" i="3"/>
  <c r="AN1042" i="3"/>
  <c r="AN934" i="3"/>
  <c r="AN1671" i="3"/>
  <c r="AN1623" i="3"/>
  <c r="AN1556" i="3"/>
  <c r="AN1327" i="3"/>
  <c r="AN799" i="3"/>
  <c r="AO1734" i="3"/>
  <c r="AP1734" i="3" s="1"/>
  <c r="AQ1734" i="3" s="1"/>
  <c r="AK1775" i="3"/>
  <c r="AL1775" i="3" s="1"/>
  <c r="AK1741" i="3"/>
  <c r="AL1741" i="3" s="1"/>
  <c r="AO1782" i="3"/>
  <c r="AK1718" i="3"/>
  <c r="AL1718" i="3" s="1"/>
  <c r="AK1758" i="3"/>
  <c r="AL1758" i="3" s="1"/>
  <c r="AK1788" i="3"/>
  <c r="AL1788" i="3" s="1"/>
  <c r="AK1708" i="3"/>
  <c r="AL1708" i="3" s="1"/>
  <c r="AO1628" i="3"/>
  <c r="AP1628" i="3" s="1"/>
  <c r="AQ1628" i="3" s="1"/>
  <c r="AK1548" i="3"/>
  <c r="AL1548" i="3" s="1"/>
  <c r="AK1438" i="3"/>
  <c r="AL1438" i="3" s="1"/>
  <c r="AO1331" i="3"/>
  <c r="AP1331" i="3" s="1"/>
  <c r="AQ1331" i="3" s="1"/>
  <c r="AO1235" i="3"/>
  <c r="AP1235" i="3" s="1"/>
  <c r="AQ1235" i="3" s="1"/>
  <c r="AK1129" i="3"/>
  <c r="AL1129" i="3" s="1"/>
  <c r="AK1011" i="3"/>
  <c r="AL1011" i="3" s="1"/>
  <c r="AK915" i="3"/>
  <c r="AL915" i="3" s="1"/>
  <c r="AK1659" i="3"/>
  <c r="AL1659" i="3" s="1"/>
  <c r="AK1579" i="3"/>
  <c r="AL1579" i="3" s="1"/>
  <c r="AK1479" i="3"/>
  <c r="AL1479" i="3" s="1"/>
  <c r="AO1362" i="3"/>
  <c r="AP1362" i="3" s="1"/>
  <c r="AQ1362" i="3" s="1"/>
  <c r="AO1266" i="3"/>
  <c r="AP1266" i="3" s="1"/>
  <c r="AQ1266" i="3" s="1"/>
  <c r="AO1149" i="3"/>
  <c r="AP1149" i="3" s="1"/>
  <c r="AQ1149" i="3" s="1"/>
  <c r="AK1053" i="3"/>
  <c r="AL1053" i="3" s="1"/>
  <c r="AO935" i="3"/>
  <c r="AP935" i="3" s="1"/>
  <c r="AQ935" i="3" s="1"/>
  <c r="AK815" i="3"/>
  <c r="AL815" i="3" s="1"/>
  <c r="AK1570" i="3"/>
  <c r="AL1570" i="3" s="1"/>
  <c r="AO1361" i="3"/>
  <c r="AO1201" i="3"/>
  <c r="AP1201" i="3" s="1"/>
  <c r="AQ1201" i="3" s="1"/>
  <c r="AK1073" i="3"/>
  <c r="AL1073" i="3" s="1"/>
  <c r="AO1681" i="3"/>
  <c r="AP1681" i="3" s="1"/>
  <c r="AQ1681" i="3" s="1"/>
  <c r="AO1519" i="3"/>
  <c r="AP1519" i="3" s="1"/>
  <c r="AQ1519" i="3" s="1"/>
  <c r="AK1071" i="3"/>
  <c r="AL1071" i="3" s="1"/>
  <c r="AO1744" i="3"/>
  <c r="AP1744" i="3" s="1"/>
  <c r="AQ1744" i="3" s="1"/>
  <c r="AO1616" i="3"/>
  <c r="AO1219" i="3"/>
  <c r="AO1293" i="3"/>
  <c r="AP1293" i="3" s="1"/>
  <c r="AQ1293" i="3" s="1"/>
  <c r="AO807" i="3"/>
  <c r="AP807" i="3" s="1"/>
  <c r="AQ807" i="3" s="1"/>
  <c r="AO1281" i="3"/>
  <c r="AP1281" i="3" s="1"/>
  <c r="AQ1281" i="3" s="1"/>
  <c r="AO1503" i="3"/>
  <c r="AP1503" i="3" s="1"/>
  <c r="AQ1503" i="3" s="1"/>
  <c r="AO1416" i="3"/>
  <c r="AP1416" i="3" s="1"/>
  <c r="AQ1416" i="3" s="1"/>
  <c r="AO727" i="3"/>
  <c r="AO261" i="3"/>
  <c r="AO789" i="3"/>
  <c r="AP789" i="3" s="1"/>
  <c r="AQ789" i="3" s="1"/>
  <c r="AO980" i="3"/>
  <c r="AP980" i="3" s="1"/>
  <c r="AQ980" i="3" s="1"/>
  <c r="AN1773" i="3"/>
  <c r="AL1773" i="3"/>
  <c r="AN1682" i="3"/>
  <c r="AN1737" i="3"/>
  <c r="AL1683" i="3"/>
  <c r="AN1683" i="3"/>
  <c r="AN1653" i="3"/>
  <c r="AK1653" i="3"/>
  <c r="AL1653" i="3" s="1"/>
  <c r="AL1691" i="3"/>
  <c r="AN1601" i="3"/>
  <c r="AK1601" i="3"/>
  <c r="AL1601" i="3" s="1"/>
  <c r="AN1547" i="3"/>
  <c r="AK1536" i="3"/>
  <c r="AL1536" i="3" s="1"/>
  <c r="AO1536" i="3" s="1"/>
  <c r="AP1536" i="3" s="1"/>
  <c r="AN1496" i="3"/>
  <c r="AK1496" i="3"/>
  <c r="AL1496" i="3" s="1"/>
  <c r="AN1417" i="3"/>
  <c r="AK1417" i="3"/>
  <c r="AL1417" i="3" s="1"/>
  <c r="AN1451" i="3"/>
  <c r="AK1451" i="3"/>
  <c r="AL1451" i="3" s="1"/>
  <c r="AE1383" i="3"/>
  <c r="AF1383" i="3" s="1"/>
  <c r="AG1383" i="3" s="1"/>
  <c r="AN1383" i="3"/>
  <c r="AL1383" i="3"/>
  <c r="AN1420" i="3"/>
  <c r="AK1420" i="3"/>
  <c r="AL1420" i="3" s="1"/>
  <c r="AN1314" i="3"/>
  <c r="AK1314" i="3"/>
  <c r="AL1314" i="3" s="1"/>
  <c r="AN1401" i="3"/>
  <c r="AK1401" i="3"/>
  <c r="AL1401" i="3" s="1"/>
  <c r="AN1290" i="3"/>
  <c r="AK1290" i="3"/>
  <c r="AL1290" i="3" s="1"/>
  <c r="AN1202" i="3"/>
  <c r="AK1202" i="3"/>
  <c r="AL1202" i="3" s="1"/>
  <c r="AN1312" i="3"/>
  <c r="AK1312" i="3"/>
  <c r="AL1312" i="3" s="1"/>
  <c r="AK1272" i="3"/>
  <c r="AL1272" i="3" s="1"/>
  <c r="AK1152" i="3"/>
  <c r="AL1152" i="3" s="1"/>
  <c r="AO1152" i="3" s="1"/>
  <c r="AP1152" i="3" s="1"/>
  <c r="AN1206" i="3"/>
  <c r="AK1206" i="3"/>
  <c r="AL1206" i="3" s="1"/>
  <c r="AN1150" i="3"/>
  <c r="AL1150" i="3"/>
  <c r="AN1052" i="3"/>
  <c r="AK1052" i="3"/>
  <c r="AL1052" i="3" s="1"/>
  <c r="AN993" i="3"/>
  <c r="AK993" i="3"/>
  <c r="AL993" i="3" s="1"/>
  <c r="AN1007" i="3"/>
  <c r="AK1007" i="3"/>
  <c r="AL1007" i="3" s="1"/>
  <c r="AN957" i="3"/>
  <c r="AL957" i="3"/>
  <c r="AN852" i="3"/>
  <c r="AK852" i="3"/>
  <c r="AL852" i="3" s="1"/>
  <c r="AN792" i="3"/>
  <c r="AK792" i="3"/>
  <c r="AL792" i="3" s="1"/>
  <c r="AN768" i="3"/>
  <c r="AK768" i="3"/>
  <c r="AL768" i="3" s="1"/>
  <c r="AN685" i="3"/>
  <c r="AK685" i="3"/>
  <c r="AL685" i="3" s="1"/>
  <c r="AN844" i="3"/>
  <c r="AK844" i="3"/>
  <c r="AL844" i="3" s="1"/>
  <c r="AN579" i="3"/>
  <c r="AK579" i="3"/>
  <c r="AL579" i="3" s="1"/>
  <c r="AK752" i="3"/>
  <c r="AL752" i="3" s="1"/>
  <c r="AO752" i="3" s="1"/>
  <c r="AP752" i="3" s="1"/>
  <c r="AE492" i="3"/>
  <c r="AF492" i="3" s="1"/>
  <c r="AG492" i="3" s="1"/>
  <c r="AN492" i="3"/>
  <c r="AK492" i="3"/>
  <c r="AL492" i="3" s="1"/>
  <c r="AN499" i="3"/>
  <c r="AK499" i="3"/>
  <c r="AL499" i="3" s="1"/>
  <c r="AN426" i="3"/>
  <c r="AK426" i="3"/>
  <c r="AL426" i="3" s="1"/>
  <c r="AN534" i="3"/>
  <c r="AK534" i="3"/>
  <c r="AL534" i="3" s="1"/>
  <c r="AN540" i="3"/>
  <c r="AK540" i="3"/>
  <c r="AL540" i="3" s="1"/>
  <c r="AN362" i="3"/>
  <c r="AK362" i="3"/>
  <c r="AL362" i="3" s="1"/>
  <c r="AN298" i="3"/>
  <c r="AK298" i="3"/>
  <c r="AL298" i="3" s="1"/>
  <c r="AN452" i="3"/>
  <c r="AK452" i="3"/>
  <c r="AL452" i="3" s="1"/>
  <c r="AN620" i="3"/>
  <c r="AK620" i="3"/>
  <c r="AL620" i="3" s="1"/>
  <c r="AN350" i="3"/>
  <c r="AK350" i="3"/>
  <c r="AL350" i="3" s="1"/>
  <c r="AN436" i="3"/>
  <c r="AK436" i="3"/>
  <c r="AL436" i="3" s="1"/>
  <c r="AN370" i="3"/>
  <c r="AK370" i="3"/>
  <c r="AL370" i="3" s="1"/>
  <c r="AN477" i="3"/>
  <c r="AK477" i="3"/>
  <c r="AL477" i="3" s="1"/>
  <c r="AN175" i="3"/>
  <c r="AK175" i="3"/>
  <c r="AL175" i="3" s="1"/>
  <c r="AN242" i="3"/>
  <c r="AK242" i="3"/>
  <c r="AL242" i="3" s="1"/>
  <c r="AN210" i="3"/>
  <c r="AK210" i="3"/>
  <c r="AL210" i="3" s="1"/>
  <c r="AN119" i="3"/>
  <c r="AK119" i="3"/>
  <c r="AL119" i="3" s="1"/>
  <c r="AN55" i="3"/>
  <c r="AK55" i="3"/>
  <c r="AL55" i="3" s="1"/>
  <c r="AE1715" i="3"/>
  <c r="AF1715" i="3" s="1"/>
  <c r="AG1715" i="3" s="1"/>
  <c r="AN1715" i="3"/>
  <c r="AN1670" i="3"/>
  <c r="AK1670" i="3"/>
  <c r="AL1670" i="3" s="1"/>
  <c r="AN1565" i="3"/>
  <c r="AK1565" i="3"/>
  <c r="AL1565" i="3" s="1"/>
  <c r="AL1790" i="3"/>
  <c r="AN1790" i="3"/>
  <c r="AN1785" i="3"/>
  <c r="AN1571" i="3"/>
  <c r="AK1571" i="3"/>
  <c r="AL1571" i="3" s="1"/>
  <c r="AE1264" i="3"/>
  <c r="AF1264" i="3" s="1"/>
  <c r="AG1264" i="3" s="1"/>
  <c r="AK1264" i="3"/>
  <c r="AL1264" i="3" s="1"/>
  <c r="AN1431" i="3"/>
  <c r="AK1431" i="3"/>
  <c r="AL1431" i="3" s="1"/>
  <c r="AE1490" i="3"/>
  <c r="AF1490" i="3" s="1"/>
  <c r="AG1490" i="3" s="1"/>
  <c r="AL1490" i="3"/>
  <c r="AE1378" i="3"/>
  <c r="AF1378" i="3" s="1"/>
  <c r="AG1378" i="3" s="1"/>
  <c r="AK1378" i="3"/>
  <c r="AL1378" i="3" s="1"/>
  <c r="AN1302" i="3"/>
  <c r="AK1302" i="3"/>
  <c r="AL1302" i="3" s="1"/>
  <c r="AN1166" i="3"/>
  <c r="AK1166" i="3"/>
  <c r="AL1166" i="3" s="1"/>
  <c r="AE1094" i="3"/>
  <c r="AF1094" i="3" s="1"/>
  <c r="AG1094" i="3" s="1"/>
  <c r="AN1094" i="3"/>
  <c r="AK1094" i="3"/>
  <c r="AL1094" i="3" s="1"/>
  <c r="AE1026" i="3"/>
  <c r="AF1026" i="3" s="1"/>
  <c r="AG1026" i="3" s="1"/>
  <c r="AK1026" i="3"/>
  <c r="AL1026" i="3" s="1"/>
  <c r="AK1066" i="3"/>
  <c r="AL1066" i="3" s="1"/>
  <c r="AO1066" i="3" s="1"/>
  <c r="AN891" i="3"/>
  <c r="AK891" i="3"/>
  <c r="AL891" i="3" s="1"/>
  <c r="AN987" i="3"/>
  <c r="AL987" i="3"/>
  <c r="AE902" i="3"/>
  <c r="AF902" i="3" s="1"/>
  <c r="AG902" i="3" s="1"/>
  <c r="AL902" i="3"/>
  <c r="AN879" i="3"/>
  <c r="AL879" i="3"/>
  <c r="AE820" i="3"/>
  <c r="AF820" i="3" s="1"/>
  <c r="AG820" i="3" s="1"/>
  <c r="AN820" i="3"/>
  <c r="AK820" i="3"/>
  <c r="AL820" i="3" s="1"/>
  <c r="AN719" i="3"/>
  <c r="AK719" i="3"/>
  <c r="AL719" i="3" s="1"/>
  <c r="AE597" i="3"/>
  <c r="AF597" i="3" s="1"/>
  <c r="AG597" i="3" s="1"/>
  <c r="AK597" i="3"/>
  <c r="AL597" i="3" s="1"/>
  <c r="AO597" i="3" s="1"/>
  <c r="AN729" i="3"/>
  <c r="AK729" i="3"/>
  <c r="AL729" i="3" s="1"/>
  <c r="AN506" i="3"/>
  <c r="AK506" i="3"/>
  <c r="AL506" i="3" s="1"/>
  <c r="AE462" i="3"/>
  <c r="AF462" i="3" s="1"/>
  <c r="AG462" i="3" s="1"/>
  <c r="AN462" i="3"/>
  <c r="AK462" i="3"/>
  <c r="AL462" i="3" s="1"/>
  <c r="AN179" i="3"/>
  <c r="AK179" i="3"/>
  <c r="AL179" i="3" s="1"/>
  <c r="AN502" i="3"/>
  <c r="AK502" i="3"/>
  <c r="AL502" i="3" s="1"/>
  <c r="AE397" i="3"/>
  <c r="AF397" i="3" s="1"/>
  <c r="AG397" i="3" s="1"/>
  <c r="AN397" i="3"/>
  <c r="AK397" i="3"/>
  <c r="AL397" i="3" s="1"/>
  <c r="AE312" i="3"/>
  <c r="AF312" i="3" s="1"/>
  <c r="AG312" i="3" s="1"/>
  <c r="AN312" i="3"/>
  <c r="AK312" i="3"/>
  <c r="AL312" i="3" s="1"/>
  <c r="AE222" i="3"/>
  <c r="AF222" i="3" s="1"/>
  <c r="AG222" i="3" s="1"/>
  <c r="AN222" i="3"/>
  <c r="AK222" i="3"/>
  <c r="AL222" i="3" s="1"/>
  <c r="AK585" i="3"/>
  <c r="AL585" i="3" s="1"/>
  <c r="AO585" i="3" s="1"/>
  <c r="AE232" i="3"/>
  <c r="AF232" i="3" s="1"/>
  <c r="AG232" i="3" s="1"/>
  <c r="AN232" i="3"/>
  <c r="AK232" i="3"/>
  <c r="AL232" i="3" s="1"/>
  <c r="AN613" i="3"/>
  <c r="AK613" i="3"/>
  <c r="AL613" i="3" s="1"/>
  <c r="AN291" i="3"/>
  <c r="AK291" i="3"/>
  <c r="AL291" i="3" s="1"/>
  <c r="AN98" i="3"/>
  <c r="AK98" i="3"/>
  <c r="AL98" i="3" s="1"/>
  <c r="AN1476" i="3"/>
  <c r="AK1476" i="3"/>
  <c r="AL1476" i="3" s="1"/>
  <c r="AN788" i="3"/>
  <c r="AK788" i="3"/>
  <c r="AL788" i="3" s="1"/>
  <c r="AK1703" i="3"/>
  <c r="AL1703" i="3" s="1"/>
  <c r="AN1364" i="3"/>
  <c r="AK1364" i="3"/>
  <c r="AL1364" i="3" s="1"/>
  <c r="AN1776" i="3"/>
  <c r="AK1776" i="3"/>
  <c r="AL1776" i="3" s="1"/>
  <c r="AN1489" i="3"/>
  <c r="AK1489" i="3"/>
  <c r="AL1489" i="3" s="1"/>
  <c r="AK1311" i="3"/>
  <c r="AL1311" i="3" s="1"/>
  <c r="AN1173" i="3"/>
  <c r="AK1173" i="3"/>
  <c r="AL1173" i="3" s="1"/>
  <c r="AN971" i="3"/>
  <c r="AK971" i="3"/>
  <c r="AL971" i="3" s="1"/>
  <c r="AN1491" i="3"/>
  <c r="AL1491" i="3"/>
  <c r="AN1405" i="3"/>
  <c r="AL1405" i="3"/>
  <c r="AN1332" i="3"/>
  <c r="AK1332" i="3"/>
  <c r="AL1332" i="3" s="1"/>
  <c r="AN1254" i="3"/>
  <c r="AK1254" i="3"/>
  <c r="AL1254" i="3" s="1"/>
  <c r="AE994" i="3"/>
  <c r="AF994" i="3" s="1"/>
  <c r="AG994" i="3" s="1"/>
  <c r="AK994" i="3"/>
  <c r="AL994" i="3" s="1"/>
  <c r="AO994" i="3" s="1"/>
  <c r="AN1561" i="3"/>
  <c r="AK1561" i="3"/>
  <c r="AL1561" i="3" s="1"/>
  <c r="AN929" i="3"/>
  <c r="AK929" i="3"/>
  <c r="AL929" i="3" s="1"/>
  <c r="AN647" i="3"/>
  <c r="AK647" i="3"/>
  <c r="AL647" i="3" s="1"/>
  <c r="AN1575" i="3"/>
  <c r="AK1575" i="3"/>
  <c r="AL1575" i="3" s="1"/>
  <c r="AN1384" i="3"/>
  <c r="AK1384" i="3"/>
  <c r="AL1384" i="3" s="1"/>
  <c r="AN905" i="3"/>
  <c r="AK905" i="3"/>
  <c r="AL905" i="3" s="1"/>
  <c r="AK982" i="3"/>
  <c r="AL982" i="3" s="1"/>
  <c r="AE58" i="3"/>
  <c r="AF58" i="3" s="1"/>
  <c r="AG58" i="3" s="1"/>
  <c r="AN58" i="3"/>
  <c r="AK58" i="3"/>
  <c r="AL58" i="3" s="1"/>
  <c r="AN141" i="3"/>
  <c r="AK141" i="3"/>
  <c r="AL141" i="3" s="1"/>
  <c r="AN1225" i="3"/>
  <c r="AN833" i="3"/>
  <c r="AK833" i="3"/>
  <c r="AL833" i="3" s="1"/>
  <c r="AN1537" i="3"/>
  <c r="AK1537" i="3"/>
  <c r="AL1537" i="3" s="1"/>
  <c r="AN1424" i="3"/>
  <c r="AK1424" i="3"/>
  <c r="AL1424" i="3" s="1"/>
  <c r="AE1771" i="3"/>
  <c r="AF1771" i="3" s="1"/>
  <c r="AG1771" i="3" s="1"/>
  <c r="AN1771" i="3"/>
  <c r="AK1771" i="3"/>
  <c r="AL1771" i="3" s="1"/>
  <c r="AN1553" i="3"/>
  <c r="AK1553" i="3"/>
  <c r="AL1553" i="3" s="1"/>
  <c r="AN1147" i="3"/>
  <c r="AK1147" i="3"/>
  <c r="AL1147" i="3" s="1"/>
  <c r="AK577" i="3"/>
  <c r="AL577" i="3" s="1"/>
  <c r="AN602" i="3"/>
  <c r="AK602" i="3"/>
  <c r="AL602" i="3" s="1"/>
  <c r="AN228" i="3"/>
  <c r="AK228" i="3"/>
  <c r="AL228" i="3" s="1"/>
  <c r="AN1511" i="3"/>
  <c r="AL1511" i="3"/>
  <c r="AN1032" i="3"/>
  <c r="AK1032" i="3"/>
  <c r="AL1032" i="3" s="1"/>
  <c r="AN1044" i="3"/>
  <c r="AK1044" i="3"/>
  <c r="AL1044" i="3" s="1"/>
  <c r="AN1223" i="3"/>
  <c r="AK783" i="3"/>
  <c r="AL783" i="3" s="1"/>
  <c r="AN1498" i="3"/>
  <c r="AN961" i="3"/>
  <c r="AK961" i="3"/>
  <c r="AL961" i="3" s="1"/>
  <c r="AN76" i="3"/>
  <c r="AK76" i="3"/>
  <c r="AL76" i="3" s="1"/>
  <c r="AN1380" i="3"/>
  <c r="AK1380" i="3"/>
  <c r="AL1380" i="3" s="1"/>
  <c r="AN1209" i="3"/>
  <c r="AK1209" i="3"/>
  <c r="AL1209" i="3" s="1"/>
  <c r="AK1172" i="3"/>
  <c r="AL1172" i="3" s="1"/>
  <c r="AN633" i="3"/>
  <c r="AK633" i="3"/>
  <c r="AL633" i="3" s="1"/>
  <c r="AN1596" i="3"/>
  <c r="AN1470" i="3"/>
  <c r="AN1422" i="3"/>
  <c r="AN1228" i="3"/>
  <c r="AN1184" i="3"/>
  <c r="AN1132" i="3"/>
  <c r="AN1034" i="3"/>
  <c r="AN982" i="3"/>
  <c r="AN930" i="3"/>
  <c r="AN1707" i="3"/>
  <c r="AN1663" i="3"/>
  <c r="AN1619" i="3"/>
  <c r="AN1552" i="3"/>
  <c r="AN1323" i="3"/>
  <c r="AN1077" i="3"/>
  <c r="AN783" i="3"/>
  <c r="AN581" i="3"/>
  <c r="AK1706" i="3"/>
  <c r="AL1706" i="3" s="1"/>
  <c r="AO1765" i="3"/>
  <c r="AP1765" i="3" s="1"/>
  <c r="AQ1765" i="3" s="1"/>
  <c r="AK1761" i="3"/>
  <c r="AL1761" i="3" s="1"/>
  <c r="AO1686" i="3"/>
  <c r="AK1747" i="3"/>
  <c r="AL1747" i="3" s="1"/>
  <c r="AO1747" i="3" s="1"/>
  <c r="AK6" i="3"/>
  <c r="AL6" i="3" s="1"/>
  <c r="AO6" i="3" s="1"/>
  <c r="AP6" i="3" s="1"/>
  <c r="AK1692" i="3"/>
  <c r="AL1692" i="3" s="1"/>
  <c r="AO1620" i="3"/>
  <c r="AP1620" i="3" s="1"/>
  <c r="AQ1620" i="3" s="1"/>
  <c r="AK1532" i="3"/>
  <c r="AL1532" i="3" s="1"/>
  <c r="AO1532" i="3" s="1"/>
  <c r="AK1321" i="3"/>
  <c r="AL1321" i="3" s="1"/>
  <c r="AK1225" i="3"/>
  <c r="AL1225" i="3" s="1"/>
  <c r="AK1107" i="3"/>
  <c r="AL1107" i="3" s="1"/>
  <c r="AK1001" i="3"/>
  <c r="AL1001" i="3" s="1"/>
  <c r="AK894" i="3"/>
  <c r="AL894" i="3" s="1"/>
  <c r="AK738" i="3"/>
  <c r="AL738" i="3" s="1"/>
  <c r="AK1563" i="3"/>
  <c r="AL1563" i="3" s="1"/>
  <c r="AK1469" i="3"/>
  <c r="AL1469" i="3" s="1"/>
  <c r="AK1351" i="3"/>
  <c r="AL1351" i="3" s="1"/>
  <c r="AO1351" i="3" s="1"/>
  <c r="AK1255" i="3"/>
  <c r="AL1255" i="3" s="1"/>
  <c r="AK1138" i="3"/>
  <c r="AL1138" i="3" s="1"/>
  <c r="AK1042" i="3"/>
  <c r="AL1042" i="3" s="1"/>
  <c r="AK925" i="3"/>
  <c r="AL925" i="3" s="1"/>
  <c r="AK767" i="3"/>
  <c r="AL767" i="3" s="1"/>
  <c r="AO1562" i="3"/>
  <c r="AK1329" i="3"/>
  <c r="AL1329" i="3" s="1"/>
  <c r="AO1062" i="3"/>
  <c r="AO846" i="3"/>
  <c r="AO1673" i="3"/>
  <c r="AP1673" i="3" s="1"/>
  <c r="AQ1673" i="3" s="1"/>
  <c r="AK1498" i="3"/>
  <c r="AL1498" i="3" s="1"/>
  <c r="AO1274" i="3"/>
  <c r="AP1274" i="3" s="1"/>
  <c r="AQ1274" i="3" s="1"/>
  <c r="AO975" i="3"/>
  <c r="AP975" i="3" s="1"/>
  <c r="AQ975" i="3" s="1"/>
  <c r="AO1736" i="3"/>
  <c r="AO1608" i="3"/>
  <c r="AO1390" i="3"/>
  <c r="AO1282" i="3"/>
  <c r="AO983" i="3"/>
  <c r="AO1259" i="3"/>
  <c r="AP1259" i="3" s="1"/>
  <c r="AQ1259" i="3" s="1"/>
  <c r="AO1450" i="3"/>
  <c r="AO1055" i="3"/>
  <c r="AP1055" i="3" s="1"/>
  <c r="AQ1055" i="3" s="1"/>
  <c r="AO663" i="3"/>
  <c r="AN1772" i="3"/>
  <c r="AN1504" i="3"/>
  <c r="AK1504" i="3"/>
  <c r="AL1504" i="3" s="1"/>
  <c r="AN1550" i="3"/>
  <c r="AK1550" i="3"/>
  <c r="AL1550" i="3" s="1"/>
  <c r="AE1443" i="3"/>
  <c r="AF1443" i="3" s="1"/>
  <c r="AG1443" i="3" s="1"/>
  <c r="AN1443" i="3"/>
  <c r="AK1443" i="3"/>
  <c r="AL1443" i="3" s="1"/>
  <c r="AN1497" i="3"/>
  <c r="AK1497" i="3"/>
  <c r="AL1497" i="3" s="1"/>
  <c r="AN1566" i="3"/>
  <c r="AK1566" i="3"/>
  <c r="AL1566" i="3" s="1"/>
  <c r="AN1366" i="3"/>
  <c r="AK1366" i="3"/>
  <c r="AL1366" i="3" s="1"/>
  <c r="AN1349" i="3"/>
  <c r="AK1349" i="3"/>
  <c r="AL1349" i="3" s="1"/>
  <c r="AN1357" i="3"/>
  <c r="AK1357" i="3"/>
  <c r="AL1357" i="3" s="1"/>
  <c r="AN1387" i="3"/>
  <c r="AK1387" i="3"/>
  <c r="AL1387" i="3" s="1"/>
  <c r="AN1278" i="3"/>
  <c r="AL1278" i="3"/>
  <c r="AN1194" i="3"/>
  <c r="AK1194" i="3"/>
  <c r="AL1194" i="3" s="1"/>
  <c r="AN1216" i="3"/>
  <c r="AK1216" i="3"/>
  <c r="AL1216" i="3" s="1"/>
  <c r="AK1232" i="3"/>
  <c r="AL1232" i="3" s="1"/>
  <c r="AN1232" i="3"/>
  <c r="AN1253" i="3"/>
  <c r="AK1253" i="3"/>
  <c r="AL1253" i="3" s="1"/>
  <c r="AN1158" i="3"/>
  <c r="AL1158" i="3"/>
  <c r="AN1126" i="3"/>
  <c r="AK1126" i="3"/>
  <c r="AL1126" i="3" s="1"/>
  <c r="AN1145" i="3"/>
  <c r="AK1145" i="3"/>
  <c r="AL1145" i="3" s="1"/>
  <c r="AN1049" i="3"/>
  <c r="AK1049" i="3"/>
  <c r="AL1049" i="3" s="1"/>
  <c r="AE1036" i="3"/>
  <c r="AF1036" i="3" s="1"/>
  <c r="AG1036" i="3" s="1"/>
  <c r="AN1036" i="3"/>
  <c r="AK1036" i="3"/>
  <c r="AL1036" i="3" s="1"/>
  <c r="AN1061" i="3"/>
  <c r="AK1061" i="3"/>
  <c r="AL1061" i="3" s="1"/>
  <c r="AN997" i="3"/>
  <c r="AK997" i="3"/>
  <c r="AL997" i="3" s="1"/>
  <c r="AN1048" i="3"/>
  <c r="AK1048" i="3"/>
  <c r="AL1048" i="3" s="1"/>
  <c r="AN992" i="3"/>
  <c r="AK992" i="3"/>
  <c r="AL992" i="3" s="1"/>
  <c r="AL1085" i="3"/>
  <c r="AN1085" i="3"/>
  <c r="AN932" i="3"/>
  <c r="AK932" i="3"/>
  <c r="AL932" i="3" s="1"/>
  <c r="AN937" i="3"/>
  <c r="AL937" i="3"/>
  <c r="AE845" i="3"/>
  <c r="AF845" i="3" s="1"/>
  <c r="AG845" i="3" s="1"/>
  <c r="AN845" i="3"/>
  <c r="AK845" i="3"/>
  <c r="AL845" i="3" s="1"/>
  <c r="AN677" i="3"/>
  <c r="AK677" i="3"/>
  <c r="AL677" i="3" s="1"/>
  <c r="AN571" i="3"/>
  <c r="AK571" i="3"/>
  <c r="AL571" i="3" s="1"/>
  <c r="AN840" i="3"/>
  <c r="AK840" i="3"/>
  <c r="AL840" i="3" s="1"/>
  <c r="AN638" i="3"/>
  <c r="AK638" i="3"/>
  <c r="AL638" i="3" s="1"/>
  <c r="AN508" i="3"/>
  <c r="AK508" i="3"/>
  <c r="AL508" i="3" s="1"/>
  <c r="AN524" i="3"/>
  <c r="AK524" i="3"/>
  <c r="AL524" i="3" s="1"/>
  <c r="AN614" i="3"/>
  <c r="AK614" i="3"/>
  <c r="AL614" i="3" s="1"/>
  <c r="AN580" i="3"/>
  <c r="AK580" i="3"/>
  <c r="AL580" i="3" s="1"/>
  <c r="AN486" i="3"/>
  <c r="AK486" i="3"/>
  <c r="AL486" i="3" s="1"/>
  <c r="AN418" i="3"/>
  <c r="AK418" i="3"/>
  <c r="AL418" i="3" s="1"/>
  <c r="AN598" i="3"/>
  <c r="AK598" i="3"/>
  <c r="AL598" i="3" s="1"/>
  <c r="AN519" i="3"/>
  <c r="AK519" i="3"/>
  <c r="AL519" i="3" s="1"/>
  <c r="AN446" i="3"/>
  <c r="AK446" i="3"/>
  <c r="AL446" i="3" s="1"/>
  <c r="AN414" i="3"/>
  <c r="AK414" i="3"/>
  <c r="AL414" i="3" s="1"/>
  <c r="AN358" i="3"/>
  <c r="AK358" i="3"/>
  <c r="AL358" i="3" s="1"/>
  <c r="AN599" i="3"/>
  <c r="AK599" i="3"/>
  <c r="AL599" i="3" s="1"/>
  <c r="AN352" i="3"/>
  <c r="AK352" i="3"/>
  <c r="AL352" i="3" s="1"/>
  <c r="AN428" i="3"/>
  <c r="AK428" i="3"/>
  <c r="AL428" i="3" s="1"/>
  <c r="AE290" i="3"/>
  <c r="AF290" i="3" s="1"/>
  <c r="AG290" i="3" s="1"/>
  <c r="AN290" i="3"/>
  <c r="AK290" i="3"/>
  <c r="AL290" i="3" s="1"/>
  <c r="AN364" i="3"/>
  <c r="AK364" i="3"/>
  <c r="AL364" i="3" s="1"/>
  <c r="AN311" i="3"/>
  <c r="AK311" i="3"/>
  <c r="AL311" i="3" s="1"/>
  <c r="AE279" i="3"/>
  <c r="AF279" i="3" s="1"/>
  <c r="AG279" i="3" s="1"/>
  <c r="AN279" i="3"/>
  <c r="AK279" i="3"/>
  <c r="AL279" i="3" s="1"/>
  <c r="AN247" i="3"/>
  <c r="AK247" i="3"/>
  <c r="AL247" i="3" s="1"/>
  <c r="AE215" i="3"/>
  <c r="AF215" i="3" s="1"/>
  <c r="AG215" i="3" s="1"/>
  <c r="AN215" i="3"/>
  <c r="AK215" i="3"/>
  <c r="AL215" i="3" s="1"/>
  <c r="AN251" i="3"/>
  <c r="AK251" i="3"/>
  <c r="AL251" i="3" s="1"/>
  <c r="AN219" i="3"/>
  <c r="AK219" i="3"/>
  <c r="AL219" i="3" s="1"/>
  <c r="AN193" i="3"/>
  <c r="AK193" i="3"/>
  <c r="AL193" i="3" s="1"/>
  <c r="AN111" i="3"/>
  <c r="AK111" i="3"/>
  <c r="AL111" i="3" s="1"/>
  <c r="AN47" i="3"/>
  <c r="AK47" i="3"/>
  <c r="AL47" i="3" s="1"/>
  <c r="AN282" i="3"/>
  <c r="AK282" i="3"/>
  <c r="AL282" i="3" s="1"/>
  <c r="AN155" i="3"/>
  <c r="AK155" i="3"/>
  <c r="AL155" i="3" s="1"/>
  <c r="AN113" i="3"/>
  <c r="AK113" i="3"/>
  <c r="AL113" i="3" s="1"/>
  <c r="AN81" i="3"/>
  <c r="AK81" i="3"/>
  <c r="AL81" i="3" s="1"/>
  <c r="AE49" i="3"/>
  <c r="AF49" i="3" s="1"/>
  <c r="AG49" i="3" s="1"/>
  <c r="AN49" i="3"/>
  <c r="AK49" i="3"/>
  <c r="AL49" i="3" s="1"/>
  <c r="AN17" i="3"/>
  <c r="AK17" i="3"/>
  <c r="AL17" i="3" s="1"/>
  <c r="AN1712" i="3"/>
  <c r="AK1712" i="3"/>
  <c r="AL1712" i="3" s="1"/>
  <c r="AN1660" i="3"/>
  <c r="AL1660" i="3"/>
  <c r="AN1732" i="3"/>
  <c r="AK1732" i="3"/>
  <c r="AL1732" i="3" s="1"/>
  <c r="AN1674" i="3"/>
  <c r="AN1694" i="3"/>
  <c r="AE1615" i="3"/>
  <c r="AF1615" i="3" s="1"/>
  <c r="AG1615" i="3" s="1"/>
  <c r="AK1615" i="3"/>
  <c r="AL1615" i="3" s="1"/>
  <c r="AN1615" i="3"/>
  <c r="AN1463" i="3"/>
  <c r="AK1463" i="3"/>
  <c r="AL1463" i="3" s="1"/>
  <c r="AN1411" i="3"/>
  <c r="AK1411" i="3"/>
  <c r="AL1411" i="3" s="1"/>
  <c r="AK1482" i="3"/>
  <c r="AL1482" i="3" s="1"/>
  <c r="AO1482" i="3" s="1"/>
  <c r="AE1284" i="3"/>
  <c r="AF1284" i="3" s="1"/>
  <c r="AG1284" i="3" s="1"/>
  <c r="AK1284" i="3"/>
  <c r="AL1284" i="3" s="1"/>
  <c r="AN1284" i="3"/>
  <c r="AK1430" i="3"/>
  <c r="AL1430" i="3" s="1"/>
  <c r="AO1430" i="3" s="1"/>
  <c r="AE1391" i="3"/>
  <c r="AF1391" i="3" s="1"/>
  <c r="AG1391" i="3" s="1"/>
  <c r="AN1391" i="3"/>
  <c r="AK1391" i="3"/>
  <c r="AL1391" i="3" s="1"/>
  <c r="AN1300" i="3"/>
  <c r="AK1300" i="3"/>
  <c r="AL1300" i="3" s="1"/>
  <c r="AN1161" i="3"/>
  <c r="AK1161" i="3"/>
  <c r="AL1161" i="3" s="1"/>
  <c r="AE1086" i="3"/>
  <c r="AF1086" i="3" s="1"/>
  <c r="AG1086" i="3" s="1"/>
  <c r="AN1086" i="3"/>
  <c r="AN1191" i="3"/>
  <c r="AL1191" i="3"/>
  <c r="AE883" i="3"/>
  <c r="AF883" i="3" s="1"/>
  <c r="AG883" i="3" s="1"/>
  <c r="AN883" i="3"/>
  <c r="AK883" i="3"/>
  <c r="AL883" i="3" s="1"/>
  <c r="AN1183" i="3"/>
  <c r="AK1183" i="3"/>
  <c r="AL1183" i="3" s="1"/>
  <c r="AN1111" i="3"/>
  <c r="AK1111" i="3"/>
  <c r="AL1111" i="3" s="1"/>
  <c r="AK1276" i="3"/>
  <c r="AL1276" i="3" s="1"/>
  <c r="AO1276" i="3" s="1"/>
  <c r="AN910" i="3"/>
  <c r="AK910" i="3"/>
  <c r="AL910" i="3" s="1"/>
  <c r="AN881" i="3"/>
  <c r="AK881" i="3"/>
  <c r="AL881" i="3" s="1"/>
  <c r="AL926" i="3"/>
  <c r="AN931" i="3"/>
  <c r="AK931" i="3"/>
  <c r="AL931" i="3" s="1"/>
  <c r="AN963" i="3"/>
  <c r="AK963" i="3"/>
  <c r="AL963" i="3" s="1"/>
  <c r="AN825" i="3"/>
  <c r="AK825" i="3"/>
  <c r="AL825" i="3" s="1"/>
  <c r="AN674" i="3"/>
  <c r="AK674" i="3"/>
  <c r="AL674" i="3" s="1"/>
  <c r="AN850" i="3"/>
  <c r="AK850" i="3"/>
  <c r="AL850" i="3" s="1"/>
  <c r="AN772" i="3"/>
  <c r="AK772" i="3"/>
  <c r="AL772" i="3" s="1"/>
  <c r="AN679" i="3"/>
  <c r="AK679" i="3"/>
  <c r="AL679" i="3" s="1"/>
  <c r="AN766" i="3"/>
  <c r="AK766" i="3"/>
  <c r="AL766" i="3" s="1"/>
  <c r="AN778" i="3"/>
  <c r="AK778" i="3"/>
  <c r="AL778" i="3" s="1"/>
  <c r="AN812" i="3"/>
  <c r="AK812" i="3"/>
  <c r="AL812" i="3" s="1"/>
  <c r="AK763" i="3"/>
  <c r="AL763" i="3" s="1"/>
  <c r="AO763" i="3" s="1"/>
  <c r="AN163" i="3"/>
  <c r="AK163" i="3"/>
  <c r="AL163" i="3" s="1"/>
  <c r="AE302" i="3"/>
  <c r="AF302" i="3" s="1"/>
  <c r="AG302" i="3" s="1"/>
  <c r="AN302" i="3"/>
  <c r="AK302" i="3"/>
  <c r="AL302" i="3" s="1"/>
  <c r="AN505" i="3"/>
  <c r="AK505" i="3"/>
  <c r="AL505" i="3" s="1"/>
  <c r="AN642" i="3"/>
  <c r="AK642" i="3"/>
  <c r="AL642" i="3" s="1"/>
  <c r="AN501" i="3"/>
  <c r="AK501" i="3"/>
  <c r="AL501" i="3" s="1"/>
  <c r="AE300" i="3"/>
  <c r="AF300" i="3" s="1"/>
  <c r="AG300" i="3" s="1"/>
  <c r="AN300" i="3"/>
  <c r="AK300" i="3"/>
  <c r="AL300" i="3" s="1"/>
  <c r="AN196" i="3"/>
  <c r="AK196" i="3"/>
  <c r="AL196" i="3" s="1"/>
  <c r="AN568" i="3"/>
  <c r="AK568" i="3"/>
  <c r="AL568" i="3" s="1"/>
  <c r="AN411" i="3"/>
  <c r="AK411" i="3"/>
  <c r="AL411" i="3" s="1"/>
  <c r="AE347" i="3"/>
  <c r="AF347" i="3" s="1"/>
  <c r="AG347" i="3" s="1"/>
  <c r="AN347" i="3"/>
  <c r="AK347" i="3"/>
  <c r="AL347" i="3" s="1"/>
  <c r="AN272" i="3"/>
  <c r="AK272" i="3"/>
  <c r="AL272" i="3" s="1"/>
  <c r="AE104" i="3"/>
  <c r="AF104" i="3" s="1"/>
  <c r="AG104" i="3" s="1"/>
  <c r="AN104" i="3"/>
  <c r="AK104" i="3"/>
  <c r="AL104" i="3" s="1"/>
  <c r="AE28" i="3"/>
  <c r="AF28" i="3" s="1"/>
  <c r="AG28" i="3" s="1"/>
  <c r="AN28" i="3"/>
  <c r="AK28" i="3"/>
  <c r="AL28" i="3" s="1"/>
  <c r="AN187" i="3"/>
  <c r="AK187" i="3"/>
  <c r="AL187" i="3" s="1"/>
  <c r="AE96" i="3"/>
  <c r="AF96" i="3" s="1"/>
  <c r="AG96" i="3" s="1"/>
  <c r="AN96" i="3"/>
  <c r="AK96" i="3"/>
  <c r="AL96" i="3" s="1"/>
  <c r="AN1614" i="3"/>
  <c r="AK1614" i="3"/>
  <c r="AL1614" i="3" s="1"/>
  <c r="AN1517" i="3"/>
  <c r="AK1517" i="3"/>
  <c r="AL1517" i="3" s="1"/>
  <c r="AE889" i="3"/>
  <c r="AF889" i="3" s="1"/>
  <c r="AG889" i="3" s="1"/>
  <c r="AN889" i="3"/>
  <c r="AK889" i="3"/>
  <c r="AL889" i="3" s="1"/>
  <c r="AN786" i="3"/>
  <c r="AK786" i="3"/>
  <c r="AL786" i="3" s="1"/>
  <c r="AE1084" i="3"/>
  <c r="AF1084" i="3" s="1"/>
  <c r="AG1084" i="3" s="1"/>
  <c r="AN1084" i="3"/>
  <c r="AK1084" i="3"/>
  <c r="AL1084" i="3" s="1"/>
  <c r="AN956" i="3"/>
  <c r="AK956" i="3"/>
  <c r="AL956" i="3" s="1"/>
  <c r="AN1460" i="3"/>
  <c r="AK1460" i="3"/>
  <c r="AL1460" i="3" s="1"/>
  <c r="AE1177" i="3"/>
  <c r="AF1177" i="3" s="1"/>
  <c r="AG1177" i="3" s="1"/>
  <c r="AN1177" i="3"/>
  <c r="AK1177" i="3"/>
  <c r="AL1177" i="3" s="1"/>
  <c r="AN1067" i="3"/>
  <c r="AK1067" i="3"/>
  <c r="AL1067" i="3" s="1"/>
  <c r="AN843" i="3"/>
  <c r="AK843" i="3"/>
  <c r="AL843" i="3" s="1"/>
  <c r="AN1454" i="3"/>
  <c r="AK1454" i="3"/>
  <c r="AL1454" i="3" s="1"/>
  <c r="AK986" i="3"/>
  <c r="AL986" i="3" s="1"/>
  <c r="AO986" i="3" s="1"/>
  <c r="AN1087" i="3"/>
  <c r="AK1087" i="3"/>
  <c r="AL1087" i="3" s="1"/>
  <c r="AN625" i="3"/>
  <c r="AK625" i="3"/>
  <c r="AL625" i="3" s="1"/>
  <c r="AK716" i="3"/>
  <c r="AL716" i="3" s="1"/>
  <c r="AO716" i="3" s="1"/>
  <c r="AN553" i="3"/>
  <c r="AK553" i="3"/>
  <c r="AL553" i="3" s="1"/>
  <c r="AE481" i="3"/>
  <c r="AF481" i="3" s="1"/>
  <c r="AG481" i="3" s="1"/>
  <c r="AN481" i="3"/>
  <c r="AK481" i="3"/>
  <c r="AL481" i="3" s="1"/>
  <c r="AN1273" i="3"/>
  <c r="AK1273" i="3"/>
  <c r="AL1273" i="3" s="1"/>
  <c r="AN832" i="3"/>
  <c r="AK832" i="3"/>
  <c r="AL832" i="3" s="1"/>
  <c r="AN150" i="3"/>
  <c r="AK150" i="3"/>
  <c r="AL150" i="3" s="1"/>
  <c r="AN162" i="3"/>
  <c r="AK162" i="3"/>
  <c r="AL162" i="3" s="1"/>
  <c r="AN152" i="3"/>
  <c r="AK152" i="3"/>
  <c r="AL152" i="3" s="1"/>
  <c r="AN110" i="3"/>
  <c r="AK110" i="3"/>
  <c r="AL110" i="3" s="1"/>
  <c r="AE20" i="3"/>
  <c r="AF20" i="3" s="1"/>
  <c r="AG20" i="3" s="1"/>
  <c r="AK20" i="3"/>
  <c r="AL20" i="3" s="1"/>
  <c r="AN20" i="3"/>
  <c r="AN132" i="3"/>
  <c r="AK132" i="3"/>
  <c r="AL132" i="3" s="1"/>
  <c r="AE1131" i="3"/>
  <c r="AF1131" i="3" s="1"/>
  <c r="AG1131" i="3" s="1"/>
  <c r="AN1131" i="3"/>
  <c r="AK1131" i="3"/>
  <c r="AL1131" i="3" s="1"/>
  <c r="AN828" i="3"/>
  <c r="AK828" i="3"/>
  <c r="AL828" i="3" s="1"/>
  <c r="AN1530" i="3"/>
  <c r="AK1367" i="3"/>
  <c r="AL1367" i="3" s="1"/>
  <c r="AO1367" i="3" s="1"/>
  <c r="AE1769" i="3"/>
  <c r="AF1769" i="3" s="1"/>
  <c r="AG1769" i="3" s="1"/>
  <c r="AN1769" i="3"/>
  <c r="AK1769" i="3"/>
  <c r="AL1769" i="3" s="1"/>
  <c r="AN1068" i="3"/>
  <c r="AK1068" i="3"/>
  <c r="AL1068" i="3" s="1"/>
  <c r="AN1730" i="3"/>
  <c r="AK1730" i="3"/>
  <c r="AL1730" i="3" s="1"/>
  <c r="AN1509" i="3"/>
  <c r="AK1509" i="3"/>
  <c r="AL1509" i="3" s="1"/>
  <c r="AN447" i="3"/>
  <c r="AK447" i="3"/>
  <c r="AL447" i="3" s="1"/>
  <c r="AN576" i="3"/>
  <c r="AK576" i="3"/>
  <c r="AL576" i="3" s="1"/>
  <c r="AN1427" i="3"/>
  <c r="AL1427" i="3"/>
  <c r="AN754" i="3"/>
  <c r="AL754" i="3"/>
  <c r="AN895" i="3"/>
  <c r="AK895" i="3"/>
  <c r="AL895" i="3" s="1"/>
  <c r="AE108" i="3"/>
  <c r="AF108" i="3" s="1"/>
  <c r="AG108" i="3" s="1"/>
  <c r="AN108" i="3"/>
  <c r="AK108" i="3"/>
  <c r="AL108" i="3" s="1"/>
  <c r="AN628" i="3"/>
  <c r="AK628" i="3"/>
  <c r="AL628" i="3" s="1"/>
  <c r="AN48" i="3"/>
  <c r="AK48" i="3"/>
  <c r="AL48" i="3" s="1"/>
  <c r="AK1148" i="3"/>
  <c r="AL1148" i="3" s="1"/>
  <c r="AO1148" i="3" s="1"/>
  <c r="AK732" i="3"/>
  <c r="AL732" i="3" s="1"/>
  <c r="AO732" i="3" s="1"/>
  <c r="AN88" i="3"/>
  <c r="AK88" i="3"/>
  <c r="AL88" i="3" s="1"/>
  <c r="AN794" i="3"/>
  <c r="AK794" i="3"/>
  <c r="AL794" i="3" s="1"/>
  <c r="AN949" i="3"/>
  <c r="AK949" i="3"/>
  <c r="AL949" i="3" s="1"/>
  <c r="AN441" i="3"/>
  <c r="AK441" i="3"/>
  <c r="AL441" i="3" s="1"/>
  <c r="AN762" i="3"/>
  <c r="AK762" i="3"/>
  <c r="AL762" i="3" s="1"/>
  <c r="AN373" i="3"/>
  <c r="AK373" i="3"/>
  <c r="AL373" i="3" s="1"/>
  <c r="AN1638" i="3"/>
  <c r="AK1638" i="3"/>
  <c r="AL1638" i="3" s="1"/>
  <c r="AE1099" i="3"/>
  <c r="AF1099" i="3" s="1"/>
  <c r="AG1099" i="3" s="1"/>
  <c r="AN1099" i="3"/>
  <c r="AK1099" i="3"/>
  <c r="AL1099" i="3" s="1"/>
  <c r="AN44" i="3"/>
  <c r="AK44" i="3"/>
  <c r="AL44" i="3" s="1"/>
  <c r="AK867" i="3"/>
  <c r="AL867" i="3" s="1"/>
  <c r="AO867" i="3" s="1"/>
  <c r="AK1014" i="3"/>
  <c r="AL1014" i="3" s="1"/>
  <c r="AO1014" i="3" s="1"/>
  <c r="AE1654" i="3"/>
  <c r="AF1654" i="3" s="1"/>
  <c r="AG1654" i="3" s="1"/>
  <c r="AN1654" i="3"/>
  <c r="AK1654" i="3"/>
  <c r="AL1654" i="3" s="1"/>
  <c r="AN1466" i="3"/>
  <c r="AN1272" i="3"/>
  <c r="AN1224" i="3"/>
  <c r="AN1176" i="3"/>
  <c r="AN1113" i="3"/>
  <c r="AN1030" i="3"/>
  <c r="AN926" i="3"/>
  <c r="AN1758" i="3"/>
  <c r="AN1703" i="3"/>
  <c r="AN1659" i="3"/>
  <c r="AN1548" i="3"/>
  <c r="AN1382" i="3"/>
  <c r="AN1311" i="3"/>
  <c r="AN1073" i="3"/>
  <c r="AN704" i="3"/>
  <c r="AN577" i="3"/>
  <c r="AK1674" i="3"/>
  <c r="AL1674" i="3" s="1"/>
  <c r="AK1743" i="3"/>
  <c r="AL1743" i="3" s="1"/>
  <c r="AK1785" i="3"/>
  <c r="AL1785" i="3" s="1"/>
  <c r="AK1694" i="3"/>
  <c r="AL1694" i="3" s="1"/>
  <c r="AK1750" i="3"/>
  <c r="AL1750" i="3" s="1"/>
  <c r="AO1750" i="3" s="1"/>
  <c r="AK1737" i="3"/>
  <c r="AL1737" i="3" s="1"/>
  <c r="AO1778" i="3"/>
  <c r="AK1772" i="3"/>
  <c r="AL1772" i="3" s="1"/>
  <c r="AK1684" i="3"/>
  <c r="AL1684" i="3" s="1"/>
  <c r="AK1612" i="3"/>
  <c r="AL1612" i="3" s="1"/>
  <c r="AK1523" i="3"/>
  <c r="AL1523" i="3" s="1"/>
  <c r="AO1406" i="3"/>
  <c r="AO1310" i="3"/>
  <c r="AK1097" i="3"/>
  <c r="AL1097" i="3" s="1"/>
  <c r="AO990" i="3"/>
  <c r="AP990" i="3" s="1"/>
  <c r="AQ990" i="3" s="1"/>
  <c r="AK882" i="3"/>
  <c r="AL882" i="3" s="1"/>
  <c r="AO882" i="3" s="1"/>
  <c r="AP882" i="3" s="1"/>
  <c r="AO1723" i="3"/>
  <c r="AP1723" i="3" s="1"/>
  <c r="AQ1723" i="3" s="1"/>
  <c r="AK1643" i="3"/>
  <c r="AL1643" i="3" s="1"/>
  <c r="AO1643" i="3" s="1"/>
  <c r="AK1555" i="3"/>
  <c r="AL1555" i="3" s="1"/>
  <c r="AK1447" i="3"/>
  <c r="AL1447" i="3" s="1"/>
  <c r="AK1341" i="3"/>
  <c r="AL1341" i="3" s="1"/>
  <c r="AK1234" i="3"/>
  <c r="AL1234" i="3" s="1"/>
  <c r="AK1127" i="3"/>
  <c r="AL1127" i="3" s="1"/>
  <c r="AK1021" i="3"/>
  <c r="AL1021" i="3" s="1"/>
  <c r="AK751" i="3"/>
  <c r="AL751" i="3" s="1"/>
  <c r="AK1538" i="3"/>
  <c r="AL1538" i="3" s="1"/>
  <c r="AO1318" i="3"/>
  <c r="AO1179" i="3"/>
  <c r="AO830" i="3"/>
  <c r="AO1665" i="3"/>
  <c r="AP1665" i="3" s="1"/>
  <c r="AQ1665" i="3" s="1"/>
  <c r="AO1242" i="3"/>
  <c r="AO943" i="3"/>
  <c r="AP943" i="3" s="1"/>
  <c r="AQ943" i="3" s="1"/>
  <c r="AO1696" i="3"/>
  <c r="AO1600" i="3"/>
  <c r="AO1369" i="3"/>
  <c r="AO1070" i="3"/>
  <c r="AO1639" i="3"/>
  <c r="AO1261" i="3"/>
  <c r="AP1261" i="3" s="1"/>
  <c r="AQ1261" i="3" s="1"/>
  <c r="AO973" i="3"/>
  <c r="AO886" i="3"/>
  <c r="AP886" i="3" s="1"/>
  <c r="AQ886" i="3" s="1"/>
  <c r="AO1439" i="3"/>
  <c r="AO959" i="3"/>
  <c r="AO1472" i="3"/>
  <c r="AO1368" i="3"/>
  <c r="AO773" i="3"/>
  <c r="AO964" i="3"/>
  <c r="AP964" i="3" s="1"/>
  <c r="AQ964" i="3" s="1"/>
  <c r="AN1745" i="3"/>
  <c r="AL1745" i="3"/>
  <c r="AN1760" i="3"/>
  <c r="AK1760" i="3"/>
  <c r="AL1760" i="3" s="1"/>
  <c r="AN1622" i="3"/>
  <c r="AK1622" i="3"/>
  <c r="AL1622" i="3" s="1"/>
  <c r="AN1641" i="3"/>
  <c r="AK1641" i="3"/>
  <c r="AL1641" i="3" s="1"/>
  <c r="AL1651" i="3"/>
  <c r="AN1651" i="3"/>
  <c r="AN1618" i="3"/>
  <c r="AK1618" i="3"/>
  <c r="AL1618" i="3" s="1"/>
  <c r="AN1582" i="3"/>
  <c r="AK1582" i="3"/>
  <c r="AL1582" i="3" s="1"/>
  <c r="AN1471" i="3"/>
  <c r="AK1471" i="3"/>
  <c r="AL1471" i="3" s="1"/>
  <c r="AN1433" i="3"/>
  <c r="AK1433" i="3"/>
  <c r="AL1433" i="3" s="1"/>
  <c r="AK1347" i="3"/>
  <c r="AL1347" i="3" s="1"/>
  <c r="AO1347" i="3" s="1"/>
  <c r="AN1459" i="3"/>
  <c r="AK1459" i="3"/>
  <c r="AL1459" i="3" s="1"/>
  <c r="AN1306" i="3"/>
  <c r="AK1306" i="3"/>
  <c r="AL1306" i="3" s="1"/>
  <c r="AE1267" i="3"/>
  <c r="AF1267" i="3" s="1"/>
  <c r="AG1267" i="3" s="1"/>
  <c r="AN1267" i="3"/>
  <c r="AL1267" i="3"/>
  <c r="AN1301" i="3"/>
  <c r="AK1301" i="3"/>
  <c r="AL1301" i="3" s="1"/>
  <c r="AE1186" i="3"/>
  <c r="AF1186" i="3" s="1"/>
  <c r="AG1186" i="3" s="1"/>
  <c r="AN1186" i="3"/>
  <c r="AK1186" i="3"/>
  <c r="AL1186" i="3" s="1"/>
  <c r="AN1162" i="3"/>
  <c r="AK1162" i="3"/>
  <c r="AL1162" i="3" s="1"/>
  <c r="AN1243" i="3"/>
  <c r="AL1243" i="3"/>
  <c r="AN1118" i="3"/>
  <c r="AK1118" i="3"/>
  <c r="AL1118" i="3" s="1"/>
  <c r="AN1045" i="3"/>
  <c r="AK1045" i="3"/>
  <c r="AL1045" i="3" s="1"/>
  <c r="AN1025" i="3"/>
  <c r="AK1025" i="3"/>
  <c r="AL1025" i="3" s="1"/>
  <c r="AN1114" i="3"/>
  <c r="AK1114" i="3"/>
  <c r="AL1114" i="3" s="1"/>
  <c r="AN1056" i="3"/>
  <c r="AK1056" i="3"/>
  <c r="AL1056" i="3" s="1"/>
  <c r="AN1029" i="3"/>
  <c r="AK1029" i="3"/>
  <c r="AL1029" i="3" s="1"/>
  <c r="AE989" i="3"/>
  <c r="AF989" i="3" s="1"/>
  <c r="AG989" i="3" s="1"/>
  <c r="AN989" i="3"/>
  <c r="AK989" i="3"/>
  <c r="AL989" i="3" s="1"/>
  <c r="AN999" i="3"/>
  <c r="AL999" i="3"/>
  <c r="AN924" i="3"/>
  <c r="AK924" i="3"/>
  <c r="AL924" i="3" s="1"/>
  <c r="AK874" i="3"/>
  <c r="AL874" i="3" s="1"/>
  <c r="AO874" i="3" s="1"/>
  <c r="AN701" i="3"/>
  <c r="AK701" i="3"/>
  <c r="AL701" i="3" s="1"/>
  <c r="AN653" i="3"/>
  <c r="AK653" i="3"/>
  <c r="AL653" i="3" s="1"/>
  <c r="AN629" i="3"/>
  <c r="AK629" i="3"/>
  <c r="AL629" i="3" s="1"/>
  <c r="AN836" i="3"/>
  <c r="AK836" i="3"/>
  <c r="AL836" i="3" s="1"/>
  <c r="AN717" i="3"/>
  <c r="AK717" i="3"/>
  <c r="AL717" i="3" s="1"/>
  <c r="AN725" i="3"/>
  <c r="AK725" i="3"/>
  <c r="AL725" i="3" s="1"/>
  <c r="AK922" i="3"/>
  <c r="AL922" i="3" s="1"/>
  <c r="AN922" i="3"/>
  <c r="AN885" i="3"/>
  <c r="AK885" i="3"/>
  <c r="AL885" i="3" s="1"/>
  <c r="AN564" i="3"/>
  <c r="AK564" i="3"/>
  <c r="AL564" i="3" s="1"/>
  <c r="AN622" i="3"/>
  <c r="AK622" i="3"/>
  <c r="AL622" i="3" s="1"/>
  <c r="AN483" i="3"/>
  <c r="AK483" i="3"/>
  <c r="AL483" i="3" s="1"/>
  <c r="AN410" i="3"/>
  <c r="AK410" i="3"/>
  <c r="AL410" i="3" s="1"/>
  <c r="AN575" i="3"/>
  <c r="AK575" i="3"/>
  <c r="AL575" i="3" s="1"/>
  <c r="AN500" i="3"/>
  <c r="AK500" i="3"/>
  <c r="AL500" i="3" s="1"/>
  <c r="AN444" i="3"/>
  <c r="AK444" i="3"/>
  <c r="AL444" i="3" s="1"/>
  <c r="AN346" i="3"/>
  <c r="AK346" i="3"/>
  <c r="AL346" i="3" s="1"/>
  <c r="AN551" i="3"/>
  <c r="AK551" i="3"/>
  <c r="AL551" i="3" s="1"/>
  <c r="AN574" i="3"/>
  <c r="AK574" i="3"/>
  <c r="AL574" i="3" s="1"/>
  <c r="AN412" i="3"/>
  <c r="AK412" i="3"/>
  <c r="AL412" i="3" s="1"/>
  <c r="AN354" i="3"/>
  <c r="AK354" i="3"/>
  <c r="AL354" i="3" s="1"/>
  <c r="AN470" i="3"/>
  <c r="AK470" i="3"/>
  <c r="AL470" i="3" s="1"/>
  <c r="AN185" i="3"/>
  <c r="AK185" i="3"/>
  <c r="AL185" i="3" s="1"/>
  <c r="AN153" i="3"/>
  <c r="AK153" i="3"/>
  <c r="AL153" i="3" s="1"/>
  <c r="AN250" i="3"/>
  <c r="AK250" i="3"/>
  <c r="AL250" i="3" s="1"/>
  <c r="AN218" i="3"/>
  <c r="AK218" i="3"/>
  <c r="AL218" i="3" s="1"/>
  <c r="AN167" i="3"/>
  <c r="AK167" i="3"/>
  <c r="AL167" i="3" s="1"/>
  <c r="AN103" i="3"/>
  <c r="AK103" i="3"/>
  <c r="AL103" i="3" s="1"/>
  <c r="AN39" i="3"/>
  <c r="AK39" i="3"/>
  <c r="AL39" i="3" s="1"/>
  <c r="AE1739" i="3"/>
  <c r="AF1739" i="3" s="1"/>
  <c r="AG1739" i="3" s="1"/>
  <c r="AN1709" i="3"/>
  <c r="AK1709" i="3"/>
  <c r="AL1709" i="3" s="1"/>
  <c r="AK1655" i="3"/>
  <c r="AL1655" i="3" s="1"/>
  <c r="AN1604" i="3"/>
  <c r="AK1604" i="3"/>
  <c r="AL1604" i="3" s="1"/>
  <c r="AN1779" i="3"/>
  <c r="AL1779" i="3"/>
  <c r="AN1698" i="3"/>
  <c r="AL1698" i="3"/>
  <c r="AN1668" i="3"/>
  <c r="AK1668" i="3"/>
  <c r="AL1668" i="3" s="1"/>
  <c r="AK1647" i="3"/>
  <c r="AL1647" i="3" s="1"/>
  <c r="AO1647" i="3" s="1"/>
  <c r="AN1656" i="3"/>
  <c r="AK1656" i="3"/>
  <c r="AL1656" i="3" s="1"/>
  <c r="AE1594" i="3"/>
  <c r="AF1594" i="3" s="1"/>
  <c r="AG1594" i="3" s="1"/>
  <c r="AN1594" i="3"/>
  <c r="AL1594" i="3"/>
  <c r="AE1554" i="3"/>
  <c r="AF1554" i="3" s="1"/>
  <c r="AG1554" i="3" s="1"/>
  <c r="AN1554" i="3"/>
  <c r="AK1554" i="3"/>
  <c r="AL1554" i="3" s="1"/>
  <c r="AE1350" i="3"/>
  <c r="AF1350" i="3" s="1"/>
  <c r="AG1350" i="3" s="1"/>
  <c r="AN1350" i="3"/>
  <c r="AK1350" i="3"/>
  <c r="AL1350" i="3" s="1"/>
  <c r="AE1279" i="3"/>
  <c r="AF1279" i="3" s="1"/>
  <c r="AG1279" i="3" s="1"/>
  <c r="AN1279" i="3"/>
  <c r="AK1279" i="3"/>
  <c r="AL1279" i="3" s="1"/>
  <c r="AN1413" i="3"/>
  <c r="AL1413" i="3"/>
  <c r="AK1514" i="3"/>
  <c r="AL1514" i="3" s="1"/>
  <c r="AN1514" i="3"/>
  <c r="AN1376" i="3"/>
  <c r="AK1376" i="3"/>
  <c r="AL1376" i="3" s="1"/>
  <c r="AE1292" i="3"/>
  <c r="AF1292" i="3" s="1"/>
  <c r="AG1292" i="3" s="1"/>
  <c r="AN1292" i="3"/>
  <c r="AK1292" i="3"/>
  <c r="AL1292" i="3" s="1"/>
  <c r="AN1151" i="3"/>
  <c r="AK1151" i="3"/>
  <c r="AL1151" i="3" s="1"/>
  <c r="AE1078" i="3"/>
  <c r="AF1078" i="3" s="1"/>
  <c r="AG1078" i="3" s="1"/>
  <c r="AN1078" i="3"/>
  <c r="AK1078" i="3"/>
  <c r="AL1078" i="3" s="1"/>
  <c r="AE873" i="3"/>
  <c r="AF873" i="3" s="1"/>
  <c r="AG873" i="3" s="1"/>
  <c r="AN873" i="3"/>
  <c r="AK873" i="3"/>
  <c r="AL873" i="3" s="1"/>
  <c r="AE1074" i="3"/>
  <c r="AF1074" i="3" s="1"/>
  <c r="AG1074" i="3" s="1"/>
  <c r="AN1074" i="3"/>
  <c r="AK1074" i="3"/>
  <c r="AL1074" i="3" s="1"/>
  <c r="AN899" i="3"/>
  <c r="AK899" i="3"/>
  <c r="AL899" i="3" s="1"/>
  <c r="AK779" i="3"/>
  <c r="AL779" i="3" s="1"/>
  <c r="AO779" i="3" s="1"/>
  <c r="AN708" i="3"/>
  <c r="AK708" i="3"/>
  <c r="AL708" i="3" s="1"/>
  <c r="AK724" i="3"/>
  <c r="AL724" i="3" s="1"/>
  <c r="AO724" i="3" s="1"/>
  <c r="AN594" i="3"/>
  <c r="AK594" i="3"/>
  <c r="AL594" i="3" s="1"/>
  <c r="AN690" i="3"/>
  <c r="AK690" i="3"/>
  <c r="AL690" i="3" s="1"/>
  <c r="AE377" i="3"/>
  <c r="AF377" i="3" s="1"/>
  <c r="AG377" i="3" s="1"/>
  <c r="AN377" i="3"/>
  <c r="AK377" i="3"/>
  <c r="AL377" i="3" s="1"/>
  <c r="AN555" i="3"/>
  <c r="AK555" i="3"/>
  <c r="AL555" i="3" s="1"/>
  <c r="AE642" i="3"/>
  <c r="AF642" i="3" s="1"/>
  <c r="AG642" i="3" s="1"/>
  <c r="AE194" i="3"/>
  <c r="AF194" i="3" s="1"/>
  <c r="AG194" i="3" s="1"/>
  <c r="AN194" i="3"/>
  <c r="AK194" i="3"/>
  <c r="AL194" i="3" s="1"/>
  <c r="AN476" i="3"/>
  <c r="AK476" i="3"/>
  <c r="AL476" i="3" s="1"/>
  <c r="AE401" i="3"/>
  <c r="AF401" i="3" s="1"/>
  <c r="AG401" i="3" s="1"/>
  <c r="AN401" i="3"/>
  <c r="AK401" i="3"/>
  <c r="AL401" i="3" s="1"/>
  <c r="AE260" i="3"/>
  <c r="AF260" i="3" s="1"/>
  <c r="AG260" i="3" s="1"/>
  <c r="AN260" i="3"/>
  <c r="AK260" i="3"/>
  <c r="AL260" i="3" s="1"/>
  <c r="AN156" i="3"/>
  <c r="AK156" i="3"/>
  <c r="AL156" i="3" s="1"/>
  <c r="AE120" i="3"/>
  <c r="AF120" i="3" s="1"/>
  <c r="AG120" i="3" s="1"/>
  <c r="AN120" i="3"/>
  <c r="AK120" i="3"/>
  <c r="AL120" i="3" s="1"/>
  <c r="AN21" i="3"/>
  <c r="AK21" i="3"/>
  <c r="AL21" i="3" s="1"/>
  <c r="AE1763" i="3"/>
  <c r="AF1763" i="3" s="1"/>
  <c r="AG1763" i="3" s="1"/>
  <c r="AN1763" i="3"/>
  <c r="AK1386" i="3"/>
  <c r="AL1386" i="3" s="1"/>
  <c r="AO1386" i="3" s="1"/>
  <c r="AK1607" i="3"/>
  <c r="AL1607" i="3" s="1"/>
  <c r="AO1607" i="3" s="1"/>
  <c r="AN1215" i="3"/>
  <c r="AK1215" i="3"/>
  <c r="AL1215" i="3" s="1"/>
  <c r="AN1688" i="3"/>
  <c r="AK1688" i="3"/>
  <c r="AL1688" i="3" s="1"/>
  <c r="AK1398" i="3"/>
  <c r="AL1398" i="3" s="1"/>
  <c r="AO1398" i="3" s="1"/>
  <c r="AN1245" i="3"/>
  <c r="AK1245" i="3"/>
  <c r="AL1245" i="3" s="1"/>
  <c r="AN1075" i="3"/>
  <c r="AK1075" i="3"/>
  <c r="AL1075" i="3" s="1"/>
  <c r="AN1155" i="3"/>
  <c r="AK1155" i="3"/>
  <c r="AL1155" i="3" s="1"/>
  <c r="AN1400" i="3"/>
  <c r="AK1400" i="3"/>
  <c r="AL1400" i="3" s="1"/>
  <c r="AN1313" i="3"/>
  <c r="AK1313" i="3"/>
  <c r="AL1313" i="3" s="1"/>
  <c r="AK1220" i="3"/>
  <c r="AL1220" i="3" s="1"/>
  <c r="AN1076" i="3"/>
  <c r="AK1076" i="3"/>
  <c r="AL1076" i="3" s="1"/>
  <c r="AK573" i="3"/>
  <c r="AL573" i="3" s="1"/>
  <c r="AN573" i="3"/>
  <c r="AN1159" i="3"/>
  <c r="AK1159" i="3"/>
  <c r="AL1159" i="3" s="1"/>
  <c r="AN714" i="3"/>
  <c r="AK714" i="3"/>
  <c r="AL714" i="3" s="1"/>
  <c r="AN1452" i="3"/>
  <c r="AK1452" i="3"/>
  <c r="AL1452" i="3" s="1"/>
  <c r="AN665" i="3"/>
  <c r="AK665" i="3"/>
  <c r="AL665" i="3" s="1"/>
  <c r="AN138" i="3"/>
  <c r="AK138" i="3"/>
  <c r="AL138" i="3" s="1"/>
  <c r="AN369" i="3"/>
  <c r="AK369" i="3"/>
  <c r="AL369" i="3" s="1"/>
  <c r="AN8" i="3"/>
  <c r="AK8" i="3"/>
  <c r="AL8" i="3" s="1"/>
  <c r="AN375" i="3"/>
  <c r="AK375" i="3"/>
  <c r="AL375" i="3" s="1"/>
  <c r="AN337" i="3"/>
  <c r="AK337" i="3"/>
  <c r="AL337" i="3" s="1"/>
  <c r="AE1738" i="3"/>
  <c r="AF1738" i="3" s="1"/>
  <c r="AG1738" i="3" s="1"/>
  <c r="AL1738" i="3"/>
  <c r="AN1738" i="3"/>
  <c r="AK974" i="3"/>
  <c r="AL974" i="3" s="1"/>
  <c r="AO974" i="3" s="1"/>
  <c r="AK1081" i="3"/>
  <c r="AL1081" i="3" s="1"/>
  <c r="AO1081" i="3" s="1"/>
  <c r="AN114" i="3"/>
  <c r="AK114" i="3"/>
  <c r="AL114" i="3" s="1"/>
  <c r="AN429" i="3"/>
  <c r="AK429" i="3"/>
  <c r="AL429" i="3" s="1"/>
  <c r="AE527" i="3"/>
  <c r="AF527" i="3" s="1"/>
  <c r="AG527" i="3" s="1"/>
  <c r="AN527" i="3"/>
  <c r="AK527" i="3"/>
  <c r="AL527" i="3" s="1"/>
  <c r="AN513" i="3"/>
  <c r="AK513" i="3"/>
  <c r="AL513" i="3" s="1"/>
  <c r="AN349" i="3"/>
  <c r="AK349" i="3"/>
  <c r="AL349" i="3" s="1"/>
  <c r="AK1711" i="3"/>
  <c r="AL1711" i="3" s="1"/>
  <c r="AO1711" i="3" s="1"/>
  <c r="AN528" i="3"/>
  <c r="AK528" i="3"/>
  <c r="AL528" i="3" s="1"/>
  <c r="AN1110" i="3"/>
  <c r="AK1110" i="3"/>
  <c r="AL1110" i="3" s="1"/>
  <c r="AE1780" i="3"/>
  <c r="AF1780" i="3" s="1"/>
  <c r="AG1780" i="3" s="1"/>
  <c r="AN1780" i="3"/>
  <c r="AL1780" i="3"/>
  <c r="AN82" i="3"/>
  <c r="AK82" i="3"/>
  <c r="AL82" i="3" s="1"/>
  <c r="AN689" i="3"/>
  <c r="AK689" i="3"/>
  <c r="AL689" i="3" s="1"/>
  <c r="AE869" i="3"/>
  <c r="AF869" i="3" s="1"/>
  <c r="AG869" i="3" s="1"/>
  <c r="AN869" i="3"/>
  <c r="AK869" i="3"/>
  <c r="AL869" i="3" s="1"/>
  <c r="AN381" i="3"/>
  <c r="AK381" i="3"/>
  <c r="AL381" i="3" s="1"/>
  <c r="AN109" i="3"/>
  <c r="AK109" i="3"/>
  <c r="AL109" i="3" s="1"/>
  <c r="AK1525" i="3"/>
  <c r="AL1525" i="3" s="1"/>
  <c r="AO1525" i="3" s="1"/>
  <c r="AN1510" i="3"/>
  <c r="AN1458" i="3"/>
  <c r="AN1264" i="3"/>
  <c r="AN1220" i="3"/>
  <c r="AN1172" i="3"/>
  <c r="AN1097" i="3"/>
  <c r="AN1026" i="3"/>
  <c r="AN970" i="3"/>
  <c r="AN918" i="3"/>
  <c r="AN1754" i="3"/>
  <c r="AN1695" i="3"/>
  <c r="AN1655" i="3"/>
  <c r="AN1603" i="3"/>
  <c r="AN1540" i="3"/>
  <c r="AN1378" i="3"/>
  <c r="AN1307" i="3"/>
  <c r="AN906" i="3"/>
  <c r="AN823" i="3"/>
  <c r="AN775" i="3"/>
  <c r="AN692" i="3"/>
  <c r="AN569" i="3"/>
  <c r="AK1787" i="3"/>
  <c r="AL1787" i="3" s="1"/>
  <c r="AK1733" i="3"/>
  <c r="AL1733" i="3" s="1"/>
  <c r="AK1763" i="3"/>
  <c r="AL1763" i="3" s="1"/>
  <c r="AK1739" i="3"/>
  <c r="AL1739" i="3" s="1"/>
  <c r="AO1739" i="3" s="1"/>
  <c r="AK1781" i="3"/>
  <c r="AL1781" i="3" s="1"/>
  <c r="AK1682" i="3"/>
  <c r="AL1682" i="3" s="1"/>
  <c r="AO1767" i="3"/>
  <c r="AK1756" i="3"/>
  <c r="AL1756" i="3" s="1"/>
  <c r="AK1676" i="3"/>
  <c r="AL1676" i="3" s="1"/>
  <c r="AK1596" i="3"/>
  <c r="AL1596" i="3" s="1"/>
  <c r="AK1513" i="3"/>
  <c r="AL1513" i="3" s="1"/>
  <c r="AK1395" i="3"/>
  <c r="AL1395" i="3" s="1"/>
  <c r="AK1299" i="3"/>
  <c r="AL1299" i="3" s="1"/>
  <c r="AO1193" i="3"/>
  <c r="AK1086" i="3"/>
  <c r="AL1086" i="3" s="1"/>
  <c r="AO979" i="3"/>
  <c r="AK866" i="3"/>
  <c r="AL866" i="3" s="1"/>
  <c r="AK1715" i="3"/>
  <c r="AL1715" i="3" s="1"/>
  <c r="AK1627" i="3"/>
  <c r="AL1627" i="3" s="1"/>
  <c r="AO1627" i="3" s="1"/>
  <c r="AK1547" i="3"/>
  <c r="AL1547" i="3" s="1"/>
  <c r="AO1437" i="3"/>
  <c r="AO1330" i="3"/>
  <c r="AK1223" i="3"/>
  <c r="AL1223" i="3" s="1"/>
  <c r="AK1010" i="3"/>
  <c r="AL1010" i="3" s="1"/>
  <c r="AO1010" i="3" s="1"/>
  <c r="AO893" i="3"/>
  <c r="AP893" i="3" s="1"/>
  <c r="AQ893" i="3" s="1"/>
  <c r="AO735" i="3"/>
  <c r="AP735" i="3" s="1"/>
  <c r="AQ735" i="3" s="1"/>
  <c r="AK1530" i="3"/>
  <c r="AL1530" i="3" s="1"/>
  <c r="AO1286" i="3"/>
  <c r="AO1169" i="3"/>
  <c r="AK1030" i="3"/>
  <c r="AL1030" i="3" s="1"/>
  <c r="AO798" i="3"/>
  <c r="AP798" i="3" s="1"/>
  <c r="AQ798" i="3" s="1"/>
  <c r="AO1633" i="3"/>
  <c r="AO1423" i="3"/>
  <c r="AP1423" i="3" s="1"/>
  <c r="AQ1423" i="3" s="1"/>
  <c r="AO933" i="3"/>
  <c r="AP933" i="3" s="1"/>
  <c r="AQ933" i="3" s="1"/>
  <c r="AO1672" i="3"/>
  <c r="AO1592" i="3"/>
  <c r="AO1358" i="3"/>
  <c r="AO1583" i="3"/>
  <c r="AO1526" i="3"/>
  <c r="AP1526" i="3" s="1"/>
  <c r="AQ1526" i="3" s="1"/>
  <c r="AO1227" i="3"/>
  <c r="AP1227" i="3" s="1"/>
  <c r="AQ1227" i="3" s="1"/>
  <c r="AO1429" i="3"/>
  <c r="AO938" i="3"/>
  <c r="AO1464" i="3"/>
  <c r="AP1464" i="3" s="1"/>
  <c r="AQ1464" i="3" s="1"/>
  <c r="AO1352" i="3"/>
  <c r="AN1541" i="3"/>
  <c r="AN634" i="3"/>
  <c r="AK1774" i="3"/>
  <c r="AL1774" i="3" s="1"/>
  <c r="AO1774" i="3" s="1"/>
  <c r="AO903" i="3"/>
  <c r="AP903" i="3" s="1"/>
  <c r="AQ903" i="3" s="1"/>
  <c r="AO1041" i="3"/>
  <c r="AP1041" i="3" s="1"/>
  <c r="AQ1041" i="3" s="1"/>
  <c r="AO842" i="3"/>
  <c r="AO787" i="3"/>
  <c r="AO1112" i="3"/>
  <c r="AO856" i="3"/>
  <c r="AO728" i="3"/>
  <c r="AO475" i="3"/>
  <c r="AP475" i="3" s="1"/>
  <c r="AQ475" i="3" s="1"/>
  <c r="AO248" i="3"/>
  <c r="AO655" i="3"/>
  <c r="AO387" i="3"/>
  <c r="AO125" i="3"/>
  <c r="AO643" i="3"/>
  <c r="AO557" i="3"/>
  <c r="AO107" i="3"/>
  <c r="AO765" i="3"/>
  <c r="AP765" i="3" s="1"/>
  <c r="AQ765" i="3" s="1"/>
  <c r="AO695" i="3"/>
  <c r="AP695" i="3" s="1"/>
  <c r="AQ695" i="3" s="1"/>
  <c r="AO609" i="3"/>
  <c r="AO740" i="3"/>
  <c r="AO421" i="3"/>
  <c r="AO285" i="3"/>
  <c r="AO149" i="3"/>
  <c r="AP149" i="3" s="1"/>
  <c r="AQ149" i="3" s="1"/>
  <c r="AO465" i="3"/>
  <c r="AO205" i="3"/>
  <c r="AK634" i="3"/>
  <c r="AL634" i="3" s="1"/>
  <c r="AO570" i="3"/>
  <c r="AO359" i="3"/>
  <c r="AO59" i="3"/>
  <c r="AO265" i="3"/>
  <c r="AP265" i="3" s="1"/>
  <c r="AQ265" i="3" s="1"/>
  <c r="AO201" i="3"/>
  <c r="AP201" i="3" s="1"/>
  <c r="AQ201" i="3" s="1"/>
  <c r="AO137" i="3"/>
  <c r="AO326" i="3"/>
  <c r="AO198" i="3"/>
  <c r="AO70" i="3"/>
  <c r="AO1455" i="3"/>
  <c r="AO1285" i="3"/>
  <c r="AP1285" i="3" s="1"/>
  <c r="AQ1285" i="3" s="1"/>
  <c r="AO1238" i="3"/>
  <c r="AP1238" i="3" s="1"/>
  <c r="AQ1238" i="3" s="1"/>
  <c r="AO774" i="3"/>
  <c r="AO771" i="3"/>
  <c r="AO1104" i="3"/>
  <c r="AO1040" i="3"/>
  <c r="AO976" i="3"/>
  <c r="AO720" i="3"/>
  <c r="AO635" i="3"/>
  <c r="AO464" i="3"/>
  <c r="AP464" i="3" s="1"/>
  <c r="AQ464" i="3" s="1"/>
  <c r="AO229" i="3"/>
  <c r="AP229" i="3" s="1"/>
  <c r="AQ229" i="3" s="1"/>
  <c r="AO93" i="3"/>
  <c r="AO559" i="3"/>
  <c r="AO473" i="3"/>
  <c r="AO245" i="3"/>
  <c r="AO632" i="3"/>
  <c r="AO172" i="3"/>
  <c r="AP172" i="3" s="1"/>
  <c r="AQ172" i="3" s="1"/>
  <c r="AO1116" i="3"/>
  <c r="AP1116" i="3" s="1"/>
  <c r="AQ1116" i="3" s="1"/>
  <c r="AO651" i="3"/>
  <c r="AO480" i="3"/>
  <c r="AO671" i="3"/>
  <c r="AO408" i="3"/>
  <c r="AO288" i="3"/>
  <c r="AO14" i="3"/>
  <c r="AO659" i="3"/>
  <c r="AP659" i="3" s="1"/>
  <c r="AQ659" i="3" s="1"/>
  <c r="AO392" i="3"/>
  <c r="AP392" i="3" s="1"/>
  <c r="AQ392" i="3" s="1"/>
  <c r="AO455" i="3"/>
  <c r="AO216" i="3"/>
  <c r="AO91" i="3"/>
  <c r="AO562" i="3"/>
  <c r="AO148" i="3"/>
  <c r="AO385" i="3"/>
  <c r="AO257" i="3"/>
  <c r="AP257" i="3" s="1"/>
  <c r="AQ257" i="3" s="1"/>
  <c r="AO318" i="3"/>
  <c r="AP318" i="3" s="1"/>
  <c r="AQ318" i="3" s="1"/>
  <c r="AO190" i="3"/>
  <c r="AO62" i="3"/>
  <c r="AO1190" i="3"/>
  <c r="AO1019" i="3"/>
  <c r="AO1593" i="3"/>
  <c r="AO827" i="3"/>
  <c r="AO1006" i="3"/>
  <c r="AP1006" i="3" s="1"/>
  <c r="AQ1006" i="3" s="1"/>
  <c r="AO810" i="3"/>
  <c r="AO1483" i="3"/>
  <c r="AO755" i="3"/>
  <c r="AO904" i="3"/>
  <c r="AO539" i="3"/>
  <c r="AO453" i="3"/>
  <c r="AO213" i="3"/>
  <c r="AP213" i="3" s="1"/>
  <c r="AQ213" i="3" s="1"/>
  <c r="AO707" i="3"/>
  <c r="AP707" i="3" s="1"/>
  <c r="AQ707" i="3" s="1"/>
  <c r="AO18" i="3"/>
  <c r="AO640" i="3"/>
  <c r="AO240" i="3"/>
  <c r="AO101" i="3"/>
  <c r="AO563" i="3"/>
  <c r="AO252" i="3"/>
  <c r="AP252" i="3" s="1"/>
  <c r="AQ252" i="3" s="1"/>
  <c r="AO115" i="3"/>
  <c r="AP115" i="3" s="1"/>
  <c r="AQ115" i="3" s="1"/>
  <c r="AO700" i="3"/>
  <c r="AO61" i="3"/>
  <c r="AO554" i="3"/>
  <c r="AO490" i="3"/>
  <c r="AO423" i="3"/>
  <c r="AO237" i="3"/>
  <c r="AP237" i="3" s="1"/>
  <c r="AQ237" i="3" s="1"/>
  <c r="AO249" i="3"/>
  <c r="AP249" i="3" s="1"/>
  <c r="AQ249" i="3" s="1"/>
  <c r="AO310" i="3"/>
  <c r="AP310" i="3" s="1"/>
  <c r="AQ310" i="3" s="1"/>
  <c r="AO246" i="3"/>
  <c r="AO118" i="3"/>
  <c r="AO54" i="3"/>
  <c r="AO12" i="3"/>
  <c r="AL1602" i="3"/>
  <c r="AO1602" i="3" s="1"/>
  <c r="AP1602" i="3" s="1"/>
  <c r="AQ1602" i="3" s="1"/>
  <c r="AO1507" i="3"/>
  <c r="AP1507" i="3" s="1"/>
  <c r="AQ1507" i="3" s="1"/>
  <c r="AO995" i="3"/>
  <c r="AO1250" i="3"/>
  <c r="AO1079" i="3"/>
  <c r="AO739" i="3"/>
  <c r="AO1024" i="3"/>
  <c r="AO699" i="3"/>
  <c r="AP699" i="3" s="1"/>
  <c r="AQ699" i="3" s="1"/>
  <c r="AO331" i="3"/>
  <c r="AO537" i="3"/>
  <c r="AO75" i="3"/>
  <c r="AO696" i="3"/>
  <c r="AO440" i="3"/>
  <c r="AO1727" i="3"/>
  <c r="AO741" i="3"/>
  <c r="AP741" i="3" s="1"/>
  <c r="AQ741" i="3" s="1"/>
  <c r="AO1164" i="3"/>
  <c r="AP1164" i="3" s="1"/>
  <c r="AQ1164" i="3" s="1"/>
  <c r="AO715" i="3"/>
  <c r="AO459" i="3"/>
  <c r="AO221" i="3"/>
  <c r="AO363" i="3"/>
  <c r="AO99" i="3"/>
  <c r="AP99" i="3" s="1"/>
  <c r="AQ99" i="3" s="1"/>
  <c r="AO432" i="3"/>
  <c r="AP432" i="3" s="1"/>
  <c r="AQ432" i="3" s="1"/>
  <c r="AO181" i="3"/>
  <c r="AP181" i="3" s="1"/>
  <c r="AQ181" i="3" s="1"/>
  <c r="AO269" i="3"/>
  <c r="AO610" i="3"/>
  <c r="AO546" i="3"/>
  <c r="AO482" i="3"/>
  <c r="AO327" i="3"/>
  <c r="AO123" i="3"/>
  <c r="AO19" i="3"/>
  <c r="AP19" i="3" s="1"/>
  <c r="AQ19" i="3" s="1"/>
  <c r="AO433" i="3"/>
  <c r="AP433" i="3" s="1"/>
  <c r="AQ433" i="3" s="1"/>
  <c r="AO305" i="3"/>
  <c r="AO241" i="3"/>
  <c r="AO46" i="3"/>
  <c r="AN1569" i="3"/>
  <c r="AL1569" i="3"/>
  <c r="AN1092" i="3"/>
  <c r="AL256" i="3"/>
  <c r="AN256" i="3"/>
  <c r="AN1678" i="3"/>
  <c r="AL1678" i="3"/>
  <c r="AN928" i="3"/>
  <c r="AO1646" i="3"/>
  <c r="AO1117" i="3"/>
  <c r="AO847" i="3"/>
  <c r="AP847" i="3" s="1"/>
  <c r="AQ847" i="3" s="1"/>
  <c r="AO1578" i="3"/>
  <c r="AP1578" i="3" s="1"/>
  <c r="AQ1578" i="3" s="1"/>
  <c r="AO913" i="3"/>
  <c r="AO795" i="3"/>
  <c r="AK1410" i="3"/>
  <c r="AL1410" i="3" s="1"/>
  <c r="AO1410" i="3" s="1"/>
  <c r="AO1462" i="3"/>
  <c r="AK1541" i="3"/>
  <c r="AL1541" i="3" s="1"/>
  <c r="AO712" i="3"/>
  <c r="AO1080" i="3"/>
  <c r="AP1080" i="3" s="1"/>
  <c r="AQ1080" i="3" s="1"/>
  <c r="AO1016" i="3"/>
  <c r="AP1016" i="3" s="1"/>
  <c r="AQ1016" i="3" s="1"/>
  <c r="AO688" i="3"/>
  <c r="AO43" i="3"/>
  <c r="AO600" i="3"/>
  <c r="AO515" i="3"/>
  <c r="AO427" i="3"/>
  <c r="AO37" i="3"/>
  <c r="AP37" i="3" s="1"/>
  <c r="AQ37" i="3" s="1"/>
  <c r="AO383" i="3"/>
  <c r="AP383" i="3" s="1"/>
  <c r="AQ383" i="3" s="1"/>
  <c r="AO122" i="3"/>
  <c r="AP122" i="3" s="1"/>
  <c r="AQ122" i="3" s="1"/>
  <c r="AO1348" i="3"/>
  <c r="AK1092" i="3"/>
  <c r="AL1092" i="3" s="1"/>
  <c r="AO619" i="3"/>
  <c r="AO533" i="3"/>
  <c r="AO448" i="3"/>
  <c r="AO204" i="3"/>
  <c r="AO68" i="3"/>
  <c r="AO627" i="3"/>
  <c r="AP627" i="3" s="1"/>
  <c r="AQ627" i="3" s="1"/>
  <c r="AO164" i="3"/>
  <c r="AO474" i="3"/>
  <c r="AO425" i="3"/>
  <c r="AO361" i="3"/>
  <c r="AO297" i="3"/>
  <c r="AO233" i="3"/>
  <c r="AP233" i="3" s="1"/>
  <c r="AQ233" i="3" s="1"/>
  <c r="AO102" i="3"/>
  <c r="AO38" i="3"/>
  <c r="AP38" i="3" s="1"/>
  <c r="AQ38" i="3" s="1"/>
  <c r="AO759" i="3"/>
  <c r="AO1109" i="3"/>
  <c r="AK835" i="3"/>
  <c r="AL835" i="3" s="1"/>
  <c r="AO835" i="3" s="1"/>
  <c r="AO1456" i="3"/>
  <c r="AP1456" i="3" s="1"/>
  <c r="AQ1456" i="3" s="1"/>
  <c r="AO1392" i="3"/>
  <c r="AP1392" i="3" s="1"/>
  <c r="AQ1392" i="3" s="1"/>
  <c r="AO1136" i="3"/>
  <c r="AO1072" i="3"/>
  <c r="AO880" i="3"/>
  <c r="AO816" i="3"/>
  <c r="AO592" i="3"/>
  <c r="AO507" i="3"/>
  <c r="AO416" i="3"/>
  <c r="AP416" i="3" s="1"/>
  <c r="AQ416" i="3" s="1"/>
  <c r="AO42" i="3"/>
  <c r="AP42" i="3" s="1"/>
  <c r="AQ42" i="3" s="1"/>
  <c r="AO675" i="3"/>
  <c r="AO413" i="3"/>
  <c r="AO293" i="3"/>
  <c r="AO157" i="3"/>
  <c r="AO853" i="3"/>
  <c r="AO106" i="3"/>
  <c r="AO1212" i="3"/>
  <c r="AP1212" i="3" s="1"/>
  <c r="AQ1212" i="3" s="1"/>
  <c r="AO1020" i="3"/>
  <c r="AP1020" i="3" s="1"/>
  <c r="AQ1020" i="3" s="1"/>
  <c r="AO764" i="3"/>
  <c r="AO523" i="3"/>
  <c r="AO437" i="3"/>
  <c r="AO51" i="3"/>
  <c r="AO543" i="3"/>
  <c r="AO220" i="3"/>
  <c r="AO83" i="3"/>
  <c r="AO616" i="3"/>
  <c r="AP616" i="3" s="1"/>
  <c r="AQ616" i="3" s="1"/>
  <c r="AO445" i="3"/>
  <c r="AO497" i="3"/>
  <c r="AO686" i="3"/>
  <c r="AO494" i="3"/>
  <c r="AO343" i="3"/>
  <c r="AO530" i="3"/>
  <c r="AO466" i="3"/>
  <c r="AP466" i="3" s="1"/>
  <c r="AQ466" i="3" s="1"/>
  <c r="AO301" i="3"/>
  <c r="AP301" i="3" s="1"/>
  <c r="AQ301" i="3" s="1"/>
  <c r="AO200" i="3"/>
  <c r="AO417" i="3"/>
  <c r="AO289" i="3"/>
  <c r="AO225" i="3"/>
  <c r="AO94" i="3"/>
  <c r="AO30" i="3"/>
  <c r="AP30" i="3" s="1"/>
  <c r="AQ30" i="3" s="1"/>
  <c r="AO16" i="3"/>
  <c r="AO1317" i="3"/>
  <c r="AO1133" i="3"/>
  <c r="AO962" i="3"/>
  <c r="AO743" i="3"/>
  <c r="AO927" i="3"/>
  <c r="AO1128" i="3"/>
  <c r="AO872" i="3"/>
  <c r="AO667" i="3"/>
  <c r="AP667" i="3" s="1"/>
  <c r="AQ667" i="3" s="1"/>
  <c r="AO403" i="3"/>
  <c r="AO676" i="3"/>
  <c r="AO664" i="3"/>
  <c r="AO399" i="3"/>
  <c r="AO277" i="3"/>
  <c r="AO140" i="3"/>
  <c r="AO781" i="3"/>
  <c r="AO545" i="3"/>
  <c r="AO355" i="3"/>
  <c r="AO1012" i="3"/>
  <c r="AO756" i="3"/>
  <c r="AO683" i="3"/>
  <c r="AO35" i="3"/>
  <c r="AP35" i="3" s="1"/>
  <c r="AQ35" i="3" s="1"/>
  <c r="AO703" i="3"/>
  <c r="AP703" i="3" s="1"/>
  <c r="AQ703" i="3" s="1"/>
  <c r="AO67" i="3"/>
  <c r="AP67" i="3" s="1"/>
  <c r="AQ67" i="3" s="1"/>
  <c r="AO691" i="3"/>
  <c r="AO435" i="3"/>
  <c r="AO487" i="3"/>
  <c r="AO131" i="3"/>
  <c r="AO678" i="3"/>
  <c r="AO27" i="3"/>
  <c r="AO522" i="3"/>
  <c r="AP522" i="3" s="1"/>
  <c r="AQ522" i="3" s="1"/>
  <c r="AO458" i="3"/>
  <c r="AP458" i="3" s="1"/>
  <c r="AQ458" i="3" s="1"/>
  <c r="AO409" i="3"/>
  <c r="AO281" i="3"/>
  <c r="AO217" i="3"/>
  <c r="AO342" i="3"/>
  <c r="AO278" i="3"/>
  <c r="AO214" i="3"/>
  <c r="AO86" i="3"/>
  <c r="AO22" i="3"/>
  <c r="AP22" i="3" s="1"/>
  <c r="AQ22" i="3" s="1"/>
  <c r="AO750" i="3"/>
  <c r="AO1221" i="3"/>
  <c r="AO747" i="3"/>
  <c r="AO1123" i="3"/>
  <c r="AO1037" i="3"/>
  <c r="AO951" i="3"/>
  <c r="AO1120" i="3"/>
  <c r="AP1120" i="3" s="1"/>
  <c r="AQ1120" i="3" s="1"/>
  <c r="AK928" i="3"/>
  <c r="AL928" i="3" s="1"/>
  <c r="AO864" i="3"/>
  <c r="AO656" i="3"/>
  <c r="AO485" i="3"/>
  <c r="AO400" i="3"/>
  <c r="AO144" i="3"/>
  <c r="AO535" i="3"/>
  <c r="AP535" i="3" s="1"/>
  <c r="AQ535" i="3" s="1"/>
  <c r="AO449" i="3"/>
  <c r="AP449" i="3" s="1"/>
  <c r="AQ449" i="3" s="1"/>
  <c r="AO1004" i="3"/>
  <c r="AP1004" i="3" s="1"/>
  <c r="AQ1004" i="3" s="1"/>
  <c r="AO748" i="3"/>
  <c r="AO672" i="3"/>
  <c r="AO154" i="3"/>
  <c r="AO521" i="3"/>
  <c r="AO50" i="3"/>
  <c r="AO680" i="3"/>
  <c r="AO304" i="3"/>
  <c r="AP304" i="3" s="1"/>
  <c r="AQ304" i="3" s="1"/>
  <c r="AO407" i="3"/>
  <c r="AO10" i="3"/>
  <c r="AO578" i="3"/>
  <c r="AO514" i="3"/>
  <c r="AO276" i="3"/>
  <c r="AO173" i="3"/>
  <c r="AO72" i="3"/>
  <c r="AP72" i="3" s="1"/>
  <c r="AQ72" i="3" s="1"/>
  <c r="AO273" i="3"/>
  <c r="AP273" i="3" s="1"/>
  <c r="AQ273" i="3" s="1"/>
  <c r="AO209" i="3"/>
  <c r="AO334" i="3"/>
  <c r="AO270" i="3"/>
  <c r="AO78" i="3"/>
  <c r="AO11" i="3"/>
  <c r="AE210" i="3"/>
  <c r="AF210" i="3" s="1"/>
  <c r="AG210" i="3" s="1"/>
  <c r="AE1505" i="3"/>
  <c r="AF1505" i="3" s="1"/>
  <c r="AG1505" i="3" s="1"/>
  <c r="AE841" i="3"/>
  <c r="AF841" i="3" s="1"/>
  <c r="AG841" i="3" s="1"/>
  <c r="AE1607" i="3"/>
  <c r="AF1607" i="3" s="1"/>
  <c r="AG1607" i="3" s="1"/>
  <c r="AE925" i="3"/>
  <c r="AF925" i="3" s="1"/>
  <c r="AG925" i="3" s="1"/>
  <c r="AE470" i="3"/>
  <c r="AF470" i="3" s="1"/>
  <c r="AG470" i="3" s="1"/>
  <c r="AE796" i="3"/>
  <c r="AF796" i="3" s="1"/>
  <c r="AG796" i="3" s="1"/>
  <c r="AE905" i="3"/>
  <c r="AF905" i="3" s="1"/>
  <c r="AG905" i="3" s="1"/>
  <c r="AE307" i="3"/>
  <c r="AF307" i="3" s="1"/>
  <c r="AG307" i="3" s="1"/>
  <c r="AE1474" i="3"/>
  <c r="AF1474" i="3" s="1"/>
  <c r="AG1474" i="3" s="1"/>
  <c r="AE1651" i="3"/>
  <c r="AF1651" i="3" s="1"/>
  <c r="AG1651" i="3" s="1"/>
  <c r="AE156" i="3"/>
  <c r="AF156" i="3" s="1"/>
  <c r="AG156" i="3" s="1"/>
  <c r="AE128" i="3"/>
  <c r="AF128" i="3" s="1"/>
  <c r="AG128" i="3" s="1"/>
  <c r="AE1466" i="3"/>
  <c r="AF1466" i="3" s="1"/>
  <c r="AG1466" i="3" s="1"/>
  <c r="AE1412" i="3"/>
  <c r="AF1412" i="3" s="1"/>
  <c r="AG1412" i="3" s="1"/>
  <c r="AE934" i="3"/>
  <c r="AF934" i="3" s="1"/>
  <c r="AG934" i="3" s="1"/>
  <c r="AE936" i="3"/>
  <c r="AF936" i="3" s="1"/>
  <c r="AG936" i="3" s="1"/>
  <c r="AE746" i="3"/>
  <c r="AF746" i="3" s="1"/>
  <c r="AG746" i="3" s="1"/>
  <c r="AE431" i="3"/>
  <c r="AF431" i="3" s="1"/>
  <c r="AG431" i="3" s="1"/>
  <c r="AE531" i="3"/>
  <c r="AF531" i="3" s="1"/>
  <c r="AG531" i="3" s="1"/>
  <c r="AE690" i="3"/>
  <c r="AF690" i="3" s="1"/>
  <c r="AG690" i="3" s="1"/>
  <c r="AE142" i="3"/>
  <c r="AF142" i="3" s="1"/>
  <c r="AG142" i="3" s="1"/>
  <c r="AE1776" i="3"/>
  <c r="AF1776" i="3" s="1"/>
  <c r="AG1776" i="3" s="1"/>
  <c r="AE1561" i="3"/>
  <c r="AF1561" i="3" s="1"/>
  <c r="AG1561" i="3" s="1"/>
  <c r="AE1598" i="3"/>
  <c r="AF1598" i="3" s="1"/>
  <c r="AG1598" i="3" s="1"/>
  <c r="AE832" i="3"/>
  <c r="AF832" i="3" s="1"/>
  <c r="AG832" i="3" s="1"/>
  <c r="AE1538" i="3"/>
  <c r="AF1538" i="3" s="1"/>
  <c r="AG1538" i="3" s="1"/>
  <c r="AE1708" i="3"/>
  <c r="AF1708" i="3" s="1"/>
  <c r="AG1708" i="3" s="1"/>
  <c r="AE151" i="3"/>
  <c r="AF151" i="3" s="1"/>
  <c r="AG151" i="3" s="1"/>
  <c r="AE1405" i="3"/>
  <c r="AF1405" i="3" s="1"/>
  <c r="AG1405" i="3" s="1"/>
  <c r="AE1332" i="3"/>
  <c r="AF1332" i="3" s="1"/>
  <c r="AG1332" i="3" s="1"/>
  <c r="AE1187" i="3"/>
  <c r="AF1187" i="3" s="1"/>
  <c r="AG1187" i="3" s="1"/>
  <c r="AE1511" i="3"/>
  <c r="AF1511" i="3" s="1"/>
  <c r="AG1511" i="3" s="1"/>
  <c r="AE1721" i="3"/>
  <c r="AF1721" i="3" s="1"/>
  <c r="AG1721" i="3" s="1"/>
  <c r="AE1387" i="3"/>
  <c r="AF1387" i="3" s="1"/>
  <c r="AG1387" i="3" s="1"/>
  <c r="AE1365" i="3"/>
  <c r="AF1365" i="3" s="1"/>
  <c r="AG1365" i="3" s="1"/>
  <c r="AE572" i="3"/>
  <c r="AF572" i="3" s="1"/>
  <c r="AG572" i="3" s="1"/>
  <c r="AE477" i="3"/>
  <c r="AF477" i="3" s="1"/>
  <c r="AG477" i="3" s="1"/>
  <c r="AE1430" i="3"/>
  <c r="AF1430" i="3" s="1"/>
  <c r="AG1430" i="3" s="1"/>
  <c r="AE766" i="3"/>
  <c r="AF766" i="3" s="1"/>
  <c r="AG766" i="3" s="1"/>
  <c r="AE541" i="3"/>
  <c r="AF541" i="3" s="1"/>
  <c r="AG541" i="3" s="1"/>
  <c r="AE147" i="3"/>
  <c r="AF147" i="3" s="1"/>
  <c r="AG147" i="3" s="1"/>
  <c r="AE1321" i="3"/>
  <c r="AF1321" i="3" s="1"/>
  <c r="AG1321" i="3" s="1"/>
  <c r="AE1427" i="3"/>
  <c r="AF1427" i="3" s="1"/>
  <c r="AG1427" i="3" s="1"/>
  <c r="AE754" i="3"/>
  <c r="AF754" i="3" s="1"/>
  <c r="AG754" i="3" s="1"/>
  <c r="AE1567" i="3"/>
  <c r="AF1567" i="3" s="1"/>
  <c r="AG1567" i="3" s="1"/>
  <c r="AE941" i="3"/>
  <c r="AF941" i="3" s="1"/>
  <c r="AG941" i="3" s="1"/>
  <c r="AE785" i="3"/>
  <c r="AF785" i="3" s="1"/>
  <c r="AG785" i="3" s="1"/>
  <c r="AE658" i="3"/>
  <c r="AF658" i="3" s="1"/>
  <c r="AG658" i="3" s="1"/>
  <c r="AE505" i="3"/>
  <c r="AF505" i="3" s="1"/>
  <c r="AG505" i="3" s="1"/>
  <c r="AE488" i="3"/>
  <c r="AF488" i="3" s="1"/>
  <c r="AG488" i="3" s="1"/>
  <c r="AE1400" i="3"/>
  <c r="AF1400" i="3" s="1"/>
  <c r="AG1400" i="3" s="1"/>
  <c r="AE1043" i="3"/>
  <c r="AF1043" i="3" s="1"/>
  <c r="AG1043" i="3" s="1"/>
  <c r="AE984" i="3"/>
  <c r="AF984" i="3" s="1"/>
  <c r="AG984" i="3" s="1"/>
  <c r="AE1088" i="3"/>
  <c r="AF1088" i="3" s="1"/>
  <c r="AG1088" i="3" s="1"/>
  <c r="AE1147" i="3"/>
  <c r="AF1147" i="3" s="1"/>
  <c r="AG1147" i="3" s="1"/>
  <c r="AE736" i="3"/>
  <c r="AF736" i="3" s="1"/>
  <c r="AG736" i="3" s="1"/>
  <c r="AE574" i="3"/>
  <c r="AF574" i="3" s="1"/>
  <c r="AG574" i="3" s="1"/>
  <c r="AE1477" i="3"/>
  <c r="AF1477" i="3" s="1"/>
  <c r="AG1477" i="3" s="1"/>
  <c r="AE1268" i="3"/>
  <c r="AF1268" i="3" s="1"/>
  <c r="AG1268" i="3" s="1"/>
  <c r="AE926" i="3"/>
  <c r="AF926" i="3" s="1"/>
  <c r="AG926" i="3" s="1"/>
  <c r="AE775" i="3"/>
  <c r="AF775" i="3" s="1"/>
  <c r="AG775" i="3" s="1"/>
  <c r="AE560" i="3"/>
  <c r="AF560" i="3" s="1"/>
  <c r="AG560" i="3" s="1"/>
  <c r="AE176" i="3"/>
  <c r="AF176" i="3" s="1"/>
  <c r="AG176" i="3" s="1"/>
  <c r="AE146" i="3"/>
  <c r="AF146" i="3" s="1"/>
  <c r="AG146" i="3" s="1"/>
  <c r="AE982" i="3"/>
  <c r="AF982" i="3" s="1"/>
  <c r="AG982" i="3" s="1"/>
  <c r="AE1420" i="3"/>
  <c r="AF1420" i="3" s="1"/>
  <c r="AG1420" i="3" s="1"/>
  <c r="AE1176" i="3"/>
  <c r="AF1176" i="3" s="1"/>
  <c r="AG1176" i="3" s="1"/>
  <c r="AE898" i="3"/>
  <c r="AF898" i="3" s="1"/>
  <c r="AG898" i="3" s="1"/>
  <c r="AE874" i="3"/>
  <c r="AF874" i="3" s="1"/>
  <c r="AG874" i="3" s="1"/>
  <c r="AE930" i="3"/>
  <c r="AF930" i="3" s="1"/>
  <c r="AG930" i="3" s="1"/>
  <c r="AE662" i="3"/>
  <c r="AF662" i="3" s="1"/>
  <c r="AG662" i="3" s="1"/>
  <c r="AE1487" i="3"/>
  <c r="AF1487" i="3" s="1"/>
  <c r="AG1487" i="3" s="1"/>
  <c r="AE1468" i="3"/>
  <c r="AF1468" i="3" s="1"/>
  <c r="AG1468" i="3" s="1"/>
  <c r="AE1135" i="3"/>
  <c r="AF1135" i="3" s="1"/>
  <c r="AG1135" i="3" s="1"/>
  <c r="AE738" i="3"/>
  <c r="AF738" i="3" s="1"/>
  <c r="AG738" i="3" s="1"/>
  <c r="AE1027" i="3"/>
  <c r="AF1027" i="3" s="1"/>
  <c r="AG1027" i="3" s="1"/>
  <c r="AE1096" i="3"/>
  <c r="AF1096" i="3" s="1"/>
  <c r="AG1096" i="3" s="1"/>
  <c r="AE569" i="3"/>
  <c r="AF569" i="3" s="1"/>
  <c r="AG569" i="3" s="1"/>
  <c r="AE166" i="3"/>
  <c r="AF166" i="3" s="1"/>
  <c r="AG166" i="3" s="1"/>
  <c r="AE503" i="3"/>
  <c r="AF503" i="3" s="1"/>
  <c r="AG503" i="3" s="1"/>
  <c r="AE1051" i="3"/>
  <c r="AF1051" i="3" s="1"/>
  <c r="AG1051" i="3" s="1"/>
  <c r="AE895" i="3"/>
  <c r="AF895" i="3" s="1"/>
  <c r="AG895" i="3" s="1"/>
  <c r="AE1305" i="3"/>
  <c r="AF1305" i="3" s="1"/>
  <c r="AG1305" i="3" s="1"/>
  <c r="AE1691" i="3"/>
  <c r="AF1691" i="3" s="1"/>
  <c r="AG1691" i="3" s="1"/>
  <c r="AE1409" i="3"/>
  <c r="AF1409" i="3" s="1"/>
  <c r="AG1409" i="3" s="1"/>
  <c r="AE907" i="3"/>
  <c r="AF907" i="3" s="1"/>
  <c r="AG907" i="3" s="1"/>
  <c r="AE552" i="3"/>
  <c r="AF552" i="3" s="1"/>
  <c r="AG552" i="3" s="1"/>
  <c r="AE1655" i="3"/>
  <c r="AF1655" i="3" s="1"/>
  <c r="AG1655" i="3" s="1"/>
  <c r="AE1546" i="3"/>
  <c r="AF1546" i="3" s="1"/>
  <c r="AG1546" i="3" s="1"/>
  <c r="AE944" i="3"/>
  <c r="AF944" i="3" s="1"/>
  <c r="AG944" i="3" s="1"/>
  <c r="AE471" i="3"/>
  <c r="AF471" i="3" s="1"/>
  <c r="AG471" i="3" s="1"/>
  <c r="AE337" i="3"/>
  <c r="AF337" i="3" s="1"/>
  <c r="AG337" i="3" s="1"/>
  <c r="AE1411" i="3"/>
  <c r="AF1411" i="3" s="1"/>
  <c r="AG1411" i="3" s="1"/>
  <c r="AE1021" i="3"/>
  <c r="AF1021" i="3" s="1"/>
  <c r="AG1021" i="3" s="1"/>
  <c r="AE1426" i="3"/>
  <c r="AF1426" i="3" s="1"/>
  <c r="AG1426" i="3" s="1"/>
  <c r="AE986" i="3"/>
  <c r="AF986" i="3" s="1"/>
  <c r="AG986" i="3" s="1"/>
  <c r="AE1003" i="3"/>
  <c r="AF1003" i="3" s="1"/>
  <c r="AG1003" i="3" s="1"/>
  <c r="AE577" i="3"/>
  <c r="AF577" i="3" s="1"/>
  <c r="AG577" i="3" s="1"/>
  <c r="AE1791" i="3"/>
  <c r="AF1791" i="3" s="1"/>
  <c r="AG1791" i="3" s="1"/>
  <c r="AE1731" i="3"/>
  <c r="AF1731" i="3" s="1"/>
  <c r="AG1731" i="3" s="1"/>
  <c r="AE110" i="3"/>
  <c r="AF110" i="3" s="1"/>
  <c r="AG110" i="3" s="1"/>
  <c r="AE956" i="3"/>
  <c r="AF956" i="3" s="1"/>
  <c r="AG956" i="3" s="1"/>
  <c r="AE1605" i="3"/>
  <c r="AF1605" i="3" s="1"/>
  <c r="AG1605" i="3" s="1"/>
  <c r="AE510" i="3"/>
  <c r="AF510" i="3" s="1"/>
  <c r="AG510" i="3" s="1"/>
  <c r="AE622" i="3"/>
  <c r="AF622" i="3" s="1"/>
  <c r="AG622" i="3" s="1"/>
  <c r="AE352" i="3"/>
  <c r="AF352" i="3" s="1"/>
  <c r="AG352" i="3" s="1"/>
  <c r="AE489" i="3"/>
  <c r="AF489" i="3" s="1"/>
  <c r="AG489" i="3" s="1"/>
  <c r="AE159" i="3"/>
  <c r="AF159" i="3" s="1"/>
  <c r="AG159" i="3" s="1"/>
  <c r="AE1668" i="3"/>
  <c r="AF1668" i="3" s="1"/>
  <c r="AG1668" i="3" s="1"/>
  <c r="AE988" i="3"/>
  <c r="AF988" i="3" s="1"/>
  <c r="AG988" i="3" s="1"/>
  <c r="AE734" i="3"/>
  <c r="AF734" i="3" s="1"/>
  <c r="AG734" i="3" s="1"/>
  <c r="AE544" i="3"/>
  <c r="AF544" i="3" s="1"/>
  <c r="AG544" i="3" s="1"/>
  <c r="AE687" i="3"/>
  <c r="AF687" i="3" s="1"/>
  <c r="AG687" i="3" s="1"/>
  <c r="AE1291" i="3"/>
  <c r="AF1291" i="3" s="1"/>
  <c r="AG1291" i="3" s="1"/>
  <c r="AE822" i="3"/>
  <c r="AF822" i="3" s="1"/>
  <c r="AG822" i="3" s="1"/>
  <c r="AE920" i="3"/>
  <c r="AF920" i="3" s="1"/>
  <c r="AG920" i="3" s="1"/>
  <c r="AE1730" i="3"/>
  <c r="AF1730" i="3" s="1"/>
  <c r="AG1730" i="3" s="1"/>
  <c r="AE1218" i="3"/>
  <c r="AF1218" i="3" s="1"/>
  <c r="AG1218" i="3" s="1"/>
  <c r="AE1534" i="3"/>
  <c r="AF1534" i="3" s="1"/>
  <c r="AG1534" i="3" s="1"/>
  <c r="AE879" i="3"/>
  <c r="AF879" i="3" s="1"/>
  <c r="AG879" i="3" s="1"/>
  <c r="AE1192" i="3"/>
  <c r="AF1192" i="3" s="1"/>
  <c r="AG1192" i="3" s="1"/>
  <c r="AE824" i="3"/>
  <c r="AF824" i="3" s="1"/>
  <c r="AG824" i="3" s="1"/>
  <c r="AE652" i="3"/>
  <c r="AF652" i="3" s="1"/>
  <c r="AG652" i="3" s="1"/>
  <c r="AE1081" i="3"/>
  <c r="AF1081" i="3" s="1"/>
  <c r="AG1081" i="3" s="1"/>
  <c r="AE1706" i="3"/>
  <c r="AF1706" i="3" s="1"/>
  <c r="AG1706" i="3" s="1"/>
  <c r="AE1097" i="3"/>
  <c r="AF1097" i="3" s="1"/>
  <c r="AG1097" i="3" s="1"/>
  <c r="AE1044" i="3"/>
  <c r="AF1044" i="3" s="1"/>
  <c r="AG1044" i="3" s="1"/>
  <c r="AE1531" i="3"/>
  <c r="AF1531" i="3" s="1"/>
  <c r="AG1531" i="3" s="1"/>
  <c r="AE1347" i="3"/>
  <c r="AF1347" i="3" s="1"/>
  <c r="AG1347" i="3" s="1"/>
  <c r="AE1314" i="3"/>
  <c r="AF1314" i="3" s="1"/>
  <c r="AG1314" i="3" s="1"/>
  <c r="AE1145" i="3"/>
  <c r="AF1145" i="3" s="1"/>
  <c r="AG1145" i="3" s="1"/>
  <c r="AE1005" i="3"/>
  <c r="AF1005" i="3" s="1"/>
  <c r="AG1005" i="3" s="1"/>
  <c r="AE876" i="3"/>
  <c r="AF876" i="3" s="1"/>
  <c r="AG876" i="3" s="1"/>
  <c r="AE638" i="3"/>
  <c r="AF638" i="3" s="1"/>
  <c r="AG638" i="3" s="1"/>
  <c r="AE580" i="3"/>
  <c r="AF580" i="3" s="1"/>
  <c r="AG580" i="3" s="1"/>
  <c r="AE534" i="3"/>
  <c r="AF534" i="3" s="1"/>
  <c r="AG534" i="3" s="1"/>
  <c r="AE599" i="3"/>
  <c r="AF599" i="3" s="1"/>
  <c r="AG599" i="3" s="1"/>
  <c r="AE356" i="3"/>
  <c r="AF356" i="3" s="1"/>
  <c r="AG356" i="3" s="1"/>
  <c r="AE370" i="3"/>
  <c r="AF370" i="3" s="1"/>
  <c r="AG370" i="3" s="1"/>
  <c r="AE250" i="3"/>
  <c r="AF250" i="3" s="1"/>
  <c r="AG250" i="3" s="1"/>
  <c r="AE218" i="3"/>
  <c r="AF218" i="3" s="1"/>
  <c r="AG218" i="3" s="1"/>
  <c r="AE1712" i="3"/>
  <c r="AF1712" i="3" s="1"/>
  <c r="AG1712" i="3" s="1"/>
  <c r="AE1759" i="3"/>
  <c r="AF1759" i="3" s="1"/>
  <c r="AG1759" i="3" s="1"/>
  <c r="AE1251" i="3"/>
  <c r="AF1251" i="3" s="1"/>
  <c r="AG1251" i="3" s="1"/>
  <c r="AE987" i="3"/>
  <c r="AF987" i="3" s="1"/>
  <c r="AG987" i="3" s="1"/>
  <c r="AE809" i="3"/>
  <c r="AF809" i="3" s="1"/>
  <c r="AG809" i="3" s="1"/>
  <c r="AE679" i="3"/>
  <c r="AF679" i="3" s="1"/>
  <c r="AG679" i="3" s="1"/>
  <c r="AE778" i="3"/>
  <c r="AF778" i="3" s="1"/>
  <c r="AG778" i="3" s="1"/>
  <c r="AE272" i="3"/>
  <c r="AF272" i="3" s="1"/>
  <c r="AG272" i="3" s="1"/>
  <c r="AE767" i="3"/>
  <c r="AF767" i="3" s="1"/>
  <c r="AG767" i="3" s="1"/>
  <c r="AE1076" i="3"/>
  <c r="AF1076" i="3" s="1"/>
  <c r="AG1076" i="3" s="1"/>
  <c r="AE1419" i="3"/>
  <c r="AF1419" i="3" s="1"/>
  <c r="AG1419" i="3" s="1"/>
  <c r="AE1246" i="3"/>
  <c r="AF1246" i="3" s="1"/>
  <c r="AG1246" i="3" s="1"/>
  <c r="AE966" i="3"/>
  <c r="AF966" i="3" s="1"/>
  <c r="AG966" i="3" s="1"/>
  <c r="AE150" i="3"/>
  <c r="AF150" i="3" s="1"/>
  <c r="AG150" i="3" s="1"/>
  <c r="AE369" i="3"/>
  <c r="AF369" i="3" s="1"/>
  <c r="AG369" i="3" s="1"/>
  <c r="AE132" i="3"/>
  <c r="AF132" i="3" s="1"/>
  <c r="AG132" i="3" s="1"/>
  <c r="AE1497" i="3"/>
  <c r="AF1497" i="3" s="1"/>
  <c r="AG1497" i="3" s="1"/>
  <c r="AE1417" i="3"/>
  <c r="AF1417" i="3" s="1"/>
  <c r="AG1417" i="3" s="1"/>
  <c r="AE1328" i="3"/>
  <c r="AF1328" i="3" s="1"/>
  <c r="AG1328" i="3" s="1"/>
  <c r="AE866" i="3"/>
  <c r="AF866" i="3" s="1"/>
  <c r="AG866" i="3" s="1"/>
  <c r="AE890" i="3"/>
  <c r="AF890" i="3" s="1"/>
  <c r="AG890" i="3" s="1"/>
  <c r="AE604" i="3"/>
  <c r="AF604" i="3" s="1"/>
  <c r="AG604" i="3" s="1"/>
  <c r="AE412" i="3"/>
  <c r="AF412" i="3" s="1"/>
  <c r="AG412" i="3" s="1"/>
  <c r="AE155" i="3"/>
  <c r="AF155" i="3" s="1"/>
  <c r="AG155" i="3" s="1"/>
  <c r="AE1680" i="3"/>
  <c r="AF1680" i="3" s="1"/>
  <c r="AG1680" i="3" s="1"/>
  <c r="AE1276" i="3"/>
  <c r="AF1276" i="3" s="1"/>
  <c r="AG1276" i="3" s="1"/>
  <c r="AE803" i="3"/>
  <c r="AF803" i="3" s="1"/>
  <c r="AG803" i="3" s="1"/>
  <c r="AE719" i="3"/>
  <c r="AF719" i="3" s="1"/>
  <c r="AG719" i="3" s="1"/>
  <c r="AE799" i="3"/>
  <c r="AF799" i="3" s="1"/>
  <c r="AG799" i="3" s="1"/>
  <c r="AE731" i="3"/>
  <c r="AF731" i="3" s="1"/>
  <c r="AG731" i="3" s="1"/>
  <c r="AE1768" i="3"/>
  <c r="AF1768" i="3" s="1"/>
  <c r="AG1768" i="3" s="1"/>
  <c r="AE1700" i="3"/>
  <c r="AF1700" i="3" s="1"/>
  <c r="AG1700" i="3" s="1"/>
  <c r="AE1643" i="3"/>
  <c r="AF1643" i="3" s="1"/>
  <c r="AG1643" i="3" s="1"/>
  <c r="AE1162" i="3"/>
  <c r="AF1162" i="3" s="1"/>
  <c r="AG1162" i="3" s="1"/>
  <c r="AE957" i="3"/>
  <c r="AF957" i="3" s="1"/>
  <c r="AG957" i="3" s="1"/>
  <c r="AE744" i="3"/>
  <c r="AF744" i="3" s="1"/>
  <c r="AG744" i="3" s="1"/>
  <c r="AE760" i="3"/>
  <c r="AF760" i="3" s="1"/>
  <c r="AG760" i="3" s="1"/>
  <c r="AE491" i="3"/>
  <c r="AF491" i="3" s="1"/>
  <c r="AG491" i="3" s="1"/>
  <c r="AE354" i="3"/>
  <c r="AF354" i="3" s="1"/>
  <c r="AG354" i="3" s="1"/>
  <c r="AE1761" i="3"/>
  <c r="AF1761" i="3" s="1"/>
  <c r="AG1761" i="3" s="1"/>
  <c r="AE1493" i="3"/>
  <c r="AF1493" i="3" s="1"/>
  <c r="AG1493" i="3" s="1"/>
  <c r="AE21" i="3"/>
  <c r="AF21" i="3" s="1"/>
  <c r="AG21" i="3" s="1"/>
  <c r="AE1364" i="3"/>
  <c r="AF1364" i="3" s="1"/>
  <c r="AG1364" i="3" s="1"/>
  <c r="AE751" i="3"/>
  <c r="AF751" i="3" s="1"/>
  <c r="AG751" i="3" s="1"/>
  <c r="AE1132" i="3"/>
  <c r="AF1132" i="3" s="1"/>
  <c r="AG1132" i="3" s="1"/>
  <c r="AE718" i="3"/>
  <c r="AF718" i="3" s="1"/>
  <c r="AG718" i="3" s="1"/>
  <c r="AE152" i="3"/>
  <c r="AF152" i="3" s="1"/>
  <c r="AG152" i="3" s="1"/>
  <c r="AE1773" i="3"/>
  <c r="AF1773" i="3" s="1"/>
  <c r="AG1773" i="3" s="1"/>
  <c r="AE1781" i="3"/>
  <c r="AF1781" i="3" s="1"/>
  <c r="AG1781" i="3" s="1"/>
  <c r="AE1745" i="3"/>
  <c r="AF1745" i="3" s="1"/>
  <c r="AG1745" i="3" s="1"/>
  <c r="AE1729" i="3"/>
  <c r="AF1729" i="3" s="1"/>
  <c r="AG1729" i="3" s="1"/>
  <c r="AE1635" i="3"/>
  <c r="AF1635" i="3" s="1"/>
  <c r="AG1635" i="3" s="1"/>
  <c r="AE1558" i="3"/>
  <c r="AF1558" i="3" s="1"/>
  <c r="AG1558" i="3" s="1"/>
  <c r="AE1560" i="3"/>
  <c r="AF1560" i="3" s="1"/>
  <c r="AG1560" i="3" s="1"/>
  <c r="AE1243" i="3"/>
  <c r="AF1243" i="3" s="1"/>
  <c r="AG1243" i="3" s="1"/>
  <c r="AE1007" i="3"/>
  <c r="AF1007" i="3" s="1"/>
  <c r="AG1007" i="3" s="1"/>
  <c r="AE776" i="3"/>
  <c r="AF776" i="3" s="1"/>
  <c r="AG776" i="3" s="1"/>
  <c r="AE556" i="3"/>
  <c r="AF556" i="3" s="1"/>
  <c r="AG556" i="3" s="1"/>
  <c r="AE143" i="3"/>
  <c r="AF143" i="3" s="1"/>
  <c r="AG143" i="3" s="1"/>
  <c r="AE274" i="3"/>
  <c r="AF274" i="3" s="1"/>
  <c r="AG274" i="3" s="1"/>
  <c r="AE1648" i="3"/>
  <c r="AF1648" i="3" s="1"/>
  <c r="AG1648" i="3" s="1"/>
  <c r="AE1755" i="3"/>
  <c r="AF1755" i="3" s="1"/>
  <c r="AG1755" i="3" s="1"/>
  <c r="AE1236" i="3"/>
  <c r="AF1236" i="3" s="1"/>
  <c r="AG1236" i="3" s="1"/>
  <c r="AE1257" i="3"/>
  <c r="AF1257" i="3" s="1"/>
  <c r="AG1257" i="3" s="1"/>
  <c r="AE958" i="3"/>
  <c r="AF958" i="3" s="1"/>
  <c r="AG958" i="3" s="1"/>
  <c r="AE881" i="3"/>
  <c r="AF881" i="3" s="1"/>
  <c r="AG881" i="3" s="1"/>
  <c r="AE639" i="3"/>
  <c r="AF639" i="3" s="1"/>
  <c r="AG639" i="3" s="1"/>
  <c r="AE476" i="3"/>
  <c r="AF476" i="3" s="1"/>
  <c r="AG476" i="3" s="1"/>
  <c r="AE365" i="3"/>
  <c r="AF365" i="3" s="1"/>
  <c r="AG365" i="3" s="1"/>
  <c r="AE34" i="3"/>
  <c r="AF34" i="3" s="1"/>
  <c r="AG34" i="3" s="1"/>
  <c r="AE1603" i="3"/>
  <c r="AF1603" i="3" s="1"/>
  <c r="AG1603" i="3" s="1"/>
  <c r="AE1753" i="3"/>
  <c r="AF1753" i="3" s="1"/>
  <c r="AG1753" i="3" s="1"/>
  <c r="AE1582" i="3"/>
  <c r="AF1582" i="3" s="1"/>
  <c r="AG1582" i="3" s="1"/>
  <c r="AE444" i="3"/>
  <c r="AF444" i="3" s="1"/>
  <c r="AG444" i="3" s="1"/>
  <c r="AE374" i="3"/>
  <c r="AF374" i="3" s="1"/>
  <c r="AG374" i="3" s="1"/>
  <c r="AE1166" i="3"/>
  <c r="AF1166" i="3" s="1"/>
  <c r="AG1166" i="3" s="1"/>
  <c r="AE585" i="3"/>
  <c r="AF585" i="3" s="1"/>
  <c r="AG585" i="3" s="1"/>
  <c r="AE623" i="3"/>
  <c r="AF623" i="3" s="1"/>
  <c r="AG623" i="3" s="1"/>
  <c r="AE501" i="3"/>
  <c r="AF501" i="3" s="1"/>
  <c r="AG501" i="3" s="1"/>
  <c r="AE98" i="3"/>
  <c r="AF98" i="3" s="1"/>
  <c r="AG98" i="3" s="1"/>
  <c r="AE1614" i="3"/>
  <c r="AF1614" i="3" s="1"/>
  <c r="AG1614" i="3" s="1"/>
  <c r="AE1438" i="3"/>
  <c r="AF1438" i="3" s="1"/>
  <c r="AG1438" i="3" s="1"/>
  <c r="AE1675" i="3"/>
  <c r="AF1675" i="3" s="1"/>
  <c r="AG1675" i="3" s="1"/>
  <c r="AE1454" i="3"/>
  <c r="AF1454" i="3" s="1"/>
  <c r="AG1454" i="3" s="1"/>
  <c r="AE1575" i="3"/>
  <c r="AF1575" i="3" s="1"/>
  <c r="AG1575" i="3" s="1"/>
  <c r="AE1384" i="3"/>
  <c r="AF1384" i="3" s="1"/>
  <c r="AG1384" i="3" s="1"/>
  <c r="AE1141" i="3"/>
  <c r="AF1141" i="3" s="1"/>
  <c r="AG1141" i="3" s="1"/>
  <c r="AE998" i="3"/>
  <c r="AF998" i="3" s="1"/>
  <c r="AG998" i="3" s="1"/>
  <c r="AE779" i="3"/>
  <c r="AF779" i="3" s="1"/>
  <c r="AG779" i="3" s="1"/>
  <c r="AE1446" i="3"/>
  <c r="AF1446" i="3" s="1"/>
  <c r="AG1446" i="3" s="1"/>
  <c r="AE1688" i="3"/>
  <c r="AF1688" i="3" s="1"/>
  <c r="AG1688" i="3" s="1"/>
  <c r="AE1563" i="3"/>
  <c r="AF1563" i="3" s="1"/>
  <c r="AG1563" i="3" s="1"/>
  <c r="AE141" i="3"/>
  <c r="AF141" i="3" s="1"/>
  <c r="AG141" i="3" s="1"/>
  <c r="AE224" i="3"/>
  <c r="AF224" i="3" s="1"/>
  <c r="AG224" i="3" s="1"/>
  <c r="AE1683" i="3"/>
  <c r="AF1683" i="3" s="1"/>
  <c r="AG1683" i="3" s="1"/>
  <c r="AE1609" i="3"/>
  <c r="AF1609" i="3" s="1"/>
  <c r="AG1609" i="3" s="1"/>
  <c r="AE1539" i="3"/>
  <c r="AF1539" i="3" s="1"/>
  <c r="AG1539" i="3" s="1"/>
  <c r="AE1523" i="3"/>
  <c r="AF1523" i="3" s="1"/>
  <c r="AG1523" i="3" s="1"/>
  <c r="AE1355" i="3"/>
  <c r="AF1355" i="3" s="1"/>
  <c r="AG1355" i="3" s="1"/>
  <c r="AE1263" i="3"/>
  <c r="AF1263" i="3" s="1"/>
  <c r="AG1263" i="3" s="1"/>
  <c r="AE1118" i="3"/>
  <c r="AF1118" i="3" s="1"/>
  <c r="AG1118" i="3" s="1"/>
  <c r="AE1013" i="3"/>
  <c r="AF1013" i="3" s="1"/>
  <c r="AG1013" i="3" s="1"/>
  <c r="AE792" i="3"/>
  <c r="AF792" i="3" s="1"/>
  <c r="AG792" i="3" s="1"/>
  <c r="AE669" i="3"/>
  <c r="AF669" i="3" s="1"/>
  <c r="AG669" i="3" s="1"/>
  <c r="AE855" i="3"/>
  <c r="AF855" i="3" s="1"/>
  <c r="AG855" i="3" s="1"/>
  <c r="AE901" i="3"/>
  <c r="AF901" i="3" s="1"/>
  <c r="AG901" i="3" s="1"/>
  <c r="AE550" i="3"/>
  <c r="AF550" i="3" s="1"/>
  <c r="AG550" i="3" s="1"/>
  <c r="AE358" i="3"/>
  <c r="AF358" i="3" s="1"/>
  <c r="AG358" i="3" s="1"/>
  <c r="AE654" i="3"/>
  <c r="AF654" i="3" s="1"/>
  <c r="AG654" i="3" s="1"/>
  <c r="AE153" i="3"/>
  <c r="AF153" i="3" s="1"/>
  <c r="AG153" i="3" s="1"/>
  <c r="AE247" i="3"/>
  <c r="AF247" i="3" s="1"/>
  <c r="AG247" i="3" s="1"/>
  <c r="AE1779" i="3"/>
  <c r="AF1779" i="3" s="1"/>
  <c r="AG1779" i="3" s="1"/>
  <c r="AE1198" i="3"/>
  <c r="AF1198" i="3" s="1"/>
  <c r="AG1198" i="3" s="1"/>
  <c r="AE506" i="3"/>
  <c r="AF506" i="3" s="1"/>
  <c r="AG506" i="3" s="1"/>
  <c r="AE502" i="3"/>
  <c r="AF502" i="3" s="1"/>
  <c r="AG502" i="3" s="1"/>
  <c r="AE1754" i="3"/>
  <c r="AF1754" i="3" s="1"/>
  <c r="AG1754" i="3" s="1"/>
  <c r="AE1617" i="3"/>
  <c r="AF1617" i="3" s="1"/>
  <c r="AG1617" i="3" s="1"/>
  <c r="AE160" i="3"/>
  <c r="AF160" i="3" s="1"/>
  <c r="AG160" i="3" s="1"/>
  <c r="AE375" i="3"/>
  <c r="AF375" i="3" s="1"/>
  <c r="AG375" i="3" s="1"/>
  <c r="AE1756" i="3"/>
  <c r="AF1756" i="3" s="1"/>
  <c r="AG1756" i="3" s="1"/>
  <c r="AE1772" i="3"/>
  <c r="AF1772" i="3" s="1"/>
  <c r="AG1772" i="3" s="1"/>
  <c r="AE1697" i="3"/>
  <c r="AF1697" i="3" s="1"/>
  <c r="AG1697" i="3" s="1"/>
  <c r="AE1645" i="3"/>
  <c r="AF1645" i="3" s="1"/>
  <c r="AG1645" i="3" s="1"/>
  <c r="AE1595" i="3"/>
  <c r="AF1595" i="3" s="1"/>
  <c r="AG1595" i="3" s="1"/>
  <c r="AE1473" i="3"/>
  <c r="AF1473" i="3" s="1"/>
  <c r="AG1473" i="3" s="1"/>
  <c r="AE1396" i="3"/>
  <c r="AF1396" i="3" s="1"/>
  <c r="AG1396" i="3" s="1"/>
  <c r="AE1467" i="3"/>
  <c r="AF1467" i="3" s="1"/>
  <c r="AG1467" i="3" s="1"/>
  <c r="AE1373" i="3"/>
  <c r="AF1373" i="3" s="1"/>
  <c r="AG1373" i="3" s="1"/>
  <c r="AE1335" i="3"/>
  <c r="AF1335" i="3" s="1"/>
  <c r="AG1335" i="3" s="1"/>
  <c r="AE1296" i="3"/>
  <c r="AF1296" i="3" s="1"/>
  <c r="AG1296" i="3" s="1"/>
  <c r="AE1226" i="3"/>
  <c r="AF1226" i="3" s="1"/>
  <c r="AG1226" i="3" s="1"/>
  <c r="AE999" i="3"/>
  <c r="AF999" i="3" s="1"/>
  <c r="AG999" i="3" s="1"/>
  <c r="AE693" i="3"/>
  <c r="AF693" i="3" s="1"/>
  <c r="AG693" i="3" s="1"/>
  <c r="AE645" i="3"/>
  <c r="AF645" i="3" s="1"/>
  <c r="AG645" i="3" s="1"/>
  <c r="AE885" i="3"/>
  <c r="AF885" i="3" s="1"/>
  <c r="AG885" i="3" s="1"/>
  <c r="AE800" i="3"/>
  <c r="AF800" i="3" s="1"/>
  <c r="AG800" i="3" s="1"/>
  <c r="AE588" i="3"/>
  <c r="AF588" i="3" s="1"/>
  <c r="AG588" i="3" s="1"/>
  <c r="AE524" i="3"/>
  <c r="AF524" i="3" s="1"/>
  <c r="AG524" i="3" s="1"/>
  <c r="AE596" i="3"/>
  <c r="AF596" i="3" s="1"/>
  <c r="AG596" i="3" s="1"/>
  <c r="AE336" i="3"/>
  <c r="AF336" i="3" s="1"/>
  <c r="AG336" i="3" s="1"/>
  <c r="AE368" i="3"/>
  <c r="AF368" i="3" s="1"/>
  <c r="AG368" i="3" s="1"/>
  <c r="AE346" i="3"/>
  <c r="AF346" i="3" s="1"/>
  <c r="AG346" i="3" s="1"/>
  <c r="AE463" i="3"/>
  <c r="AF463" i="3" s="1"/>
  <c r="AG463" i="3" s="1"/>
  <c r="AE328" i="3"/>
  <c r="AF328" i="3" s="1"/>
  <c r="AG328" i="3" s="1"/>
  <c r="AE1565" i="3"/>
  <c r="AF1565" i="3" s="1"/>
  <c r="AG1565" i="3" s="1"/>
  <c r="AE1775" i="3"/>
  <c r="AF1775" i="3" s="1"/>
  <c r="AG1775" i="3" s="1"/>
  <c r="AE1785" i="3"/>
  <c r="AF1785" i="3" s="1"/>
  <c r="AG1785" i="3" s="1"/>
  <c r="AE1599" i="3"/>
  <c r="AF1599" i="3" s="1"/>
  <c r="AG1599" i="3" s="1"/>
  <c r="AE1463" i="3"/>
  <c r="AF1463" i="3" s="1"/>
  <c r="AG1463" i="3" s="1"/>
  <c r="AE1502" i="3"/>
  <c r="AF1502" i="3" s="1"/>
  <c r="AG1502" i="3" s="1"/>
  <c r="AE1470" i="3"/>
  <c r="AF1470" i="3" s="1"/>
  <c r="AG1470" i="3" s="1"/>
  <c r="AE921" i="3"/>
  <c r="AF921" i="3" s="1"/>
  <c r="AG921" i="3" s="1"/>
  <c r="AE896" i="3"/>
  <c r="AF896" i="3" s="1"/>
  <c r="AG896" i="3" s="1"/>
  <c r="AE965" i="3"/>
  <c r="AF965" i="3" s="1"/>
  <c r="AG965" i="3" s="1"/>
  <c r="AE674" i="3"/>
  <c r="AF674" i="3" s="1"/>
  <c r="AG674" i="3" s="1"/>
  <c r="AE850" i="3"/>
  <c r="AF850" i="3" s="1"/>
  <c r="AG850" i="3" s="1"/>
  <c r="AE802" i="3"/>
  <c r="AF802" i="3" s="1"/>
  <c r="AG802" i="3" s="1"/>
  <c r="AE511" i="3"/>
  <c r="AF511" i="3" s="1"/>
  <c r="AG511" i="3" s="1"/>
  <c r="AE555" i="3"/>
  <c r="AF555" i="3" s="1"/>
  <c r="AG555" i="3" s="1"/>
  <c r="AE136" i="3"/>
  <c r="AF136" i="3" s="1"/>
  <c r="AG136" i="3" s="1"/>
  <c r="AE1760" i="3"/>
  <c r="AF1760" i="3" s="1"/>
  <c r="AG1760" i="3" s="1"/>
  <c r="AE1737" i="3"/>
  <c r="AF1737" i="3" s="1"/>
  <c r="AG1737" i="3" s="1"/>
  <c r="AE1637" i="3"/>
  <c r="AF1637" i="3" s="1"/>
  <c r="AG1637" i="3" s="1"/>
  <c r="AE1699" i="3"/>
  <c r="AF1699" i="3" s="1"/>
  <c r="AG1699" i="3" s="1"/>
  <c r="AE1641" i="3"/>
  <c r="AF1641" i="3" s="1"/>
  <c r="AG1641" i="3" s="1"/>
  <c r="AE1552" i="3"/>
  <c r="AF1552" i="3" s="1"/>
  <c r="AG1552" i="3" s="1"/>
  <c r="AE1566" i="3"/>
  <c r="AF1566" i="3" s="1"/>
  <c r="AG1566" i="3" s="1"/>
  <c r="AE1433" i="3"/>
  <c r="AF1433" i="3" s="1"/>
  <c r="AG1433" i="3" s="1"/>
  <c r="AE1389" i="3"/>
  <c r="AF1389" i="3" s="1"/>
  <c r="AG1389" i="3" s="1"/>
  <c r="AE1572" i="3"/>
  <c r="AF1572" i="3" s="1"/>
  <c r="AG1572" i="3" s="1"/>
  <c r="AE1271" i="3"/>
  <c r="AF1271" i="3" s="1"/>
  <c r="AG1271" i="3" s="1"/>
  <c r="AE1240" i="3"/>
  <c r="AF1240" i="3" s="1"/>
  <c r="AG1240" i="3" s="1"/>
  <c r="AE1061" i="3"/>
  <c r="AF1061" i="3" s="1"/>
  <c r="AG1061" i="3" s="1"/>
  <c r="AE960" i="3"/>
  <c r="AF960" i="3" s="1"/>
  <c r="AG960" i="3" s="1"/>
  <c r="AE844" i="3"/>
  <c r="AF844" i="3" s="1"/>
  <c r="AG844" i="3" s="1"/>
  <c r="AE784" i="3"/>
  <c r="AF784" i="3" s="1"/>
  <c r="AG784" i="3" s="1"/>
  <c r="AE852" i="3"/>
  <c r="AF852" i="3" s="1"/>
  <c r="AG852" i="3" s="1"/>
  <c r="AE612" i="3"/>
  <c r="AF612" i="3" s="1"/>
  <c r="AG612" i="3" s="1"/>
  <c r="AE518" i="3"/>
  <c r="AF518" i="3" s="1"/>
  <c r="AG518" i="3" s="1"/>
  <c r="AE558" i="3"/>
  <c r="AF558" i="3" s="1"/>
  <c r="AG558" i="3" s="1"/>
  <c r="AE646" i="3"/>
  <c r="AF646" i="3" s="1"/>
  <c r="AG646" i="3" s="1"/>
  <c r="AE606" i="3"/>
  <c r="AF606" i="3" s="1"/>
  <c r="AG606" i="3" s="1"/>
  <c r="AE338" i="3"/>
  <c r="AF338" i="3" s="1"/>
  <c r="AG338" i="3" s="1"/>
  <c r="AE456" i="3"/>
  <c r="AF456" i="3" s="1"/>
  <c r="AG456" i="3" s="1"/>
  <c r="AE620" i="3"/>
  <c r="AF620" i="3" s="1"/>
  <c r="AG620" i="3" s="1"/>
  <c r="AE396" i="3"/>
  <c r="AF396" i="3" s="1"/>
  <c r="AG396" i="3" s="1"/>
  <c r="AE483" i="3"/>
  <c r="AF483" i="3" s="1"/>
  <c r="AG483" i="3" s="1"/>
  <c r="AE420" i="3"/>
  <c r="AF420" i="3" s="1"/>
  <c r="AG420" i="3" s="1"/>
  <c r="AE258" i="3"/>
  <c r="AF258" i="3" s="1"/>
  <c r="AG258" i="3" s="1"/>
  <c r="AE71" i="3"/>
  <c r="AF71" i="3" s="1"/>
  <c r="AG71" i="3" s="1"/>
  <c r="AE1573" i="3"/>
  <c r="AF1573" i="3" s="1"/>
  <c r="AG1573" i="3" s="1"/>
  <c r="AE1698" i="3"/>
  <c r="AF1698" i="3" s="1"/>
  <c r="AG1698" i="3" s="1"/>
  <c r="AE1783" i="3"/>
  <c r="AF1783" i="3" s="1"/>
  <c r="AG1783" i="3" s="1"/>
  <c r="AE1647" i="3"/>
  <c r="AF1647" i="3" s="1"/>
  <c r="AG1647" i="3" s="1"/>
  <c r="AE1658" i="3"/>
  <c r="AF1658" i="3" s="1"/>
  <c r="AG1658" i="3" s="1"/>
  <c r="AE1548" i="3"/>
  <c r="AF1548" i="3" s="1"/>
  <c r="AG1548" i="3" s="1"/>
  <c r="AE1431" i="3"/>
  <c r="AF1431" i="3" s="1"/>
  <c r="AG1431" i="3" s="1"/>
  <c r="AE1205" i="3"/>
  <c r="AF1205" i="3" s="1"/>
  <c r="AG1205" i="3" s="1"/>
  <c r="AE1002" i="3"/>
  <c r="AF1002" i="3" s="1"/>
  <c r="AG1002" i="3" s="1"/>
  <c r="AE1047" i="3"/>
  <c r="AF1047" i="3" s="1"/>
  <c r="AG1047" i="3" s="1"/>
  <c r="AE919" i="3"/>
  <c r="AF919" i="3" s="1"/>
  <c r="AG919" i="3" s="1"/>
  <c r="AE899" i="3"/>
  <c r="AF899" i="3" s="1"/>
  <c r="AG899" i="3" s="1"/>
  <c r="AE963" i="3"/>
  <c r="AF963" i="3" s="1"/>
  <c r="AG963" i="3" s="1"/>
  <c r="AE942" i="3"/>
  <c r="AF942" i="3" s="1"/>
  <c r="AG942" i="3" s="1"/>
  <c r="AE698" i="3"/>
  <c r="AF698" i="3" s="1"/>
  <c r="AG698" i="3" s="1"/>
  <c r="AE815" i="3"/>
  <c r="AF815" i="3" s="1"/>
  <c r="AG815" i="3" s="1"/>
  <c r="AE722" i="3"/>
  <c r="AF722" i="3" s="1"/>
  <c r="AG722" i="3" s="1"/>
  <c r="AE498" i="3"/>
  <c r="AF498" i="3" s="1"/>
  <c r="AG498" i="3" s="1"/>
  <c r="AE335" i="3"/>
  <c r="AF335" i="3" s="1"/>
  <c r="AG335" i="3" s="1"/>
  <c r="AE184" i="3"/>
  <c r="AF184" i="3" s="1"/>
  <c r="AG184" i="3" s="1"/>
  <c r="AE1458" i="3"/>
  <c r="AF1458" i="3" s="1"/>
  <c r="AG1458" i="3" s="1"/>
  <c r="AE1269" i="3"/>
  <c r="AF1269" i="3" s="1"/>
  <c r="AG1269" i="3" s="1"/>
  <c r="AE1301" i="3"/>
  <c r="AF1301" i="3" s="1"/>
  <c r="AG1301" i="3" s="1"/>
  <c r="AE1160" i="3"/>
  <c r="AF1160" i="3" s="1"/>
  <c r="AG1160" i="3" s="1"/>
  <c r="AE1195" i="3"/>
  <c r="AF1195" i="3" s="1"/>
  <c r="AG1195" i="3" s="1"/>
  <c r="AE924" i="3"/>
  <c r="AF924" i="3" s="1"/>
  <c r="AG924" i="3" s="1"/>
  <c r="AE637" i="3"/>
  <c r="AF637" i="3" s="1"/>
  <c r="AG637" i="3" s="1"/>
  <c r="AE677" i="3"/>
  <c r="AF677" i="3" s="1"/>
  <c r="AG677" i="3" s="1"/>
  <c r="AE484" i="3"/>
  <c r="AF484" i="3" s="1"/>
  <c r="AG484" i="3" s="1"/>
  <c r="AE410" i="3"/>
  <c r="AF410" i="3" s="1"/>
  <c r="AG410" i="3" s="1"/>
  <c r="AE311" i="3"/>
  <c r="AF311" i="3" s="1"/>
  <c r="AG311" i="3" s="1"/>
  <c r="AE57" i="3"/>
  <c r="AF57" i="3" s="1"/>
  <c r="AG57" i="3" s="1"/>
  <c r="AE103" i="3"/>
  <c r="AF103" i="3" s="1"/>
  <c r="AG103" i="3" s="1"/>
  <c r="AE1660" i="3"/>
  <c r="AF1660" i="3" s="1"/>
  <c r="AG1660" i="3" s="1"/>
  <c r="AE1514" i="3"/>
  <c r="AF1514" i="3" s="1"/>
  <c r="AG1514" i="3" s="1"/>
  <c r="AE1288" i="3"/>
  <c r="AF1288" i="3" s="1"/>
  <c r="AG1288" i="3" s="1"/>
  <c r="AE1434" i="3"/>
  <c r="AF1434" i="3" s="1"/>
  <c r="AG1434" i="3" s="1"/>
  <c r="AE1203" i="3"/>
  <c r="AF1203" i="3" s="1"/>
  <c r="AG1203" i="3" s="1"/>
  <c r="AE996" i="3"/>
  <c r="AF996" i="3" s="1"/>
  <c r="AG996" i="3" s="1"/>
  <c r="AE723" i="3"/>
  <c r="AF723" i="3" s="1"/>
  <c r="AG723" i="3" s="1"/>
  <c r="AE704" i="3"/>
  <c r="AF704" i="3" s="1"/>
  <c r="AG704" i="3" s="1"/>
  <c r="AE763" i="3"/>
  <c r="AF763" i="3" s="1"/>
  <c r="AG763" i="3" s="1"/>
  <c r="AE325" i="3"/>
  <c r="AF325" i="3" s="1"/>
  <c r="AG325" i="3" s="1"/>
  <c r="AE280" i="3"/>
  <c r="AF280" i="3" s="1"/>
  <c r="AG280" i="3" s="1"/>
  <c r="AE66" i="3"/>
  <c r="AF66" i="3" s="1"/>
  <c r="AG66" i="3" s="1"/>
  <c r="AE1108" i="3"/>
  <c r="AF1108" i="3" s="1"/>
  <c r="AG1108" i="3" s="1"/>
  <c r="AE130" i="3"/>
  <c r="AF130" i="3" s="1"/>
  <c r="AG130" i="3" s="1"/>
  <c r="AE1788" i="3"/>
  <c r="AF1788" i="3" s="1"/>
  <c r="AG1788" i="3" s="1"/>
  <c r="AE1707" i="3"/>
  <c r="AF1707" i="3" s="1"/>
  <c r="AG1707" i="3" s="1"/>
  <c r="AE1627" i="3"/>
  <c r="AF1627" i="3" s="1"/>
  <c r="AG1627" i="3" s="1"/>
  <c r="AE1612" i="3"/>
  <c r="AF1612" i="3" s="1"/>
  <c r="AG1612" i="3" s="1"/>
  <c r="AE1484" i="3"/>
  <c r="AF1484" i="3" s="1"/>
  <c r="AG1484" i="3" s="1"/>
  <c r="AE1425" i="3"/>
  <c r="AF1425" i="3" s="1"/>
  <c r="AG1425" i="3" s="1"/>
  <c r="AE1520" i="3"/>
  <c r="AF1520" i="3" s="1"/>
  <c r="AG1520" i="3" s="1"/>
  <c r="AE1512" i="3"/>
  <c r="AF1512" i="3" s="1"/>
  <c r="AG1512" i="3" s="1"/>
  <c r="AE1341" i="3"/>
  <c r="AF1341" i="3" s="1"/>
  <c r="AG1341" i="3" s="1"/>
  <c r="AE1385" i="3"/>
  <c r="AF1385" i="3" s="1"/>
  <c r="AG1385" i="3" s="1"/>
  <c r="AE1170" i="3"/>
  <c r="AF1170" i="3" s="1"/>
  <c r="AG1170" i="3" s="1"/>
  <c r="AE1248" i="3"/>
  <c r="AF1248" i="3" s="1"/>
  <c r="AG1248" i="3" s="1"/>
  <c r="AE1208" i="3"/>
  <c r="AF1208" i="3" s="1"/>
  <c r="AG1208" i="3" s="1"/>
  <c r="AE1174" i="3"/>
  <c r="AF1174" i="3" s="1"/>
  <c r="AG1174" i="3" s="1"/>
  <c r="AE1093" i="3"/>
  <c r="AF1093" i="3" s="1"/>
  <c r="AG1093" i="3" s="1"/>
  <c r="AE1077" i="3"/>
  <c r="AF1077" i="3" s="1"/>
  <c r="AG1077" i="3" s="1"/>
  <c r="AE1129" i="3"/>
  <c r="AF1129" i="3" s="1"/>
  <c r="AG1129" i="3" s="1"/>
  <c r="AE992" i="3"/>
  <c r="AF992" i="3" s="1"/>
  <c r="AG992" i="3" s="1"/>
  <c r="AE701" i="3"/>
  <c r="AF701" i="3" s="1"/>
  <c r="AG701" i="3" s="1"/>
  <c r="AE542" i="3"/>
  <c r="AF542" i="3" s="1"/>
  <c r="AG542" i="3" s="1"/>
  <c r="AE467" i="3"/>
  <c r="AF467" i="3" s="1"/>
  <c r="AG467" i="3" s="1"/>
  <c r="AE404" i="3"/>
  <c r="AF404" i="3" s="1"/>
  <c r="AG404" i="3" s="1"/>
  <c r="AE438" i="3"/>
  <c r="AF438" i="3" s="1"/>
  <c r="AG438" i="3" s="1"/>
  <c r="AE362" i="3"/>
  <c r="AF362" i="3" s="1"/>
  <c r="AG362" i="3" s="1"/>
  <c r="AE382" i="3"/>
  <c r="AF382" i="3" s="1"/>
  <c r="AG382" i="3" s="1"/>
  <c r="AE177" i="3"/>
  <c r="AF177" i="3" s="1"/>
  <c r="AG177" i="3" s="1"/>
  <c r="AE316" i="3"/>
  <c r="AF316" i="3" s="1"/>
  <c r="AG316" i="3" s="1"/>
  <c r="AE282" i="3"/>
  <c r="AF282" i="3" s="1"/>
  <c r="AG282" i="3" s="1"/>
  <c r="AE121" i="3"/>
  <c r="AF121" i="3" s="1"/>
  <c r="AG121" i="3" s="1"/>
  <c r="AE63" i="3"/>
  <c r="AF63" i="3" s="1"/>
  <c r="AG63" i="3" s="1"/>
  <c r="AE1790" i="3"/>
  <c r="AF1790" i="3" s="1"/>
  <c r="AG1790" i="3" s="1"/>
  <c r="AE1666" i="3"/>
  <c r="AF1666" i="3" s="1"/>
  <c r="AG1666" i="3" s="1"/>
  <c r="AE1694" i="3"/>
  <c r="AF1694" i="3" s="1"/>
  <c r="AG1694" i="3" s="1"/>
  <c r="AE1663" i="3"/>
  <c r="AF1663" i="3" s="1"/>
  <c r="AG1663" i="3" s="1"/>
  <c r="AE1581" i="3"/>
  <c r="AF1581" i="3" s="1"/>
  <c r="AG1581" i="3" s="1"/>
  <c r="AE1535" i="3"/>
  <c r="AF1535" i="3" s="1"/>
  <c r="AG1535" i="3" s="1"/>
  <c r="AE1191" i="3"/>
  <c r="AF1191" i="3" s="1"/>
  <c r="AG1191" i="3" s="1"/>
  <c r="AE1167" i="3"/>
  <c r="AF1167" i="3" s="1"/>
  <c r="AG1167" i="3" s="1"/>
  <c r="AE947" i="3"/>
  <c r="AF947" i="3" s="1"/>
  <c r="AG947" i="3" s="1"/>
  <c r="AE909" i="3"/>
  <c r="AF909" i="3" s="1"/>
  <c r="AG909" i="3" s="1"/>
  <c r="AE955" i="3"/>
  <c r="AF955" i="3" s="1"/>
  <c r="AG955" i="3" s="1"/>
  <c r="AE825" i="3"/>
  <c r="AF825" i="3" s="1"/>
  <c r="AG825" i="3" s="1"/>
  <c r="AE742" i="3"/>
  <c r="AF742" i="3" s="1"/>
  <c r="AG742" i="3" s="1"/>
  <c r="AE812" i="3"/>
  <c r="AF812" i="3" s="1"/>
  <c r="AG812" i="3" s="1"/>
  <c r="AE593" i="3"/>
  <c r="AF593" i="3" s="1"/>
  <c r="AG593" i="3" s="1"/>
  <c r="AE568" i="3"/>
  <c r="AF568" i="3" s="1"/>
  <c r="AG568" i="3" s="1"/>
  <c r="AE192" i="3"/>
  <c r="AF192" i="3" s="1"/>
  <c r="AG192" i="3" s="1"/>
  <c r="AE126" i="3"/>
  <c r="AF126" i="3" s="1"/>
  <c r="AG126" i="3" s="1"/>
  <c r="AE1685" i="3"/>
  <c r="AF1685" i="3" s="1"/>
  <c r="AG1685" i="3" s="1"/>
  <c r="AE1253" i="3"/>
  <c r="AF1253" i="3" s="1"/>
  <c r="AG1253" i="3" s="1"/>
  <c r="AE1150" i="3"/>
  <c r="AF1150" i="3" s="1"/>
  <c r="AG1150" i="3" s="1"/>
  <c r="AE908" i="3"/>
  <c r="AF908" i="3" s="1"/>
  <c r="AG908" i="3" s="1"/>
  <c r="AE725" i="3"/>
  <c r="AF725" i="3" s="1"/>
  <c r="AG725" i="3" s="1"/>
  <c r="AE295" i="3"/>
  <c r="AF295" i="3" s="1"/>
  <c r="AG295" i="3" s="1"/>
  <c r="AE169" i="3"/>
  <c r="AF169" i="3" s="1"/>
  <c r="AG169" i="3" s="1"/>
  <c r="AE17" i="3"/>
  <c r="AF17" i="3" s="1"/>
  <c r="AG17" i="3" s="1"/>
  <c r="AE1732" i="3"/>
  <c r="AF1732" i="3" s="1"/>
  <c r="AG1732" i="3" s="1"/>
  <c r="AE1752" i="3"/>
  <c r="AF1752" i="3" s="1"/>
  <c r="AG1752" i="3" s="1"/>
  <c r="AE1510" i="3"/>
  <c r="AF1510" i="3" s="1"/>
  <c r="AG1510" i="3" s="1"/>
  <c r="AE594" i="3"/>
  <c r="AF594" i="3" s="1"/>
  <c r="AG594" i="3" s="1"/>
  <c r="AE538" i="3"/>
  <c r="AF538" i="3" s="1"/>
  <c r="AG538" i="3" s="1"/>
  <c r="AE1059" i="3"/>
  <c r="AF1059" i="3" s="1"/>
  <c r="AG1059" i="3" s="1"/>
  <c r="AE1692" i="3"/>
  <c r="AF1692" i="3" s="1"/>
  <c r="AG1692" i="3" s="1"/>
  <c r="AE1536" i="3"/>
  <c r="AF1536" i="3" s="1"/>
  <c r="AG1536" i="3" s="1"/>
  <c r="AE1542" i="3"/>
  <c r="AF1542" i="3" s="1"/>
  <c r="AG1542" i="3" s="1"/>
  <c r="AE1194" i="3"/>
  <c r="AF1194" i="3" s="1"/>
  <c r="AG1194" i="3" s="1"/>
  <c r="AE1122" i="3"/>
  <c r="AF1122" i="3" s="1"/>
  <c r="AG1122" i="3" s="1"/>
  <c r="AE1366" i="3"/>
  <c r="AF1366" i="3" s="1"/>
  <c r="AG1366" i="3" s="1"/>
  <c r="AE1031" i="3"/>
  <c r="AF1031" i="3" s="1"/>
  <c r="AG1031" i="3" s="1"/>
  <c r="AE1025" i="3"/>
  <c r="AF1025" i="3" s="1"/>
  <c r="AG1025" i="3" s="1"/>
  <c r="AE1001" i="3"/>
  <c r="AF1001" i="3" s="1"/>
  <c r="AG1001" i="3" s="1"/>
  <c r="AE1661" i="3"/>
  <c r="AF1661" i="3" s="1"/>
  <c r="AG1661" i="3" s="1"/>
  <c r="AE1564" i="3"/>
  <c r="AF1564" i="3" s="1"/>
  <c r="AG1564" i="3" s="1"/>
  <c r="AE1449" i="3"/>
  <c r="AF1449" i="3" s="1"/>
  <c r="AG1449" i="3" s="1"/>
  <c r="AE1375" i="3"/>
  <c r="AF1375" i="3" s="1"/>
  <c r="AG1375" i="3" s="1"/>
  <c r="AE1789" i="3"/>
  <c r="AF1789" i="3" s="1"/>
  <c r="AG1789" i="3" s="1"/>
  <c r="AE1457" i="3"/>
  <c r="AF1457" i="3" s="1"/>
  <c r="AG1457" i="3" s="1"/>
  <c r="AE945" i="3"/>
  <c r="AF945" i="3" s="1"/>
  <c r="AG945" i="3" s="1"/>
  <c r="AE1716" i="3"/>
  <c r="AF1716" i="3" s="1"/>
  <c r="AG1716" i="3" s="1"/>
  <c r="AE1555" i="3"/>
  <c r="AF1555" i="3" s="1"/>
  <c r="AG1555" i="3" s="1"/>
  <c r="AE418" i="3"/>
  <c r="AF418" i="3" s="1"/>
  <c r="AG418" i="3" s="1"/>
  <c r="AA1793" i="3"/>
  <c r="AE191" i="3"/>
  <c r="AF191" i="3" s="1"/>
  <c r="AG191" i="3" s="1"/>
  <c r="AE15" i="3"/>
  <c r="AF15" i="3" s="1"/>
  <c r="AG15" i="3" s="1"/>
  <c r="AE1669" i="3"/>
  <c r="AF1669" i="3" s="1"/>
  <c r="AG1669" i="3" s="1"/>
  <c r="AE1653" i="3"/>
  <c r="AF1653" i="3" s="1"/>
  <c r="AG1653" i="3" s="1"/>
  <c r="AE1693" i="3"/>
  <c r="AF1693" i="3" s="1"/>
  <c r="AG1693" i="3" s="1"/>
  <c r="AE1610" i="3"/>
  <c r="AF1610" i="3" s="1"/>
  <c r="AG1610" i="3" s="1"/>
  <c r="AE1626" i="3"/>
  <c r="AF1626" i="3" s="1"/>
  <c r="AG1626" i="3" s="1"/>
  <c r="AE1515" i="3"/>
  <c r="AF1515" i="3" s="1"/>
  <c r="AG1515" i="3" s="1"/>
  <c r="AE1590" i="3"/>
  <c r="AF1590" i="3" s="1"/>
  <c r="AG1590" i="3" s="1"/>
  <c r="AE1576" i="3"/>
  <c r="AF1576" i="3" s="1"/>
  <c r="AG1576" i="3" s="1"/>
  <c r="AE1500" i="3"/>
  <c r="AF1500" i="3" s="1"/>
  <c r="AG1500" i="3" s="1"/>
  <c r="AE1371" i="3"/>
  <c r="AF1371" i="3" s="1"/>
  <c r="AG1371" i="3" s="1"/>
  <c r="AE1459" i="3"/>
  <c r="AF1459" i="3" s="1"/>
  <c r="AG1459" i="3" s="1"/>
  <c r="AE1401" i="3"/>
  <c r="AF1401" i="3" s="1"/>
  <c r="AG1401" i="3" s="1"/>
  <c r="AE1202" i="3"/>
  <c r="AF1202" i="3" s="1"/>
  <c r="AG1202" i="3" s="1"/>
  <c r="AE1134" i="3"/>
  <c r="AF1134" i="3" s="1"/>
  <c r="AG1134" i="3" s="1"/>
  <c r="AE1114" i="3"/>
  <c r="AF1114" i="3" s="1"/>
  <c r="AG1114" i="3" s="1"/>
  <c r="AE1065" i="3"/>
  <c r="AF1065" i="3" s="1"/>
  <c r="AG1065" i="3" s="1"/>
  <c r="AE937" i="3"/>
  <c r="AF937" i="3" s="1"/>
  <c r="AG937" i="3" s="1"/>
  <c r="AE882" i="3"/>
  <c r="AF882" i="3" s="1"/>
  <c r="AG882" i="3" s="1"/>
  <c r="AE819" i="3"/>
  <c r="AF819" i="3" s="1"/>
  <c r="AG819" i="3" s="1"/>
  <c r="AE836" i="3"/>
  <c r="AF836" i="3" s="1"/>
  <c r="AG836" i="3" s="1"/>
  <c r="AE808" i="3"/>
  <c r="AF808" i="3" s="1"/>
  <c r="AG808" i="3" s="1"/>
  <c r="AE804" i="3"/>
  <c r="AF804" i="3" s="1"/>
  <c r="AG804" i="3" s="1"/>
  <c r="AE590" i="3"/>
  <c r="AF590" i="3" s="1"/>
  <c r="AG590" i="3" s="1"/>
  <c r="AE564" i="3"/>
  <c r="AF564" i="3" s="1"/>
  <c r="AG564" i="3" s="1"/>
  <c r="AE516" i="3"/>
  <c r="AF516" i="3" s="1"/>
  <c r="AG516" i="3" s="1"/>
  <c r="AE540" i="3"/>
  <c r="AF540" i="3" s="1"/>
  <c r="AG540" i="3" s="1"/>
  <c r="AE454" i="3"/>
  <c r="AF454" i="3" s="1"/>
  <c r="AG454" i="3" s="1"/>
  <c r="AE499" i="3"/>
  <c r="AF499" i="3" s="1"/>
  <c r="AG499" i="3" s="1"/>
  <c r="AE428" i="3"/>
  <c r="AF428" i="3" s="1"/>
  <c r="AG428" i="3" s="1"/>
  <c r="AE551" i="3"/>
  <c r="AF551" i="3" s="1"/>
  <c r="AG551" i="3" s="1"/>
  <c r="AE479" i="3"/>
  <c r="AF479" i="3" s="1"/>
  <c r="AG479" i="3" s="1"/>
  <c r="AE452" i="3"/>
  <c r="AF452" i="3" s="1"/>
  <c r="AG452" i="3" s="1"/>
  <c r="AE398" i="3"/>
  <c r="AF398" i="3" s="1"/>
  <c r="AG398" i="3" s="1"/>
  <c r="AE372" i="3"/>
  <c r="AF372" i="3" s="1"/>
  <c r="AG372" i="3" s="1"/>
  <c r="AE595" i="3"/>
  <c r="AF595" i="3" s="1"/>
  <c r="AG595" i="3" s="1"/>
  <c r="AE500" i="3"/>
  <c r="AF500" i="3" s="1"/>
  <c r="AG500" i="3" s="1"/>
  <c r="AE380" i="3"/>
  <c r="AF380" i="3" s="1"/>
  <c r="AG380" i="3" s="1"/>
  <c r="AE348" i="3"/>
  <c r="AF348" i="3" s="1"/>
  <c r="AG348" i="3" s="1"/>
  <c r="AE322" i="3"/>
  <c r="AF322" i="3" s="1"/>
  <c r="AG322" i="3" s="1"/>
  <c r="AE313" i="3"/>
  <c r="AF313" i="3" s="1"/>
  <c r="AG313" i="3" s="1"/>
  <c r="AE97" i="3"/>
  <c r="AF97" i="3" s="1"/>
  <c r="AG97" i="3" s="1"/>
  <c r="AE55" i="3"/>
  <c r="AF55" i="3" s="1"/>
  <c r="AG55" i="3" s="1"/>
  <c r="AE129" i="3"/>
  <c r="AF129" i="3" s="1"/>
  <c r="AG129" i="3" s="1"/>
  <c r="AE89" i="3"/>
  <c r="AF89" i="3" s="1"/>
  <c r="AG89" i="3" s="1"/>
  <c r="AE7" i="3"/>
  <c r="AF7" i="3" s="1"/>
  <c r="AG7" i="3" s="1"/>
  <c r="AE1758" i="3"/>
  <c r="AF1758" i="3" s="1"/>
  <c r="AG1758" i="3" s="1"/>
  <c r="AE1667" i="3"/>
  <c r="AF1667" i="3" s="1"/>
  <c r="AG1667" i="3" s="1"/>
  <c r="AE1629" i="3"/>
  <c r="AF1629" i="3" s="1"/>
  <c r="AG1629" i="3" s="1"/>
  <c r="AE1689" i="3"/>
  <c r="AF1689" i="3" s="1"/>
  <c r="AG1689" i="3" s="1"/>
  <c r="AE1719" i="3"/>
  <c r="AF1719" i="3" s="1"/>
  <c r="AG1719" i="3" s="1"/>
  <c r="AE1601" i="3"/>
  <c r="AF1601" i="3" s="1"/>
  <c r="AG1601" i="3" s="1"/>
  <c r="AE1705" i="3"/>
  <c r="AF1705" i="3" s="1"/>
  <c r="AG1705" i="3" s="1"/>
  <c r="AE1597" i="3"/>
  <c r="AF1597" i="3" s="1"/>
  <c r="AG1597" i="3" s="1"/>
  <c r="AE1480" i="3"/>
  <c r="AF1480" i="3" s="1"/>
  <c r="AG1480" i="3" s="1"/>
  <c r="AE1547" i="3"/>
  <c r="AF1547" i="3" s="1"/>
  <c r="AG1547" i="3" s="1"/>
  <c r="AE1524" i="3"/>
  <c r="AF1524" i="3" s="1"/>
  <c r="AG1524" i="3" s="1"/>
  <c r="AE1363" i="3"/>
  <c r="AF1363" i="3" s="1"/>
  <c r="AG1363" i="3" s="1"/>
  <c r="AE1320" i="3"/>
  <c r="AF1320" i="3" s="1"/>
  <c r="AG1320" i="3" s="1"/>
  <c r="AE1442" i="3"/>
  <c r="AF1442" i="3" s="1"/>
  <c r="AG1442" i="3" s="1"/>
  <c r="AE1339" i="3"/>
  <c r="AF1339" i="3" s="1"/>
  <c r="AG1339" i="3" s="1"/>
  <c r="AE1377" i="3"/>
  <c r="AF1377" i="3" s="1"/>
  <c r="AG1377" i="3" s="1"/>
  <c r="AE1200" i="3"/>
  <c r="AF1200" i="3" s="1"/>
  <c r="AG1200" i="3" s="1"/>
  <c r="AE1211" i="3"/>
  <c r="AF1211" i="3" s="1"/>
  <c r="AG1211" i="3" s="1"/>
  <c r="AE1158" i="3"/>
  <c r="AF1158" i="3" s="1"/>
  <c r="AG1158" i="3" s="1"/>
  <c r="AE1168" i="3"/>
  <c r="AF1168" i="3" s="1"/>
  <c r="AG1168" i="3" s="1"/>
  <c r="AE1085" i="3"/>
  <c r="AF1085" i="3" s="1"/>
  <c r="AG1085" i="3" s="1"/>
  <c r="AE1008" i="3"/>
  <c r="AF1008" i="3" s="1"/>
  <c r="AG1008" i="3" s="1"/>
  <c r="AE653" i="3"/>
  <c r="AF653" i="3" s="1"/>
  <c r="AG653" i="3" s="1"/>
  <c r="AE861" i="3"/>
  <c r="AF861" i="3" s="1"/>
  <c r="AG861" i="3" s="1"/>
  <c r="AE922" i="3"/>
  <c r="AF922" i="3" s="1"/>
  <c r="AG922" i="3" s="1"/>
  <c r="AE917" i="3"/>
  <c r="AF917" i="3" s="1"/>
  <c r="AG917" i="3" s="1"/>
  <c r="AE840" i="3"/>
  <c r="AF840" i="3" s="1"/>
  <c r="AG840" i="3" s="1"/>
  <c r="AE630" i="3"/>
  <c r="AF630" i="3" s="1"/>
  <c r="AG630" i="3" s="1"/>
  <c r="AE532" i="3"/>
  <c r="AF532" i="3" s="1"/>
  <c r="AG532" i="3" s="1"/>
  <c r="AE426" i="3"/>
  <c r="AF426" i="3" s="1"/>
  <c r="AG426" i="3" s="1"/>
  <c r="AE390" i="3"/>
  <c r="AF390" i="3" s="1"/>
  <c r="AG390" i="3" s="1"/>
  <c r="AE350" i="3"/>
  <c r="AF350" i="3" s="1"/>
  <c r="AG350" i="3" s="1"/>
  <c r="AE579" i="3"/>
  <c r="AF579" i="3" s="1"/>
  <c r="AG579" i="3" s="1"/>
  <c r="AE360" i="3"/>
  <c r="AF360" i="3" s="1"/>
  <c r="AG360" i="3" s="1"/>
  <c r="AE486" i="3"/>
  <c r="AF486" i="3" s="1"/>
  <c r="AG486" i="3" s="1"/>
  <c r="AE575" i="3"/>
  <c r="AF575" i="3" s="1"/>
  <c r="AG575" i="3" s="1"/>
  <c r="AE430" i="3"/>
  <c r="AF430" i="3" s="1"/>
  <c r="AG430" i="3" s="1"/>
  <c r="AE145" i="3"/>
  <c r="AF145" i="3" s="1"/>
  <c r="AG145" i="3" s="1"/>
  <c r="AE266" i="3"/>
  <c r="AF266" i="3" s="1"/>
  <c r="AG266" i="3" s="1"/>
  <c r="AE202" i="3"/>
  <c r="AF202" i="3" s="1"/>
  <c r="AG202" i="3" s="1"/>
  <c r="AE135" i="3"/>
  <c r="AF135" i="3" s="1"/>
  <c r="AG135" i="3" s="1"/>
  <c r="AE31" i="3"/>
  <c r="AF31" i="3" s="1"/>
  <c r="AG31" i="3" s="1"/>
  <c r="AE25" i="3"/>
  <c r="AF25" i="3" s="1"/>
  <c r="AG25" i="3" s="1"/>
  <c r="AE127" i="3"/>
  <c r="AF127" i="3" s="1"/>
  <c r="AG127" i="3" s="1"/>
  <c r="AE113" i="3"/>
  <c r="AF113" i="3" s="1"/>
  <c r="AG113" i="3" s="1"/>
  <c r="AE23" i="3"/>
  <c r="AF23" i="3" s="1"/>
  <c r="AG23" i="3" s="1"/>
  <c r="AE111" i="3"/>
  <c r="AF111" i="3" s="1"/>
  <c r="AG111" i="3" s="1"/>
  <c r="AE1657" i="3"/>
  <c r="AF1657" i="3" s="1"/>
  <c r="AG1657" i="3" s="1"/>
  <c r="AE1568" i="3"/>
  <c r="AF1568" i="3" s="1"/>
  <c r="AG1568" i="3" s="1"/>
  <c r="AE1471" i="3"/>
  <c r="AF1471" i="3" s="1"/>
  <c r="AG1471" i="3" s="1"/>
  <c r="AE1415" i="3"/>
  <c r="AF1415" i="3" s="1"/>
  <c r="AG1415" i="3" s="1"/>
  <c r="AE1272" i="3"/>
  <c r="AF1272" i="3" s="1"/>
  <c r="AG1272" i="3" s="1"/>
  <c r="AE1232" i="3"/>
  <c r="AF1232" i="3" s="1"/>
  <c r="AG1232" i="3" s="1"/>
  <c r="AE1224" i="3"/>
  <c r="AF1224" i="3" s="1"/>
  <c r="AG1224" i="3" s="1"/>
  <c r="AE1206" i="3"/>
  <c r="AF1206" i="3" s="1"/>
  <c r="AG1206" i="3" s="1"/>
  <c r="AE977" i="3"/>
  <c r="AF977" i="3" s="1"/>
  <c r="AG977" i="3" s="1"/>
  <c r="AE981" i="3"/>
  <c r="AF981" i="3" s="1"/>
  <c r="AG981" i="3" s="1"/>
  <c r="AE834" i="3"/>
  <c r="AF834" i="3" s="1"/>
  <c r="AG834" i="3" s="1"/>
  <c r="AE629" i="3"/>
  <c r="AF629" i="3" s="1"/>
  <c r="AG629" i="3" s="1"/>
  <c r="AE406" i="3"/>
  <c r="AF406" i="3" s="1"/>
  <c r="AG406" i="3" s="1"/>
  <c r="AE320" i="3"/>
  <c r="AF320" i="3" s="1"/>
  <c r="AG320" i="3" s="1"/>
  <c r="AE402" i="3"/>
  <c r="AF402" i="3" s="1"/>
  <c r="AG402" i="3" s="1"/>
  <c r="AE298" i="3"/>
  <c r="AF298" i="3" s="1"/>
  <c r="AG298" i="3" s="1"/>
  <c r="AE185" i="3"/>
  <c r="AF185" i="3" s="1"/>
  <c r="AG185" i="3" s="1"/>
  <c r="AE183" i="3"/>
  <c r="AF183" i="3" s="1"/>
  <c r="AG183" i="3" s="1"/>
  <c r="AE95" i="3"/>
  <c r="AF95" i="3" s="1"/>
  <c r="AG95" i="3" s="1"/>
  <c r="AE884" i="3"/>
  <c r="AF884" i="3" s="1"/>
  <c r="AG884" i="3" s="1"/>
  <c r="AE271" i="3"/>
  <c r="AF271" i="3" s="1"/>
  <c r="AG271" i="3" s="1"/>
  <c r="AE65" i="3"/>
  <c r="AF65" i="3" s="1"/>
  <c r="AG65" i="3" s="1"/>
  <c r="AE1428" i="3"/>
  <c r="AF1428" i="3" s="1"/>
  <c r="AG1428" i="3" s="1"/>
  <c r="AE1023" i="3"/>
  <c r="AF1023" i="3" s="1"/>
  <c r="AG1023" i="3" s="1"/>
  <c r="AE1054" i="3"/>
  <c r="AF1054" i="3" s="1"/>
  <c r="AG1054" i="3" s="1"/>
  <c r="AE1015" i="3"/>
  <c r="AF1015" i="3" s="1"/>
  <c r="AG1015" i="3" s="1"/>
  <c r="AE914" i="3"/>
  <c r="AF914" i="3" s="1"/>
  <c r="AG914" i="3" s="1"/>
  <c r="AE603" i="3"/>
  <c r="AF603" i="3" s="1"/>
  <c r="AG603" i="3" s="1"/>
  <c r="AE906" i="3"/>
  <c r="AF906" i="3" s="1"/>
  <c r="AG906" i="3" s="1"/>
  <c r="AE752" i="3"/>
  <c r="AF752" i="3" s="1"/>
  <c r="AG752" i="3" s="1"/>
  <c r="AE877" i="3"/>
  <c r="AF877" i="3" s="1"/>
  <c r="AG877" i="3" s="1"/>
  <c r="AE508" i="3"/>
  <c r="AF508" i="3" s="1"/>
  <c r="AG508" i="3" s="1"/>
  <c r="AE614" i="3"/>
  <c r="AF614" i="3" s="1"/>
  <c r="AG614" i="3" s="1"/>
  <c r="AE582" i="3"/>
  <c r="AF582" i="3" s="1"/>
  <c r="AG582" i="3" s="1"/>
  <c r="AE526" i="3"/>
  <c r="AF526" i="3" s="1"/>
  <c r="AG526" i="3" s="1"/>
  <c r="AE598" i="3"/>
  <c r="AF598" i="3" s="1"/>
  <c r="AG598" i="3" s="1"/>
  <c r="AE330" i="3"/>
  <c r="AF330" i="3" s="1"/>
  <c r="AG330" i="3" s="1"/>
  <c r="AE366" i="3"/>
  <c r="AF366" i="3" s="1"/>
  <c r="AG366" i="3" s="1"/>
  <c r="AE436" i="3"/>
  <c r="AF436" i="3" s="1"/>
  <c r="AG436" i="3" s="1"/>
  <c r="AE364" i="3"/>
  <c r="AF364" i="3" s="1"/>
  <c r="AG364" i="3" s="1"/>
  <c r="AE242" i="3"/>
  <c r="AF242" i="3" s="1"/>
  <c r="AG242" i="3" s="1"/>
  <c r="AE167" i="3"/>
  <c r="AF167" i="3" s="1"/>
  <c r="AG167" i="3" s="1"/>
  <c r="AE79" i="3"/>
  <c r="AF79" i="3" s="1"/>
  <c r="AG79" i="3" s="1"/>
  <c r="AE41" i="3"/>
  <c r="AF41" i="3" s="1"/>
  <c r="AG41" i="3" s="1"/>
  <c r="AE6" i="3"/>
  <c r="AF6" i="3" s="1"/>
  <c r="AG6" i="3" s="1"/>
  <c r="AE87" i="3"/>
  <c r="AF87" i="3" s="1"/>
  <c r="AG87" i="3" s="1"/>
  <c r="AE47" i="3"/>
  <c r="AF47" i="3" s="1"/>
  <c r="AG47" i="3" s="1"/>
  <c r="AE1357" i="3"/>
  <c r="AF1357" i="3" s="1"/>
  <c r="AG1357" i="3" s="1"/>
  <c r="AE1379" i="3"/>
  <c r="AF1379" i="3" s="1"/>
  <c r="AG1379" i="3" s="1"/>
  <c r="AE1322" i="3"/>
  <c r="AF1322" i="3" s="1"/>
  <c r="AG1322" i="3" s="1"/>
  <c r="AE1312" i="3"/>
  <c r="AF1312" i="3" s="1"/>
  <c r="AG1312" i="3" s="1"/>
  <c r="AE1764" i="3"/>
  <c r="AF1764" i="3" s="1"/>
  <c r="AG1764" i="3" s="1"/>
  <c r="AE1766" i="3"/>
  <c r="AF1766" i="3" s="1"/>
  <c r="AG1766" i="3" s="1"/>
  <c r="AE1684" i="3"/>
  <c r="AF1684" i="3" s="1"/>
  <c r="AG1684" i="3" s="1"/>
  <c r="AE1587" i="3"/>
  <c r="AF1587" i="3" s="1"/>
  <c r="AG1587" i="3" s="1"/>
  <c r="AE1496" i="3"/>
  <c r="AF1496" i="3" s="1"/>
  <c r="AG1496" i="3" s="1"/>
  <c r="AE1504" i="3"/>
  <c r="AF1504" i="3" s="1"/>
  <c r="AG1504" i="3" s="1"/>
  <c r="AE1574" i="3"/>
  <c r="AF1574" i="3" s="1"/>
  <c r="AG1574" i="3" s="1"/>
  <c r="AE1550" i="3"/>
  <c r="AF1550" i="3" s="1"/>
  <c r="AG1550" i="3" s="1"/>
  <c r="AE1465" i="3"/>
  <c r="AF1465" i="3" s="1"/>
  <c r="AG1465" i="3" s="1"/>
  <c r="AE1349" i="3"/>
  <c r="AF1349" i="3" s="1"/>
  <c r="AG1349" i="3" s="1"/>
  <c r="AE1441" i="3"/>
  <c r="AF1441" i="3" s="1"/>
  <c r="AG1441" i="3" s="1"/>
  <c r="AE1381" i="3"/>
  <c r="AF1381" i="3" s="1"/>
  <c r="AG1381" i="3" s="1"/>
  <c r="AE1451" i="3"/>
  <c r="AF1451" i="3" s="1"/>
  <c r="AG1451" i="3" s="1"/>
  <c r="AE1306" i="3"/>
  <c r="AF1306" i="3" s="1"/>
  <c r="AG1306" i="3" s="1"/>
  <c r="AE1382" i="3"/>
  <c r="AF1382" i="3" s="1"/>
  <c r="AG1382" i="3" s="1"/>
  <c r="AE1333" i="3"/>
  <c r="AF1333" i="3" s="1"/>
  <c r="AG1333" i="3" s="1"/>
  <c r="AE1184" i="3"/>
  <c r="AF1184" i="3" s="1"/>
  <c r="AG1184" i="3" s="1"/>
  <c r="AE1255" i="3"/>
  <c r="AF1255" i="3" s="1"/>
  <c r="AG1255" i="3" s="1"/>
  <c r="AE1126" i="3"/>
  <c r="AF1126" i="3" s="1"/>
  <c r="AG1126" i="3" s="1"/>
  <c r="AE1038" i="3"/>
  <c r="AF1038" i="3" s="1"/>
  <c r="AG1038" i="3" s="1"/>
  <c r="AE1056" i="3"/>
  <c r="AF1056" i="3" s="1"/>
  <c r="AG1056" i="3" s="1"/>
  <c r="AE1049" i="3"/>
  <c r="AF1049" i="3" s="1"/>
  <c r="AG1049" i="3" s="1"/>
  <c r="AE997" i="3"/>
  <c r="AF997" i="3" s="1"/>
  <c r="AG997" i="3" s="1"/>
  <c r="AE1101" i="3"/>
  <c r="AF1101" i="3" s="1"/>
  <c r="AG1101" i="3" s="1"/>
  <c r="AE1052" i="3"/>
  <c r="AF1052" i="3" s="1"/>
  <c r="AG1052" i="3" s="1"/>
  <c r="AE1029" i="3"/>
  <c r="AF1029" i="3" s="1"/>
  <c r="AG1029" i="3" s="1"/>
  <c r="AE991" i="3"/>
  <c r="AF991" i="3" s="1"/>
  <c r="AG991" i="3" s="1"/>
  <c r="AE868" i="3"/>
  <c r="AF868" i="3" s="1"/>
  <c r="AG868" i="3" s="1"/>
  <c r="AE860" i="3"/>
  <c r="AF860" i="3" s="1"/>
  <c r="AG860" i="3" s="1"/>
  <c r="AE768" i="3"/>
  <c r="AF768" i="3" s="1"/>
  <c r="AG768" i="3" s="1"/>
  <c r="AE709" i="3"/>
  <c r="AF709" i="3" s="1"/>
  <c r="AG709" i="3" s="1"/>
  <c r="AE621" i="3"/>
  <c r="AF621" i="3" s="1"/>
  <c r="AG621" i="3" s="1"/>
  <c r="AE566" i="3"/>
  <c r="AF566" i="3" s="1"/>
  <c r="AG566" i="3" s="1"/>
  <c r="AE670" i="3"/>
  <c r="AF670" i="3" s="1"/>
  <c r="AG670" i="3" s="1"/>
  <c r="AE388" i="3"/>
  <c r="AF388" i="3" s="1"/>
  <c r="AG388" i="3" s="1"/>
  <c r="AE378" i="3"/>
  <c r="AF378" i="3" s="1"/>
  <c r="AG378" i="3" s="1"/>
  <c r="AE384" i="3"/>
  <c r="AF384" i="3" s="1"/>
  <c r="AG384" i="3" s="1"/>
  <c r="AE548" i="3"/>
  <c r="AF548" i="3" s="1"/>
  <c r="AG548" i="3" s="1"/>
  <c r="AE376" i="3"/>
  <c r="AF376" i="3" s="1"/>
  <c r="AG376" i="3" s="1"/>
  <c r="AE520" i="3"/>
  <c r="AF520" i="3" s="1"/>
  <c r="AG520" i="3" s="1"/>
  <c r="AE226" i="3"/>
  <c r="AF226" i="3" s="1"/>
  <c r="AG226" i="3" s="1"/>
  <c r="AE234" i="3"/>
  <c r="AF234" i="3" s="1"/>
  <c r="AG234" i="3" s="1"/>
  <c r="AE193" i="3"/>
  <c r="AF193" i="3" s="1"/>
  <c r="AG193" i="3" s="1"/>
  <c r="AE81" i="3"/>
  <c r="AF81" i="3" s="1"/>
  <c r="AG81" i="3" s="1"/>
  <c r="AE1303" i="3"/>
  <c r="AF1303" i="3" s="1"/>
  <c r="AG1303" i="3" s="1"/>
  <c r="AE1436" i="3"/>
  <c r="AF1436" i="3" s="1"/>
  <c r="AG1436" i="3" s="1"/>
  <c r="AE1447" i="3"/>
  <c r="AF1447" i="3" s="1"/>
  <c r="AG1447" i="3" s="1"/>
  <c r="AE1290" i="3"/>
  <c r="AF1290" i="3" s="1"/>
  <c r="AG1290" i="3" s="1"/>
  <c r="AE1258" i="3"/>
  <c r="AF1258" i="3" s="1"/>
  <c r="AG1258" i="3" s="1"/>
  <c r="AE1216" i="3"/>
  <c r="AF1216" i="3" s="1"/>
  <c r="AG1216" i="3" s="1"/>
  <c r="AE1234" i="3"/>
  <c r="AF1234" i="3" s="1"/>
  <c r="AG1234" i="3" s="1"/>
  <c r="AE1048" i="3"/>
  <c r="AF1048" i="3" s="1"/>
  <c r="AG1048" i="3" s="1"/>
  <c r="AE685" i="3"/>
  <c r="AF685" i="3" s="1"/>
  <c r="AG685" i="3" s="1"/>
  <c r="AE661" i="3"/>
  <c r="AF661" i="3" s="1"/>
  <c r="AG661" i="3" s="1"/>
  <c r="AE823" i="3"/>
  <c r="AF823" i="3" s="1"/>
  <c r="AG823" i="3" s="1"/>
  <c r="AE344" i="3"/>
  <c r="AF344" i="3" s="1"/>
  <c r="AG344" i="3" s="1"/>
  <c r="AE446" i="3"/>
  <c r="AF446" i="3" s="1"/>
  <c r="AG446" i="3" s="1"/>
  <c r="AE161" i="3"/>
  <c r="AF161" i="3" s="1"/>
  <c r="AG161" i="3" s="1"/>
  <c r="AE119" i="3"/>
  <c r="AF119" i="3" s="1"/>
  <c r="AG119" i="3" s="1"/>
  <c r="AE39" i="3"/>
  <c r="AF39" i="3" s="1"/>
  <c r="AG39" i="3" s="1"/>
  <c r="AE263" i="3" l="1"/>
  <c r="AF263" i="3" s="1"/>
  <c r="AG263" i="3" s="1"/>
  <c r="AE434" i="3"/>
  <c r="AF434" i="3" s="1"/>
  <c r="AG434" i="3" s="1"/>
  <c r="AE1622" i="3"/>
  <c r="AF1622" i="3" s="1"/>
  <c r="AG1622" i="3" s="1"/>
  <c r="AE1000" i="3"/>
  <c r="AF1000" i="3" s="1"/>
  <c r="AG1000" i="3" s="1"/>
  <c r="AE306" i="3"/>
  <c r="AF306" i="3" s="1"/>
  <c r="AG306" i="3" s="1"/>
  <c r="AE974" i="3"/>
  <c r="AF974" i="3" s="1"/>
  <c r="AG974" i="3" s="1"/>
  <c r="AE251" i="3"/>
  <c r="AF251" i="3" s="1"/>
  <c r="AG251" i="3" s="1"/>
  <c r="AE353" i="3"/>
  <c r="AF353" i="3" s="1"/>
  <c r="AG353" i="3" s="1"/>
  <c r="AE287" i="3"/>
  <c r="AF287" i="3" s="1"/>
  <c r="AG287" i="3" s="1"/>
  <c r="AE1197" i="3"/>
  <c r="AF1197" i="3" s="1"/>
  <c r="AG1197" i="3" s="1"/>
  <c r="AE1544" i="3"/>
  <c r="AF1544" i="3" s="1"/>
  <c r="AG1544" i="3" s="1"/>
  <c r="AE212" i="3"/>
  <c r="AF212" i="3" s="1"/>
  <c r="AG212" i="3" s="1"/>
  <c r="AE239" i="3"/>
  <c r="AF239" i="3" s="1"/>
  <c r="AG239" i="3" s="1"/>
  <c r="AO1708" i="3"/>
  <c r="AP1708" i="3" s="1"/>
  <c r="AQ1708" i="3" s="1"/>
  <c r="AE469" i="3"/>
  <c r="AF469" i="3" s="1"/>
  <c r="AG469" i="3" s="1"/>
  <c r="AE631" i="3"/>
  <c r="AF631" i="3" s="1"/>
  <c r="AG631" i="3" s="1"/>
  <c r="AE916" i="3"/>
  <c r="AF916" i="3" s="1"/>
  <c r="AG916" i="3" s="1"/>
  <c r="AE888" i="3"/>
  <c r="AF888" i="3" s="1"/>
  <c r="AG888" i="3" s="1"/>
  <c r="AO1071" i="3"/>
  <c r="AP1071" i="3" s="1"/>
  <c r="AQ1071" i="3" s="1"/>
  <c r="AQ1208" i="3"/>
  <c r="AE1787" i="3"/>
  <c r="AF1787" i="3" s="1"/>
  <c r="AG1787" i="3" s="1"/>
  <c r="AE1161" i="3"/>
  <c r="AF1161" i="3" s="1"/>
  <c r="AG1161" i="3" s="1"/>
  <c r="AE1100" i="3"/>
  <c r="AF1100" i="3" s="1"/>
  <c r="AG1100" i="3" s="1"/>
  <c r="AE794" i="3"/>
  <c r="AF794" i="3" s="1"/>
  <c r="AG794" i="3" s="1"/>
  <c r="AE993" i="3"/>
  <c r="AF993" i="3" s="1"/>
  <c r="AG993" i="3" s="1"/>
  <c r="AO1299" i="3"/>
  <c r="AP1299" i="3" s="1"/>
  <c r="AQ1299" i="3" s="1"/>
  <c r="AE443" i="3"/>
  <c r="AF443" i="3" s="1"/>
  <c r="AG443" i="3" s="1"/>
  <c r="AE457" i="3"/>
  <c r="AF457" i="3" s="1"/>
  <c r="AG457" i="3" s="1"/>
  <c r="AE1152" i="3"/>
  <c r="AF1152" i="3" s="1"/>
  <c r="AG1152" i="3" s="1"/>
  <c r="AE231" i="3"/>
  <c r="AF231" i="3" s="1"/>
  <c r="AG231" i="3" s="1"/>
  <c r="AE519" i="3"/>
  <c r="AF519" i="3" s="1"/>
  <c r="AG519" i="3" s="1"/>
  <c r="AE587" i="3"/>
  <c r="AF587" i="3" s="1"/>
  <c r="AG587" i="3" s="1"/>
  <c r="AO738" i="3"/>
  <c r="AP738" i="3" s="1"/>
  <c r="AQ738" i="3" s="1"/>
  <c r="AE1278" i="3"/>
  <c r="AF1278" i="3" s="1"/>
  <c r="AG1278" i="3" s="1"/>
  <c r="AO1692" i="3"/>
  <c r="AP1692" i="3" s="1"/>
  <c r="AQ1692" i="3" s="1"/>
  <c r="AE571" i="3"/>
  <c r="AF571" i="3" s="1"/>
  <c r="AG571" i="3" s="1"/>
  <c r="AE414" i="3"/>
  <c r="AF414" i="3" s="1"/>
  <c r="AG414" i="3" s="1"/>
  <c r="AE175" i="3"/>
  <c r="AF175" i="3" s="1"/>
  <c r="AG175" i="3" s="1"/>
  <c r="AE1045" i="3"/>
  <c r="AF1045" i="3" s="1"/>
  <c r="AG1045" i="3" s="1"/>
  <c r="AE1618" i="3"/>
  <c r="AF1618" i="3" s="1"/>
  <c r="AG1618" i="3" s="1"/>
  <c r="AE1300" i="3"/>
  <c r="AF1300" i="3" s="1"/>
  <c r="AG1300" i="3" s="1"/>
  <c r="AO902" i="3"/>
  <c r="AP902" i="3" s="1"/>
  <c r="AQ902" i="3" s="1"/>
  <c r="AE1404" i="3"/>
  <c r="AF1404" i="3" s="1"/>
  <c r="AG1404" i="3" s="1"/>
  <c r="AE422" i="3"/>
  <c r="AF422" i="3" s="1"/>
  <c r="AG422" i="3" s="1"/>
  <c r="AO1181" i="3"/>
  <c r="AP1181" i="3" s="1"/>
  <c r="AQ1181" i="3" s="1"/>
  <c r="AO1107" i="3"/>
  <c r="AP1107" i="3" s="1"/>
  <c r="AQ1107" i="3" s="1"/>
  <c r="AE1701" i="3"/>
  <c r="AF1701" i="3" s="1"/>
  <c r="AG1701" i="3" s="1"/>
  <c r="AO1761" i="3"/>
  <c r="AP1761" i="3" s="1"/>
  <c r="AQ1761" i="3" s="1"/>
  <c r="AE1662" i="3"/>
  <c r="AF1662" i="3" s="1"/>
  <c r="AG1662" i="3" s="1"/>
  <c r="AE371" i="3"/>
  <c r="AF371" i="3" s="1"/>
  <c r="AG371" i="3" s="1"/>
  <c r="AE303" i="3"/>
  <c r="AF303" i="3" s="1"/>
  <c r="AG303" i="3" s="1"/>
  <c r="AO1563" i="3"/>
  <c r="AP1563" i="3" s="1"/>
  <c r="AQ1563" i="3" s="1"/>
  <c r="AE1393" i="3"/>
  <c r="AF1393" i="3" s="1"/>
  <c r="AG1393" i="3" s="1"/>
  <c r="AO1341" i="3"/>
  <c r="AP1341" i="3" s="1"/>
  <c r="AQ1341" i="3" s="1"/>
  <c r="AO1716" i="3"/>
  <c r="AP1716" i="3" s="1"/>
  <c r="AQ1716" i="3" s="1"/>
  <c r="AO1021" i="3"/>
  <c r="AP1021" i="3" s="1"/>
  <c r="AQ1021" i="3" s="1"/>
  <c r="AE1157" i="3"/>
  <c r="AF1157" i="3" s="1"/>
  <c r="AG1157" i="3" s="1"/>
  <c r="AO1579" i="3"/>
  <c r="AP1579" i="3" s="1"/>
  <c r="AQ1579" i="3" s="1"/>
  <c r="AO1371" i="3"/>
  <c r="AP1371" i="3" s="1"/>
  <c r="AQ1371" i="3" s="1"/>
  <c r="AE897" i="3"/>
  <c r="AF897" i="3" s="1"/>
  <c r="AG897" i="3" s="1"/>
  <c r="AE611" i="3"/>
  <c r="AF611" i="3" s="1"/>
  <c r="AG611" i="3" s="1"/>
  <c r="AE230" i="3"/>
  <c r="AF230" i="3" s="1"/>
  <c r="AG230" i="3" s="1"/>
  <c r="AO1787" i="3"/>
  <c r="AP1787" i="3" s="1"/>
  <c r="AQ1787" i="3" s="1"/>
  <c r="AO1759" i="3"/>
  <c r="AP1759" i="3" s="1"/>
  <c r="AQ1759" i="3" s="1"/>
  <c r="AE641" i="3"/>
  <c r="AF641" i="3" s="1"/>
  <c r="AG641" i="3" s="1"/>
  <c r="AE283" i="3"/>
  <c r="AF283" i="3" s="1"/>
  <c r="AG283" i="3" s="1"/>
  <c r="AE1750" i="3"/>
  <c r="AF1750" i="3" s="1"/>
  <c r="AG1750" i="3" s="1"/>
  <c r="AE1185" i="3"/>
  <c r="AF1185" i="3" s="1"/>
  <c r="AG1185" i="3" s="1"/>
  <c r="AE1075" i="3"/>
  <c r="AF1075" i="3" s="1"/>
  <c r="AG1075" i="3" s="1"/>
  <c r="AE1482" i="3"/>
  <c r="AF1482" i="3" s="1"/>
  <c r="AG1482" i="3" s="1"/>
  <c r="AE666" i="3"/>
  <c r="AF666" i="3" s="1"/>
  <c r="AG666" i="3" s="1"/>
  <c r="AE227" i="3"/>
  <c r="AF227" i="3" s="1"/>
  <c r="AG227" i="3" s="1"/>
  <c r="AE1111" i="3"/>
  <c r="AF1111" i="3" s="1"/>
  <c r="AG1111" i="3" s="1"/>
  <c r="AE1674" i="3"/>
  <c r="AF1674" i="3" s="1"/>
  <c r="AG1674" i="3" s="1"/>
  <c r="AE517" i="3"/>
  <c r="AF517" i="3" s="1"/>
  <c r="AG517" i="3" s="1"/>
  <c r="AE259" i="3"/>
  <c r="AF259" i="3" s="1"/>
  <c r="AG259" i="3" s="1"/>
  <c r="AQ1442" i="3"/>
  <c r="AE791" i="3"/>
  <c r="AF791" i="3" s="1"/>
  <c r="AG791" i="3" s="1"/>
  <c r="AO1781" i="3"/>
  <c r="AP1781" i="3" s="1"/>
  <c r="AQ1781" i="3" s="1"/>
  <c r="AE235" i="3"/>
  <c r="AF235" i="3" s="1"/>
  <c r="AG235" i="3" s="1"/>
  <c r="AO915" i="3"/>
  <c r="AP915" i="3" s="1"/>
  <c r="AQ915" i="3" s="1"/>
  <c r="AO1541" i="3"/>
  <c r="AP1541" i="3" s="1"/>
  <c r="AQ1541" i="3" s="1"/>
  <c r="AO925" i="3"/>
  <c r="AP925" i="3" s="1"/>
  <c r="AQ925" i="3" s="1"/>
  <c r="AO751" i="3"/>
  <c r="AP751" i="3" s="1"/>
  <c r="AQ751" i="3" s="1"/>
  <c r="AO1742" i="3"/>
  <c r="AP1742" i="3" s="1"/>
  <c r="AQ1742" i="3" s="1"/>
  <c r="AE207" i="3"/>
  <c r="AF207" i="3" s="1"/>
  <c r="AG207" i="3" s="1"/>
  <c r="AO1697" i="3"/>
  <c r="AP1697" i="3" s="1"/>
  <c r="AQ1697" i="3" s="1"/>
  <c r="AE267" i="3"/>
  <c r="AF267" i="3" s="1"/>
  <c r="AG267" i="3" s="1"/>
  <c r="AE199" i="3"/>
  <c r="AF199" i="3" s="1"/>
  <c r="AG199" i="3" s="1"/>
  <c r="AE932" i="3"/>
  <c r="AF932" i="3" s="1"/>
  <c r="AG932" i="3" s="1"/>
  <c r="AE828" i="3"/>
  <c r="AF828" i="3" s="1"/>
  <c r="AG828" i="3" s="1"/>
  <c r="AE219" i="3"/>
  <c r="AF219" i="3" s="1"/>
  <c r="AG219" i="3" s="1"/>
  <c r="AO1139" i="3"/>
  <c r="AP1139" i="3" s="1"/>
  <c r="AQ1139" i="3" s="1"/>
  <c r="AE892" i="3"/>
  <c r="AF892" i="3" s="1"/>
  <c r="AG892" i="3" s="1"/>
  <c r="AO1756" i="3"/>
  <c r="AP1756" i="3" s="1"/>
  <c r="AQ1756" i="3" s="1"/>
  <c r="AE461" i="3"/>
  <c r="AF461" i="3" s="1"/>
  <c r="AG461" i="3" s="1"/>
  <c r="AE1670" i="3"/>
  <c r="AF1670" i="3" s="1"/>
  <c r="AG1670" i="3" s="1"/>
  <c r="AE211" i="3"/>
  <c r="AF211" i="3" s="1"/>
  <c r="AG211" i="3" s="1"/>
  <c r="AE1092" i="3"/>
  <c r="AF1092" i="3" s="1"/>
  <c r="AG1092" i="3" s="1"/>
  <c r="AE1151" i="3"/>
  <c r="AF1151" i="3" s="1"/>
  <c r="AG1151" i="3" s="1"/>
  <c r="AO1523" i="3"/>
  <c r="AP1523" i="3" s="1"/>
  <c r="AQ1523" i="3" s="1"/>
  <c r="AE716" i="3"/>
  <c r="AF716" i="3" s="1"/>
  <c r="AG716" i="3" s="1"/>
  <c r="AO1321" i="3"/>
  <c r="AP1321" i="3" s="1"/>
  <c r="AQ1321" i="3" s="1"/>
  <c r="AO1490" i="3"/>
  <c r="AP1490" i="3" s="1"/>
  <c r="AQ1490" i="3" s="1"/>
  <c r="AO1694" i="3"/>
  <c r="AP1694" i="3" s="1"/>
  <c r="AQ1694" i="3" s="1"/>
  <c r="AE1528" i="3"/>
  <c r="AF1528" i="3" s="1"/>
  <c r="AG1528" i="3" s="1"/>
  <c r="AE291" i="3"/>
  <c r="AF291" i="3" s="1"/>
  <c r="AG291" i="3" s="1"/>
  <c r="AE1376" i="3"/>
  <c r="AF1376" i="3" s="1"/>
  <c r="AG1376" i="3" s="1"/>
  <c r="AE968" i="3"/>
  <c r="AF968" i="3" s="1"/>
  <c r="AG968" i="3" s="1"/>
  <c r="AE243" i="3"/>
  <c r="AF243" i="3" s="1"/>
  <c r="AG243" i="3" s="1"/>
  <c r="AE529" i="3"/>
  <c r="AF529" i="3" s="1"/>
  <c r="AG529" i="3" s="1"/>
  <c r="AE1329" i="3"/>
  <c r="AF1329" i="3" s="1"/>
  <c r="AG1329" i="3" s="1"/>
  <c r="AE1682" i="3"/>
  <c r="AF1682" i="3" s="1"/>
  <c r="AG1682" i="3" s="1"/>
  <c r="AE411" i="3"/>
  <c r="AF411" i="3" s="1"/>
  <c r="AG411" i="3" s="1"/>
  <c r="AE333" i="3"/>
  <c r="AF333" i="3" s="1"/>
  <c r="AG333" i="3" s="1"/>
  <c r="AE114" i="3"/>
  <c r="AF114" i="3" s="1"/>
  <c r="AG114" i="3" s="1"/>
  <c r="AE1066" i="3"/>
  <c r="AF1066" i="3" s="1"/>
  <c r="AG1066" i="3" s="1"/>
  <c r="AE299" i="3"/>
  <c r="AF299" i="3" s="1"/>
  <c r="AG299" i="3" s="1"/>
  <c r="AO945" i="3"/>
  <c r="AP945" i="3" s="1"/>
  <c r="AQ945" i="3" s="1"/>
  <c r="AE706" i="3"/>
  <c r="AF706" i="3" s="1"/>
  <c r="AG706" i="3" s="1"/>
  <c r="AE105" i="3"/>
  <c r="AF105" i="3" s="1"/>
  <c r="AG105" i="3" s="1"/>
  <c r="AE1445" i="3"/>
  <c r="AF1445" i="3" s="1"/>
  <c r="AG1445" i="3" s="1"/>
  <c r="AE1175" i="3"/>
  <c r="AF1175" i="3" s="1"/>
  <c r="AG1175" i="3" s="1"/>
  <c r="AE1115" i="3"/>
  <c r="AF1115" i="3" s="1"/>
  <c r="AG1115" i="3" s="1"/>
  <c r="AE1679" i="3"/>
  <c r="AF1679" i="3" s="1"/>
  <c r="AG1679" i="3" s="1"/>
  <c r="AE1231" i="3"/>
  <c r="AF1231" i="3" s="1"/>
  <c r="AG1231" i="3" s="1"/>
  <c r="AO1706" i="3"/>
  <c r="AP1706" i="3" s="1"/>
  <c r="AQ1706" i="3" s="1"/>
  <c r="AO1682" i="3"/>
  <c r="AP1682" i="3" s="1"/>
  <c r="AQ1682" i="3" s="1"/>
  <c r="AO1138" i="3"/>
  <c r="AP1138" i="3" s="1"/>
  <c r="AQ1138" i="3" s="1"/>
  <c r="AO1580" i="3"/>
  <c r="AP1580" i="3" s="1"/>
  <c r="AQ1580" i="3" s="1"/>
  <c r="AO1650" i="3"/>
  <c r="AP1650" i="3" s="1"/>
  <c r="AQ1650" i="3" s="1"/>
  <c r="AE223" i="3"/>
  <c r="AF223" i="3" s="1"/>
  <c r="AG223" i="3" s="1"/>
  <c r="AE460" i="3"/>
  <c r="AF460" i="3" s="1"/>
  <c r="AG460" i="3" s="1"/>
  <c r="AE1344" i="3"/>
  <c r="AF1344" i="3" s="1"/>
  <c r="AG1344" i="3" s="1"/>
  <c r="AE117" i="3"/>
  <c r="AF117" i="3" s="1"/>
  <c r="AG117" i="3" s="1"/>
  <c r="AE1241" i="3"/>
  <c r="AF1241" i="3" s="1"/>
  <c r="AG1241" i="3" s="1"/>
  <c r="AO1469" i="3"/>
  <c r="AP1469" i="3" s="1"/>
  <c r="AQ1469" i="3" s="1"/>
  <c r="AE1139" i="3"/>
  <c r="AF1139" i="3" s="1"/>
  <c r="AG1139" i="3" s="1"/>
  <c r="AO1743" i="3"/>
  <c r="AP1743" i="3" s="1"/>
  <c r="AQ1743" i="3" s="1"/>
  <c r="AO1180" i="3"/>
  <c r="AP1180" i="3" s="1"/>
  <c r="AQ1180" i="3" s="1"/>
  <c r="AO1270" i="3"/>
  <c r="AP1270" i="3" s="1"/>
  <c r="AQ1270" i="3" s="1"/>
  <c r="AO1395" i="3"/>
  <c r="AP1395" i="3" s="1"/>
  <c r="AQ1395" i="3" s="1"/>
  <c r="AO1447" i="3"/>
  <c r="AP1447" i="3" s="1"/>
  <c r="AQ1447" i="3" s="1"/>
  <c r="AE275" i="3"/>
  <c r="AF275" i="3" s="1"/>
  <c r="AG275" i="3" s="1"/>
  <c r="AE780" i="3"/>
  <c r="AF780" i="3" s="1"/>
  <c r="AG780" i="3" s="1"/>
  <c r="AE493" i="3"/>
  <c r="AF493" i="3" s="1"/>
  <c r="AG493" i="3" s="1"/>
  <c r="AO1691" i="3"/>
  <c r="AP1691" i="3" s="1"/>
  <c r="AQ1691" i="3" s="1"/>
  <c r="AO1257" i="3"/>
  <c r="AP1257" i="3" s="1"/>
  <c r="AQ1257" i="3" s="1"/>
  <c r="AE393" i="3"/>
  <c r="AF393" i="3" s="1"/>
  <c r="AG393" i="3" s="1"/>
  <c r="AE953" i="3"/>
  <c r="AF953" i="3" s="1"/>
  <c r="AG953" i="3" s="1"/>
  <c r="AE1690" i="3"/>
  <c r="AF1690" i="3" s="1"/>
  <c r="AG1690" i="3" s="1"/>
  <c r="AO604" i="3"/>
  <c r="AP604" i="3" s="1"/>
  <c r="AQ604" i="3" s="1"/>
  <c r="AO804" i="3"/>
  <c r="AP804" i="3" s="1"/>
  <c r="AQ804" i="3" s="1"/>
  <c r="AE262" i="3"/>
  <c r="AF262" i="3" s="1"/>
  <c r="AG262" i="3" s="1"/>
  <c r="AE1388" i="3"/>
  <c r="AF1388" i="3" s="1"/>
  <c r="AG1388" i="3" s="1"/>
  <c r="AE900" i="3"/>
  <c r="AF900" i="3" s="1"/>
  <c r="AG900" i="3" s="1"/>
  <c r="AE255" i="3"/>
  <c r="AF255" i="3" s="1"/>
  <c r="AG255" i="3" s="1"/>
  <c r="AO472" i="3"/>
  <c r="AP472" i="3" s="1"/>
  <c r="AQ472" i="3" s="1"/>
  <c r="AO1513" i="3"/>
  <c r="AP1513" i="3" s="1"/>
  <c r="AQ1513" i="3" s="1"/>
  <c r="AO1409" i="3"/>
  <c r="AP1409" i="3" s="1"/>
  <c r="AQ1409" i="3" s="1"/>
  <c r="AO866" i="3"/>
  <c r="AP866" i="3" s="1"/>
  <c r="AQ866" i="3" s="1"/>
  <c r="AO1785" i="3"/>
  <c r="AP1785" i="3" s="1"/>
  <c r="AQ1785" i="3" s="1"/>
  <c r="AE171" i="3"/>
  <c r="AF171" i="3" s="1"/>
  <c r="AG171" i="3" s="1"/>
  <c r="AE472" i="3"/>
  <c r="AF472" i="3" s="1"/>
  <c r="AG472" i="3" s="1"/>
  <c r="AO1733" i="3"/>
  <c r="AP1733" i="3" s="1"/>
  <c r="AQ1733" i="3" s="1"/>
  <c r="AE439" i="3"/>
  <c r="AF439" i="3" s="1"/>
  <c r="AG439" i="3" s="1"/>
  <c r="AE1071" i="3"/>
  <c r="AF1071" i="3" s="1"/>
  <c r="AG1071" i="3" s="1"/>
  <c r="AE468" i="3"/>
  <c r="AF468" i="3" s="1"/>
  <c r="AG468" i="3" s="1"/>
  <c r="AO1530" i="3"/>
  <c r="AP1530" i="3" s="1"/>
  <c r="AQ1530" i="3" s="1"/>
  <c r="AO919" i="3"/>
  <c r="AP919" i="3" s="1"/>
  <c r="AQ919" i="3" s="1"/>
  <c r="AO947" i="3"/>
  <c r="AP947" i="3" s="1"/>
  <c r="AQ947" i="3" s="1"/>
  <c r="AO1610" i="3"/>
  <c r="AP1610" i="3" s="1"/>
  <c r="AQ1610" i="3" s="1"/>
  <c r="AO1715" i="3"/>
  <c r="AP1715" i="3" s="1"/>
  <c r="AQ1715" i="3" s="1"/>
  <c r="AO1033" i="3"/>
  <c r="AP1033" i="3" s="1"/>
  <c r="AQ1033" i="3" s="1"/>
  <c r="AO517" i="3"/>
  <c r="AP517" i="3" s="1"/>
  <c r="AQ517" i="3" s="1"/>
  <c r="AE394" i="3"/>
  <c r="AF394" i="3" s="1"/>
  <c r="AG394" i="3" s="1"/>
  <c r="AO1023" i="3"/>
  <c r="AP1023" i="3" s="1"/>
  <c r="AQ1023" i="3" s="1"/>
  <c r="AO303" i="3"/>
  <c r="AP303" i="3" s="1"/>
  <c r="AQ303" i="3" s="1"/>
  <c r="AO1061" i="3"/>
  <c r="AP1061" i="3" s="1"/>
  <c r="AQ1061" i="3" s="1"/>
  <c r="AO1566" i="3"/>
  <c r="AP1566" i="3" s="1"/>
  <c r="AQ1566" i="3" s="1"/>
  <c r="AQ752" i="3"/>
  <c r="AP400" i="3"/>
  <c r="AQ400" i="3" s="1"/>
  <c r="AP225" i="3"/>
  <c r="AQ225" i="3" s="1"/>
  <c r="AP361" i="3"/>
  <c r="AQ361" i="3" s="1"/>
  <c r="AP490" i="3"/>
  <c r="AQ490" i="3" s="1"/>
  <c r="AP976" i="3"/>
  <c r="AQ976" i="3" s="1"/>
  <c r="AP1352" i="3"/>
  <c r="AQ1352" i="3" s="1"/>
  <c r="AP1368" i="3"/>
  <c r="AQ1368" i="3" s="1"/>
  <c r="AP1747" i="3"/>
  <c r="AQ1747" i="3" s="1"/>
  <c r="AP1414" i="3"/>
  <c r="AQ1414" i="3" s="1"/>
  <c r="AP253" i="3"/>
  <c r="AQ253" i="3" s="1"/>
  <c r="AP78" i="3"/>
  <c r="AQ78" i="3" s="1"/>
  <c r="AP276" i="3"/>
  <c r="AQ276" i="3" s="1"/>
  <c r="AP50" i="3"/>
  <c r="AQ50" i="3" s="1"/>
  <c r="AP144" i="3"/>
  <c r="AQ144" i="3" s="1"/>
  <c r="AP1037" i="3"/>
  <c r="AQ1037" i="3" s="1"/>
  <c r="AP278" i="3"/>
  <c r="AQ278" i="3" s="1"/>
  <c r="AP678" i="3"/>
  <c r="AQ678" i="3" s="1"/>
  <c r="AP424" i="3"/>
  <c r="AQ424" i="3" s="1"/>
  <c r="AP277" i="3"/>
  <c r="AQ277" i="3" s="1"/>
  <c r="AP1128" i="3"/>
  <c r="AQ1128" i="3" s="1"/>
  <c r="AP94" i="3"/>
  <c r="AQ94" i="3" s="1"/>
  <c r="AP343" i="3"/>
  <c r="AQ343" i="3" s="1"/>
  <c r="AP543" i="3"/>
  <c r="AQ543" i="3" s="1"/>
  <c r="AP853" i="3"/>
  <c r="AQ853" i="3" s="1"/>
  <c r="AP592" i="3"/>
  <c r="AQ592" i="3" s="1"/>
  <c r="AP1109" i="3"/>
  <c r="AQ1109" i="3" s="1"/>
  <c r="AP297" i="3"/>
  <c r="AQ297" i="3" s="1"/>
  <c r="AP448" i="3"/>
  <c r="AQ448" i="3" s="1"/>
  <c r="AP427" i="3"/>
  <c r="AQ427" i="3" s="1"/>
  <c r="AP1646" i="3"/>
  <c r="AQ1646" i="3" s="1"/>
  <c r="AP327" i="3"/>
  <c r="AQ327" i="3" s="1"/>
  <c r="AP363" i="3"/>
  <c r="AQ363" i="3" s="1"/>
  <c r="AP1727" i="3"/>
  <c r="AQ1727" i="3" s="1"/>
  <c r="AP739" i="3"/>
  <c r="AQ739" i="3" s="1"/>
  <c r="AP1726" i="3"/>
  <c r="AQ1726" i="3" s="1"/>
  <c r="AP423" i="3"/>
  <c r="AQ423" i="3" s="1"/>
  <c r="AP563" i="3"/>
  <c r="AQ563" i="3" s="1"/>
  <c r="AP453" i="3"/>
  <c r="AQ453" i="3" s="1"/>
  <c r="AP1593" i="3"/>
  <c r="AQ1593" i="3" s="1"/>
  <c r="AP148" i="3"/>
  <c r="AQ148" i="3" s="1"/>
  <c r="AP288" i="3"/>
  <c r="AQ288" i="3" s="1"/>
  <c r="AP632" i="3"/>
  <c r="AQ632" i="3" s="1"/>
  <c r="AP720" i="3"/>
  <c r="AQ720" i="3" s="1"/>
  <c r="AP1455" i="3"/>
  <c r="AQ1455" i="3" s="1"/>
  <c r="AP264" i="3"/>
  <c r="AQ264" i="3" s="1"/>
  <c r="AP170" i="3"/>
  <c r="AQ170" i="3" s="1"/>
  <c r="AP557" i="3"/>
  <c r="AQ557" i="3" s="1"/>
  <c r="AP856" i="3"/>
  <c r="AQ856" i="3" s="1"/>
  <c r="AP1358" i="3"/>
  <c r="AQ1358" i="3" s="1"/>
  <c r="AP1169" i="3"/>
  <c r="AQ1169" i="3" s="1"/>
  <c r="AP1437" i="3"/>
  <c r="AQ1437" i="3" s="1"/>
  <c r="AP1525" i="3"/>
  <c r="AQ1525" i="3" s="1"/>
  <c r="AP1386" i="3"/>
  <c r="AQ1386" i="3" s="1"/>
  <c r="AP773" i="3"/>
  <c r="AQ773" i="3" s="1"/>
  <c r="AP1639" i="3"/>
  <c r="AQ1639" i="3" s="1"/>
  <c r="AP830" i="3"/>
  <c r="AQ830" i="3" s="1"/>
  <c r="AP1214" i="3"/>
  <c r="AQ1214" i="3" s="1"/>
  <c r="AP1778" i="3"/>
  <c r="AQ1778" i="3" s="1"/>
  <c r="AP867" i="3"/>
  <c r="AQ867" i="3" s="1"/>
  <c r="AP1148" i="3"/>
  <c r="AQ1148" i="3" s="1"/>
  <c r="AP986" i="3"/>
  <c r="AQ986" i="3" s="1"/>
  <c r="AP1066" i="3"/>
  <c r="AQ1066" i="3" s="1"/>
  <c r="AP1521" i="3"/>
  <c r="AQ1521" i="3" s="1"/>
  <c r="AP831" i="3"/>
  <c r="AQ831" i="3" s="1"/>
  <c r="AP1522" i="3"/>
  <c r="AQ1522" i="3" s="1"/>
  <c r="AP870" i="3"/>
  <c r="AQ870" i="3" s="1"/>
  <c r="AP342" i="3"/>
  <c r="AQ342" i="3" s="1"/>
  <c r="AP494" i="3"/>
  <c r="AQ494" i="3" s="1"/>
  <c r="AP515" i="3"/>
  <c r="AQ515" i="3" s="1"/>
  <c r="AP1046" i="3"/>
  <c r="AQ1046" i="3" s="1"/>
  <c r="AP562" i="3"/>
  <c r="AQ562" i="3" s="1"/>
  <c r="AP421" i="3"/>
  <c r="AQ421" i="3" s="1"/>
  <c r="AP1179" i="3"/>
  <c r="AQ1179" i="3" s="1"/>
  <c r="AP1260" i="3"/>
  <c r="AQ1260" i="3" s="1"/>
  <c r="AP887" i="3"/>
  <c r="AQ887" i="3" s="1"/>
  <c r="AP782" i="3"/>
  <c r="AQ782" i="3" s="1"/>
  <c r="AP270" i="3"/>
  <c r="AQ270" i="3" s="1"/>
  <c r="AP578" i="3"/>
  <c r="AQ578" i="3" s="1"/>
  <c r="AP154" i="3"/>
  <c r="AQ154" i="3" s="1"/>
  <c r="AP485" i="3"/>
  <c r="AQ485" i="3" s="1"/>
  <c r="AP747" i="3"/>
  <c r="AQ747" i="3" s="1"/>
  <c r="AP217" i="3"/>
  <c r="AQ217" i="3" s="1"/>
  <c r="AP487" i="3"/>
  <c r="AQ487" i="3" s="1"/>
  <c r="AP756" i="3"/>
  <c r="AQ756" i="3" s="1"/>
  <c r="AP664" i="3"/>
  <c r="AQ664" i="3" s="1"/>
  <c r="AP743" i="3"/>
  <c r="AQ743" i="3" s="1"/>
  <c r="AP289" i="3"/>
  <c r="AQ289" i="3" s="1"/>
  <c r="AP686" i="3"/>
  <c r="AQ686" i="3" s="1"/>
  <c r="AP437" i="3"/>
  <c r="AQ437" i="3" s="1"/>
  <c r="AP293" i="3"/>
  <c r="AQ293" i="3" s="1"/>
  <c r="AP880" i="3"/>
  <c r="AQ880" i="3" s="1"/>
  <c r="AP759" i="3"/>
  <c r="AQ759" i="3" s="1"/>
  <c r="AP425" i="3"/>
  <c r="AQ425" i="3" s="1"/>
  <c r="AP619" i="3"/>
  <c r="AQ619" i="3" s="1"/>
  <c r="AP600" i="3"/>
  <c r="AQ600" i="3" s="1"/>
  <c r="AP1410" i="3"/>
  <c r="AQ1410" i="3" s="1"/>
  <c r="AP46" i="3"/>
  <c r="AQ46" i="3" s="1"/>
  <c r="AP546" i="3"/>
  <c r="AQ546" i="3" s="1"/>
  <c r="AP221" i="3"/>
  <c r="AQ221" i="3" s="1"/>
  <c r="AP696" i="3"/>
  <c r="AQ696" i="3" s="1"/>
  <c r="AP1079" i="3"/>
  <c r="AQ1079" i="3" s="1"/>
  <c r="AP118" i="3"/>
  <c r="AQ118" i="3" s="1"/>
  <c r="AP554" i="3"/>
  <c r="AQ554" i="3" s="1"/>
  <c r="AP240" i="3"/>
  <c r="AQ240" i="3" s="1"/>
  <c r="AP904" i="3"/>
  <c r="AQ904" i="3" s="1"/>
  <c r="AP1190" i="3"/>
  <c r="AQ1190" i="3" s="1"/>
  <c r="AP91" i="3"/>
  <c r="AQ91" i="3" s="1"/>
  <c r="AP671" i="3"/>
  <c r="AQ671" i="3" s="1"/>
  <c r="AP473" i="3"/>
  <c r="AQ473" i="3" s="1"/>
  <c r="AP1040" i="3"/>
  <c r="AQ1040" i="3" s="1"/>
  <c r="AP198" i="3"/>
  <c r="AQ198" i="3" s="1"/>
  <c r="AP570" i="3"/>
  <c r="AQ570" i="3" s="1"/>
  <c r="AP740" i="3"/>
  <c r="AQ740" i="3" s="1"/>
  <c r="AP125" i="3"/>
  <c r="AQ125" i="3" s="1"/>
  <c r="AP787" i="3"/>
  <c r="AQ787" i="3" s="1"/>
  <c r="AP1672" i="3"/>
  <c r="AQ1672" i="3" s="1"/>
  <c r="AP1627" i="3"/>
  <c r="AQ1627" i="3" s="1"/>
  <c r="AP1081" i="3"/>
  <c r="AQ1081" i="3" s="1"/>
  <c r="AP1398" i="3"/>
  <c r="AQ1398" i="3" s="1"/>
  <c r="AP779" i="3"/>
  <c r="AQ779" i="3" s="1"/>
  <c r="AP1472" i="3"/>
  <c r="AQ1472" i="3" s="1"/>
  <c r="AP1369" i="3"/>
  <c r="AQ1369" i="3" s="1"/>
  <c r="AP1318" i="3"/>
  <c r="AQ1318" i="3" s="1"/>
  <c r="AP1406" i="3"/>
  <c r="AQ1406" i="3" s="1"/>
  <c r="AP716" i="3"/>
  <c r="AQ716" i="3" s="1"/>
  <c r="AP1430" i="3"/>
  <c r="AQ1430" i="3" s="1"/>
  <c r="AP1282" i="3"/>
  <c r="AQ1282" i="3" s="1"/>
  <c r="AP846" i="3"/>
  <c r="AQ846" i="3" s="1"/>
  <c r="AP1686" i="3"/>
  <c r="AQ1686" i="3" s="1"/>
  <c r="AP261" i="3"/>
  <c r="AQ261" i="3" s="1"/>
  <c r="AP1219" i="3"/>
  <c r="AQ1219" i="3" s="1"/>
  <c r="AP1361" i="3"/>
  <c r="AQ1361" i="3" s="1"/>
  <c r="AP851" i="3"/>
  <c r="AQ851" i="3" s="1"/>
  <c r="AP839" i="3"/>
  <c r="AQ839" i="3" s="1"/>
  <c r="AP1093" i="3"/>
  <c r="AQ1093" i="3" s="1"/>
  <c r="AP1028" i="3"/>
  <c r="AQ1028" i="3" s="1"/>
  <c r="AP1229" i="3"/>
  <c r="AQ1229" i="3" s="1"/>
  <c r="AP1275" i="3"/>
  <c r="AQ1275" i="3" s="1"/>
  <c r="AP440" i="3"/>
  <c r="AQ440" i="3" s="1"/>
  <c r="AP334" i="3"/>
  <c r="AQ334" i="3" s="1"/>
  <c r="AP10" i="3"/>
  <c r="AQ10" i="3" s="1"/>
  <c r="AP672" i="3"/>
  <c r="AQ672" i="3" s="1"/>
  <c r="AP656" i="3"/>
  <c r="AQ656" i="3" s="1"/>
  <c r="AP1221" i="3"/>
  <c r="AQ1221" i="3" s="1"/>
  <c r="AP281" i="3"/>
  <c r="AQ281" i="3" s="1"/>
  <c r="AP435" i="3"/>
  <c r="AQ435" i="3" s="1"/>
  <c r="AP1012" i="3"/>
  <c r="AQ1012" i="3" s="1"/>
  <c r="AP676" i="3"/>
  <c r="AQ676" i="3" s="1"/>
  <c r="AP962" i="3"/>
  <c r="AQ962" i="3" s="1"/>
  <c r="AP417" i="3"/>
  <c r="AQ417" i="3" s="1"/>
  <c r="AP497" i="3"/>
  <c r="AQ497" i="3" s="1"/>
  <c r="AP523" i="3"/>
  <c r="AQ523" i="3" s="1"/>
  <c r="AP413" i="3"/>
  <c r="AQ413" i="3" s="1"/>
  <c r="AP1072" i="3"/>
  <c r="AQ1072" i="3" s="1"/>
  <c r="AP474" i="3"/>
  <c r="AQ474" i="3" s="1"/>
  <c r="AP43" i="3"/>
  <c r="AQ43" i="3" s="1"/>
  <c r="AP795" i="3"/>
  <c r="AQ795" i="3" s="1"/>
  <c r="AP241" i="3"/>
  <c r="AQ241" i="3" s="1"/>
  <c r="AP610" i="3"/>
  <c r="AQ610" i="3" s="1"/>
  <c r="AP459" i="3"/>
  <c r="AQ459" i="3" s="1"/>
  <c r="AP75" i="3"/>
  <c r="AQ75" i="3" s="1"/>
  <c r="AP1250" i="3"/>
  <c r="AQ1250" i="3" s="1"/>
  <c r="AP246" i="3"/>
  <c r="AQ246" i="3" s="1"/>
  <c r="AP61" i="3"/>
  <c r="AQ61" i="3" s="1"/>
  <c r="AP640" i="3"/>
  <c r="AQ640" i="3" s="1"/>
  <c r="AP755" i="3"/>
  <c r="AQ755" i="3" s="1"/>
  <c r="AP62" i="3"/>
  <c r="AQ62" i="3" s="1"/>
  <c r="AP216" i="3"/>
  <c r="AQ216" i="3" s="1"/>
  <c r="AP480" i="3"/>
  <c r="AQ480" i="3" s="1"/>
  <c r="AP559" i="3"/>
  <c r="AQ559" i="3" s="1"/>
  <c r="AP1104" i="3"/>
  <c r="AQ1104" i="3" s="1"/>
  <c r="AP326" i="3"/>
  <c r="AQ326" i="3" s="1"/>
  <c r="AP189" i="3"/>
  <c r="AQ189" i="3" s="1"/>
  <c r="AP387" i="3"/>
  <c r="AQ387" i="3" s="1"/>
  <c r="AP842" i="3"/>
  <c r="AQ842" i="3" s="1"/>
  <c r="AP938" i="3"/>
  <c r="AQ938" i="3" s="1"/>
  <c r="AP1739" i="3"/>
  <c r="AQ1739" i="3" s="1"/>
  <c r="AP1711" i="3"/>
  <c r="AQ1711" i="3" s="1"/>
  <c r="AP974" i="3"/>
  <c r="AQ974" i="3" s="1"/>
  <c r="AP874" i="3"/>
  <c r="AQ874" i="3" s="1"/>
  <c r="AP959" i="3"/>
  <c r="AQ959" i="3" s="1"/>
  <c r="AP1600" i="3"/>
  <c r="AQ1600" i="3" s="1"/>
  <c r="AP1643" i="3"/>
  <c r="AQ1643" i="3" s="1"/>
  <c r="AP1750" i="3"/>
  <c r="AQ1750" i="3" s="1"/>
  <c r="AP763" i="3"/>
  <c r="AQ763" i="3" s="1"/>
  <c r="AP1390" i="3"/>
  <c r="AQ1390" i="3" s="1"/>
  <c r="AP1062" i="3"/>
  <c r="AQ1062" i="3" s="1"/>
  <c r="AP1351" i="3"/>
  <c r="AQ1351" i="3" s="1"/>
  <c r="AP994" i="3"/>
  <c r="AQ994" i="3" s="1"/>
  <c r="AP727" i="3"/>
  <c r="AQ727" i="3" s="1"/>
  <c r="AP1616" i="3"/>
  <c r="AQ1616" i="3" s="1"/>
  <c r="AP1782" i="3"/>
  <c r="AQ1782" i="3" s="1"/>
  <c r="AP744" i="3"/>
  <c r="AQ744" i="3" s="1"/>
  <c r="AP1171" i="3"/>
  <c r="AQ1171" i="3" s="1"/>
  <c r="AP521" i="3"/>
  <c r="AQ521" i="3" s="1"/>
  <c r="AP399" i="3"/>
  <c r="AQ399" i="3" s="1"/>
  <c r="AP816" i="3"/>
  <c r="AQ816" i="3" s="1"/>
  <c r="AP482" i="3"/>
  <c r="AQ482" i="3" s="1"/>
  <c r="AP101" i="3"/>
  <c r="AQ101" i="3" s="1"/>
  <c r="AP245" i="3"/>
  <c r="AQ245" i="3" s="1"/>
  <c r="AP643" i="3"/>
  <c r="AQ643" i="3" s="1"/>
  <c r="AP1070" i="3"/>
  <c r="AQ1070" i="3" s="1"/>
  <c r="AP983" i="3"/>
  <c r="AQ983" i="3" s="1"/>
  <c r="AP209" i="3"/>
  <c r="AQ209" i="3" s="1"/>
  <c r="AP407" i="3"/>
  <c r="AQ407" i="3" s="1"/>
  <c r="AP748" i="3"/>
  <c r="AQ748" i="3" s="1"/>
  <c r="AP864" i="3"/>
  <c r="AQ864" i="3" s="1"/>
  <c r="AP750" i="3"/>
  <c r="AQ750" i="3" s="1"/>
  <c r="AP409" i="3"/>
  <c r="AQ409" i="3" s="1"/>
  <c r="AP691" i="3"/>
  <c r="AQ691" i="3" s="1"/>
  <c r="AP355" i="3"/>
  <c r="AQ355" i="3" s="1"/>
  <c r="AP403" i="3"/>
  <c r="AQ403" i="3" s="1"/>
  <c r="AP1133" i="3"/>
  <c r="AQ1133" i="3" s="1"/>
  <c r="AP200" i="3"/>
  <c r="AQ200" i="3" s="1"/>
  <c r="AP445" i="3"/>
  <c r="AQ445" i="3" s="1"/>
  <c r="AP764" i="3"/>
  <c r="AQ764" i="3" s="1"/>
  <c r="AP675" i="3"/>
  <c r="AQ675" i="3" s="1"/>
  <c r="AP1136" i="3"/>
  <c r="AQ1136" i="3" s="1"/>
  <c r="AP164" i="3"/>
  <c r="AQ164" i="3" s="1"/>
  <c r="AP1348" i="3"/>
  <c r="AQ1348" i="3" s="1"/>
  <c r="AP688" i="3"/>
  <c r="AQ688" i="3" s="1"/>
  <c r="AP913" i="3"/>
  <c r="AQ913" i="3" s="1"/>
  <c r="AP305" i="3"/>
  <c r="AQ305" i="3" s="1"/>
  <c r="AP269" i="3"/>
  <c r="AQ269" i="3" s="1"/>
  <c r="AP715" i="3"/>
  <c r="AQ715" i="3" s="1"/>
  <c r="AP537" i="3"/>
  <c r="AQ537" i="3" s="1"/>
  <c r="AP995" i="3"/>
  <c r="AQ995" i="3" s="1"/>
  <c r="AP615" i="3"/>
  <c r="AQ615" i="3" s="1"/>
  <c r="AP18" i="3"/>
  <c r="AQ18" i="3" s="1"/>
  <c r="AP1483" i="3"/>
  <c r="AQ1483" i="3" s="1"/>
  <c r="AP190" i="3"/>
  <c r="AQ190" i="3" s="1"/>
  <c r="AP455" i="3"/>
  <c r="AQ455" i="3" s="1"/>
  <c r="AP651" i="3"/>
  <c r="AQ651" i="3" s="1"/>
  <c r="AP93" i="3"/>
  <c r="AQ93" i="3" s="1"/>
  <c r="AP771" i="3"/>
  <c r="AQ771" i="3" s="1"/>
  <c r="AP137" i="3"/>
  <c r="AQ137" i="3" s="1"/>
  <c r="AP205" i="3"/>
  <c r="AQ205" i="3" s="1"/>
  <c r="AP609" i="3"/>
  <c r="AQ609" i="3" s="1"/>
  <c r="AP655" i="3"/>
  <c r="AQ655" i="3" s="1"/>
  <c r="AP1429" i="3"/>
  <c r="AQ1429" i="3" s="1"/>
  <c r="AP1439" i="3"/>
  <c r="AQ1439" i="3" s="1"/>
  <c r="AP1696" i="3"/>
  <c r="AQ1696" i="3" s="1"/>
  <c r="AP1367" i="3"/>
  <c r="AQ1367" i="3" s="1"/>
  <c r="AP1608" i="3"/>
  <c r="AQ1608" i="3" s="1"/>
  <c r="AP1532" i="3"/>
  <c r="AQ1532" i="3" s="1"/>
  <c r="AP585" i="3"/>
  <c r="AQ585" i="3" s="1"/>
  <c r="AP950" i="3"/>
  <c r="AQ950" i="3" s="1"/>
  <c r="AP1247" i="3"/>
  <c r="AQ1247" i="3" s="1"/>
  <c r="AP1298" i="3"/>
  <c r="AQ1298" i="3" s="1"/>
  <c r="AP813" i="3"/>
  <c r="AQ813" i="3" s="1"/>
  <c r="AP858" i="3"/>
  <c r="AQ858" i="3" s="1"/>
  <c r="AP863" i="3"/>
  <c r="AQ863" i="3" s="1"/>
  <c r="AP1123" i="3"/>
  <c r="AQ1123" i="3" s="1"/>
  <c r="AP927" i="3"/>
  <c r="AQ927" i="3" s="1"/>
  <c r="AP939" i="3"/>
  <c r="AQ939" i="3" s="1"/>
  <c r="AP379" i="3"/>
  <c r="AQ379" i="3" s="1"/>
  <c r="AP1019" i="3"/>
  <c r="AQ1019" i="3" s="1"/>
  <c r="AP359" i="3"/>
  <c r="AQ359" i="3" s="1"/>
  <c r="AP1286" i="3"/>
  <c r="AQ1286" i="3" s="1"/>
  <c r="AP1636" i="3"/>
  <c r="AQ1636" i="3" s="1"/>
  <c r="AP1494" i="3"/>
  <c r="AQ1494" i="3" s="1"/>
  <c r="AP165" i="3"/>
  <c r="AQ165" i="3" s="1"/>
  <c r="AP545" i="3"/>
  <c r="AQ545" i="3" s="1"/>
  <c r="AP1317" i="3"/>
  <c r="AQ1317" i="3" s="1"/>
  <c r="AP331" i="3"/>
  <c r="AQ331" i="3" s="1"/>
  <c r="AP1475" i="3"/>
  <c r="AQ1475" i="3" s="1"/>
  <c r="AP700" i="3"/>
  <c r="AQ700" i="3" s="1"/>
  <c r="AP810" i="3"/>
  <c r="AQ810" i="3" s="1"/>
  <c r="AP774" i="3"/>
  <c r="AQ774" i="3" s="1"/>
  <c r="AP465" i="3"/>
  <c r="AQ465" i="3" s="1"/>
  <c r="AP248" i="3"/>
  <c r="AQ248" i="3" s="1"/>
  <c r="AP1633" i="3"/>
  <c r="AQ1633" i="3" s="1"/>
  <c r="AP1010" i="3"/>
  <c r="AQ1010" i="3" s="1"/>
  <c r="AP979" i="3"/>
  <c r="AQ979" i="3" s="1"/>
  <c r="AP1276" i="3"/>
  <c r="AQ1276" i="3" s="1"/>
  <c r="AP663" i="3"/>
  <c r="AQ663" i="3" s="1"/>
  <c r="AP1736" i="3"/>
  <c r="AQ1736" i="3" s="1"/>
  <c r="AP1562" i="3"/>
  <c r="AQ1562" i="3" s="1"/>
  <c r="AP1355" i="3"/>
  <c r="AQ1355" i="3" s="1"/>
  <c r="AP1063" i="3"/>
  <c r="AQ1063" i="3" s="1"/>
  <c r="AP1295" i="3"/>
  <c r="AQ1295" i="3" s="1"/>
  <c r="AP206" i="3"/>
  <c r="AQ206" i="3" s="1"/>
  <c r="AP683" i="3"/>
  <c r="AQ683" i="3" s="1"/>
  <c r="AP157" i="3"/>
  <c r="AQ157" i="3" s="1"/>
  <c r="AP1462" i="3"/>
  <c r="AQ1462" i="3" s="1"/>
  <c r="AP54" i="3"/>
  <c r="AQ54" i="3" s="1"/>
  <c r="AP408" i="3"/>
  <c r="AQ408" i="3" s="1"/>
  <c r="AP1112" i="3"/>
  <c r="AQ1112" i="3" s="1"/>
  <c r="AP1647" i="3"/>
  <c r="AQ1647" i="3" s="1"/>
  <c r="AP1402" i="3"/>
  <c r="AQ1402" i="3" s="1"/>
  <c r="AP805" i="3"/>
  <c r="AQ805" i="3" s="1"/>
  <c r="AP1370" i="3"/>
  <c r="AQ1370" i="3" s="1"/>
  <c r="AP1777" i="3"/>
  <c r="AQ1777" i="3" s="1"/>
  <c r="AP86" i="3"/>
  <c r="AQ86" i="3" s="1"/>
  <c r="AP781" i="3"/>
  <c r="AQ781" i="3" s="1"/>
  <c r="AP872" i="3"/>
  <c r="AQ872" i="3" s="1"/>
  <c r="AP16" i="3"/>
  <c r="AQ16" i="3" s="1"/>
  <c r="AP83" i="3"/>
  <c r="AQ83" i="3" s="1"/>
  <c r="AP102" i="3"/>
  <c r="AQ102" i="3" s="1"/>
  <c r="AP68" i="3"/>
  <c r="AQ68" i="3" s="1"/>
  <c r="AP1774" i="3"/>
  <c r="AQ1774" i="3" s="1"/>
  <c r="AP973" i="3"/>
  <c r="AQ973" i="3" s="1"/>
  <c r="AP1242" i="3"/>
  <c r="AQ1242" i="3" s="1"/>
  <c r="AP1482" i="3"/>
  <c r="AQ1482" i="3" s="1"/>
  <c r="AP1635" i="3"/>
  <c r="AQ1635" i="3" s="1"/>
  <c r="AP1237" i="3"/>
  <c r="AQ1237" i="3" s="1"/>
  <c r="AP1486" i="3"/>
  <c r="AQ1486" i="3" s="1"/>
  <c r="AP1342" i="3"/>
  <c r="AQ1342" i="3" s="1"/>
  <c r="AP954" i="3"/>
  <c r="AQ954" i="3" s="1"/>
  <c r="AP1446" i="3"/>
  <c r="AQ1446" i="3" s="1"/>
  <c r="AP514" i="3"/>
  <c r="AQ514" i="3" s="1"/>
  <c r="AP131" i="3"/>
  <c r="AQ131" i="3" s="1"/>
  <c r="AP51" i="3"/>
  <c r="AQ51" i="3" s="1"/>
  <c r="AP533" i="3"/>
  <c r="AQ533" i="3" s="1"/>
  <c r="AP539" i="3"/>
  <c r="AQ539" i="3" s="1"/>
  <c r="AP70" i="3"/>
  <c r="AQ70" i="3" s="1"/>
  <c r="AP1592" i="3"/>
  <c r="AQ1592" i="3" s="1"/>
  <c r="AP1310" i="3"/>
  <c r="AQ1310" i="3" s="1"/>
  <c r="AP597" i="3"/>
  <c r="AQ597" i="3" s="1"/>
  <c r="AP1315" i="3"/>
  <c r="AQ1315" i="3" s="1"/>
  <c r="AP11" i="3"/>
  <c r="AQ11" i="3" s="1"/>
  <c r="AP173" i="3"/>
  <c r="AQ173" i="3" s="1"/>
  <c r="AP680" i="3"/>
  <c r="AQ680" i="3" s="1"/>
  <c r="AP951" i="3"/>
  <c r="AQ951" i="3" s="1"/>
  <c r="AP214" i="3"/>
  <c r="AQ214" i="3" s="1"/>
  <c r="AP27" i="3"/>
  <c r="AQ27" i="3" s="1"/>
  <c r="AP140" i="3"/>
  <c r="AQ140" i="3" s="1"/>
  <c r="AP1064" i="3"/>
  <c r="AQ1064" i="3" s="1"/>
  <c r="AP530" i="3"/>
  <c r="AQ530" i="3" s="1"/>
  <c r="AP220" i="3"/>
  <c r="AQ220" i="3" s="1"/>
  <c r="AP106" i="3"/>
  <c r="AQ106" i="3" s="1"/>
  <c r="AP507" i="3"/>
  <c r="AQ507" i="3" s="1"/>
  <c r="AP835" i="3"/>
  <c r="AQ835" i="3" s="1"/>
  <c r="AP204" i="3"/>
  <c r="AQ204" i="3" s="1"/>
  <c r="AP712" i="3"/>
  <c r="AQ712" i="3" s="1"/>
  <c r="AP1117" i="3"/>
  <c r="AQ1117" i="3" s="1"/>
  <c r="AP123" i="3"/>
  <c r="AQ123" i="3" s="1"/>
  <c r="AP1024" i="3"/>
  <c r="AQ1024" i="3" s="1"/>
  <c r="AP12" i="3"/>
  <c r="AQ12" i="3" s="1"/>
  <c r="AP827" i="3"/>
  <c r="AQ827" i="3" s="1"/>
  <c r="AP385" i="3"/>
  <c r="AQ385" i="3" s="1"/>
  <c r="AP14" i="3"/>
  <c r="AQ14" i="3" s="1"/>
  <c r="AP309" i="3"/>
  <c r="AQ309" i="3" s="1"/>
  <c r="AP635" i="3"/>
  <c r="AQ635" i="3" s="1"/>
  <c r="AP59" i="3"/>
  <c r="AQ59" i="3" s="1"/>
  <c r="AP285" i="3"/>
  <c r="AQ285" i="3" s="1"/>
  <c r="AP107" i="3"/>
  <c r="AQ107" i="3" s="1"/>
  <c r="AP728" i="3"/>
  <c r="AQ728" i="3" s="1"/>
  <c r="AP1583" i="3"/>
  <c r="AQ1583" i="3" s="1"/>
  <c r="AP1330" i="3"/>
  <c r="AQ1330" i="3" s="1"/>
  <c r="AP1193" i="3"/>
  <c r="AQ1193" i="3" s="1"/>
  <c r="AP1767" i="3"/>
  <c r="AQ1767" i="3" s="1"/>
  <c r="AP1607" i="3"/>
  <c r="AQ1607" i="3" s="1"/>
  <c r="AP724" i="3"/>
  <c r="AQ724" i="3" s="1"/>
  <c r="AP1347" i="3"/>
  <c r="AQ1347" i="3" s="1"/>
  <c r="AP1014" i="3"/>
  <c r="AQ1014" i="3" s="1"/>
  <c r="AP732" i="3"/>
  <c r="AQ732" i="3" s="1"/>
  <c r="AP1450" i="3"/>
  <c r="AQ1450" i="3" s="1"/>
  <c r="AP1156" i="3"/>
  <c r="AQ1156" i="3" s="1"/>
  <c r="AP197" i="3"/>
  <c r="AQ197" i="3" s="1"/>
  <c r="AP1621" i="3"/>
  <c r="AQ1621" i="3" s="1"/>
  <c r="AP1624" i="3"/>
  <c r="AQ1624" i="3" s="1"/>
  <c r="AP1506" i="3"/>
  <c r="AQ1506" i="3" s="1"/>
  <c r="AP684" i="3"/>
  <c r="AQ684" i="3" s="1"/>
  <c r="AO1425" i="3"/>
  <c r="AP1425" i="3" s="1"/>
  <c r="AQ1425" i="3" s="1"/>
  <c r="AO1741" i="3"/>
  <c r="AO230" i="3"/>
  <c r="AO271" i="3"/>
  <c r="AO697" i="3"/>
  <c r="AO1127" i="3"/>
  <c r="AO1772" i="3"/>
  <c r="AO441" i="3"/>
  <c r="AO561" i="3"/>
  <c r="AO339" i="3"/>
  <c r="AO344" i="3"/>
  <c r="AO693" i="3"/>
  <c r="AO599" i="3"/>
  <c r="AO519" i="3"/>
  <c r="AO638" i="3"/>
  <c r="AO1547" i="3"/>
  <c r="AP1547" i="3" s="1"/>
  <c r="AQ1547" i="3" s="1"/>
  <c r="AO1025" i="3"/>
  <c r="AP1025" i="3" s="1"/>
  <c r="AQ1025" i="3" s="1"/>
  <c r="AO1737" i="3"/>
  <c r="AP1737" i="3" s="1"/>
  <c r="AQ1737" i="3" s="1"/>
  <c r="AO1731" i="3"/>
  <c r="AO260" i="3"/>
  <c r="AO1449" i="3"/>
  <c r="AP1449" i="3" s="1"/>
  <c r="AQ1449" i="3" s="1"/>
  <c r="AO1394" i="3"/>
  <c r="AO1587" i="3"/>
  <c r="AP1587" i="3" s="1"/>
  <c r="AQ1587" i="3" s="1"/>
  <c r="AO88" i="3"/>
  <c r="AO1329" i="3"/>
  <c r="AO1752" i="3"/>
  <c r="AQ1572" i="3"/>
  <c r="AO1086" i="3"/>
  <c r="AO1569" i="3"/>
  <c r="AO767" i="3"/>
  <c r="AO1011" i="3"/>
  <c r="AO800" i="3"/>
  <c r="AO23" i="3"/>
  <c r="AP23" i="3" s="1"/>
  <c r="AQ23" i="3" s="1"/>
  <c r="AO372" i="3"/>
  <c r="AP372" i="3" s="1"/>
  <c r="AQ372" i="3" s="1"/>
  <c r="AO1629" i="3"/>
  <c r="AP1629" i="3" s="1"/>
  <c r="AQ1629" i="3" s="1"/>
  <c r="AO1558" i="3"/>
  <c r="AO1434" i="3"/>
  <c r="AO888" i="3"/>
  <c r="AO1596" i="3"/>
  <c r="AO1043" i="3"/>
  <c r="AO1174" i="3"/>
  <c r="AO713" i="3"/>
  <c r="AO982" i="3"/>
  <c r="AO891" i="3"/>
  <c r="AO1545" i="3"/>
  <c r="AO1684" i="3"/>
  <c r="AO1732" i="3"/>
  <c r="AO251" i="3"/>
  <c r="AO1001" i="3"/>
  <c r="AP1001" i="3" s="1"/>
  <c r="AQ1001" i="3" s="1"/>
  <c r="AO613" i="3"/>
  <c r="AO1496" i="3"/>
  <c r="AO920" i="3"/>
  <c r="AO169" i="3"/>
  <c r="AQ1152" i="3"/>
  <c r="AO1350" i="3"/>
  <c r="AO282" i="3"/>
  <c r="AP282" i="3" s="1"/>
  <c r="AQ282" i="3" s="1"/>
  <c r="AO486" i="3"/>
  <c r="AP486" i="3" s="1"/>
  <c r="AQ486" i="3" s="1"/>
  <c r="AO677" i="3"/>
  <c r="AO997" i="3"/>
  <c r="AP997" i="3" s="1"/>
  <c r="AQ997" i="3" s="1"/>
  <c r="AO1027" i="3"/>
  <c r="AO405" i="3"/>
  <c r="AO199" i="3"/>
  <c r="AO1377" i="3"/>
  <c r="AP1377" i="3" s="1"/>
  <c r="AQ1377" i="3" s="1"/>
  <c r="AO1484" i="3"/>
  <c r="AO345" i="3"/>
  <c r="AO1661" i="3"/>
  <c r="AO1162" i="3"/>
  <c r="AO44" i="3"/>
  <c r="AO828" i="3"/>
  <c r="AO104" i="3"/>
  <c r="AO242" i="3"/>
  <c r="AP242" i="3" s="1"/>
  <c r="AQ242" i="3" s="1"/>
  <c r="AO488" i="3"/>
  <c r="AO1374" i="3"/>
  <c r="AO263" i="3"/>
  <c r="AO398" i="3"/>
  <c r="AP398" i="3" s="1"/>
  <c r="AQ398" i="3" s="1"/>
  <c r="AO780" i="3"/>
  <c r="AO1606" i="3"/>
  <c r="AO811" i="3"/>
  <c r="AO518" i="3"/>
  <c r="AO901" i="3"/>
  <c r="AO354" i="3"/>
  <c r="AO346" i="3"/>
  <c r="AO714" i="3"/>
  <c r="AO1045" i="3"/>
  <c r="AP1045" i="3" s="1"/>
  <c r="AQ1045" i="3" s="1"/>
  <c r="AO1186" i="3"/>
  <c r="AO1306" i="3"/>
  <c r="AO1099" i="3"/>
  <c r="AO134" i="3"/>
  <c r="AO639" i="3"/>
  <c r="AO661" i="3"/>
  <c r="AO1135" i="3"/>
  <c r="AO746" i="3"/>
  <c r="AO1445" i="3"/>
  <c r="AO808" i="3"/>
  <c r="AP808" i="3" s="1"/>
  <c r="AQ808" i="3" s="1"/>
  <c r="AO860" i="3"/>
  <c r="AO1129" i="3"/>
  <c r="AO1675" i="3"/>
  <c r="AO1144" i="3"/>
  <c r="AO1082" i="3"/>
  <c r="AO1612" i="3"/>
  <c r="AP1612" i="3" s="1"/>
  <c r="AQ1612" i="3" s="1"/>
  <c r="AO1454" i="3"/>
  <c r="AO1614" i="3"/>
  <c r="AO1111" i="3"/>
  <c r="AO182" i="3"/>
  <c r="AO29" i="3"/>
  <c r="AO730" i="3"/>
  <c r="AO1373" i="3"/>
  <c r="AO1340" i="3"/>
  <c r="AO1057" i="3"/>
  <c r="AO438" i="3"/>
  <c r="AO708" i="3"/>
  <c r="AO1459" i="3"/>
  <c r="AO1641" i="3"/>
  <c r="AO1745" i="3"/>
  <c r="AO1712" i="3"/>
  <c r="AP1712" i="3" s="1"/>
  <c r="AQ1712" i="3" s="1"/>
  <c r="AO414" i="3"/>
  <c r="AO418" i="3"/>
  <c r="AO524" i="3"/>
  <c r="AO571" i="3"/>
  <c r="AP571" i="3" s="1"/>
  <c r="AQ571" i="3" s="1"/>
  <c r="AO462" i="3"/>
  <c r="AO792" i="3"/>
  <c r="AO160" i="3"/>
  <c r="AO25" i="3"/>
  <c r="AP25" i="3" s="1"/>
  <c r="AQ25" i="3" s="1"/>
  <c r="AO77" i="3"/>
  <c r="AO1292" i="3"/>
  <c r="AO725" i="3"/>
  <c r="AO843" i="3"/>
  <c r="AO674" i="3"/>
  <c r="AO397" i="3"/>
  <c r="AO698" i="3"/>
  <c r="AO1163" i="3"/>
  <c r="AO822" i="3"/>
  <c r="AO333" i="3"/>
  <c r="AO180" i="3"/>
  <c r="AO669" i="3"/>
  <c r="AO968" i="3"/>
  <c r="AO471" i="3"/>
  <c r="AO1534" i="3"/>
  <c r="AO1248" i="3"/>
  <c r="AO1223" i="3"/>
  <c r="AO1075" i="3"/>
  <c r="AO1215" i="3"/>
  <c r="AO690" i="3"/>
  <c r="AO1279" i="3"/>
  <c r="AO956" i="3"/>
  <c r="AO812" i="3"/>
  <c r="AO1161" i="3"/>
  <c r="AO815" i="3"/>
  <c r="AP815" i="3" s="1"/>
  <c r="AQ815" i="3" s="1"/>
  <c r="AO183" i="3"/>
  <c r="AO1170" i="3"/>
  <c r="AO742" i="3"/>
  <c r="AO1585" i="3"/>
  <c r="AO801" i="3"/>
  <c r="AO1060" i="3"/>
  <c r="AO1508" i="3"/>
  <c r="AO917" i="3"/>
  <c r="AP917" i="3" s="1"/>
  <c r="AQ917" i="3" s="1"/>
  <c r="AO790" i="3"/>
  <c r="AO280" i="3"/>
  <c r="AO1551" i="3"/>
  <c r="AO139" i="3"/>
  <c r="AO151" i="3"/>
  <c r="AO1271" i="3"/>
  <c r="AO1381" i="3"/>
  <c r="AP1381" i="3" s="1"/>
  <c r="AQ1381" i="3" s="1"/>
  <c r="AO1789" i="3"/>
  <c r="AP1789" i="3" s="1"/>
  <c r="AQ1789" i="3" s="1"/>
  <c r="AO1313" i="3"/>
  <c r="AO772" i="3"/>
  <c r="AO1631" i="3"/>
  <c r="AO1528" i="3"/>
  <c r="AP1528" i="3" s="1"/>
  <c r="AQ1528" i="3" s="1"/>
  <c r="AO758" i="3"/>
  <c r="AO116" i="3"/>
  <c r="AO1704" i="3"/>
  <c r="AO1699" i="3"/>
  <c r="AO410" i="3"/>
  <c r="AP410" i="3" s="1"/>
  <c r="AQ410" i="3" s="1"/>
  <c r="AO1674" i="3"/>
  <c r="AO1509" i="3"/>
  <c r="AO1273" i="3"/>
  <c r="AO1460" i="3"/>
  <c r="AO111" i="3"/>
  <c r="AP111" i="3" s="1"/>
  <c r="AQ111" i="3" s="1"/>
  <c r="AO279" i="3"/>
  <c r="AO992" i="3"/>
  <c r="AO1498" i="3"/>
  <c r="AO1042" i="3"/>
  <c r="AO1771" i="3"/>
  <c r="AO350" i="3"/>
  <c r="AP350" i="3" s="1"/>
  <c r="AQ350" i="3" s="1"/>
  <c r="AO362" i="3"/>
  <c r="AO499" i="3"/>
  <c r="AP499" i="3" s="1"/>
  <c r="AQ499" i="3" s="1"/>
  <c r="AO854" i="3"/>
  <c r="AO1648" i="3"/>
  <c r="AP1648" i="3" s="1"/>
  <c r="AQ1648" i="3" s="1"/>
  <c r="AO159" i="3"/>
  <c r="AO287" i="3"/>
  <c r="AO587" i="3"/>
  <c r="AP587" i="3" s="1"/>
  <c r="AQ587" i="3" s="1"/>
  <c r="AO960" i="3"/>
  <c r="AO1685" i="3"/>
  <c r="AO504" i="3"/>
  <c r="AO296" i="3"/>
  <c r="AO1316" i="3"/>
  <c r="AO878" i="3"/>
  <c r="AO531" i="3"/>
  <c r="AO402" i="3"/>
  <c r="AP402" i="3" s="1"/>
  <c r="AQ402" i="3" s="1"/>
  <c r="AO1333" i="3"/>
  <c r="AP1333" i="3" s="1"/>
  <c r="AQ1333" i="3" s="1"/>
  <c r="AO1512" i="3"/>
  <c r="AP1512" i="3" s="1"/>
  <c r="AQ1512" i="3" s="1"/>
  <c r="AO602" i="3"/>
  <c r="AO291" i="3"/>
  <c r="AO119" i="3"/>
  <c r="AP119" i="3" s="1"/>
  <c r="AQ119" i="3" s="1"/>
  <c r="AO1451" i="3"/>
  <c r="AO1591" i="3"/>
  <c r="AO1642" i="3"/>
  <c r="AO136" i="3"/>
  <c r="AO1039" i="3"/>
  <c r="AO374" i="3"/>
  <c r="AO1408" i="3"/>
  <c r="AO1748" i="3"/>
  <c r="AO1516" i="3"/>
  <c r="AO1217" i="3"/>
  <c r="AO1092" i="3"/>
  <c r="AO109" i="3"/>
  <c r="AO114" i="3"/>
  <c r="AO1514" i="3"/>
  <c r="AP1514" i="3" s="1"/>
  <c r="AQ1514" i="3" s="1"/>
  <c r="AO885" i="3"/>
  <c r="AO762" i="3"/>
  <c r="AO889" i="3"/>
  <c r="AO28" i="3"/>
  <c r="AO347" i="3"/>
  <c r="AO881" i="3"/>
  <c r="AO1411" i="3"/>
  <c r="AP1411" i="3" s="1"/>
  <c r="AQ1411" i="3" s="1"/>
  <c r="AO1052" i="3"/>
  <c r="AP1052" i="3" s="1"/>
  <c r="AQ1052" i="3" s="1"/>
  <c r="AO1314" i="3"/>
  <c r="AO195" i="3"/>
  <c r="AO121" i="3"/>
  <c r="AO1320" i="3"/>
  <c r="AP1320" i="3" s="1"/>
  <c r="AQ1320" i="3" s="1"/>
  <c r="AO1154" i="3"/>
  <c r="AO328" i="3"/>
  <c r="AO1115" i="3"/>
  <c r="AO1319" i="3"/>
  <c r="AO1356" i="3"/>
  <c r="AO178" i="3"/>
  <c r="AO824" i="3"/>
  <c r="AO1586" i="3"/>
  <c r="AO360" i="3"/>
  <c r="AO463" i="3"/>
  <c r="AO991" i="3"/>
  <c r="AO969" i="3"/>
  <c r="AO393" i="3"/>
  <c r="AO841" i="3"/>
  <c r="AO1576" i="3"/>
  <c r="AO218" i="3"/>
  <c r="AO629" i="3"/>
  <c r="AP629" i="3" s="1"/>
  <c r="AQ629" i="3" s="1"/>
  <c r="AO1654" i="3"/>
  <c r="AO1068" i="3"/>
  <c r="AO20" i="3"/>
  <c r="AO1087" i="3"/>
  <c r="AO910" i="3"/>
  <c r="AO219" i="3"/>
  <c r="AO1253" i="3"/>
  <c r="AO1278" i="3"/>
  <c r="AO1405" i="3"/>
  <c r="AO788" i="3"/>
  <c r="AO1166" i="3"/>
  <c r="AO1431" i="3"/>
  <c r="AO1653" i="3"/>
  <c r="AP1653" i="3" s="1"/>
  <c r="AQ1653" i="3" s="1"/>
  <c r="AO821" i="3"/>
  <c r="AO262" i="3"/>
  <c r="AO299" i="3"/>
  <c r="AO135" i="3"/>
  <c r="AO583" i="3"/>
  <c r="AO1533" i="3"/>
  <c r="AO641" i="3"/>
  <c r="AO295" i="3"/>
  <c r="AO324" i="3"/>
  <c r="AO650" i="3"/>
  <c r="AO1051" i="3"/>
  <c r="AO1197" i="3"/>
  <c r="AO1231" i="3"/>
  <c r="AO382" i="3"/>
  <c r="AO390" i="3"/>
  <c r="AO388" i="3"/>
  <c r="AP388" i="3" s="1"/>
  <c r="AQ388" i="3" s="1"/>
  <c r="AO1393" i="3"/>
  <c r="AO1199" i="3"/>
  <c r="AO1178" i="3"/>
  <c r="AO1404" i="3"/>
  <c r="AO778" i="3"/>
  <c r="AP778" i="3" s="1"/>
  <c r="AQ778" i="3" s="1"/>
  <c r="AO965" i="3"/>
  <c r="AO869" i="3"/>
  <c r="AO156" i="3"/>
  <c r="AO555" i="3"/>
  <c r="AP555" i="3" s="1"/>
  <c r="AQ555" i="3" s="1"/>
  <c r="AO1376" i="3"/>
  <c r="AO250" i="3"/>
  <c r="AO1114" i="3"/>
  <c r="AP1114" i="3" s="1"/>
  <c r="AQ1114" i="3" s="1"/>
  <c r="AO1301" i="3"/>
  <c r="AO1618" i="3"/>
  <c r="AO110" i="3"/>
  <c r="AO832" i="3"/>
  <c r="AO47" i="3"/>
  <c r="AP47" i="3" s="1"/>
  <c r="AQ47" i="3" s="1"/>
  <c r="AO247" i="3"/>
  <c r="AO1553" i="3"/>
  <c r="AO1491" i="3"/>
  <c r="AO1476" i="3"/>
  <c r="AO436" i="3"/>
  <c r="AP436" i="3" s="1"/>
  <c r="AQ436" i="3" s="1"/>
  <c r="AO124" i="3"/>
  <c r="AO1468" i="3"/>
  <c r="AO1102" i="3"/>
  <c r="AO1544" i="3"/>
  <c r="AO1567" i="3"/>
  <c r="AO777" i="3"/>
  <c r="AO721" i="3"/>
  <c r="AO511" i="3"/>
  <c r="AP511" i="3" s="1"/>
  <c r="AQ511" i="3" s="1"/>
  <c r="AO988" i="3"/>
  <c r="AP988" i="3" s="1"/>
  <c r="AQ988" i="3" s="1"/>
  <c r="AO420" i="3"/>
  <c r="AO1207" i="3"/>
  <c r="AO147" i="3"/>
  <c r="AO275" i="3"/>
  <c r="AO95" i="3"/>
  <c r="AP95" i="3" s="1"/>
  <c r="AQ95" i="3" s="1"/>
  <c r="AO384" i="3"/>
  <c r="AP384" i="3" s="1"/>
  <c r="AQ384" i="3" s="1"/>
  <c r="AO673" i="3"/>
  <c r="AO294" i="3"/>
  <c r="AO142" i="3"/>
  <c r="AO1047" i="3"/>
  <c r="AO330" i="3"/>
  <c r="AO461" i="3"/>
  <c r="AO900" i="3"/>
  <c r="AO1766" i="3"/>
  <c r="AO1088" i="3"/>
  <c r="AO682" i="3"/>
  <c r="AO1746" i="3"/>
  <c r="AO87" i="3"/>
  <c r="AP87" i="3" s="1"/>
  <c r="AQ87" i="3" s="1"/>
  <c r="AO258" i="3"/>
  <c r="AO681" i="3"/>
  <c r="AO1187" i="3"/>
  <c r="AO529" i="3"/>
  <c r="AO1444" i="3"/>
  <c r="AO859" i="3"/>
  <c r="AO176" i="3"/>
  <c r="AO41" i="3"/>
  <c r="AP41" i="3" s="1"/>
  <c r="AQ41" i="3" s="1"/>
  <c r="AO207" i="3"/>
  <c r="AQ1502" i="3"/>
  <c r="AO49" i="3"/>
  <c r="AO155" i="3"/>
  <c r="AO1232" i="3"/>
  <c r="AO1384" i="3"/>
  <c r="AO1790" i="3"/>
  <c r="AO993" i="3"/>
  <c r="AO36" i="3"/>
  <c r="AO1701" i="3"/>
  <c r="AO1196" i="3"/>
  <c r="AO916" i="3"/>
  <c r="AO1263" i="3"/>
  <c r="AO1676" i="3"/>
  <c r="AO381" i="3"/>
  <c r="AO337" i="3"/>
  <c r="AO1688" i="3"/>
  <c r="AO899" i="3"/>
  <c r="AO167" i="3"/>
  <c r="AP167" i="3" s="1"/>
  <c r="AQ167" i="3" s="1"/>
  <c r="AO412" i="3"/>
  <c r="AO701" i="3"/>
  <c r="AO794" i="3"/>
  <c r="AO1730" i="3"/>
  <c r="AO850" i="3"/>
  <c r="AO358" i="3"/>
  <c r="AO840" i="3"/>
  <c r="AP840" i="3" s="1"/>
  <c r="AQ840" i="3" s="1"/>
  <c r="AO1036" i="3"/>
  <c r="AO1216" i="3"/>
  <c r="AO783" i="3"/>
  <c r="AO1424" i="3"/>
  <c r="AO1302" i="3"/>
  <c r="AO1565" i="3"/>
  <c r="AO477" i="3"/>
  <c r="AO1401" i="3"/>
  <c r="AP1401" i="3" s="1"/>
  <c r="AQ1401" i="3" s="1"/>
  <c r="AO923" i="3"/>
  <c r="AO1493" i="3"/>
  <c r="AO380" i="3"/>
  <c r="AP380" i="3" s="1"/>
  <c r="AQ380" i="3" s="1"/>
  <c r="AO166" i="3"/>
  <c r="AO586" i="3"/>
  <c r="AO442" i="3"/>
  <c r="AO1599" i="3"/>
  <c r="AO73" i="3"/>
  <c r="AQ819" i="3"/>
  <c r="AO377" i="3"/>
  <c r="AO1554" i="3"/>
  <c r="AO1604" i="3"/>
  <c r="AO185" i="3"/>
  <c r="AP185" i="3" s="1"/>
  <c r="AQ185" i="3" s="1"/>
  <c r="AO483" i="3"/>
  <c r="AO1433" i="3"/>
  <c r="AO1622" i="3"/>
  <c r="AO48" i="3"/>
  <c r="AO553" i="3"/>
  <c r="AO196" i="3"/>
  <c r="AO766" i="3"/>
  <c r="AO428" i="3"/>
  <c r="AO1497" i="3"/>
  <c r="AO1504" i="3"/>
  <c r="AP1504" i="3" s="1"/>
  <c r="AQ1504" i="3" s="1"/>
  <c r="AO1380" i="3"/>
  <c r="AO58" i="3"/>
  <c r="AO1703" i="3"/>
  <c r="AO222" i="3"/>
  <c r="AO1026" i="3"/>
  <c r="AO620" i="3"/>
  <c r="AO540" i="3"/>
  <c r="AO492" i="3"/>
  <c r="AO567" i="3"/>
  <c r="AO493" i="3"/>
  <c r="AO1003" i="3"/>
  <c r="AO541" i="3"/>
  <c r="AO706" i="3"/>
  <c r="AO942" i="3"/>
  <c r="AO1535" i="3"/>
  <c r="AO57" i="3"/>
  <c r="AO255" i="3"/>
  <c r="AO566" i="3"/>
  <c r="AO1059" i="3"/>
  <c r="AO1488" i="3"/>
  <c r="AO1543" i="3"/>
  <c r="AO292" i="3"/>
  <c r="AO652" i="3"/>
  <c r="AO1617" i="3"/>
  <c r="AP1617" i="3" s="1"/>
  <c r="AQ1617" i="3" s="1"/>
  <c r="AO266" i="3"/>
  <c r="AO313" i="3"/>
  <c r="AO536" i="3"/>
  <c r="AO953" i="3"/>
  <c r="AO284" i="3"/>
  <c r="AO984" i="3"/>
  <c r="AO79" i="3"/>
  <c r="AO977" i="3"/>
  <c r="AO1524" i="3"/>
  <c r="AO1605" i="3"/>
  <c r="AO1689" i="3"/>
  <c r="AO1119" i="3"/>
  <c r="AO404" i="3"/>
  <c r="AO1287" i="3"/>
  <c r="AO478" i="3"/>
  <c r="AO1717" i="3"/>
  <c r="AO952" i="3"/>
  <c r="AO353" i="3"/>
  <c r="AO239" i="3"/>
  <c r="AO981" i="3"/>
  <c r="AO1311" i="3"/>
  <c r="AO665" i="3"/>
  <c r="AO1151" i="3"/>
  <c r="AO1668" i="3"/>
  <c r="AO470" i="3"/>
  <c r="AO922" i="3"/>
  <c r="AO924" i="3"/>
  <c r="AO1760" i="3"/>
  <c r="AP1760" i="3" s="1"/>
  <c r="AQ1760" i="3" s="1"/>
  <c r="AO628" i="3"/>
  <c r="AO162" i="3"/>
  <c r="AO505" i="3"/>
  <c r="AO352" i="3"/>
  <c r="AO1349" i="3"/>
  <c r="AO633" i="3"/>
  <c r="AO76" i="3"/>
  <c r="AO1489" i="3"/>
  <c r="AO506" i="3"/>
  <c r="AO820" i="3"/>
  <c r="AO1262" i="3"/>
  <c r="AO896" i="3"/>
  <c r="AO422" i="3"/>
  <c r="AO861" i="3"/>
  <c r="AO948" i="3"/>
  <c r="AO636" i="3"/>
  <c r="AO1233" i="3"/>
  <c r="AO1677" i="3"/>
  <c r="AO526" i="3"/>
  <c r="AO1015" i="3"/>
  <c r="AO168" i="3"/>
  <c r="AO718" i="3"/>
  <c r="AO726" i="3"/>
  <c r="AO809" i="3"/>
  <c r="AO161" i="3"/>
  <c r="AO1467" i="3"/>
  <c r="AO1729" i="3"/>
  <c r="AO186" i="3"/>
  <c r="AO1728" i="3"/>
  <c r="AO100" i="3"/>
  <c r="AO457" i="3"/>
  <c r="AO439" i="3"/>
  <c r="AO955" i="3"/>
  <c r="AO1487" i="3"/>
  <c r="AO1141" i="3"/>
  <c r="AO731" i="3"/>
  <c r="AO1035" i="3"/>
  <c r="AO489" i="3"/>
  <c r="AO1344" i="3"/>
  <c r="AO9" i="3"/>
  <c r="AO105" i="3"/>
  <c r="AP105" i="3" s="1"/>
  <c r="AQ105" i="3" s="1"/>
  <c r="AO31" i="3"/>
  <c r="AO376" i="3"/>
  <c r="AP376" i="3" s="1"/>
  <c r="AQ376" i="3" s="1"/>
  <c r="AO662" i="3"/>
  <c r="AO1069" i="3"/>
  <c r="AO1200" i="3"/>
  <c r="AO1555" i="3"/>
  <c r="AP1555" i="3" s="1"/>
  <c r="AQ1555" i="3" s="1"/>
  <c r="AO689" i="3"/>
  <c r="AO1110" i="3"/>
  <c r="AO429" i="3"/>
  <c r="AO401" i="3"/>
  <c r="AO873" i="3"/>
  <c r="AO1709" i="3"/>
  <c r="AO575" i="3"/>
  <c r="AO564" i="3"/>
  <c r="AP564" i="3" s="1"/>
  <c r="AQ564" i="3" s="1"/>
  <c r="AO999" i="3"/>
  <c r="AO1056" i="3"/>
  <c r="AO1582" i="3"/>
  <c r="AO1538" i="3"/>
  <c r="AO447" i="3"/>
  <c r="AO1769" i="3"/>
  <c r="AO150" i="3"/>
  <c r="AO625" i="3"/>
  <c r="AO272" i="3"/>
  <c r="AO302" i="3"/>
  <c r="AO825" i="3"/>
  <c r="AP825" i="3" s="1"/>
  <c r="AQ825" i="3" s="1"/>
  <c r="AO1183" i="3"/>
  <c r="AO1391" i="3"/>
  <c r="AO1615" i="3"/>
  <c r="AO17" i="3"/>
  <c r="AO1145" i="3"/>
  <c r="AO961" i="3"/>
  <c r="AO1032" i="3"/>
  <c r="AO905" i="3"/>
  <c r="AO1254" i="3"/>
  <c r="AO729" i="3"/>
  <c r="AO298" i="3"/>
  <c r="AO426" i="3"/>
  <c r="AO579" i="3"/>
  <c r="AP579" i="3" s="1"/>
  <c r="AQ579" i="3" s="1"/>
  <c r="AO1773" i="3"/>
  <c r="AO254" i="3"/>
  <c r="AO814" i="3"/>
  <c r="AO1101" i="3"/>
  <c r="AO1662" i="3"/>
  <c r="AO126" i="3"/>
  <c r="AO143" i="3"/>
  <c r="AO520" i="3"/>
  <c r="AP520" i="3" s="1"/>
  <c r="AQ520" i="3" s="1"/>
  <c r="AO356" i="3"/>
  <c r="AO378" i="3"/>
  <c r="AO395" i="3"/>
  <c r="AO92" i="3"/>
  <c r="AO1268" i="3"/>
  <c r="AO1291" i="3"/>
  <c r="AO1343" i="3"/>
  <c r="AO513" i="3"/>
  <c r="AO446" i="3"/>
  <c r="AO290" i="3"/>
  <c r="AO375" i="3"/>
  <c r="AO138" i="3"/>
  <c r="AO1159" i="3"/>
  <c r="AO1220" i="3"/>
  <c r="AO1074" i="3"/>
  <c r="AO1656" i="3"/>
  <c r="AO622" i="3"/>
  <c r="AP622" i="3" s="1"/>
  <c r="AQ622" i="3" s="1"/>
  <c r="AO836" i="3"/>
  <c r="AO132" i="3"/>
  <c r="AO152" i="3"/>
  <c r="AO96" i="3"/>
  <c r="AO568" i="3"/>
  <c r="AO215" i="3"/>
  <c r="AO845" i="3"/>
  <c r="AO1085" i="3"/>
  <c r="AO1194" i="3"/>
  <c r="AP1194" i="3" s="1"/>
  <c r="AQ1194" i="3" s="1"/>
  <c r="AO1290" i="3"/>
  <c r="AP1290" i="3" s="1"/>
  <c r="AQ1290" i="3" s="1"/>
  <c r="AO1354" i="3"/>
  <c r="AO174" i="3"/>
  <c r="AO849" i="3"/>
  <c r="AO1652" i="3"/>
  <c r="AO1224" i="3"/>
  <c r="AO1542" i="3"/>
  <c r="AO1603" i="3"/>
  <c r="AO1485" i="3"/>
  <c r="AO1441" i="3"/>
  <c r="AP1441" i="3" s="1"/>
  <c r="AQ1441" i="3" s="1"/>
  <c r="AO985" i="3"/>
  <c r="AO74" i="3"/>
  <c r="AO1034" i="3"/>
  <c r="AO692" i="3"/>
  <c r="AO560" i="3"/>
  <c r="AO81" i="3"/>
  <c r="AO1280" i="3"/>
  <c r="AO1520" i="3"/>
  <c r="AO1378" i="3"/>
  <c r="AO1073" i="3"/>
  <c r="AO1758" i="3"/>
  <c r="AO1322" i="3"/>
  <c r="AO1510" i="3"/>
  <c r="AO1038" i="3"/>
  <c r="AQ1168" i="3"/>
  <c r="AQ1719" i="3"/>
  <c r="AO528" i="3"/>
  <c r="AO1452" i="3"/>
  <c r="AO653" i="3"/>
  <c r="AP653" i="3" s="1"/>
  <c r="AQ653" i="3" s="1"/>
  <c r="AO1471" i="3"/>
  <c r="AP1471" i="3" s="1"/>
  <c r="AQ1471" i="3" s="1"/>
  <c r="AO1651" i="3"/>
  <c r="AO895" i="3"/>
  <c r="AO411" i="3"/>
  <c r="AO1300" i="3"/>
  <c r="AO508" i="3"/>
  <c r="AP508" i="3" s="1"/>
  <c r="AQ508" i="3" s="1"/>
  <c r="AO894" i="3"/>
  <c r="AO1209" i="3"/>
  <c r="AO312" i="3"/>
  <c r="AO244" i="3"/>
  <c r="AO368" i="3"/>
  <c r="AO308" i="3"/>
  <c r="AO1461" i="3"/>
  <c r="AO1185" i="3"/>
  <c r="AO556" i="3"/>
  <c r="AO634" i="3"/>
  <c r="AO82" i="3"/>
  <c r="AO527" i="3"/>
  <c r="AO1245" i="3"/>
  <c r="AO21" i="3"/>
  <c r="AO476" i="3"/>
  <c r="AO1655" i="3"/>
  <c r="AO39" i="3"/>
  <c r="AP39" i="3" s="1"/>
  <c r="AQ39" i="3" s="1"/>
  <c r="AO574" i="3"/>
  <c r="AO717" i="3"/>
  <c r="AO989" i="3"/>
  <c r="AO1118" i="3"/>
  <c r="AO1234" i="3"/>
  <c r="AP1234" i="3" s="1"/>
  <c r="AQ1234" i="3" s="1"/>
  <c r="AO1097" i="3"/>
  <c r="AO1084" i="3"/>
  <c r="AO300" i="3"/>
  <c r="AO163" i="3"/>
  <c r="AO963" i="3"/>
  <c r="AO598" i="3"/>
  <c r="AO932" i="3"/>
  <c r="AO1048" i="3"/>
  <c r="AO1126" i="3"/>
  <c r="AO1387" i="3"/>
  <c r="AO1366" i="3"/>
  <c r="AP1366" i="3" s="1"/>
  <c r="AQ1366" i="3" s="1"/>
  <c r="AO1443" i="3"/>
  <c r="AO1776" i="3"/>
  <c r="AO98" i="3"/>
  <c r="AO179" i="3"/>
  <c r="AO55" i="3"/>
  <c r="AO534" i="3"/>
  <c r="AO1083" i="3"/>
  <c r="AO238" i="3"/>
  <c r="AO1030" i="3"/>
  <c r="AO576" i="3"/>
  <c r="AO1131" i="3"/>
  <c r="AO364" i="3"/>
  <c r="AO1570" i="3"/>
  <c r="AO1548" i="3"/>
  <c r="AO450" i="3"/>
  <c r="AO1626" i="3"/>
  <c r="AO1453" i="3"/>
  <c r="AO283" i="3"/>
  <c r="AO617" i="3"/>
  <c r="AO394" i="3"/>
  <c r="AO532" i="3"/>
  <c r="AO928" i="3"/>
  <c r="AO256" i="3"/>
  <c r="AO349" i="3"/>
  <c r="AO120" i="3"/>
  <c r="AO194" i="3"/>
  <c r="AO1078" i="3"/>
  <c r="AO103" i="3"/>
  <c r="AO551" i="3"/>
  <c r="AP551" i="3" s="1"/>
  <c r="AQ551" i="3" s="1"/>
  <c r="AO500" i="3"/>
  <c r="AO1243" i="3"/>
  <c r="AO949" i="3"/>
  <c r="AO1517" i="3"/>
  <c r="AO931" i="3"/>
  <c r="AO193" i="3"/>
  <c r="AP193" i="3" s="1"/>
  <c r="AQ193" i="3" s="1"/>
  <c r="AO1255" i="3"/>
  <c r="AP1255" i="3" s="1"/>
  <c r="AQ1255" i="3" s="1"/>
  <c r="AO1225" i="3"/>
  <c r="AO1332" i="3"/>
  <c r="AO175" i="3"/>
  <c r="AO770" i="3"/>
  <c r="AO202" i="3"/>
  <c r="AO558" i="3"/>
  <c r="AO158" i="3"/>
  <c r="AO1687" i="3"/>
  <c r="AO1714" i="3"/>
  <c r="AO966" i="3"/>
  <c r="AO1094" i="3"/>
  <c r="AO1670" i="3"/>
  <c r="AO210" i="3"/>
  <c r="AO852" i="3"/>
  <c r="AP852" i="3" s="1"/>
  <c r="AQ852" i="3" s="1"/>
  <c r="AO1529" i="3"/>
  <c r="AO503" i="3"/>
  <c r="AO32" i="3"/>
  <c r="AO211" i="3"/>
  <c r="AO223" i="3"/>
  <c r="AO654" i="3"/>
  <c r="AO709" i="3"/>
  <c r="AO1666" i="3"/>
  <c r="AO711" i="3"/>
  <c r="AO1557" i="3"/>
  <c r="AO1477" i="3"/>
  <c r="AO550" i="3"/>
  <c r="AO582" i="3"/>
  <c r="AO595" i="3"/>
  <c r="AO1396" i="3"/>
  <c r="AP1396" i="3" s="1"/>
  <c r="AQ1396" i="3" s="1"/>
  <c r="AO1669" i="3"/>
  <c r="AO130" i="3"/>
  <c r="AP130" i="3" s="1"/>
  <c r="AQ130" i="3" s="1"/>
  <c r="AO793" i="3"/>
  <c r="AO1478" i="3"/>
  <c r="AO65" i="3"/>
  <c r="AO267" i="3"/>
  <c r="AP267" i="3" s="1"/>
  <c r="AQ267" i="3" s="1"/>
  <c r="AO621" i="3"/>
  <c r="AO329" i="3"/>
  <c r="AO1165" i="3"/>
  <c r="AO605" i="3"/>
  <c r="AO857" i="3"/>
  <c r="AO516" i="3"/>
  <c r="AO1009" i="3"/>
  <c r="AO657" i="3"/>
  <c r="AO52" i="3"/>
  <c r="AO799" i="3"/>
  <c r="AO348" i="3"/>
  <c r="AO868" i="3"/>
  <c r="AP868" i="3" s="1"/>
  <c r="AQ868" i="3" s="1"/>
  <c r="AO1258" i="3"/>
  <c r="AP1258" i="3" s="1"/>
  <c r="AQ1258" i="3" s="1"/>
  <c r="AO1465" i="3"/>
  <c r="AO1657" i="3"/>
  <c r="AO1272" i="3"/>
  <c r="AP1272" i="3" s="1"/>
  <c r="AQ1272" i="3" s="1"/>
  <c r="AO1053" i="3"/>
  <c r="AO1788" i="3"/>
  <c r="AO1775" i="3"/>
  <c r="AO1540" i="3"/>
  <c r="AO1589" i="3"/>
  <c r="AO224" i="3"/>
  <c r="AO24" i="3"/>
  <c r="AO64" i="3"/>
  <c r="AO236" i="3"/>
  <c r="AO623" i="3"/>
  <c r="AO496" i="3"/>
  <c r="AO322" i="3"/>
  <c r="AP322" i="3" s="1"/>
  <c r="AQ322" i="3" s="1"/>
  <c r="AO454" i="3"/>
  <c r="AP454" i="3" s="1"/>
  <c r="AQ454" i="3" s="1"/>
  <c r="AO1415" i="3"/>
  <c r="AO1595" i="3"/>
  <c r="AO817" i="3"/>
  <c r="AO791" i="3"/>
  <c r="AO829" i="3"/>
  <c r="AO865" i="3"/>
  <c r="AO234" i="3"/>
  <c r="AO456" i="3"/>
  <c r="AP456" i="3" s="1"/>
  <c r="AQ456" i="3" s="1"/>
  <c r="AO1327" i="3"/>
  <c r="AO90" i="3"/>
  <c r="AO460" i="3"/>
  <c r="AO307" i="3"/>
  <c r="AO940" i="3"/>
  <c r="AO85" i="3"/>
  <c r="AO687" i="3"/>
  <c r="AO335" i="3"/>
  <c r="AO785" i="3"/>
  <c r="AO15" i="3"/>
  <c r="AO203" i="3"/>
  <c r="AO231" i="3"/>
  <c r="AO590" i="3"/>
  <c r="AO1365" i="3"/>
  <c r="AO1590" i="3"/>
  <c r="AO958" i="3"/>
  <c r="AO1690" i="3"/>
  <c r="AO848" i="3"/>
  <c r="AO710" i="3"/>
  <c r="AO40" i="3"/>
  <c r="AO538" i="3"/>
  <c r="AP538" i="3" s="1"/>
  <c r="AQ538" i="3" s="1"/>
  <c r="AO314" i="3"/>
  <c r="AO1573" i="3"/>
  <c r="AP1573" i="3" s="1"/>
  <c r="AQ1573" i="3" s="1"/>
  <c r="AO572" i="3"/>
  <c r="AO338" i="3"/>
  <c r="AO745" i="3"/>
  <c r="AO323" i="3"/>
  <c r="AO806" i="3"/>
  <c r="AO332" i="3"/>
  <c r="AO80" i="3"/>
  <c r="AO146" i="3"/>
  <c r="AO188" i="3"/>
  <c r="AO584" i="3"/>
  <c r="AO936" i="3"/>
  <c r="AO259" i="3"/>
  <c r="AP259" i="3" s="1"/>
  <c r="AQ259" i="3" s="1"/>
  <c r="AO646" i="3"/>
  <c r="AO630" i="3"/>
  <c r="AO1098" i="3"/>
  <c r="AO929" i="3"/>
  <c r="AO971" i="3"/>
  <c r="AO879" i="3"/>
  <c r="AO957" i="3"/>
  <c r="AO1312" i="3"/>
  <c r="AP1312" i="3" s="1"/>
  <c r="AQ1312" i="3" s="1"/>
  <c r="AO702" i="3"/>
  <c r="AO286" i="3"/>
  <c r="AO734" i="3"/>
  <c r="AO1096" i="3"/>
  <c r="AO1175" i="3"/>
  <c r="AO796" i="3"/>
  <c r="AO63" i="3"/>
  <c r="AO243" i="3"/>
  <c r="AO434" i="3"/>
  <c r="AO588" i="3"/>
  <c r="AO930" i="3"/>
  <c r="AO1000" i="3"/>
  <c r="AP1000" i="3" s="1"/>
  <c r="AQ1000" i="3" s="1"/>
  <c r="AO1574" i="3"/>
  <c r="AO1693" i="3"/>
  <c r="AO208" i="3"/>
  <c r="AO26" i="3"/>
  <c r="AO1091" i="3"/>
  <c r="AO66" i="3"/>
  <c r="AO357" i="3"/>
  <c r="AO626" i="3"/>
  <c r="AO1108" i="3"/>
  <c r="AO396" i="3"/>
  <c r="AO510" i="3"/>
  <c r="AO1269" i="3"/>
  <c r="AO1645" i="3"/>
  <c r="AO315" i="3"/>
  <c r="AO509" i="3"/>
  <c r="AO1189" i="3"/>
  <c r="AO1188" i="3"/>
  <c r="AO53" i="3"/>
  <c r="AO593" i="3"/>
  <c r="AO862" i="3"/>
  <c r="AO1581" i="3"/>
  <c r="AO1680" i="3"/>
  <c r="AO171" i="3"/>
  <c r="AO386" i="3"/>
  <c r="AO1054" i="3"/>
  <c r="AO1294" i="3"/>
  <c r="AO1492" i="3"/>
  <c r="AO351" i="3"/>
  <c r="AO1679" i="3"/>
  <c r="AO60" i="3"/>
  <c r="AO415" i="3"/>
  <c r="AO723" i="3"/>
  <c r="AO1251" i="3"/>
  <c r="AO177" i="3"/>
  <c r="AO1031" i="3"/>
  <c r="AO1375" i="3"/>
  <c r="AP1375" i="3" s="1"/>
  <c r="AQ1375" i="3" s="1"/>
  <c r="AO1531" i="3"/>
  <c r="AO1705" i="3"/>
  <c r="AO1480" i="3"/>
  <c r="AO1132" i="3"/>
  <c r="AP1132" i="3" s="1"/>
  <c r="AQ1132" i="3" s="1"/>
  <c r="AO1176" i="3"/>
  <c r="AO1335" i="3"/>
  <c r="AO1757" i="3"/>
  <c r="AO569" i="3"/>
  <c r="AP569" i="3" s="1"/>
  <c r="AQ569" i="3" s="1"/>
  <c r="AO722" i="3"/>
  <c r="AO1236" i="3"/>
  <c r="AO406" i="3"/>
  <c r="AO479" i="3"/>
  <c r="AO1466" i="3"/>
  <c r="AO1561" i="3"/>
  <c r="AO1173" i="3"/>
  <c r="AO1364" i="3"/>
  <c r="AO502" i="3"/>
  <c r="AO1007" i="3"/>
  <c r="AO1202" i="3"/>
  <c r="AP1202" i="3" s="1"/>
  <c r="AQ1202" i="3" s="1"/>
  <c r="AO1683" i="3"/>
  <c r="AO319" i="3"/>
  <c r="AO775" i="3"/>
  <c r="AO1474" i="3"/>
  <c r="AO127" i="3"/>
  <c r="AO760" i="3"/>
  <c r="AO637" i="3"/>
  <c r="AO1515" i="3"/>
  <c r="AP1515" i="3" s="1"/>
  <c r="AQ1515" i="3" s="1"/>
  <c r="AO419" i="3"/>
  <c r="AO666" i="3"/>
  <c r="AO192" i="3"/>
  <c r="AO909" i="3"/>
  <c r="AO1308" i="3"/>
  <c r="AO877" i="3"/>
  <c r="AO1297" i="3"/>
  <c r="AO644" i="3"/>
  <c r="AO1388" i="3"/>
  <c r="AO1481" i="3"/>
  <c r="AO340" i="3"/>
  <c r="AO1050" i="3"/>
  <c r="AO1338" i="3"/>
  <c r="AO1783" i="3"/>
  <c r="AO1597" i="3"/>
  <c r="AO1389" i="3"/>
  <c r="AO452" i="3"/>
  <c r="AP452" i="3" s="1"/>
  <c r="AQ452" i="3" s="1"/>
  <c r="AO844" i="3"/>
  <c r="AO1206" i="3"/>
  <c r="AO1420" i="3"/>
  <c r="AP1420" i="3" s="1"/>
  <c r="AQ1420" i="3" s="1"/>
  <c r="AO1417" i="3"/>
  <c r="AO1601" i="3"/>
  <c r="AO1479" i="3"/>
  <c r="AO1438" i="3"/>
  <c r="AP1438" i="3" s="1"/>
  <c r="AQ1438" i="3" s="1"/>
  <c r="AO1239" i="3"/>
  <c r="AO544" i="3"/>
  <c r="AO618" i="3"/>
  <c r="AO921" i="3"/>
  <c r="AO1435" i="3"/>
  <c r="AO491" i="3"/>
  <c r="AO467" i="3"/>
  <c r="AO542" i="3"/>
  <c r="AO884" i="3"/>
  <c r="AP884" i="3" s="1"/>
  <c r="AQ884" i="3" s="1"/>
  <c r="AO1382" i="3"/>
  <c r="AP1382" i="3" s="1"/>
  <c r="AQ1382" i="3" s="1"/>
  <c r="AO317" i="3"/>
  <c r="AO268" i="3"/>
  <c r="AO495" i="3"/>
  <c r="AO1130" i="3"/>
  <c r="AO1346" i="3"/>
  <c r="AO1305" i="3"/>
  <c r="AO498" i="3"/>
  <c r="AO325" i="3"/>
  <c r="AO525" i="3"/>
  <c r="AO1203" i="3"/>
  <c r="AO1324" i="3"/>
  <c r="AO145" i="3"/>
  <c r="AO366" i="3"/>
  <c r="AO892" i="3"/>
  <c r="AO1122" i="3"/>
  <c r="AO1470" i="3"/>
  <c r="AO1018" i="3"/>
  <c r="AO1720" i="3"/>
  <c r="AO1418" i="3"/>
  <c r="AO128" i="3"/>
  <c r="AO1167" i="3"/>
  <c r="AO33" i="3"/>
  <c r="AO320" i="3"/>
  <c r="AO430" i="3"/>
  <c r="AO784" i="3"/>
  <c r="AO1008" i="3"/>
  <c r="AO1457" i="3"/>
  <c r="AO1249" i="3"/>
  <c r="AO45" i="3"/>
  <c r="AO608" i="3"/>
  <c r="AO944" i="3"/>
  <c r="AO649" i="3"/>
  <c r="AO1124" i="3"/>
  <c r="AO226" i="3"/>
  <c r="AO336" i="3"/>
  <c r="AO611" i="3"/>
  <c r="AO1428" i="3"/>
  <c r="AO1500" i="3"/>
  <c r="AO1539" i="3"/>
  <c r="AO1609" i="3"/>
  <c r="AO84" i="3"/>
  <c r="AO547" i="3"/>
  <c r="AO549" i="3"/>
  <c r="AO631" i="3"/>
  <c r="AO1204" i="3"/>
  <c r="AO658" i="3"/>
  <c r="AO596" i="3"/>
  <c r="AO1700" i="3"/>
  <c r="AQ1303" i="3"/>
  <c r="AQ882" i="3"/>
  <c r="AO1738" i="3"/>
  <c r="AO1413" i="3"/>
  <c r="AO926" i="3"/>
  <c r="AO1660" i="3"/>
  <c r="AO1426" i="3"/>
  <c r="AO802" i="3"/>
  <c r="AO1619" i="3"/>
  <c r="AO8" i="3"/>
  <c r="AO1076" i="3"/>
  <c r="AO1400" i="3"/>
  <c r="AO1763" i="3"/>
  <c r="AO594" i="3"/>
  <c r="AO1698" i="3"/>
  <c r="AO1267" i="3"/>
  <c r="AO1638" i="3"/>
  <c r="AO481" i="3"/>
  <c r="AO1067" i="3"/>
  <c r="AO187" i="3"/>
  <c r="AO501" i="3"/>
  <c r="AO883" i="3"/>
  <c r="AO1463" i="3"/>
  <c r="AO311" i="3"/>
  <c r="AO580" i="3"/>
  <c r="AO1357" i="3"/>
  <c r="AO1511" i="3"/>
  <c r="AO1537" i="3"/>
  <c r="AO141" i="3"/>
  <c r="AO1575" i="3"/>
  <c r="AO719" i="3"/>
  <c r="AO1264" i="3"/>
  <c r="AO685" i="3"/>
  <c r="AO1150" i="3"/>
  <c r="AO1403" i="3"/>
  <c r="AO589" i="3"/>
  <c r="AO1791" i="3"/>
  <c r="AO13" i="3"/>
  <c r="AO591" i="3"/>
  <c r="AO365" i="3"/>
  <c r="AO941" i="3"/>
  <c r="AO1307" i="3"/>
  <c r="AO306" i="3"/>
  <c r="AO606" i="3"/>
  <c r="AP606" i="3" s="1"/>
  <c r="AQ606" i="3" s="1"/>
  <c r="AO1005" i="3"/>
  <c r="AO1339" i="3"/>
  <c r="AO1436" i="3"/>
  <c r="AO1246" i="3"/>
  <c r="AO705" i="3"/>
  <c r="AO996" i="3"/>
  <c r="AO1198" i="3"/>
  <c r="AO1755" i="3"/>
  <c r="AO7" i="3"/>
  <c r="AP7" i="3" s="1"/>
  <c r="AQ7" i="3" s="1"/>
  <c r="AO191" i="3"/>
  <c r="AO906" i="3"/>
  <c r="AO1218" i="3"/>
  <c r="AO1379" i="3"/>
  <c r="AP1379" i="3" s="1"/>
  <c r="AQ1379" i="3" s="1"/>
  <c r="AO1549" i="3"/>
  <c r="AO451" i="3"/>
  <c r="AO601" i="3"/>
  <c r="AO512" i="3"/>
  <c r="AO1559" i="3"/>
  <c r="AO212" i="3"/>
  <c r="AO1228" i="3"/>
  <c r="AO97" i="3"/>
  <c r="AO603" i="3"/>
  <c r="AP603" i="3" s="1"/>
  <c r="AQ603" i="3" s="1"/>
  <c r="AO1013" i="3"/>
  <c r="AP1013" i="3" s="1"/>
  <c r="AQ1013" i="3" s="1"/>
  <c r="AO1637" i="3"/>
  <c r="AO112" i="3"/>
  <c r="AO998" i="3"/>
  <c r="AO274" i="3"/>
  <c r="AO548" i="3"/>
  <c r="AO468" i="3"/>
  <c r="AO834" i="3"/>
  <c r="AO876" i="3"/>
  <c r="AO1134" i="3"/>
  <c r="AO1501" i="3"/>
  <c r="AO391" i="3"/>
  <c r="AO737" i="3"/>
  <c r="AO1505" i="3"/>
  <c r="AO736" i="3"/>
  <c r="AO1241" i="3"/>
  <c r="AO577" i="3"/>
  <c r="AO918" i="3"/>
  <c r="AO1077" i="3"/>
  <c r="AO1659" i="3"/>
  <c r="AO1113" i="3"/>
  <c r="AO890" i="3"/>
  <c r="AO1422" i="3"/>
  <c r="AO1288" i="3"/>
  <c r="AO1779" i="3"/>
  <c r="AO987" i="3"/>
  <c r="AO1157" i="3"/>
  <c r="AO1065" i="3"/>
  <c r="AO1363" i="3"/>
  <c r="AO978" i="3"/>
  <c r="AO1106" i="3"/>
  <c r="AO1634" i="3"/>
  <c r="AQ914" i="3"/>
  <c r="AO1678" i="3"/>
  <c r="AO1780" i="3"/>
  <c r="AO369" i="3"/>
  <c r="AP369" i="3" s="1"/>
  <c r="AQ369" i="3" s="1"/>
  <c r="AO1155" i="3"/>
  <c r="AO153" i="3"/>
  <c r="AO444" i="3"/>
  <c r="AO1029" i="3"/>
  <c r="AO373" i="3"/>
  <c r="AO108" i="3"/>
  <c r="AO754" i="3"/>
  <c r="AO1177" i="3"/>
  <c r="AO786" i="3"/>
  <c r="AO642" i="3"/>
  <c r="AO679" i="3"/>
  <c r="AO1191" i="3"/>
  <c r="AO113" i="3"/>
  <c r="AO614" i="3"/>
  <c r="AO937" i="3"/>
  <c r="AO1049" i="3"/>
  <c r="AO1158" i="3"/>
  <c r="AO1550" i="3"/>
  <c r="AO1044" i="3"/>
  <c r="AO228" i="3"/>
  <c r="AO1147" i="3"/>
  <c r="AO833" i="3"/>
  <c r="AO647" i="3"/>
  <c r="AO232" i="3"/>
  <c r="AO1571" i="3"/>
  <c r="AO370" i="3"/>
  <c r="AO768" i="3"/>
  <c r="AO1383" i="3"/>
  <c r="AO1283" i="3"/>
  <c r="AO1100" i="3"/>
  <c r="AO769" i="3"/>
  <c r="AO1630" i="3"/>
  <c r="AO117" i="3"/>
  <c r="AO431" i="3"/>
  <c r="AO912" i="3"/>
  <c r="AO1412" i="3"/>
  <c r="AO1718" i="3"/>
  <c r="AO89" i="3"/>
  <c r="AO484" i="3"/>
  <c r="AO670" i="3"/>
  <c r="AO1195" i="3"/>
  <c r="AO1210" i="3"/>
  <c r="AO1473" i="3"/>
  <c r="AO1721" i="3"/>
  <c r="AO1768" i="3"/>
  <c r="AO1764" i="3"/>
  <c r="AO607" i="3"/>
  <c r="AO668" i="3"/>
  <c r="AO581" i="3"/>
  <c r="AO946" i="3"/>
  <c r="AO1598" i="3"/>
  <c r="AO34" i="3"/>
  <c r="AO371" i="3"/>
  <c r="AO753" i="3"/>
  <c r="AO907" i="3"/>
  <c r="AO71" i="3"/>
  <c r="AO316" i="3"/>
  <c r="AO1328" i="3"/>
  <c r="AO1753" i="3"/>
  <c r="AO1546" i="3"/>
  <c r="AO1360" i="3"/>
  <c r="AO321" i="3"/>
  <c r="AO469" i="3"/>
  <c r="AO367" i="3"/>
  <c r="AO552" i="3"/>
  <c r="AO1205" i="3"/>
  <c r="AO1658" i="3"/>
  <c r="AO129" i="3"/>
  <c r="AO235" i="3"/>
  <c r="AO776" i="3"/>
  <c r="AO1211" i="3"/>
  <c r="AO1226" i="3"/>
  <c r="AO1649" i="3"/>
  <c r="AO1667" i="3"/>
  <c r="AO1419" i="3"/>
  <c r="AO1017" i="3"/>
  <c r="AO1334" i="3"/>
  <c r="AO897" i="3"/>
  <c r="AO1784" i="3"/>
  <c r="AO645" i="3"/>
  <c r="AO908" i="3"/>
  <c r="AO1090" i="3"/>
  <c r="AO1296" i="3"/>
  <c r="AO1613" i="3"/>
  <c r="AO56" i="3"/>
  <c r="AO761" i="3"/>
  <c r="AO184" i="3"/>
  <c r="AO443" i="3"/>
  <c r="AO803" i="3"/>
  <c r="AO875" i="3"/>
  <c r="AO1244" i="3"/>
  <c r="AO1421" i="3"/>
  <c r="AO227" i="3"/>
  <c r="AO1192" i="3"/>
  <c r="AO1663" i="3"/>
  <c r="AO1552" i="3"/>
  <c r="AO1556" i="3"/>
  <c r="AO704" i="3"/>
  <c r="AO1184" i="3"/>
  <c r="AO1568" i="3"/>
  <c r="AO1623" i="3"/>
  <c r="AO823" i="3"/>
  <c r="AO970" i="3"/>
  <c r="AO1594" i="3"/>
  <c r="AO1427" i="3"/>
  <c r="AO1284" i="3"/>
  <c r="AO1707" i="3"/>
  <c r="AO1058" i="3"/>
  <c r="AO1385" i="3"/>
  <c r="AO612" i="3"/>
  <c r="AO573" i="3"/>
  <c r="AO1172" i="3"/>
  <c r="AO1160" i="3"/>
  <c r="AO1458" i="3"/>
  <c r="AO934" i="3"/>
  <c r="AO1754" i="3"/>
  <c r="AO1323" i="3"/>
  <c r="AO1560" i="3"/>
  <c r="AO1695" i="3"/>
  <c r="AO1140" i="3"/>
  <c r="AO1671" i="3"/>
  <c r="AO1252" i="3"/>
  <c r="AO1002" i="3"/>
  <c r="AQ1564" i="3"/>
  <c r="AQ1536" i="3"/>
  <c r="AP1195" i="3" l="1"/>
  <c r="AQ1195" i="3" s="1"/>
  <c r="AP1363" i="3"/>
  <c r="AQ1363" i="3" s="1"/>
  <c r="AP1241" i="3"/>
  <c r="AQ1241" i="3" s="1"/>
  <c r="AP1150" i="3"/>
  <c r="AQ1150" i="3" s="1"/>
  <c r="AP1176" i="3"/>
  <c r="AQ1176" i="3" s="1"/>
  <c r="AP1175" i="3"/>
  <c r="AQ1175" i="3" s="1"/>
  <c r="AP335" i="3"/>
  <c r="AQ335" i="3" s="1"/>
  <c r="AP1557" i="3"/>
  <c r="AQ1557" i="3" s="1"/>
  <c r="AP534" i="3"/>
  <c r="AQ534" i="3" s="1"/>
  <c r="AP1652" i="3"/>
  <c r="AQ1652" i="3" s="1"/>
  <c r="AP625" i="3"/>
  <c r="AQ625" i="3" s="1"/>
  <c r="AP1677" i="3"/>
  <c r="AQ1677" i="3" s="1"/>
  <c r="AP1543" i="3"/>
  <c r="AQ1543" i="3" s="1"/>
  <c r="AP337" i="3"/>
  <c r="AQ337" i="3" s="1"/>
  <c r="AP330" i="3"/>
  <c r="AQ330" i="3" s="1"/>
  <c r="AP299" i="3"/>
  <c r="AQ299" i="3" s="1"/>
  <c r="AP1217" i="3"/>
  <c r="AQ1217" i="3" s="1"/>
  <c r="AP504" i="3"/>
  <c r="AQ504" i="3" s="1"/>
  <c r="AP758" i="3"/>
  <c r="AQ758" i="3" s="1"/>
  <c r="AP333" i="3"/>
  <c r="AQ333" i="3" s="1"/>
  <c r="AP524" i="3"/>
  <c r="AQ524" i="3" s="1"/>
  <c r="AP860" i="3"/>
  <c r="AQ860" i="3" s="1"/>
  <c r="AP518" i="3"/>
  <c r="AQ518" i="3" s="1"/>
  <c r="AP1484" i="3"/>
  <c r="AQ1484" i="3" s="1"/>
  <c r="AP1174" i="3"/>
  <c r="AQ1174" i="3" s="1"/>
  <c r="AP1086" i="3"/>
  <c r="AQ1086" i="3" s="1"/>
  <c r="AP271" i="3"/>
  <c r="AQ271" i="3" s="1"/>
  <c r="AP1560" i="3"/>
  <c r="AQ1560" i="3" s="1"/>
  <c r="AP573" i="3"/>
  <c r="AQ573" i="3" s="1"/>
  <c r="AP1707" i="3"/>
  <c r="AQ1707" i="3" s="1"/>
  <c r="AP1552" i="3"/>
  <c r="AQ1552" i="3" s="1"/>
  <c r="AP184" i="3"/>
  <c r="AQ184" i="3" s="1"/>
  <c r="AP1784" i="3"/>
  <c r="AQ1784" i="3" s="1"/>
  <c r="AP1226" i="3"/>
  <c r="AQ1226" i="3" s="1"/>
  <c r="AP367" i="3"/>
  <c r="AQ367" i="3" s="1"/>
  <c r="AP71" i="3"/>
  <c r="AQ71" i="3" s="1"/>
  <c r="AP668" i="3"/>
  <c r="AQ668" i="3" s="1"/>
  <c r="AP670" i="3"/>
  <c r="AQ670" i="3" s="1"/>
  <c r="AP1630" i="3"/>
  <c r="AQ1630" i="3" s="1"/>
  <c r="AP232" i="3"/>
  <c r="AQ232" i="3" s="1"/>
  <c r="AP1049" i="3"/>
  <c r="AQ1049" i="3" s="1"/>
  <c r="AP1177" i="3"/>
  <c r="AQ1177" i="3" s="1"/>
  <c r="AP1065" i="3"/>
  <c r="AQ1065" i="3" s="1"/>
  <c r="AP736" i="3"/>
  <c r="AQ736" i="3" s="1"/>
  <c r="AP468" i="3"/>
  <c r="AQ468" i="3" s="1"/>
  <c r="AP97" i="3"/>
  <c r="AQ97" i="3" s="1"/>
  <c r="AP705" i="3"/>
  <c r="AQ705" i="3" s="1"/>
  <c r="AP941" i="3"/>
  <c r="AQ941" i="3" s="1"/>
  <c r="AP685" i="3"/>
  <c r="AQ685" i="3" s="1"/>
  <c r="AP580" i="3"/>
  <c r="AQ580" i="3" s="1"/>
  <c r="AP481" i="3"/>
  <c r="AQ481" i="3" s="1"/>
  <c r="AP8" i="3"/>
  <c r="AQ8" i="3" s="1"/>
  <c r="AP1660" i="3"/>
  <c r="AQ1660" i="3" s="1"/>
  <c r="AP1204" i="3"/>
  <c r="AQ1204" i="3" s="1"/>
  <c r="AP1428" i="3"/>
  <c r="AQ1428" i="3" s="1"/>
  <c r="AP45" i="3"/>
  <c r="AQ45" i="3" s="1"/>
  <c r="AP1167" i="3"/>
  <c r="AQ1167" i="3" s="1"/>
  <c r="AP366" i="3"/>
  <c r="AQ366" i="3" s="1"/>
  <c r="AP1346" i="3"/>
  <c r="AQ1346" i="3" s="1"/>
  <c r="AP542" i="3"/>
  <c r="AQ542" i="3" s="1"/>
  <c r="AP1389" i="3"/>
  <c r="AQ1389" i="3" s="1"/>
  <c r="AP644" i="3"/>
  <c r="AQ644" i="3" s="1"/>
  <c r="AP406" i="3"/>
  <c r="AQ406" i="3" s="1"/>
  <c r="AP723" i="3"/>
  <c r="AQ723" i="3" s="1"/>
  <c r="AP386" i="3"/>
  <c r="AQ386" i="3" s="1"/>
  <c r="AP1189" i="3"/>
  <c r="AQ1189" i="3" s="1"/>
  <c r="AP626" i="3"/>
  <c r="AQ626" i="3" s="1"/>
  <c r="AP1096" i="3"/>
  <c r="AQ1096" i="3" s="1"/>
  <c r="AP929" i="3"/>
  <c r="AQ929" i="3" s="1"/>
  <c r="AP146" i="3"/>
  <c r="AQ146" i="3" s="1"/>
  <c r="AP1590" i="3"/>
  <c r="AQ1590" i="3" s="1"/>
  <c r="AP687" i="3"/>
  <c r="AQ687" i="3" s="1"/>
  <c r="AP234" i="3"/>
  <c r="AQ234" i="3" s="1"/>
  <c r="AP1540" i="3"/>
  <c r="AQ1540" i="3" s="1"/>
  <c r="AP605" i="3"/>
  <c r="AQ605" i="3" s="1"/>
  <c r="AP711" i="3"/>
  <c r="AQ711" i="3" s="1"/>
  <c r="AP1529" i="3"/>
  <c r="AQ1529" i="3" s="1"/>
  <c r="AP158" i="3"/>
  <c r="AQ158" i="3" s="1"/>
  <c r="AP1078" i="3"/>
  <c r="AQ1078" i="3" s="1"/>
  <c r="AP532" i="3"/>
  <c r="AQ532" i="3" s="1"/>
  <c r="AP1570" i="3"/>
  <c r="AQ1570" i="3" s="1"/>
  <c r="AP55" i="3"/>
  <c r="AQ55" i="3" s="1"/>
  <c r="AP1048" i="3"/>
  <c r="AQ1048" i="3" s="1"/>
  <c r="AP21" i="3"/>
  <c r="AQ21" i="3" s="1"/>
  <c r="AP1461" i="3"/>
  <c r="AQ1461" i="3" s="1"/>
  <c r="AP1300" i="3"/>
  <c r="AQ1300" i="3" s="1"/>
  <c r="AP1378" i="3"/>
  <c r="AQ1378" i="3" s="1"/>
  <c r="AP74" i="3"/>
  <c r="AQ74" i="3" s="1"/>
  <c r="AP849" i="3"/>
  <c r="AQ849" i="3" s="1"/>
  <c r="AP568" i="3"/>
  <c r="AQ568" i="3" s="1"/>
  <c r="AP1220" i="3"/>
  <c r="AQ1220" i="3" s="1"/>
  <c r="AP513" i="3"/>
  <c r="AQ513" i="3" s="1"/>
  <c r="AP1343" i="3"/>
  <c r="AQ1343" i="3" s="1"/>
  <c r="AP143" i="3"/>
  <c r="AQ143" i="3" s="1"/>
  <c r="AP426" i="3"/>
  <c r="AQ426" i="3" s="1"/>
  <c r="AP17" i="3"/>
  <c r="AQ17" i="3" s="1"/>
  <c r="AP150" i="3"/>
  <c r="AQ150" i="3" s="1"/>
  <c r="AP575" i="3"/>
  <c r="AQ575" i="3" s="1"/>
  <c r="AP955" i="3"/>
  <c r="AQ955" i="3" s="1"/>
  <c r="AP161" i="3"/>
  <c r="AQ161" i="3" s="1"/>
  <c r="AP1233" i="3"/>
  <c r="AQ1233" i="3" s="1"/>
  <c r="AP506" i="3"/>
  <c r="AQ506" i="3" s="1"/>
  <c r="AP628" i="3"/>
  <c r="AQ628" i="3" s="1"/>
  <c r="AP981" i="3"/>
  <c r="AQ981" i="3" s="1"/>
  <c r="AP1119" i="3"/>
  <c r="AQ1119" i="3" s="1"/>
  <c r="AP953" i="3"/>
  <c r="AQ953" i="3" s="1"/>
  <c r="AP1488" i="3"/>
  <c r="AQ1488" i="3" s="1"/>
  <c r="AP541" i="3"/>
  <c r="AQ541" i="3" s="1"/>
  <c r="AP222" i="3"/>
  <c r="AQ222" i="3" s="1"/>
  <c r="AP196" i="3"/>
  <c r="AQ196" i="3" s="1"/>
  <c r="AP1604" i="3"/>
  <c r="AQ1604" i="3" s="1"/>
  <c r="AP586" i="3"/>
  <c r="AQ586" i="3" s="1"/>
  <c r="AP1302" i="3"/>
  <c r="AQ1302" i="3" s="1"/>
  <c r="AP1730" i="3"/>
  <c r="AQ1730" i="3" s="1"/>
  <c r="AP381" i="3"/>
  <c r="AQ381" i="3" s="1"/>
  <c r="AP1196" i="3"/>
  <c r="AQ1196" i="3" s="1"/>
  <c r="AP49" i="3"/>
  <c r="AQ49" i="3" s="1"/>
  <c r="AP1047" i="3"/>
  <c r="AQ1047" i="3" s="1"/>
  <c r="AP1618" i="3"/>
  <c r="AQ1618" i="3" s="1"/>
  <c r="AP965" i="3"/>
  <c r="AQ965" i="3" s="1"/>
  <c r="AP1199" i="3"/>
  <c r="AQ1199" i="3" s="1"/>
  <c r="AP650" i="3"/>
  <c r="AQ650" i="3" s="1"/>
  <c r="AP262" i="3"/>
  <c r="AQ262" i="3" s="1"/>
  <c r="AP1278" i="3"/>
  <c r="AQ1278" i="3" s="1"/>
  <c r="AP393" i="3"/>
  <c r="AQ393" i="3" s="1"/>
  <c r="AP1356" i="3"/>
  <c r="AQ1356" i="3" s="1"/>
  <c r="AP1314" i="3"/>
  <c r="AQ1314" i="3" s="1"/>
  <c r="AP885" i="3"/>
  <c r="AQ885" i="3" s="1"/>
  <c r="AP1516" i="3"/>
  <c r="AQ1516" i="3" s="1"/>
  <c r="AP1451" i="3"/>
  <c r="AQ1451" i="3" s="1"/>
  <c r="AP1685" i="3"/>
  <c r="AQ1685" i="3" s="1"/>
  <c r="AP362" i="3"/>
  <c r="AQ362" i="3" s="1"/>
  <c r="AP1460" i="3"/>
  <c r="AQ1460" i="3" s="1"/>
  <c r="AP139" i="3"/>
  <c r="AQ139" i="3" s="1"/>
  <c r="AP1585" i="3"/>
  <c r="AQ1585" i="3" s="1"/>
  <c r="AP1279" i="3"/>
  <c r="AQ1279" i="3" s="1"/>
  <c r="AP822" i="3"/>
  <c r="AQ822" i="3" s="1"/>
  <c r="AP418" i="3"/>
  <c r="AQ418" i="3" s="1"/>
  <c r="AP438" i="3"/>
  <c r="AQ438" i="3" s="1"/>
  <c r="AP1614" i="3"/>
  <c r="AQ1614" i="3" s="1"/>
  <c r="AP1082" i="3"/>
  <c r="AQ1082" i="3" s="1"/>
  <c r="AP1306" i="3"/>
  <c r="AQ1306" i="3" s="1"/>
  <c r="AP811" i="3"/>
  <c r="AQ811" i="3" s="1"/>
  <c r="AP104" i="3"/>
  <c r="AQ104" i="3" s="1"/>
  <c r="AP1350" i="3"/>
  <c r="AQ1350" i="3" s="1"/>
  <c r="AP251" i="3"/>
  <c r="AQ251" i="3" s="1"/>
  <c r="AP1043" i="3"/>
  <c r="AQ1043" i="3" s="1"/>
  <c r="AP1731" i="3"/>
  <c r="AQ1731" i="3" s="1"/>
  <c r="AP344" i="3"/>
  <c r="AQ344" i="3" s="1"/>
  <c r="AP230" i="3"/>
  <c r="AQ230" i="3" s="1"/>
  <c r="AP552" i="3"/>
  <c r="AQ552" i="3" s="1"/>
  <c r="AP1155" i="3"/>
  <c r="AQ1155" i="3" s="1"/>
  <c r="AP834" i="3"/>
  <c r="AQ834" i="3" s="1"/>
  <c r="AP1067" i="3"/>
  <c r="AQ1067" i="3" s="1"/>
  <c r="AP1305" i="3"/>
  <c r="AQ1305" i="3" s="1"/>
  <c r="AP1251" i="3"/>
  <c r="AQ1251" i="3" s="1"/>
  <c r="AP971" i="3"/>
  <c r="AQ971" i="3" s="1"/>
  <c r="AP103" i="3"/>
  <c r="AQ103" i="3" s="1"/>
  <c r="AP820" i="3"/>
  <c r="AQ820" i="3" s="1"/>
  <c r="AP155" i="3"/>
  <c r="AQ155" i="3" s="1"/>
  <c r="AP124" i="3"/>
  <c r="AQ124" i="3" s="1"/>
  <c r="AP1405" i="3"/>
  <c r="AQ1405" i="3" s="1"/>
  <c r="AP1591" i="3"/>
  <c r="AQ1591" i="3" s="1"/>
  <c r="AP956" i="3"/>
  <c r="AQ956" i="3" s="1"/>
  <c r="AP1292" i="3"/>
  <c r="AQ1292" i="3" s="1"/>
  <c r="AP1111" i="3"/>
  <c r="AQ1111" i="3" s="1"/>
  <c r="AP1099" i="3"/>
  <c r="AQ1099" i="3" s="1"/>
  <c r="AP260" i="3"/>
  <c r="AQ260" i="3" s="1"/>
  <c r="AP693" i="3"/>
  <c r="AQ693" i="3" s="1"/>
  <c r="AP1323" i="3"/>
  <c r="AQ1323" i="3" s="1"/>
  <c r="AP970" i="3"/>
  <c r="AQ970" i="3" s="1"/>
  <c r="AP1663" i="3"/>
  <c r="AQ1663" i="3" s="1"/>
  <c r="AP1192" i="3"/>
  <c r="AQ1192" i="3" s="1"/>
  <c r="AP761" i="3"/>
  <c r="AQ761" i="3" s="1"/>
  <c r="AP897" i="3"/>
  <c r="AQ897" i="3" s="1"/>
  <c r="AP1211" i="3"/>
  <c r="AQ1211" i="3" s="1"/>
  <c r="AP469" i="3"/>
  <c r="AQ469" i="3" s="1"/>
  <c r="AP907" i="3"/>
  <c r="AQ907" i="3" s="1"/>
  <c r="AP607" i="3"/>
  <c r="AQ607" i="3" s="1"/>
  <c r="AP484" i="3"/>
  <c r="AQ484" i="3" s="1"/>
  <c r="AP769" i="3"/>
  <c r="AQ769" i="3" s="1"/>
  <c r="AP647" i="3"/>
  <c r="AQ647" i="3" s="1"/>
  <c r="AP937" i="3"/>
  <c r="AQ937" i="3" s="1"/>
  <c r="AP754" i="3"/>
  <c r="AQ754" i="3" s="1"/>
  <c r="AP1780" i="3"/>
  <c r="AQ1780" i="3" s="1"/>
  <c r="AP1157" i="3"/>
  <c r="AQ1157" i="3" s="1"/>
  <c r="AP918" i="3"/>
  <c r="AQ918" i="3" s="1"/>
  <c r="AP1505" i="3"/>
  <c r="AQ1505" i="3" s="1"/>
  <c r="AP548" i="3"/>
  <c r="AQ548" i="3" s="1"/>
  <c r="AP1228" i="3"/>
  <c r="AQ1228" i="3" s="1"/>
  <c r="AP1218" i="3"/>
  <c r="AQ1218" i="3" s="1"/>
  <c r="AP1246" i="3"/>
  <c r="AQ1246" i="3" s="1"/>
  <c r="AP365" i="3"/>
  <c r="AQ365" i="3" s="1"/>
  <c r="AP1264" i="3"/>
  <c r="AQ1264" i="3" s="1"/>
  <c r="AP311" i="3"/>
  <c r="AQ311" i="3" s="1"/>
  <c r="AP1638" i="3"/>
  <c r="AQ1638" i="3" s="1"/>
  <c r="AP926" i="3"/>
  <c r="AQ926" i="3" s="1"/>
  <c r="AP631" i="3"/>
  <c r="AQ631" i="3" s="1"/>
  <c r="AP611" i="3"/>
  <c r="AQ611" i="3" s="1"/>
  <c r="AP1249" i="3"/>
  <c r="AQ1249" i="3" s="1"/>
  <c r="AP128" i="3"/>
  <c r="AQ128" i="3" s="1"/>
  <c r="AP145" i="3"/>
  <c r="AQ145" i="3" s="1"/>
  <c r="AP1130" i="3"/>
  <c r="AQ1130" i="3" s="1"/>
  <c r="AP467" i="3"/>
  <c r="AQ467" i="3" s="1"/>
  <c r="AP1479" i="3"/>
  <c r="AQ1479" i="3" s="1"/>
  <c r="AP1597" i="3"/>
  <c r="AQ1597" i="3" s="1"/>
  <c r="AP1297" i="3"/>
  <c r="AQ1297" i="3" s="1"/>
  <c r="AP637" i="3"/>
  <c r="AQ637" i="3" s="1"/>
  <c r="AP1007" i="3"/>
  <c r="AQ1007" i="3" s="1"/>
  <c r="AP1480" i="3"/>
  <c r="AQ1480" i="3" s="1"/>
  <c r="AP415" i="3"/>
  <c r="AQ415" i="3" s="1"/>
  <c r="AP171" i="3"/>
  <c r="AQ171" i="3" s="1"/>
  <c r="AP509" i="3"/>
  <c r="AQ509" i="3" s="1"/>
  <c r="AP357" i="3"/>
  <c r="AQ357" i="3" s="1"/>
  <c r="AP930" i="3"/>
  <c r="AQ930" i="3" s="1"/>
  <c r="AP734" i="3"/>
  <c r="AQ734" i="3" s="1"/>
  <c r="AP1098" i="3"/>
  <c r="AQ1098" i="3" s="1"/>
  <c r="AP80" i="3"/>
  <c r="AQ80" i="3" s="1"/>
  <c r="AP314" i="3"/>
  <c r="AQ314" i="3" s="1"/>
  <c r="AP1365" i="3"/>
  <c r="AQ1365" i="3" s="1"/>
  <c r="AP85" i="3"/>
  <c r="AQ85" i="3" s="1"/>
  <c r="AP865" i="3"/>
  <c r="AQ865" i="3" s="1"/>
  <c r="AP496" i="3"/>
  <c r="AQ496" i="3" s="1"/>
  <c r="AP1775" i="3"/>
  <c r="AQ1775" i="3" s="1"/>
  <c r="AP348" i="3"/>
  <c r="AQ348" i="3" s="1"/>
  <c r="AP1165" i="3"/>
  <c r="AQ1165" i="3" s="1"/>
  <c r="AP1669" i="3"/>
  <c r="AQ1669" i="3" s="1"/>
  <c r="AP1666" i="3"/>
  <c r="AQ1666" i="3" s="1"/>
  <c r="AP558" i="3"/>
  <c r="AQ558" i="3" s="1"/>
  <c r="AP931" i="3"/>
  <c r="AQ931" i="3" s="1"/>
  <c r="AP194" i="3"/>
  <c r="AQ194" i="3" s="1"/>
  <c r="AP394" i="3"/>
  <c r="AQ394" i="3" s="1"/>
  <c r="AP364" i="3"/>
  <c r="AQ364" i="3" s="1"/>
  <c r="AP179" i="3"/>
  <c r="AQ179" i="3" s="1"/>
  <c r="AP932" i="3"/>
  <c r="AQ932" i="3" s="1"/>
  <c r="AP1118" i="3"/>
  <c r="AQ1118" i="3" s="1"/>
  <c r="AP1245" i="3"/>
  <c r="AQ1245" i="3" s="1"/>
  <c r="AP308" i="3"/>
  <c r="AQ308" i="3" s="1"/>
  <c r="AP411" i="3"/>
  <c r="AQ411" i="3" s="1"/>
  <c r="AP985" i="3"/>
  <c r="AQ985" i="3" s="1"/>
  <c r="AP174" i="3"/>
  <c r="AQ174" i="3" s="1"/>
  <c r="AP96" i="3"/>
  <c r="AQ96" i="3" s="1"/>
  <c r="AP1159" i="3"/>
  <c r="AQ1159" i="3" s="1"/>
  <c r="AP1291" i="3"/>
  <c r="AQ1291" i="3" s="1"/>
  <c r="AP126" i="3"/>
  <c r="AQ126" i="3" s="1"/>
  <c r="AP298" i="3"/>
  <c r="AQ298" i="3" s="1"/>
  <c r="AP1615" i="3"/>
  <c r="AQ1615" i="3" s="1"/>
  <c r="AP1769" i="3"/>
  <c r="AQ1769" i="3" s="1"/>
  <c r="AP1709" i="3"/>
  <c r="AQ1709" i="3" s="1"/>
  <c r="AP9" i="3"/>
  <c r="AQ9" i="3" s="1"/>
  <c r="AP439" i="3"/>
  <c r="AQ439" i="3" s="1"/>
  <c r="AP809" i="3"/>
  <c r="AQ809" i="3" s="1"/>
  <c r="AP636" i="3"/>
  <c r="AQ636" i="3" s="1"/>
  <c r="AP1489" i="3"/>
  <c r="AQ1489" i="3" s="1"/>
  <c r="AP239" i="3"/>
  <c r="AQ239" i="3" s="1"/>
  <c r="AP1689" i="3"/>
  <c r="AQ1689" i="3" s="1"/>
  <c r="AP536" i="3"/>
  <c r="AQ536" i="3" s="1"/>
  <c r="AP1059" i="3"/>
  <c r="AQ1059" i="3" s="1"/>
  <c r="AP1003" i="3"/>
  <c r="AQ1003" i="3" s="1"/>
  <c r="AP1703" i="3"/>
  <c r="AQ1703" i="3" s="1"/>
  <c r="AP553" i="3"/>
  <c r="AQ553" i="3" s="1"/>
  <c r="AP1554" i="3"/>
  <c r="AQ1554" i="3" s="1"/>
  <c r="AP166" i="3"/>
  <c r="AQ166" i="3" s="1"/>
  <c r="AP1424" i="3"/>
  <c r="AQ1424" i="3" s="1"/>
  <c r="AP794" i="3"/>
  <c r="AQ794" i="3" s="1"/>
  <c r="AP1676" i="3"/>
  <c r="AQ1676" i="3" s="1"/>
  <c r="AP1701" i="3"/>
  <c r="AQ1701" i="3" s="1"/>
  <c r="AP176" i="3"/>
  <c r="AQ176" i="3" s="1"/>
  <c r="AP1746" i="3"/>
  <c r="AQ1746" i="3" s="1"/>
  <c r="AP142" i="3"/>
  <c r="AQ142" i="3" s="1"/>
  <c r="AP721" i="3"/>
  <c r="AQ721" i="3" s="1"/>
  <c r="AP1476" i="3"/>
  <c r="AQ1476" i="3" s="1"/>
  <c r="AP1301" i="3"/>
  <c r="AQ1301" i="3" s="1"/>
  <c r="AP1393" i="3"/>
  <c r="AQ1393" i="3" s="1"/>
  <c r="AP324" i="3"/>
  <c r="AQ324" i="3" s="1"/>
  <c r="AP821" i="3"/>
  <c r="AQ821" i="3" s="1"/>
  <c r="AP1253" i="3"/>
  <c r="AQ1253" i="3" s="1"/>
  <c r="AP218" i="3"/>
  <c r="AQ218" i="3" s="1"/>
  <c r="AP969" i="3"/>
  <c r="AQ969" i="3" s="1"/>
  <c r="AP1319" i="3"/>
  <c r="AQ1319" i="3" s="1"/>
  <c r="AP1748" i="3"/>
  <c r="AQ1748" i="3" s="1"/>
  <c r="AP960" i="3"/>
  <c r="AQ960" i="3" s="1"/>
  <c r="AP1273" i="3"/>
  <c r="AQ1273" i="3" s="1"/>
  <c r="AP1551" i="3"/>
  <c r="AQ1551" i="3" s="1"/>
  <c r="AP742" i="3"/>
  <c r="AQ742" i="3" s="1"/>
  <c r="AP690" i="3"/>
  <c r="AQ690" i="3" s="1"/>
  <c r="AP1163" i="3"/>
  <c r="AQ1163" i="3" s="1"/>
  <c r="AP77" i="3"/>
  <c r="AQ77" i="3" s="1"/>
  <c r="AP414" i="3"/>
  <c r="AQ414" i="3" s="1"/>
  <c r="AP1057" i="3"/>
  <c r="AQ1057" i="3" s="1"/>
  <c r="AP1454" i="3"/>
  <c r="AQ1454" i="3" s="1"/>
  <c r="AP1144" i="3"/>
  <c r="AQ1144" i="3" s="1"/>
  <c r="AP1445" i="3"/>
  <c r="AQ1445" i="3" s="1"/>
  <c r="AP1186" i="3"/>
  <c r="AQ1186" i="3" s="1"/>
  <c r="AP1606" i="3"/>
  <c r="AQ1606" i="3" s="1"/>
  <c r="AP828" i="3"/>
  <c r="AQ828" i="3" s="1"/>
  <c r="AP199" i="3"/>
  <c r="AQ199" i="3" s="1"/>
  <c r="AP1732" i="3"/>
  <c r="AQ1732" i="3" s="1"/>
  <c r="AP1596" i="3"/>
  <c r="AQ1596" i="3" s="1"/>
  <c r="AP1752" i="3"/>
  <c r="AQ1752" i="3" s="1"/>
  <c r="AP339" i="3"/>
  <c r="AQ339" i="3" s="1"/>
  <c r="AP1741" i="3"/>
  <c r="AQ1741" i="3" s="1"/>
  <c r="AP1239" i="3"/>
  <c r="AQ1239" i="3" s="1"/>
  <c r="AP188" i="3"/>
  <c r="AQ188" i="3" s="1"/>
  <c r="AP503" i="3"/>
  <c r="AQ503" i="3" s="1"/>
  <c r="AP1074" i="3"/>
  <c r="AQ1074" i="3" s="1"/>
  <c r="AP162" i="3"/>
  <c r="AQ162" i="3" s="1"/>
  <c r="AP762" i="3"/>
  <c r="AQ762" i="3" s="1"/>
  <c r="AP823" i="3"/>
  <c r="AQ823" i="3" s="1"/>
  <c r="AP719" i="3"/>
  <c r="AQ719" i="3" s="1"/>
  <c r="AP877" i="3"/>
  <c r="AQ877" i="3" s="1"/>
  <c r="AP332" i="3"/>
  <c r="AQ332" i="3" s="1"/>
  <c r="AP202" i="3"/>
  <c r="AQ202" i="3" s="1"/>
  <c r="AP368" i="3"/>
  <c r="AQ368" i="3" s="1"/>
  <c r="AP1662" i="3"/>
  <c r="AQ1662" i="3" s="1"/>
  <c r="AP353" i="3"/>
  <c r="AQ353" i="3" s="1"/>
  <c r="AP58" i="3"/>
  <c r="AQ58" i="3" s="1"/>
  <c r="AP783" i="3"/>
  <c r="AQ783" i="3" s="1"/>
  <c r="AP701" i="3"/>
  <c r="AQ701" i="3" s="1"/>
  <c r="AP36" i="3"/>
  <c r="AQ36" i="3" s="1"/>
  <c r="AP859" i="3"/>
  <c r="AQ859" i="3" s="1"/>
  <c r="AP682" i="3"/>
  <c r="AQ682" i="3" s="1"/>
  <c r="AP294" i="3"/>
  <c r="AQ294" i="3" s="1"/>
  <c r="AP777" i="3"/>
  <c r="AQ777" i="3" s="1"/>
  <c r="AP1491" i="3"/>
  <c r="AQ1491" i="3" s="1"/>
  <c r="AP295" i="3"/>
  <c r="AQ295" i="3" s="1"/>
  <c r="AP219" i="3"/>
  <c r="AQ219" i="3" s="1"/>
  <c r="AP991" i="3"/>
  <c r="AQ991" i="3" s="1"/>
  <c r="AP1115" i="3"/>
  <c r="AQ1115" i="3" s="1"/>
  <c r="AP114" i="3"/>
  <c r="AQ114" i="3" s="1"/>
  <c r="AP1408" i="3"/>
  <c r="AQ1408" i="3" s="1"/>
  <c r="AP291" i="3"/>
  <c r="AQ291" i="3" s="1"/>
  <c r="AP1771" i="3"/>
  <c r="AQ1771" i="3" s="1"/>
  <c r="AP1509" i="3"/>
  <c r="AQ1509" i="3" s="1"/>
  <c r="AP280" i="3"/>
  <c r="AQ280" i="3" s="1"/>
  <c r="AP1170" i="3"/>
  <c r="AQ1170" i="3" s="1"/>
  <c r="AP1215" i="3"/>
  <c r="AQ1215" i="3" s="1"/>
  <c r="AP1534" i="3"/>
  <c r="AQ1534" i="3" s="1"/>
  <c r="AP698" i="3"/>
  <c r="AQ698" i="3" s="1"/>
  <c r="AP1340" i="3"/>
  <c r="AQ1340" i="3" s="1"/>
  <c r="AP1675" i="3"/>
  <c r="AQ1675" i="3" s="1"/>
  <c r="AP746" i="3"/>
  <c r="AQ746" i="3" s="1"/>
  <c r="AP780" i="3"/>
  <c r="AQ780" i="3" s="1"/>
  <c r="AP44" i="3"/>
  <c r="AQ44" i="3" s="1"/>
  <c r="AP405" i="3"/>
  <c r="AQ405" i="3" s="1"/>
  <c r="AP1684" i="3"/>
  <c r="AQ1684" i="3" s="1"/>
  <c r="AP800" i="3"/>
  <c r="AQ800" i="3" s="1"/>
  <c r="AP1329" i="3"/>
  <c r="AQ1329" i="3" s="1"/>
  <c r="AP561" i="3"/>
  <c r="AQ561" i="3" s="1"/>
  <c r="AP1058" i="3"/>
  <c r="AQ1058" i="3" s="1"/>
  <c r="AP645" i="3"/>
  <c r="AQ645" i="3" s="1"/>
  <c r="AP117" i="3"/>
  <c r="AQ117" i="3" s="1"/>
  <c r="AP1077" i="3"/>
  <c r="AQ1077" i="3" s="1"/>
  <c r="AP1307" i="3"/>
  <c r="AQ1307" i="3" s="1"/>
  <c r="AP658" i="3"/>
  <c r="AQ658" i="3" s="1"/>
  <c r="AP892" i="3"/>
  <c r="AQ892" i="3" s="1"/>
  <c r="AP1683" i="3"/>
  <c r="AQ1683" i="3" s="1"/>
  <c r="AP1108" i="3"/>
  <c r="AQ1108" i="3" s="1"/>
  <c r="AP1097" i="3"/>
  <c r="AQ1097" i="3" s="1"/>
  <c r="AP1073" i="3"/>
  <c r="AQ1073" i="3" s="1"/>
  <c r="AP446" i="3"/>
  <c r="AQ446" i="3" s="1"/>
  <c r="AP665" i="3"/>
  <c r="AQ665" i="3" s="1"/>
  <c r="AP766" i="3"/>
  <c r="AQ766" i="3" s="1"/>
  <c r="AP850" i="3"/>
  <c r="AQ850" i="3" s="1"/>
  <c r="AP258" i="3"/>
  <c r="AQ258" i="3" s="1"/>
  <c r="AP1178" i="3"/>
  <c r="AQ1178" i="3" s="1"/>
  <c r="AP1654" i="3"/>
  <c r="AQ1654" i="3" s="1"/>
  <c r="AP1754" i="3"/>
  <c r="AQ1754" i="3" s="1"/>
  <c r="AP227" i="3"/>
  <c r="AQ227" i="3" s="1"/>
  <c r="AP776" i="3"/>
  <c r="AQ776" i="3" s="1"/>
  <c r="AP89" i="3"/>
  <c r="AQ89" i="3" s="1"/>
  <c r="AP108" i="3"/>
  <c r="AQ108" i="3" s="1"/>
  <c r="AP737" i="3"/>
  <c r="AQ737" i="3" s="1"/>
  <c r="AP591" i="3"/>
  <c r="AQ591" i="3" s="1"/>
  <c r="AP1457" i="3"/>
  <c r="AQ1457" i="3" s="1"/>
  <c r="AP491" i="3"/>
  <c r="AQ491" i="3" s="1"/>
  <c r="AP502" i="3"/>
  <c r="AQ502" i="3" s="1"/>
  <c r="AP315" i="3"/>
  <c r="AQ315" i="3" s="1"/>
  <c r="AP286" i="3"/>
  <c r="AQ286" i="3" s="1"/>
  <c r="AP829" i="3"/>
  <c r="AQ829" i="3" s="1"/>
  <c r="AP120" i="3"/>
  <c r="AQ120" i="3" s="1"/>
  <c r="AP98" i="3"/>
  <c r="AQ98" i="3" s="1"/>
  <c r="AP895" i="3"/>
  <c r="AQ895" i="3" s="1"/>
  <c r="AP1354" i="3"/>
  <c r="AQ1354" i="3" s="1"/>
  <c r="AP729" i="3"/>
  <c r="AQ729" i="3" s="1"/>
  <c r="AP873" i="3"/>
  <c r="AQ873" i="3" s="1"/>
  <c r="AP726" i="3"/>
  <c r="AQ726" i="3" s="1"/>
  <c r="AP924" i="3"/>
  <c r="AQ924" i="3" s="1"/>
  <c r="AP1605" i="3"/>
  <c r="AQ1605" i="3" s="1"/>
  <c r="AP566" i="3"/>
  <c r="AQ566" i="3" s="1"/>
  <c r="AP48" i="3"/>
  <c r="AQ48" i="3" s="1"/>
  <c r="AP1002" i="3"/>
  <c r="AQ1002" i="3" s="1"/>
  <c r="AP934" i="3"/>
  <c r="AQ934" i="3" s="1"/>
  <c r="AP1427" i="3"/>
  <c r="AQ1427" i="3" s="1"/>
  <c r="AP1623" i="3"/>
  <c r="AQ1623" i="3" s="1"/>
  <c r="AP1421" i="3"/>
  <c r="AQ1421" i="3" s="1"/>
  <c r="AP1613" i="3"/>
  <c r="AQ1613" i="3" s="1"/>
  <c r="AP1017" i="3"/>
  <c r="AQ1017" i="3" s="1"/>
  <c r="AP235" i="3"/>
  <c r="AQ235" i="3" s="1"/>
  <c r="AP1360" i="3"/>
  <c r="AQ1360" i="3" s="1"/>
  <c r="AP371" i="3"/>
  <c r="AQ371" i="3" s="1"/>
  <c r="AP1768" i="3"/>
  <c r="AQ1768" i="3" s="1"/>
  <c r="AP1718" i="3"/>
  <c r="AQ1718" i="3" s="1"/>
  <c r="AP1283" i="3"/>
  <c r="AQ1283" i="3" s="1"/>
  <c r="AP1147" i="3"/>
  <c r="AQ1147" i="3" s="1"/>
  <c r="AP113" i="3"/>
  <c r="AQ113" i="3" s="1"/>
  <c r="AP373" i="3"/>
  <c r="AQ373" i="3" s="1"/>
  <c r="AP1779" i="3"/>
  <c r="AQ1779" i="3" s="1"/>
  <c r="AP1422" i="3"/>
  <c r="AQ1422" i="3" s="1"/>
  <c r="AP391" i="3"/>
  <c r="AQ391" i="3" s="1"/>
  <c r="AP998" i="3"/>
  <c r="AQ998" i="3" s="1"/>
  <c r="AP1559" i="3"/>
  <c r="AQ1559" i="3" s="1"/>
  <c r="AP191" i="3"/>
  <c r="AQ191" i="3" s="1"/>
  <c r="AP1339" i="3"/>
  <c r="AQ1339" i="3" s="1"/>
  <c r="AP13" i="3"/>
  <c r="AQ13" i="3" s="1"/>
  <c r="AP1575" i="3"/>
  <c r="AQ1575" i="3" s="1"/>
  <c r="AP883" i="3"/>
  <c r="AQ883" i="3" s="1"/>
  <c r="AP1698" i="3"/>
  <c r="AQ1698" i="3" s="1"/>
  <c r="AP1738" i="3"/>
  <c r="AQ1738" i="3" s="1"/>
  <c r="AP547" i="3"/>
  <c r="AQ547" i="3" s="1"/>
  <c r="AP226" i="3"/>
  <c r="AQ226" i="3" s="1"/>
  <c r="AP1008" i="3"/>
  <c r="AQ1008" i="3" s="1"/>
  <c r="AP1720" i="3"/>
  <c r="AQ1720" i="3" s="1"/>
  <c r="AP1203" i="3"/>
  <c r="AQ1203" i="3" s="1"/>
  <c r="AP268" i="3"/>
  <c r="AQ268" i="3" s="1"/>
  <c r="AP1435" i="3"/>
  <c r="AQ1435" i="3" s="1"/>
  <c r="AP1417" i="3"/>
  <c r="AQ1417" i="3" s="1"/>
  <c r="AP1338" i="3"/>
  <c r="AQ1338" i="3" s="1"/>
  <c r="AP1308" i="3"/>
  <c r="AQ1308" i="3" s="1"/>
  <c r="AP127" i="3"/>
  <c r="AQ127" i="3" s="1"/>
  <c r="AP1364" i="3"/>
  <c r="AQ1364" i="3" s="1"/>
  <c r="AP722" i="3"/>
  <c r="AQ722" i="3" s="1"/>
  <c r="AP1531" i="3"/>
  <c r="AQ1531" i="3" s="1"/>
  <c r="AP1679" i="3"/>
  <c r="AQ1679" i="3" s="1"/>
  <c r="AP1581" i="3"/>
  <c r="AQ1581" i="3" s="1"/>
  <c r="AP1645" i="3"/>
  <c r="AQ1645" i="3" s="1"/>
  <c r="AP1091" i="3"/>
  <c r="AQ1091" i="3" s="1"/>
  <c r="AP434" i="3"/>
  <c r="AQ434" i="3" s="1"/>
  <c r="AP702" i="3"/>
  <c r="AQ702" i="3" s="1"/>
  <c r="AP646" i="3"/>
  <c r="AQ646" i="3" s="1"/>
  <c r="AP806" i="3"/>
  <c r="AQ806" i="3" s="1"/>
  <c r="AP40" i="3"/>
  <c r="AQ40" i="3" s="1"/>
  <c r="AP231" i="3"/>
  <c r="AQ231" i="3" s="1"/>
  <c r="AP307" i="3"/>
  <c r="AQ307" i="3" s="1"/>
  <c r="AP791" i="3"/>
  <c r="AQ791" i="3" s="1"/>
  <c r="AP236" i="3"/>
  <c r="AQ236" i="3" s="1"/>
  <c r="AP1053" i="3"/>
  <c r="AQ1053" i="3" s="1"/>
  <c r="AP52" i="3"/>
  <c r="AQ52" i="3" s="1"/>
  <c r="AP621" i="3"/>
  <c r="AQ621" i="3" s="1"/>
  <c r="AP595" i="3"/>
  <c r="AQ595" i="3" s="1"/>
  <c r="AP654" i="3"/>
  <c r="AQ654" i="3" s="1"/>
  <c r="AP1670" i="3"/>
  <c r="AQ1670" i="3" s="1"/>
  <c r="AP770" i="3"/>
  <c r="AQ770" i="3" s="1"/>
  <c r="AP949" i="3"/>
  <c r="AQ949" i="3" s="1"/>
  <c r="AP349" i="3"/>
  <c r="AQ349" i="3" s="1"/>
  <c r="AP283" i="3"/>
  <c r="AQ283" i="3" s="1"/>
  <c r="AP576" i="3"/>
  <c r="AQ576" i="3" s="1"/>
  <c r="AP1776" i="3"/>
  <c r="AQ1776" i="3" s="1"/>
  <c r="AP963" i="3"/>
  <c r="AQ963" i="3" s="1"/>
  <c r="AP717" i="3"/>
  <c r="AQ717" i="3" s="1"/>
  <c r="AP82" i="3"/>
  <c r="AQ82" i="3" s="1"/>
  <c r="AP244" i="3"/>
  <c r="AQ244" i="3" s="1"/>
  <c r="AP1651" i="3"/>
  <c r="AQ1651" i="3" s="1"/>
  <c r="AP1038" i="3"/>
  <c r="AQ1038" i="3" s="1"/>
  <c r="AP1280" i="3"/>
  <c r="AQ1280" i="3" s="1"/>
  <c r="AP1485" i="3"/>
  <c r="AQ1485" i="3" s="1"/>
  <c r="AP132" i="3"/>
  <c r="AQ132" i="3" s="1"/>
  <c r="AP375" i="3"/>
  <c r="AQ375" i="3" s="1"/>
  <c r="AP92" i="3"/>
  <c r="AQ92" i="3" s="1"/>
  <c r="AP1101" i="3"/>
  <c r="AQ1101" i="3" s="1"/>
  <c r="AP1254" i="3"/>
  <c r="AQ1254" i="3" s="1"/>
  <c r="AP1183" i="3"/>
  <c r="AQ1183" i="3" s="1"/>
  <c r="AP1538" i="3"/>
  <c r="AQ1538" i="3" s="1"/>
  <c r="AP401" i="3"/>
  <c r="AQ401" i="3" s="1"/>
  <c r="AP1200" i="3"/>
  <c r="AQ1200" i="3" s="1"/>
  <c r="AP489" i="3"/>
  <c r="AQ489" i="3" s="1"/>
  <c r="AP100" i="3"/>
  <c r="AQ100" i="3" s="1"/>
  <c r="AP718" i="3"/>
  <c r="AQ718" i="3" s="1"/>
  <c r="AP861" i="3"/>
  <c r="AQ861" i="3" s="1"/>
  <c r="AP633" i="3"/>
  <c r="AQ633" i="3" s="1"/>
  <c r="AP922" i="3"/>
  <c r="AQ922" i="3" s="1"/>
  <c r="AP952" i="3"/>
  <c r="AQ952" i="3" s="1"/>
  <c r="AP1524" i="3"/>
  <c r="AQ1524" i="3" s="1"/>
  <c r="AP266" i="3"/>
  <c r="AQ266" i="3" s="1"/>
  <c r="AP255" i="3"/>
  <c r="AQ255" i="3" s="1"/>
  <c r="AP567" i="3"/>
  <c r="AQ567" i="3" s="1"/>
  <c r="AP1380" i="3"/>
  <c r="AQ1380" i="3" s="1"/>
  <c r="AP1493" i="3"/>
  <c r="AQ1493" i="3" s="1"/>
  <c r="AP1216" i="3"/>
  <c r="AQ1216" i="3" s="1"/>
  <c r="AP412" i="3"/>
  <c r="AQ412" i="3" s="1"/>
  <c r="AP993" i="3"/>
  <c r="AQ993" i="3" s="1"/>
  <c r="AP1444" i="3"/>
  <c r="AQ1444" i="3" s="1"/>
  <c r="AP1088" i="3"/>
  <c r="AQ1088" i="3" s="1"/>
  <c r="AP673" i="3"/>
  <c r="AQ673" i="3" s="1"/>
  <c r="AP275" i="3"/>
  <c r="AQ275" i="3" s="1"/>
  <c r="AP1567" i="3"/>
  <c r="AQ1567" i="3" s="1"/>
  <c r="AP1553" i="3"/>
  <c r="AQ1553" i="3" s="1"/>
  <c r="AP250" i="3"/>
  <c r="AQ250" i="3" s="1"/>
  <c r="AP390" i="3"/>
  <c r="AQ390" i="3" s="1"/>
  <c r="AP641" i="3"/>
  <c r="AQ641" i="3" s="1"/>
  <c r="AP1431" i="3"/>
  <c r="AQ1431" i="3" s="1"/>
  <c r="AP910" i="3"/>
  <c r="AQ910" i="3" s="1"/>
  <c r="AP463" i="3"/>
  <c r="AQ463" i="3" s="1"/>
  <c r="AP328" i="3"/>
  <c r="AQ328" i="3" s="1"/>
  <c r="AP881" i="3"/>
  <c r="AQ881" i="3" s="1"/>
  <c r="AP109" i="3"/>
  <c r="AQ109" i="3" s="1"/>
  <c r="AP374" i="3"/>
  <c r="AQ374" i="3" s="1"/>
  <c r="AP602" i="3"/>
  <c r="AQ602" i="3" s="1"/>
  <c r="AP531" i="3"/>
  <c r="AQ531" i="3" s="1"/>
  <c r="AP287" i="3"/>
  <c r="AQ287" i="3" s="1"/>
  <c r="AP1042" i="3"/>
  <c r="AQ1042" i="3" s="1"/>
  <c r="AP1674" i="3"/>
  <c r="AQ1674" i="3" s="1"/>
  <c r="AP790" i="3"/>
  <c r="AQ790" i="3" s="1"/>
  <c r="AP183" i="3"/>
  <c r="AQ183" i="3" s="1"/>
  <c r="AP1075" i="3"/>
  <c r="AQ1075" i="3" s="1"/>
  <c r="AP471" i="3"/>
  <c r="AQ471" i="3" s="1"/>
  <c r="AP397" i="3"/>
  <c r="AQ397" i="3" s="1"/>
  <c r="AP160" i="3"/>
  <c r="AQ160" i="3" s="1"/>
  <c r="AP1745" i="3"/>
  <c r="AQ1745" i="3" s="1"/>
  <c r="AP1373" i="3"/>
  <c r="AQ1373" i="3" s="1"/>
  <c r="AP1129" i="3"/>
  <c r="AQ1129" i="3" s="1"/>
  <c r="AP1135" i="3"/>
  <c r="AQ1135" i="3" s="1"/>
  <c r="AP714" i="3"/>
  <c r="AQ714" i="3" s="1"/>
  <c r="AP1162" i="3"/>
  <c r="AQ1162" i="3" s="1"/>
  <c r="AP1027" i="3"/>
  <c r="AQ1027" i="3" s="1"/>
  <c r="AP169" i="3"/>
  <c r="AQ169" i="3" s="1"/>
  <c r="AP1545" i="3"/>
  <c r="AQ1545" i="3" s="1"/>
  <c r="AP1011" i="3"/>
  <c r="AQ1011" i="3" s="1"/>
  <c r="AP88" i="3"/>
  <c r="AQ88" i="3" s="1"/>
  <c r="AP441" i="3"/>
  <c r="AQ441" i="3" s="1"/>
  <c r="AP1649" i="3"/>
  <c r="AQ1649" i="3" s="1"/>
  <c r="AP1571" i="3"/>
  <c r="AQ1571" i="3" s="1"/>
  <c r="AP1357" i="3"/>
  <c r="AQ1357" i="3" s="1"/>
  <c r="AP1500" i="3"/>
  <c r="AQ1500" i="3" s="1"/>
  <c r="AP479" i="3"/>
  <c r="AQ479" i="3" s="1"/>
  <c r="AP1574" i="3"/>
  <c r="AQ1574" i="3" s="1"/>
  <c r="AP958" i="3"/>
  <c r="AQ958" i="3" s="1"/>
  <c r="AP857" i="3"/>
  <c r="AQ857" i="3" s="1"/>
  <c r="AP1548" i="3"/>
  <c r="AQ1548" i="3" s="1"/>
  <c r="AP1185" i="3"/>
  <c r="AQ1185" i="3" s="1"/>
  <c r="AP215" i="3"/>
  <c r="AQ215" i="3" s="1"/>
  <c r="AP1145" i="3"/>
  <c r="AQ1145" i="3" s="1"/>
  <c r="AP1467" i="3"/>
  <c r="AQ1467" i="3" s="1"/>
  <c r="AP284" i="3"/>
  <c r="AQ284" i="3" s="1"/>
  <c r="AP442" i="3"/>
  <c r="AQ442" i="3" s="1"/>
  <c r="AP207" i="3"/>
  <c r="AQ207" i="3" s="1"/>
  <c r="AP869" i="3"/>
  <c r="AQ869" i="3" s="1"/>
  <c r="AP178" i="3"/>
  <c r="AQ178" i="3" s="1"/>
  <c r="AP1313" i="3"/>
  <c r="AQ1313" i="3" s="1"/>
  <c r="AP56" i="3"/>
  <c r="AQ56" i="3" s="1"/>
  <c r="AP1764" i="3"/>
  <c r="AQ1764" i="3" s="1"/>
  <c r="AP833" i="3"/>
  <c r="AQ833" i="3" s="1"/>
  <c r="AP987" i="3"/>
  <c r="AQ987" i="3" s="1"/>
  <c r="AP577" i="3"/>
  <c r="AQ577" i="3" s="1"/>
  <c r="AP906" i="3"/>
  <c r="AQ906" i="3" s="1"/>
  <c r="AP1267" i="3"/>
  <c r="AQ1267" i="3" s="1"/>
  <c r="AP336" i="3"/>
  <c r="AQ336" i="3" s="1"/>
  <c r="AP495" i="3"/>
  <c r="AQ495" i="3" s="1"/>
  <c r="AP760" i="3"/>
  <c r="AQ760" i="3" s="1"/>
  <c r="AP60" i="3"/>
  <c r="AQ60" i="3" s="1"/>
  <c r="AP588" i="3"/>
  <c r="AQ588" i="3" s="1"/>
  <c r="AP590" i="3"/>
  <c r="AQ590" i="3" s="1"/>
  <c r="AP1788" i="3"/>
  <c r="AQ1788" i="3" s="1"/>
  <c r="AP709" i="3"/>
  <c r="AQ709" i="3" s="1"/>
  <c r="AP617" i="3"/>
  <c r="AQ617" i="3" s="1"/>
  <c r="AP527" i="3"/>
  <c r="AQ527" i="3" s="1"/>
  <c r="AP152" i="3"/>
  <c r="AQ152" i="3" s="1"/>
  <c r="AP447" i="3"/>
  <c r="AQ447" i="3" s="1"/>
  <c r="AP457" i="3"/>
  <c r="AQ457" i="3" s="1"/>
  <c r="AP1252" i="3"/>
  <c r="AQ1252" i="3" s="1"/>
  <c r="AP1568" i="3"/>
  <c r="AQ1568" i="3" s="1"/>
  <c r="AP1296" i="3"/>
  <c r="AQ1296" i="3" s="1"/>
  <c r="AP129" i="3"/>
  <c r="AQ129" i="3" s="1"/>
  <c r="AP1546" i="3"/>
  <c r="AQ1546" i="3" s="1"/>
  <c r="AP34" i="3"/>
  <c r="AQ34" i="3" s="1"/>
  <c r="AP1721" i="3"/>
  <c r="AQ1721" i="3" s="1"/>
  <c r="AP1412" i="3"/>
  <c r="AQ1412" i="3" s="1"/>
  <c r="AP1383" i="3"/>
  <c r="AQ1383" i="3" s="1"/>
  <c r="AP228" i="3"/>
  <c r="AQ228" i="3" s="1"/>
  <c r="AP1191" i="3"/>
  <c r="AQ1191" i="3" s="1"/>
  <c r="AP1029" i="3"/>
  <c r="AQ1029" i="3" s="1"/>
  <c r="AP1634" i="3"/>
  <c r="AQ1634" i="3" s="1"/>
  <c r="AP890" i="3"/>
  <c r="AQ890" i="3" s="1"/>
  <c r="AP1501" i="3"/>
  <c r="AQ1501" i="3" s="1"/>
  <c r="AP112" i="3"/>
  <c r="AQ112" i="3" s="1"/>
  <c r="AP512" i="3"/>
  <c r="AQ512" i="3" s="1"/>
  <c r="AP1005" i="3"/>
  <c r="AQ1005" i="3" s="1"/>
  <c r="AP1791" i="3"/>
  <c r="AQ1791" i="3" s="1"/>
  <c r="AP141" i="3"/>
  <c r="AQ141" i="3" s="1"/>
  <c r="AP501" i="3"/>
  <c r="AQ501" i="3" s="1"/>
  <c r="AP594" i="3"/>
  <c r="AQ594" i="3" s="1"/>
  <c r="AP84" i="3"/>
  <c r="AQ84" i="3" s="1"/>
  <c r="AP1124" i="3"/>
  <c r="AQ1124" i="3" s="1"/>
  <c r="AP784" i="3"/>
  <c r="AQ784" i="3" s="1"/>
  <c r="AP1018" i="3"/>
  <c r="AQ1018" i="3" s="1"/>
  <c r="AP525" i="3"/>
  <c r="AQ525" i="3" s="1"/>
  <c r="AP317" i="3"/>
  <c r="AQ317" i="3" s="1"/>
  <c r="AP921" i="3"/>
  <c r="AQ921" i="3" s="1"/>
  <c r="AP1050" i="3"/>
  <c r="AQ1050" i="3" s="1"/>
  <c r="AP909" i="3"/>
  <c r="AQ909" i="3" s="1"/>
  <c r="AP1474" i="3"/>
  <c r="AQ1474" i="3" s="1"/>
  <c r="AP1173" i="3"/>
  <c r="AQ1173" i="3" s="1"/>
  <c r="AP351" i="3"/>
  <c r="AQ351" i="3" s="1"/>
  <c r="AP862" i="3"/>
  <c r="AQ862" i="3" s="1"/>
  <c r="AP1269" i="3"/>
  <c r="AQ1269" i="3" s="1"/>
  <c r="AP26" i="3"/>
  <c r="AQ26" i="3" s="1"/>
  <c r="AP243" i="3"/>
  <c r="AQ243" i="3" s="1"/>
  <c r="AP323" i="3"/>
  <c r="AQ323" i="3" s="1"/>
  <c r="AP710" i="3"/>
  <c r="AQ710" i="3" s="1"/>
  <c r="AP203" i="3"/>
  <c r="AQ203" i="3" s="1"/>
  <c r="AP460" i="3"/>
  <c r="AQ460" i="3" s="1"/>
  <c r="AP817" i="3"/>
  <c r="AQ817" i="3" s="1"/>
  <c r="AP64" i="3"/>
  <c r="AQ64" i="3" s="1"/>
  <c r="AP657" i="3"/>
  <c r="AQ657" i="3" s="1"/>
  <c r="AP582" i="3"/>
  <c r="AQ582" i="3" s="1"/>
  <c r="AP223" i="3"/>
  <c r="AQ223" i="3" s="1"/>
  <c r="AP1094" i="3"/>
  <c r="AQ1094" i="3" s="1"/>
  <c r="AP175" i="3"/>
  <c r="AQ175" i="3" s="1"/>
  <c r="AP1243" i="3"/>
  <c r="AQ1243" i="3" s="1"/>
  <c r="AP256" i="3"/>
  <c r="AQ256" i="3" s="1"/>
  <c r="AP1453" i="3"/>
  <c r="AQ1453" i="3" s="1"/>
  <c r="AP1030" i="3"/>
  <c r="AQ1030" i="3" s="1"/>
  <c r="AP1443" i="3"/>
  <c r="AQ1443" i="3" s="1"/>
  <c r="AP163" i="3"/>
  <c r="AQ163" i="3" s="1"/>
  <c r="AP574" i="3"/>
  <c r="AQ574" i="3" s="1"/>
  <c r="AP634" i="3"/>
  <c r="AQ634" i="3" s="1"/>
  <c r="AP312" i="3"/>
  <c r="AQ312" i="3" s="1"/>
  <c r="AP1510" i="3"/>
  <c r="AQ1510" i="3" s="1"/>
  <c r="AP81" i="3"/>
  <c r="AQ81" i="3" s="1"/>
  <c r="AP1603" i="3"/>
  <c r="AQ1603" i="3" s="1"/>
  <c r="AP836" i="3"/>
  <c r="AQ836" i="3" s="1"/>
  <c r="AP395" i="3"/>
  <c r="AQ395" i="3" s="1"/>
  <c r="AP814" i="3"/>
  <c r="AQ814" i="3" s="1"/>
  <c r="AP905" i="3"/>
  <c r="AQ905" i="3" s="1"/>
  <c r="AP1582" i="3"/>
  <c r="AQ1582" i="3" s="1"/>
  <c r="AP429" i="3"/>
  <c r="AQ429" i="3" s="1"/>
  <c r="AP1069" i="3"/>
  <c r="AQ1069" i="3" s="1"/>
  <c r="AP1035" i="3"/>
  <c r="AQ1035" i="3" s="1"/>
  <c r="AP1728" i="3"/>
  <c r="AQ1728" i="3" s="1"/>
  <c r="AP168" i="3"/>
  <c r="AQ168" i="3" s="1"/>
  <c r="AP422" i="3"/>
  <c r="AQ422" i="3" s="1"/>
  <c r="AP1349" i="3"/>
  <c r="AQ1349" i="3" s="1"/>
  <c r="AP470" i="3"/>
  <c r="AQ470" i="3" s="1"/>
  <c r="AP1311" i="3"/>
  <c r="AQ1311" i="3" s="1"/>
  <c r="AP1717" i="3"/>
  <c r="AQ1717" i="3" s="1"/>
  <c r="AP977" i="3"/>
  <c r="AQ977" i="3" s="1"/>
  <c r="AP57" i="3"/>
  <c r="AQ57" i="3" s="1"/>
  <c r="AP492" i="3"/>
  <c r="AQ492" i="3" s="1"/>
  <c r="AP1622" i="3"/>
  <c r="AQ1622" i="3" s="1"/>
  <c r="AP923" i="3"/>
  <c r="AQ923" i="3" s="1"/>
  <c r="AP1036" i="3"/>
  <c r="AQ1036" i="3" s="1"/>
  <c r="AP1790" i="3"/>
  <c r="AQ1790" i="3" s="1"/>
  <c r="AP529" i="3"/>
  <c r="AQ529" i="3" s="1"/>
  <c r="AP1766" i="3"/>
  <c r="AQ1766" i="3" s="1"/>
  <c r="AP147" i="3"/>
  <c r="AQ147" i="3" s="1"/>
  <c r="AP1544" i="3"/>
  <c r="AQ1544" i="3" s="1"/>
  <c r="AP247" i="3"/>
  <c r="AQ247" i="3" s="1"/>
  <c r="AP1376" i="3"/>
  <c r="AQ1376" i="3" s="1"/>
  <c r="AP382" i="3"/>
  <c r="AQ382" i="3" s="1"/>
  <c r="AP1533" i="3"/>
  <c r="AQ1533" i="3" s="1"/>
  <c r="AP1166" i="3"/>
  <c r="AQ1166" i="3" s="1"/>
  <c r="AP1087" i="3"/>
  <c r="AQ1087" i="3" s="1"/>
  <c r="AP360" i="3"/>
  <c r="AQ360" i="3" s="1"/>
  <c r="AP1154" i="3"/>
  <c r="AQ1154" i="3" s="1"/>
  <c r="AP347" i="3"/>
  <c r="AQ347" i="3" s="1"/>
  <c r="AP1092" i="3"/>
  <c r="AQ1092" i="3" s="1"/>
  <c r="AP1039" i="3"/>
  <c r="AQ1039" i="3" s="1"/>
  <c r="AP878" i="3"/>
  <c r="AQ878" i="3" s="1"/>
  <c r="AP159" i="3"/>
  <c r="AQ159" i="3" s="1"/>
  <c r="AP1498" i="3"/>
  <c r="AQ1498" i="3" s="1"/>
  <c r="AP1699" i="3"/>
  <c r="AQ1699" i="3" s="1"/>
  <c r="AP1223" i="3"/>
  <c r="AQ1223" i="3" s="1"/>
  <c r="AP968" i="3"/>
  <c r="AQ968" i="3" s="1"/>
  <c r="AP674" i="3"/>
  <c r="AQ674" i="3" s="1"/>
  <c r="AP792" i="3"/>
  <c r="AQ792" i="3" s="1"/>
  <c r="AP1641" i="3"/>
  <c r="AQ1641" i="3" s="1"/>
  <c r="AP730" i="3"/>
  <c r="AQ730" i="3" s="1"/>
  <c r="AP661" i="3"/>
  <c r="AQ661" i="3" s="1"/>
  <c r="AP346" i="3"/>
  <c r="AQ346" i="3" s="1"/>
  <c r="AP263" i="3"/>
  <c r="AQ263" i="3" s="1"/>
  <c r="AP1661" i="3"/>
  <c r="AQ1661" i="3" s="1"/>
  <c r="AP920" i="3"/>
  <c r="AQ920" i="3" s="1"/>
  <c r="AP891" i="3"/>
  <c r="AQ891" i="3" s="1"/>
  <c r="AP888" i="3"/>
  <c r="AQ888" i="3" s="1"/>
  <c r="AP767" i="3"/>
  <c r="AQ767" i="3" s="1"/>
  <c r="AP638" i="3"/>
  <c r="AQ638" i="3" s="1"/>
  <c r="AP1772" i="3"/>
  <c r="AQ1772" i="3" s="1"/>
  <c r="AP1695" i="3"/>
  <c r="AQ1695" i="3" s="1"/>
  <c r="AP443" i="3"/>
  <c r="AQ443" i="3" s="1"/>
  <c r="AP581" i="3"/>
  <c r="AQ581" i="3" s="1"/>
  <c r="AP786" i="3"/>
  <c r="AQ786" i="3" s="1"/>
  <c r="AP996" i="3"/>
  <c r="AQ996" i="3" s="1"/>
  <c r="AP1426" i="3"/>
  <c r="AQ1426" i="3" s="1"/>
  <c r="AP33" i="3"/>
  <c r="AQ33" i="3" s="1"/>
  <c r="AP419" i="3"/>
  <c r="AQ419" i="3" s="1"/>
  <c r="AP1188" i="3"/>
  <c r="AQ1188" i="3" s="1"/>
  <c r="AP572" i="3"/>
  <c r="AQ572" i="3" s="1"/>
  <c r="AP1589" i="3"/>
  <c r="AQ1589" i="3" s="1"/>
  <c r="AP1687" i="3"/>
  <c r="AQ1687" i="3" s="1"/>
  <c r="AP1126" i="3"/>
  <c r="AQ1126" i="3" s="1"/>
  <c r="AP528" i="3"/>
  <c r="AQ528" i="3" s="1"/>
  <c r="AP31" i="3"/>
  <c r="AQ31" i="3" s="1"/>
  <c r="AP706" i="3"/>
  <c r="AQ706" i="3" s="1"/>
  <c r="AP1565" i="3"/>
  <c r="AQ1565" i="3" s="1"/>
  <c r="AP1051" i="3"/>
  <c r="AQ1051" i="3" s="1"/>
  <c r="AP195" i="3"/>
  <c r="AQ195" i="3" s="1"/>
  <c r="AP801" i="3"/>
  <c r="AQ801" i="3" s="1"/>
  <c r="AP321" i="3"/>
  <c r="AQ321" i="3" s="1"/>
  <c r="AP1100" i="3"/>
  <c r="AQ1100" i="3" s="1"/>
  <c r="AP1678" i="3"/>
  <c r="AQ1678" i="3" s="1"/>
  <c r="AP274" i="3"/>
  <c r="AQ274" i="3" s="1"/>
  <c r="AP1436" i="3"/>
  <c r="AQ1436" i="3" s="1"/>
  <c r="AP1418" i="3"/>
  <c r="AQ1418" i="3" s="1"/>
  <c r="AP1601" i="3"/>
  <c r="AQ1601" i="3" s="1"/>
  <c r="AP1236" i="3"/>
  <c r="AQ1236" i="3" s="1"/>
  <c r="AP1680" i="3"/>
  <c r="AQ1680" i="3" s="1"/>
  <c r="AP630" i="3"/>
  <c r="AQ630" i="3" s="1"/>
  <c r="AP940" i="3"/>
  <c r="AQ940" i="3" s="1"/>
  <c r="AP799" i="3"/>
  <c r="AQ799" i="3" s="1"/>
  <c r="AP210" i="3"/>
  <c r="AQ210" i="3" s="1"/>
  <c r="AP1131" i="3"/>
  <c r="AQ1131" i="3" s="1"/>
  <c r="AP989" i="3"/>
  <c r="AQ989" i="3" s="1"/>
  <c r="AP1520" i="3"/>
  <c r="AQ1520" i="3" s="1"/>
  <c r="AP138" i="3"/>
  <c r="AQ138" i="3" s="1"/>
  <c r="AP1391" i="3"/>
  <c r="AQ1391" i="3" s="1"/>
  <c r="AP1344" i="3"/>
  <c r="AQ1344" i="3" s="1"/>
  <c r="AP948" i="3"/>
  <c r="AQ948" i="3" s="1"/>
  <c r="AP76" i="3"/>
  <c r="AQ76" i="3" s="1"/>
  <c r="AP313" i="3"/>
  <c r="AQ313" i="3" s="1"/>
  <c r="AP377" i="3"/>
  <c r="AQ377" i="3" s="1"/>
  <c r="AP1458" i="3"/>
  <c r="AQ1458" i="3" s="1"/>
  <c r="AP1594" i="3"/>
  <c r="AQ1594" i="3" s="1"/>
  <c r="AP1244" i="3"/>
  <c r="AQ1244" i="3" s="1"/>
  <c r="AP1419" i="3"/>
  <c r="AQ1419" i="3" s="1"/>
  <c r="AP1671" i="3"/>
  <c r="AQ1671" i="3" s="1"/>
  <c r="AP1160" i="3"/>
  <c r="AQ1160" i="3" s="1"/>
  <c r="AP612" i="3"/>
  <c r="AQ612" i="3" s="1"/>
  <c r="AP1184" i="3"/>
  <c r="AQ1184" i="3" s="1"/>
  <c r="AP875" i="3"/>
  <c r="AQ875" i="3" s="1"/>
  <c r="AP1090" i="3"/>
  <c r="AQ1090" i="3" s="1"/>
  <c r="AP1658" i="3"/>
  <c r="AQ1658" i="3" s="1"/>
  <c r="AP1753" i="3"/>
  <c r="AQ1753" i="3" s="1"/>
  <c r="AP1598" i="3"/>
  <c r="AQ1598" i="3" s="1"/>
  <c r="AP1473" i="3"/>
  <c r="AQ1473" i="3" s="1"/>
  <c r="AP912" i="3"/>
  <c r="AQ912" i="3" s="1"/>
  <c r="AP768" i="3"/>
  <c r="AQ768" i="3" s="1"/>
  <c r="AP1044" i="3"/>
  <c r="AQ1044" i="3" s="1"/>
  <c r="AP679" i="3"/>
  <c r="AQ679" i="3" s="1"/>
  <c r="AP444" i="3"/>
  <c r="AQ444" i="3" s="1"/>
  <c r="AP1106" i="3"/>
  <c r="AQ1106" i="3" s="1"/>
  <c r="AP1113" i="3"/>
  <c r="AQ1113" i="3" s="1"/>
  <c r="AP1134" i="3"/>
  <c r="AQ1134" i="3" s="1"/>
  <c r="AP1637" i="3"/>
  <c r="AQ1637" i="3" s="1"/>
  <c r="AP601" i="3"/>
  <c r="AQ601" i="3" s="1"/>
  <c r="AP1755" i="3"/>
  <c r="AQ1755" i="3" s="1"/>
  <c r="AP589" i="3"/>
  <c r="AQ589" i="3" s="1"/>
  <c r="AP1537" i="3"/>
  <c r="AQ1537" i="3" s="1"/>
  <c r="AP187" i="3"/>
  <c r="AQ187" i="3" s="1"/>
  <c r="AP1763" i="3"/>
  <c r="AQ1763" i="3" s="1"/>
  <c r="AP1619" i="3"/>
  <c r="AQ1619" i="3" s="1"/>
  <c r="AP1700" i="3"/>
  <c r="AQ1700" i="3" s="1"/>
  <c r="AP1609" i="3"/>
  <c r="AQ1609" i="3" s="1"/>
  <c r="AP649" i="3"/>
  <c r="AQ649" i="3" s="1"/>
  <c r="AP430" i="3"/>
  <c r="AQ430" i="3" s="1"/>
  <c r="AP1470" i="3"/>
  <c r="AQ1470" i="3" s="1"/>
  <c r="AP325" i="3"/>
  <c r="AQ325" i="3" s="1"/>
  <c r="AP618" i="3"/>
  <c r="AQ618" i="3" s="1"/>
  <c r="AP1206" i="3"/>
  <c r="AQ1206" i="3" s="1"/>
  <c r="AP340" i="3"/>
  <c r="AQ340" i="3" s="1"/>
  <c r="AP192" i="3"/>
  <c r="AQ192" i="3" s="1"/>
  <c r="AP775" i="3"/>
  <c r="AQ775" i="3" s="1"/>
  <c r="AP1561" i="3"/>
  <c r="AQ1561" i="3" s="1"/>
  <c r="AP1757" i="3"/>
  <c r="AQ1757" i="3" s="1"/>
  <c r="AP1031" i="3"/>
  <c r="AQ1031" i="3" s="1"/>
  <c r="AP1492" i="3"/>
  <c r="AQ1492" i="3" s="1"/>
  <c r="AP593" i="3"/>
  <c r="AQ593" i="3" s="1"/>
  <c r="AP510" i="3"/>
  <c r="AQ510" i="3" s="1"/>
  <c r="AP208" i="3"/>
  <c r="AQ208" i="3" s="1"/>
  <c r="AP63" i="3"/>
  <c r="AQ63" i="3" s="1"/>
  <c r="AP957" i="3"/>
  <c r="AQ957" i="3" s="1"/>
  <c r="AP936" i="3"/>
  <c r="AQ936" i="3" s="1"/>
  <c r="AP745" i="3"/>
  <c r="AQ745" i="3" s="1"/>
  <c r="AP848" i="3"/>
  <c r="AQ848" i="3" s="1"/>
  <c r="AP15" i="3"/>
  <c r="AQ15" i="3" s="1"/>
  <c r="AP90" i="3"/>
  <c r="AQ90" i="3" s="1"/>
  <c r="AP1595" i="3"/>
  <c r="AQ1595" i="3" s="1"/>
  <c r="AP24" i="3"/>
  <c r="AQ24" i="3" s="1"/>
  <c r="AP1657" i="3"/>
  <c r="AQ1657" i="3" s="1"/>
  <c r="AP1009" i="3"/>
  <c r="AQ1009" i="3" s="1"/>
  <c r="AP65" i="3"/>
  <c r="AQ65" i="3" s="1"/>
  <c r="AP550" i="3"/>
  <c r="AQ550" i="3" s="1"/>
  <c r="AP211" i="3"/>
  <c r="AQ211" i="3" s="1"/>
  <c r="AP966" i="3"/>
  <c r="AQ966" i="3" s="1"/>
  <c r="AP1332" i="3"/>
  <c r="AQ1332" i="3" s="1"/>
  <c r="AP500" i="3"/>
  <c r="AQ500" i="3" s="1"/>
  <c r="AP928" i="3"/>
  <c r="AQ928" i="3" s="1"/>
  <c r="AP1626" i="3"/>
  <c r="AQ1626" i="3" s="1"/>
  <c r="AP238" i="3"/>
  <c r="AQ238" i="3" s="1"/>
  <c r="AP300" i="3"/>
  <c r="AQ300" i="3" s="1"/>
  <c r="AP1209" i="3"/>
  <c r="AQ1209" i="3" s="1"/>
  <c r="AP1322" i="3"/>
  <c r="AQ1322" i="3" s="1"/>
  <c r="AP560" i="3"/>
  <c r="AQ560" i="3" s="1"/>
  <c r="AP1542" i="3"/>
  <c r="AQ1542" i="3" s="1"/>
  <c r="AP1085" i="3"/>
  <c r="AQ1085" i="3" s="1"/>
  <c r="AP378" i="3"/>
  <c r="AQ378" i="3" s="1"/>
  <c r="AP254" i="3"/>
  <c r="AQ254" i="3" s="1"/>
  <c r="AP1032" i="3"/>
  <c r="AQ1032" i="3" s="1"/>
  <c r="AP302" i="3"/>
  <c r="AQ302" i="3" s="1"/>
  <c r="AP1056" i="3"/>
  <c r="AQ1056" i="3" s="1"/>
  <c r="AP1110" i="3"/>
  <c r="AQ1110" i="3" s="1"/>
  <c r="AP662" i="3"/>
  <c r="AQ662" i="3" s="1"/>
  <c r="AP731" i="3"/>
  <c r="AQ731" i="3" s="1"/>
  <c r="AP186" i="3"/>
  <c r="AQ186" i="3" s="1"/>
  <c r="AP1015" i="3"/>
  <c r="AQ1015" i="3" s="1"/>
  <c r="AP896" i="3"/>
  <c r="AQ896" i="3" s="1"/>
  <c r="AP352" i="3"/>
  <c r="AQ352" i="3" s="1"/>
  <c r="AP1668" i="3"/>
  <c r="AQ1668" i="3" s="1"/>
  <c r="AP478" i="3"/>
  <c r="AQ478" i="3" s="1"/>
  <c r="AP79" i="3"/>
  <c r="AQ79" i="3" s="1"/>
  <c r="AP652" i="3"/>
  <c r="AQ652" i="3" s="1"/>
  <c r="AP1535" i="3"/>
  <c r="AQ1535" i="3" s="1"/>
  <c r="AP540" i="3"/>
  <c r="AQ540" i="3" s="1"/>
  <c r="AP1497" i="3"/>
  <c r="AQ1497" i="3" s="1"/>
  <c r="AP1433" i="3"/>
  <c r="AQ1433" i="3" s="1"/>
  <c r="AP73" i="3"/>
  <c r="AQ73" i="3" s="1"/>
  <c r="AP899" i="3"/>
  <c r="AQ899" i="3" s="1"/>
  <c r="AP1384" i="3"/>
  <c r="AQ1384" i="3" s="1"/>
  <c r="AP1187" i="3"/>
  <c r="AQ1187" i="3" s="1"/>
  <c r="AP900" i="3"/>
  <c r="AQ900" i="3" s="1"/>
  <c r="AP1207" i="3"/>
  <c r="AQ1207" i="3" s="1"/>
  <c r="AP1102" i="3"/>
  <c r="AQ1102" i="3" s="1"/>
  <c r="AP1231" i="3"/>
  <c r="AQ1231" i="3" s="1"/>
  <c r="AP583" i="3"/>
  <c r="AQ583" i="3" s="1"/>
  <c r="AP20" i="3"/>
  <c r="AQ20" i="3" s="1"/>
  <c r="AP1586" i="3"/>
  <c r="AQ1586" i="3" s="1"/>
  <c r="AP28" i="3"/>
  <c r="AP136" i="3"/>
  <c r="AQ136" i="3" s="1"/>
  <c r="AP1316" i="3"/>
  <c r="AQ1316" i="3" s="1"/>
  <c r="AP992" i="3"/>
  <c r="AQ992" i="3" s="1"/>
  <c r="AP1704" i="3"/>
  <c r="AQ1704" i="3" s="1"/>
  <c r="AP1631" i="3"/>
  <c r="AQ1631" i="3" s="1"/>
  <c r="AP1508" i="3"/>
  <c r="AQ1508" i="3" s="1"/>
  <c r="AP1161" i="3"/>
  <c r="AQ1161" i="3" s="1"/>
  <c r="AP669" i="3"/>
  <c r="AQ669" i="3" s="1"/>
  <c r="AP843" i="3"/>
  <c r="AQ843" i="3" s="1"/>
  <c r="AP462" i="3"/>
  <c r="AQ462" i="3" s="1"/>
  <c r="AP1459" i="3"/>
  <c r="AQ1459" i="3" s="1"/>
  <c r="AP29" i="3"/>
  <c r="AQ29" i="3" s="1"/>
  <c r="AP639" i="3"/>
  <c r="AQ639" i="3" s="1"/>
  <c r="AP354" i="3"/>
  <c r="AQ354" i="3" s="1"/>
  <c r="AP1374" i="3"/>
  <c r="AQ1374" i="3" s="1"/>
  <c r="AP677" i="3"/>
  <c r="AQ677" i="3" s="1"/>
  <c r="AP1496" i="3"/>
  <c r="AQ1496" i="3" s="1"/>
  <c r="AP982" i="3"/>
  <c r="AQ982" i="3" s="1"/>
  <c r="AP1434" i="3"/>
  <c r="AQ1434" i="3" s="1"/>
  <c r="AP1569" i="3"/>
  <c r="AQ1569" i="3" s="1"/>
  <c r="AP1394" i="3"/>
  <c r="AQ1394" i="3" s="1"/>
  <c r="AP519" i="3"/>
  <c r="AQ519" i="3" s="1"/>
  <c r="AP1127" i="3"/>
  <c r="AQ1127" i="3" s="1"/>
  <c r="AP1556" i="3"/>
  <c r="AQ1556" i="3" s="1"/>
  <c r="AP316" i="3"/>
  <c r="AQ316" i="3" s="1"/>
  <c r="AP1158" i="3"/>
  <c r="AQ1158" i="3" s="1"/>
  <c r="AP1549" i="3"/>
  <c r="AQ1549" i="3" s="1"/>
  <c r="AP1076" i="3"/>
  <c r="AQ1076" i="3" s="1"/>
  <c r="AP608" i="3"/>
  <c r="AQ608" i="3" s="1"/>
  <c r="AP1388" i="3"/>
  <c r="AQ1388" i="3" s="1"/>
  <c r="AP1054" i="3"/>
  <c r="AQ1054" i="3" s="1"/>
  <c r="AP793" i="3"/>
  <c r="AQ793" i="3" s="1"/>
  <c r="AP476" i="3"/>
  <c r="AQ476" i="3" s="1"/>
  <c r="AP1034" i="3"/>
  <c r="AQ1034" i="3" s="1"/>
  <c r="AP1487" i="3"/>
  <c r="AQ1487" i="3" s="1"/>
  <c r="AP404" i="3"/>
  <c r="AQ404" i="3" s="1"/>
  <c r="AP1026" i="3"/>
  <c r="AQ1026" i="3" s="1"/>
  <c r="AP916" i="3"/>
  <c r="AQ916" i="3" s="1"/>
  <c r="AP110" i="3"/>
  <c r="AQ110" i="3" s="1"/>
  <c r="AP841" i="3"/>
  <c r="AQ841" i="3" s="1"/>
  <c r="AP151" i="3"/>
  <c r="AQ151" i="3" s="1"/>
  <c r="AP1284" i="3"/>
  <c r="AQ1284" i="3" s="1"/>
  <c r="AP1334" i="3"/>
  <c r="AQ1334" i="3" s="1"/>
  <c r="AP753" i="3"/>
  <c r="AQ753" i="3" s="1"/>
  <c r="AP614" i="3"/>
  <c r="AQ614" i="3" s="1"/>
  <c r="AP1288" i="3"/>
  <c r="AQ1288" i="3" s="1"/>
  <c r="AP212" i="3"/>
  <c r="AQ212" i="3" s="1"/>
  <c r="AP1463" i="3"/>
  <c r="AQ1463" i="3" s="1"/>
  <c r="AP1413" i="3"/>
  <c r="AQ1413" i="3" s="1"/>
  <c r="AP549" i="3"/>
  <c r="AQ549" i="3" s="1"/>
  <c r="AP1324" i="3"/>
  <c r="AQ1324" i="3" s="1"/>
  <c r="AP1783" i="3"/>
  <c r="AQ1783" i="3" s="1"/>
  <c r="AP1705" i="3"/>
  <c r="AQ1705" i="3" s="1"/>
  <c r="AP66" i="3"/>
  <c r="AQ66" i="3" s="1"/>
  <c r="AP623" i="3"/>
  <c r="AQ623" i="3" s="1"/>
  <c r="AP329" i="3"/>
  <c r="AQ329" i="3" s="1"/>
  <c r="AP1517" i="3"/>
  <c r="AQ1517" i="3" s="1"/>
  <c r="AP598" i="3"/>
  <c r="AQ598" i="3" s="1"/>
  <c r="AP1268" i="3"/>
  <c r="AQ1268" i="3" s="1"/>
  <c r="AP493" i="3"/>
  <c r="AQ493" i="3" s="1"/>
  <c r="AP1140" i="3"/>
  <c r="AQ1140" i="3" s="1"/>
  <c r="AP1172" i="3"/>
  <c r="AQ1172" i="3" s="1"/>
  <c r="AP1385" i="3"/>
  <c r="AQ1385" i="3" s="1"/>
  <c r="AP704" i="3"/>
  <c r="AQ704" i="3" s="1"/>
  <c r="AP803" i="3"/>
  <c r="AQ803" i="3" s="1"/>
  <c r="AP908" i="3"/>
  <c r="AQ908" i="3" s="1"/>
  <c r="AP1667" i="3"/>
  <c r="AQ1667" i="3" s="1"/>
  <c r="AP1205" i="3"/>
  <c r="AQ1205" i="3" s="1"/>
  <c r="AP1328" i="3"/>
  <c r="AQ1328" i="3" s="1"/>
  <c r="AP946" i="3"/>
  <c r="AQ946" i="3" s="1"/>
  <c r="AP1210" i="3"/>
  <c r="AQ1210" i="3" s="1"/>
  <c r="AP431" i="3"/>
  <c r="AQ431" i="3" s="1"/>
  <c r="AP370" i="3"/>
  <c r="AQ370" i="3" s="1"/>
  <c r="AP1550" i="3"/>
  <c r="AQ1550" i="3" s="1"/>
  <c r="AP642" i="3"/>
  <c r="AQ642" i="3" s="1"/>
  <c r="AP153" i="3"/>
  <c r="AQ153" i="3" s="1"/>
  <c r="AP978" i="3"/>
  <c r="AQ978" i="3" s="1"/>
  <c r="AP1659" i="3"/>
  <c r="AQ1659" i="3" s="1"/>
  <c r="AP876" i="3"/>
  <c r="AQ876" i="3" s="1"/>
  <c r="AP451" i="3"/>
  <c r="AQ451" i="3" s="1"/>
  <c r="AP1198" i="3"/>
  <c r="AQ1198" i="3" s="1"/>
  <c r="AP306" i="3"/>
  <c r="AQ306" i="3" s="1"/>
  <c r="AP1403" i="3"/>
  <c r="AQ1403" i="3" s="1"/>
  <c r="AP1511" i="3"/>
  <c r="AQ1511" i="3" s="1"/>
  <c r="AP1400" i="3"/>
  <c r="AQ1400" i="3" s="1"/>
  <c r="AP802" i="3"/>
  <c r="AQ802" i="3" s="1"/>
  <c r="AP596" i="3"/>
  <c r="AQ596" i="3" s="1"/>
  <c r="AP1539" i="3"/>
  <c r="AQ1539" i="3" s="1"/>
  <c r="AP944" i="3"/>
  <c r="AQ944" i="3" s="1"/>
  <c r="AP320" i="3"/>
  <c r="AQ320" i="3" s="1"/>
  <c r="AP1122" i="3"/>
  <c r="AQ1122" i="3" s="1"/>
  <c r="AP498" i="3"/>
  <c r="AQ498" i="3" s="1"/>
  <c r="AP544" i="3"/>
  <c r="AQ544" i="3" s="1"/>
  <c r="AP844" i="3"/>
  <c r="AQ844" i="3" s="1"/>
  <c r="AP1481" i="3"/>
  <c r="AQ1481" i="3" s="1"/>
  <c r="AP666" i="3"/>
  <c r="AQ666" i="3" s="1"/>
  <c r="AP319" i="3"/>
  <c r="AQ319" i="3" s="1"/>
  <c r="AP1466" i="3"/>
  <c r="AQ1466" i="3" s="1"/>
  <c r="AP1335" i="3"/>
  <c r="AQ1335" i="3" s="1"/>
  <c r="AP177" i="3"/>
  <c r="AQ177" i="3" s="1"/>
  <c r="AP1294" i="3"/>
  <c r="AQ1294" i="3" s="1"/>
  <c r="AP53" i="3"/>
  <c r="AQ53" i="3" s="1"/>
  <c r="AP396" i="3"/>
  <c r="AQ396" i="3" s="1"/>
  <c r="AP1693" i="3"/>
  <c r="AQ1693" i="3" s="1"/>
  <c r="AP796" i="3"/>
  <c r="AQ796" i="3" s="1"/>
  <c r="AP879" i="3"/>
  <c r="AQ879" i="3" s="1"/>
  <c r="AP584" i="3"/>
  <c r="AQ584" i="3" s="1"/>
  <c r="AP338" i="3"/>
  <c r="AQ338" i="3" s="1"/>
  <c r="AP1690" i="3"/>
  <c r="AQ1690" i="3" s="1"/>
  <c r="AP785" i="3"/>
  <c r="AQ785" i="3" s="1"/>
  <c r="AP1327" i="3"/>
  <c r="AQ1327" i="3" s="1"/>
  <c r="AP1415" i="3"/>
  <c r="AQ1415" i="3" s="1"/>
  <c r="AP224" i="3"/>
  <c r="AQ224" i="3" s="1"/>
  <c r="AP1465" i="3"/>
  <c r="AQ1465" i="3" s="1"/>
  <c r="AP516" i="3"/>
  <c r="AQ516" i="3" s="1"/>
  <c r="AP1478" i="3"/>
  <c r="AQ1478" i="3" s="1"/>
  <c r="AP1477" i="3"/>
  <c r="AQ1477" i="3" s="1"/>
  <c r="AP32" i="3"/>
  <c r="AQ32" i="3" s="1"/>
  <c r="AP1714" i="3"/>
  <c r="AQ1714" i="3" s="1"/>
  <c r="AP1225" i="3"/>
  <c r="AQ1225" i="3" s="1"/>
  <c r="AP450" i="3"/>
  <c r="AQ450" i="3" s="1"/>
  <c r="AP1083" i="3"/>
  <c r="AQ1083" i="3" s="1"/>
  <c r="AP1387" i="3"/>
  <c r="AQ1387" i="3" s="1"/>
  <c r="AP1084" i="3"/>
  <c r="AQ1084" i="3" s="1"/>
  <c r="AP1655" i="3"/>
  <c r="AQ1655" i="3" s="1"/>
  <c r="AP556" i="3"/>
  <c r="AQ556" i="3" s="1"/>
  <c r="AP894" i="3"/>
  <c r="AQ894" i="3" s="1"/>
  <c r="AP1452" i="3"/>
  <c r="AQ1452" i="3" s="1"/>
  <c r="AP1758" i="3"/>
  <c r="AQ1758" i="3" s="1"/>
  <c r="AP692" i="3"/>
  <c r="AQ692" i="3" s="1"/>
  <c r="AP1224" i="3"/>
  <c r="AQ1224" i="3" s="1"/>
  <c r="AP845" i="3"/>
  <c r="AQ845" i="3" s="1"/>
  <c r="AP1656" i="3"/>
  <c r="AQ1656" i="3" s="1"/>
  <c r="AP290" i="3"/>
  <c r="AQ290" i="3" s="1"/>
  <c r="AP356" i="3"/>
  <c r="AQ356" i="3" s="1"/>
  <c r="AP1773" i="3"/>
  <c r="AQ1773" i="3" s="1"/>
  <c r="AP961" i="3"/>
  <c r="AQ961" i="3" s="1"/>
  <c r="AP272" i="3"/>
  <c r="AQ272" i="3" s="1"/>
  <c r="AP999" i="3"/>
  <c r="AQ999" i="3" s="1"/>
  <c r="AP689" i="3"/>
  <c r="AQ689" i="3" s="1"/>
  <c r="AP1141" i="3"/>
  <c r="AQ1141" i="3" s="1"/>
  <c r="AP1729" i="3"/>
  <c r="AQ1729" i="3" s="1"/>
  <c r="AP526" i="3"/>
  <c r="AQ526" i="3" s="1"/>
  <c r="AP1262" i="3"/>
  <c r="AQ1262" i="3" s="1"/>
  <c r="AP505" i="3"/>
  <c r="AQ505" i="3" s="1"/>
  <c r="AP1151" i="3"/>
  <c r="AQ1151" i="3" s="1"/>
  <c r="AP1287" i="3"/>
  <c r="AQ1287" i="3" s="1"/>
  <c r="AP984" i="3"/>
  <c r="AQ984" i="3" s="1"/>
  <c r="AP292" i="3"/>
  <c r="AQ292" i="3" s="1"/>
  <c r="AP942" i="3"/>
  <c r="AQ942" i="3" s="1"/>
  <c r="AP620" i="3"/>
  <c r="AQ620" i="3" s="1"/>
  <c r="AP428" i="3"/>
  <c r="AQ428" i="3" s="1"/>
  <c r="AP483" i="3"/>
  <c r="AQ483" i="3" s="1"/>
  <c r="AP1599" i="3"/>
  <c r="AQ1599" i="3" s="1"/>
  <c r="AP477" i="3"/>
  <c r="AQ477" i="3" s="1"/>
  <c r="AP358" i="3"/>
  <c r="AQ358" i="3" s="1"/>
  <c r="AP1688" i="3"/>
  <c r="AQ1688" i="3" s="1"/>
  <c r="AP1263" i="3"/>
  <c r="AQ1263" i="3" s="1"/>
  <c r="AP1232" i="3"/>
  <c r="AQ1232" i="3" s="1"/>
  <c r="AP681" i="3"/>
  <c r="AQ681" i="3" s="1"/>
  <c r="AP461" i="3"/>
  <c r="AQ461" i="3" s="1"/>
  <c r="AP420" i="3"/>
  <c r="AQ420" i="3" s="1"/>
  <c r="AP1468" i="3"/>
  <c r="AQ1468" i="3" s="1"/>
  <c r="AP832" i="3"/>
  <c r="AQ832" i="3" s="1"/>
  <c r="AP156" i="3"/>
  <c r="AQ156" i="3" s="1"/>
  <c r="AP1404" i="3"/>
  <c r="AQ1404" i="3" s="1"/>
  <c r="AP1197" i="3"/>
  <c r="AQ1197" i="3" s="1"/>
  <c r="AP135" i="3"/>
  <c r="AQ135" i="3" s="1"/>
  <c r="AP788" i="3"/>
  <c r="AQ788" i="3" s="1"/>
  <c r="AP1068" i="3"/>
  <c r="AQ1068" i="3" s="1"/>
  <c r="AP1576" i="3"/>
  <c r="AQ1576" i="3" s="1"/>
  <c r="AP824" i="3"/>
  <c r="AQ824" i="3" s="1"/>
  <c r="AP121" i="3"/>
  <c r="AQ121" i="3" s="1"/>
  <c r="AP889" i="3"/>
  <c r="AQ889" i="3" s="1"/>
  <c r="AP1642" i="3"/>
  <c r="AQ1642" i="3" s="1"/>
  <c r="AP296" i="3"/>
  <c r="AQ296" i="3" s="1"/>
  <c r="AP854" i="3"/>
  <c r="AQ854" i="3" s="1"/>
  <c r="AP279" i="3"/>
  <c r="AQ279" i="3" s="1"/>
  <c r="AP116" i="3"/>
  <c r="AQ116" i="3" s="1"/>
  <c r="AP772" i="3"/>
  <c r="AQ772" i="3" s="1"/>
  <c r="AP1271" i="3"/>
  <c r="AQ1271" i="3" s="1"/>
  <c r="AP1060" i="3"/>
  <c r="AQ1060" i="3" s="1"/>
  <c r="AP812" i="3"/>
  <c r="AQ812" i="3" s="1"/>
  <c r="AP1248" i="3"/>
  <c r="AQ1248" i="3" s="1"/>
  <c r="AP180" i="3"/>
  <c r="AQ180" i="3" s="1"/>
  <c r="AP725" i="3"/>
  <c r="AQ725" i="3" s="1"/>
  <c r="AP708" i="3"/>
  <c r="AQ708" i="3" s="1"/>
  <c r="AP182" i="3"/>
  <c r="AQ182" i="3" s="1"/>
  <c r="AP134" i="3"/>
  <c r="AQ134" i="3" s="1"/>
  <c r="AP901" i="3"/>
  <c r="AQ901" i="3" s="1"/>
  <c r="AP488" i="3"/>
  <c r="AQ488" i="3" s="1"/>
  <c r="AP345" i="3"/>
  <c r="AQ345" i="3" s="1"/>
  <c r="AP613" i="3"/>
  <c r="AQ613" i="3" s="1"/>
  <c r="AP713" i="3"/>
  <c r="AQ713" i="3" s="1"/>
  <c r="AP1558" i="3"/>
  <c r="AQ1558" i="3" s="1"/>
  <c r="AP599" i="3"/>
  <c r="AQ599" i="3" s="1"/>
  <c r="AP697" i="3"/>
  <c r="AQ697" i="3" s="1"/>
  <c r="AQ6" i="3"/>
  <c r="AS4" i="3" l="1"/>
  <c r="AQ28" i="3"/>
  <c r="AQ1794" i="3" s="1"/>
  <c r="AP1794"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tc={70D8461F-B582-4D00-AA06-21593B1B6391}</author>
    <author>tc={7382C8B5-9B65-43A7-AAB1-E1E4E9814DD0}</author>
    <author>tc={A2EB7DDD-8665-4E7B-B29D-038F47E86D39}</author>
    <author>tc={E9AAFDD0-A8E2-4128-801A-6C6F6CEB9AEF}</author>
    <author>tc={484E365B-5DC0-41EE-8177-9A3A418FBE1F}</author>
    <author>tc={02BDE249-DCDD-4AEB-93FD-99DB3566720C}</author>
    <author>tc={844F59B5-1397-4638-808A-1F35EC2EFFD7}</author>
    <author>tc={BAADD3F8-69AF-4DB7-97D6-D9DA579705E2}</author>
    <author>tc={6D412C1B-8D61-4ECF-B2CC-B29F37887355}</author>
    <author>tc={8BD13106-9D22-4167-83EB-8F30F1467463}</author>
    <author>tc={35615794-A7E4-4DE7-9C87-971B80ADBA3F}</author>
    <author>tc={0076A29B-A481-4279-87B2-C244FBACA84B}</author>
    <author>tc={FD516732-C345-484E-AB7A-59E60580A7B8}</author>
    <author>tc={EC1C843E-AA7C-4668-AB3E-15CDD9DAE5F2}</author>
    <author>tc={D0F1DE96-C65A-473D-9386-7884A250213B}</author>
    <author>tc={84CAADAF-149C-447D-9092-309204ECA438}</author>
    <author>tc={943B91D3-705E-41D9-A7B0-FEE0BDE269DD}</author>
    <author>tc={AE320F60-4740-44E0-808A-B128879592DD}</author>
    <author>tc={941B5B63-767F-4921-B9DE-0AFC2D3F1A9E}</author>
    <author>tc={E0E8D092-DC74-4260-962B-68E5BE10EB31}</author>
    <author>tc={0FA9475A-E96A-4972-AF69-3AA64A2E686F}</author>
    <author>tc={DC4B8353-9EB4-4549-A5B7-3E45C4FF552F}</author>
    <author>tc={22297853-0B1C-488E-96D9-E058A5CAB8BC}</author>
    <author>tc={1F745B8D-F8E3-4144-AB49-E0CF34A63AEA}</author>
    <author>tc={97AFB408-F7D1-438F-A9DD-095C1971FDDB}</author>
    <author>tc={7F2BA5B6-8006-446A-8F87-E107BB4941A4}</author>
    <author>tc={97B84215-994B-4A25-B499-A924D504AA39}</author>
    <author>tc={DBC49A13-E8F3-4A4E-8985-11A30EC92BAE}</author>
    <author>tc={78F176CA-5BD6-451E-BCDB-7885FFC5C1E5}</author>
    <author>tc={08A6BDC5-7035-463A-B3A5-9774A2EF32F3}</author>
    <author>tc={80971CEF-1EAF-4960-98EC-3261AFC68CC7}</author>
  </authors>
  <commentList>
    <comment ref="X2" authorId="0" shapeId="0" xr:uid="{70D8461F-B582-4D00-AA06-21593B1B6391}">
      <text>
        <t>[Threaded comment]
Your version of Excel allows you to read this threaded comment; however, any edits to it will get removed if the file is opened in a newer version of Excel. Learn more: https://go.microsoft.com/fwlink/?linkid=870924
Comment:
    Only used to validate Shortwave readings form NR01</t>
      </text>
    </comment>
    <comment ref="E3" authorId="1" shapeId="0" xr:uid="{7382C8B5-9B65-43A7-AAB1-E1E4E9814DD0}">
      <text>
        <t>[Threaded comment]
Your version of Excel allows you to read this threaded comment; however, any edits to it will get removed if the file is opened in a newer version of Excel. Learn more: https://go.microsoft.com/fwlink/?linkid=870924
Comment:
    COMING FROM SKY</t>
      </text>
    </comment>
    <comment ref="F3" authorId="2" shapeId="0" xr:uid="{A2EB7DDD-8665-4E7B-B29D-038F47E86D39}">
      <text>
        <t>[Threaded comment]
Your version of Excel allows you to read this threaded comment; however, any edits to it will get removed if the file is opened in a newer version of Excel. Learn more: https://go.microsoft.com/fwlink/?linkid=870924
Comment:
    Coming from ground</t>
      </text>
    </comment>
    <comment ref="Z3" authorId="3" shapeId="0" xr:uid="{E9AAFDD0-A8E2-4128-801A-6C6F6CEB9AEF}">
      <text>
        <t>[Threaded comment]
Your version of Excel allows you to read this threaded comment; however, any edits to it will get removed if the file is opened in a newer version of Excel. Learn more: https://go.microsoft.com/fwlink/?linkid=870924
Comment:
    average air temp from the two air temp probes</t>
      </text>
    </comment>
    <comment ref="AC3" authorId="4" shapeId="0" xr:uid="{484E365B-5DC0-41EE-8177-9A3A418FBE1F}">
      <text>
        <t>[Threaded comment]
Your version of Excel allows you to read this threaded comment; however, any edits to it will get removed if the file is opened in a newer version of Excel. Learn more: https://go.microsoft.com/fwlink/?linkid=870924
Comment:
    saturation Vapor Partial Pressure which is taken at the leaf temperature since we are using it for proxy for partial pressure of water vapor in the leaf interior for the calculating of Eleaf using equation 2.8 in the Book.</t>
      </text>
    </comment>
    <comment ref="AD3" authorId="5" shapeId="0" xr:uid="{02BDE249-DCDD-4AEB-93FD-99DB3566720C}">
      <text>
        <t>[Threaded comment]
Your version of Excel allows you to read this threaded comment; however, any edits to it will get removed if the file is opened in a newer version of Excel. Learn more: https://go.microsoft.com/fwlink/?linkid=870924
Comment:
    water vapor partial pressure in ambient air</t>
      </text>
    </comment>
    <comment ref="AG3" authorId="6" shapeId="0" xr:uid="{844F59B5-1397-4638-808A-1F35EC2EFFD7}">
      <text>
        <t>[Threaded comment]
Your version of Excel allows you to read this threaded comment; however, any edits to it will get removed if the file is opened in a newer version of Excel. Learn more: https://go.microsoft.com/fwlink/?linkid=870924
Comment:
    Q TIR + here is calculated based on equations from Canopy Photosynthesis: From Basics to Applications. on pg 32</t>
      </text>
    </comment>
    <comment ref="AH3" authorId="7" shapeId="0" xr:uid="{BAADD3F8-69AF-4DB7-97D6-D9DA579705E2}">
      <text>
        <t>[Threaded comment]
Your version of Excel allows you to read this threaded comment; however, any edits to it will get removed if the file is opened in a newer version of Excel. Learn more: https://go.microsoft.com/fwlink/?linkid=870924
Comment:
    The longwave thermal radiation being absorved by the canopy. see Fa and Fl in tabled below for description.</t>
      </text>
    </comment>
    <comment ref="AI3" authorId="8" shapeId="0" xr:uid="{6D412C1B-8D61-4ECF-B2CC-B29F37887355}">
      <text>
        <t>[Threaded comment]
Your version of Excel allows you to read this threaded comment; however, any edits to it will get removed if the file is opened in a newer version of Excel. Learn more: https://go.microsoft.com/fwlink/?linkid=870924
Comment:
    from thermal images</t>
      </text>
    </comment>
    <comment ref="AK3" authorId="9" shapeId="0" xr:uid="{8BD13106-9D22-4167-83EB-8F30F1467463}">
      <text>
        <t>[Threaded comment]
Your version of Excel allows you to read this threaded comment; however, any edits to it will get removed if the file is opened in a newer version of Excel. Learn more: https://go.microsoft.com/fwlink/?linkid=870924
Comment:
    radiative conductance in the boundary layer.</t>
      </text>
    </comment>
    <comment ref="AL3" authorId="10" shapeId="0" xr:uid="{35615794-A7E4-4DE7-9C87-971B80ADBA3F}">
      <text>
        <t>[Threaded comment]
Your version of Excel allows you to read this threaded comment; however, any edits to it will get removed if the file is opened in a newer version of Excel. Learn more: https://go.microsoft.com/fwlink/?linkid=870924
Comment:
    long wave radiation emitted from the canopy</t>
      </text>
    </comment>
    <comment ref="AM3" authorId="11" shapeId="0" xr:uid="{0076A29B-A481-4279-87B2-C244FBACA84B}">
      <text>
        <t>[Threaded comment]
Your version of Excel allows you to read this threaded comment; however, any edits to it will get removed if the file is opened in a newer version of Excel. Learn more: https://go.microsoft.com/fwlink/?linkid=870924
Comment:
    boundary layer conductance to heat. This term, the green area, and the "veiw factors" that are actually like correction factors are the largest places for error in the entire model. the boundary layer conductance to heat equation used here is really just for a single leaf....not so much for a canopy, we arent even taking into account roughness. However, we are basically approximating the canopy as a large disk of leaf...so i guess its a defensible approximation</t>
      </text>
    </comment>
    <comment ref="AN3" authorId="12" shapeId="0" xr:uid="{FD516732-C345-484E-AB7A-59E60580A7B8}">
      <text>
        <t>[Threaded comment]
Your version of Excel allows you to read this threaded comment; however, any edits to it will get removed if the file is opened in a newer version of Excel. Learn more: https://go.microsoft.com/fwlink/?linkid=870924
Comment:
    sensible heat flux aka convective heat exchange</t>
      </text>
    </comment>
    <comment ref="AP3" authorId="13" shapeId="0" xr:uid="{EC1C843E-AA7C-4668-AB3E-15CDD9DAE5F2}">
      <text>
        <t>[Threaded comment]
Your version of Excel allows you to read this threaded comment; however, any edits to it will get removed if the file is opened in a newer version of Excel. Learn more: https://go.microsoft.com/fwlink/?linkid=870924
Comment:
    each time step is 10 second. The sum of this column (or the next if there a quite a few negative) is our estimated water loss</t>
      </text>
    </comment>
    <comment ref="AQ3" authorId="14" shapeId="0" xr:uid="{D0F1DE96-C65A-473D-9386-7884A250213B}">
      <text>
        <t>[Threaded comment]
Your version of Excel allows you to read this threaded comment; however, any edits to it will get removed if the file is opened in a newer version of Excel. Learn more: https://go.microsoft.com/fwlink/?linkid=870924
Comment:
    zeroing negatives</t>
      </text>
    </comment>
    <comment ref="BP3" authorId="15" shapeId="0" xr:uid="{84CAADAF-149C-447D-9092-309204ECA438}">
      <text>
        <t>[Threaded comment]
Your version of Excel allows you to read this threaded comment; however, any edits to it will get removed if the file is opened in a newer version of Excel. Learn more: https://go.microsoft.com/fwlink/?linkid=870924
Comment:
    not very different at all. used for long and short.</t>
      </text>
    </comment>
    <comment ref="BQ3" authorId="16" shapeId="0" xr:uid="{943B91D3-705E-41D9-A7B0-FEE0BDE269DD}">
      <text>
        <t>[Threaded comment]
Your version of Excel allows you to read this threaded comment; however, any edits to it will get removed if the file is opened in a newer version of Excel. Learn more: https://go.microsoft.com/fwlink/?linkid=870924
Comment:
    used for long</t>
      </text>
    </comment>
    <comment ref="BM7" authorId="17" shapeId="0" xr:uid="{AE320F60-4740-44E0-808A-B128879592DD}">
      <text>
        <t>[Threaded comment]
Your version of Excel allows you to read this threaded comment; however, any edits to it will get removed if the file is opened in a newer version of Excel. Learn more: https://go.microsoft.com/fwlink/?linkid=870924
Comment:
    daytime hourly short numerator coefficient for ASCE Reference</t>
      </text>
    </comment>
    <comment ref="BM8" authorId="18" shapeId="0" xr:uid="{941B5B63-767F-4921-B9DE-0AFC2D3F1A9E}">
      <text>
        <t>[Threaded comment]
Your version of Excel allows you to read this threaded comment; however, any edits to it will get removed if the file is opened in a newer version of Excel. Learn more: https://go.microsoft.com/fwlink/?linkid=870924
Comment:
    daytime hourly short denominator coefficient for ASCE Reference</t>
      </text>
    </comment>
    <comment ref="BM9" authorId="19" shapeId="0" xr:uid="{E0E8D092-DC74-4260-962B-68E5BE10EB31}">
      <text>
        <t>[Threaded comment]
Your version of Excel allows you to read this threaded comment; however, any edits to it will get removed if the file is opened in a newer version of Excel. Learn more: https://go.microsoft.com/fwlink/?linkid=870924
Comment:
    long</t>
      </text>
    </comment>
    <comment ref="BM10" authorId="20" shapeId="0" xr:uid="{0FA9475A-E96A-4972-AF69-3AA64A2E686F}">
      <text>
        <t>[Threaded comment]
Your version of Excel allows you to read this threaded comment; however, any edits to it will get removed if the file is opened in a newer version of Excel. Learn more: https://go.microsoft.com/fwlink/?linkid=870924
Comment:
    long</t>
      </text>
    </comment>
    <comment ref="T1802" authorId="21" shapeId="0" xr:uid="{DC4B8353-9EB4-4549-A5B7-3E45C4FF552F}">
      <text>
        <t>[Threaded comment]
Your version of Excel allows you to read this threaded comment; however, any edits to it will get removed if the file is opened in a newer version of Excel. Learn more: https://go.microsoft.com/fwlink/?linkid=870924
Comment:
    latenet heat of vaporizaiton as formulated by USACE CE-QUAL-R1: A numerical one-dimensional model of res- ervoir water quality’. User’s Manual, Instruction Report E-82-1, US. Army Engineer Waterways Experiment Sta- tion, CE, Vicksburg, Miss.</t>
      </text>
    </comment>
    <comment ref="T1806" authorId="22" shapeId="0" xr:uid="{22297853-0B1C-488E-96D9-E058A5CAB8BC}">
      <text>
        <t>[Threaded comment]
Your version of Excel allows you to read this threaded comment; however, any edits to it will get removed if the file is opened in a newer version of Excel. Learn more: https://go.microsoft.com/fwlink/?linkid=870924
Comment:
    source "An introduction..." book page  178 for canopies and "Switchgrass Albedo"</t>
      </text>
    </comment>
    <comment ref="T1810" authorId="23" shapeId="0" xr:uid="{1F745B8D-F8E3-4144-AB49-E0CF34A63AEA}">
      <text>
        <t>[Threaded comment]
Your version of Excel allows you to read this threaded comment; however, any edits to it will get removed if the file is opened in a newer version of Excel. Learn more: https://go.microsoft.com/fwlink/?linkid=870924
Comment:
    by kirchoffs law absoprtivity is emmisivity ("An introduction...")the value here istypical emmisivity of plant surfaces. reference: "Review estimating evap and drought stress…"</t>
      </text>
    </comment>
    <comment ref="T1811" authorId="24" shapeId="0" xr:uid="{97AFB408-F7D1-438F-A9DD-095C1971FDDB}">
      <text>
        <t>[Threaded comment]
Your version of Excel allows you to read this threaded comment; however, any edits to it will get removed if the file is opened in a newer version of Excel. Learn more: https://go.microsoft.com/fwlink/?linkid=870924
Comment:
    these are supposed to be view factors as described in 11.6 in "An introduction..." but really I'm using them as correction coefficients because this model is pretty senesative to the absorbed long wave radiation</t>
      </text>
    </comment>
    <comment ref="T1813" authorId="25" shapeId="0" xr:uid="{7F2BA5B6-8006-446A-8F87-E107BB4941A4}">
      <text>
        <t>[Threaded comment]
Your version of Excel allows you to read this threaded comment; however, any edits to it will get removed if the file is opened in a newer version of Excel. Learn more: https://go.microsoft.com/fwlink/?linkid=870924
Comment:
    stefan-boltzmann</t>
      </text>
    </comment>
    <comment ref="T1817" authorId="26" shapeId="0" xr:uid="{97B84215-994B-4A25-B499-A924D504AA39}">
      <text>
        <t>[Threaded comment]
Your version of Excel allows you to read this threaded comment; however, any edits to it will get removed if the file is opened in a newer version of Excel. Learn more: https://go.microsoft.com/fwlink/?linkid=870924
Comment:
    https://www.engineeringtoolbox.com/air-specific-heat-capacity-d_705.html</t>
      </text>
    </comment>
    <comment ref="T1819" authorId="27" shapeId="0" xr:uid="{DBC49A13-E8F3-4A4E-8985-11A30EC92BAE}">
      <text>
        <t>[Threaded comment]
Your version of Excel allows you to read this threaded comment; however, any edits to it will get removed if the file is opened in a newer version of Excel. Learn more: https://go.microsoft.com/fwlink/?linkid=870924
Comment:
    leaf area from GreenArea</t>
      </text>
    </comment>
    <comment ref="T1821" authorId="28" shapeId="0" xr:uid="{78F176CA-5BD6-451E-BCDB-7885FFC5C1E5}">
      <text>
        <t>[Threaded comment]
Your version of Excel allows you to read this threaded comment; however, any edits to it will get removed if the file is opened in a newer version of Excel. Learn more: https://go.microsoft.com/fwlink/?linkid=870924
Comment:
    molar mass of water</t>
      </text>
    </comment>
    <comment ref="T1822" authorId="29" shapeId="0" xr:uid="{08A6BDC5-7035-463A-B3A5-9774A2EF32F3}">
      <text>
        <t>[Threaded comment]
Your version of Excel allows you to read this threaded comment; however, any edits to it will get removed if the file is opened in a newer version of Excel. Learn more: https://go.microsoft.com/fwlink/?linkid=870924
Comment:
    estimated leaf width</t>
      </text>
    </comment>
    <comment ref="T1823" authorId="30" shapeId="0" xr:uid="{80971CEF-1EAF-4960-98EC-3261AFC68CC7}">
      <text>
        <t>[Threaded comment]
Your version of Excel allows you to read this threaded comment; however, any edits to it will get removed if the file is opened in a newer version of Excel. Learn more: https://go.microsoft.com/fwlink/?linkid=870924
Comment:
    estimated leaf width</t>
      </text>
    </comment>
  </commentList>
</comments>
</file>

<file path=xl/sharedStrings.xml><?xml version="1.0" encoding="utf-8"?>
<sst xmlns="http://schemas.openxmlformats.org/spreadsheetml/2006/main" count="217" uniqueCount="132">
  <si>
    <t>TOA5</t>
  </si>
  <si>
    <t>ETColumn</t>
  </si>
  <si>
    <t>CR6</t>
  </si>
  <si>
    <t>CR6.Std.01</t>
  </si>
  <si>
    <t>CPU:full_weather_station.CR6</t>
  </si>
  <si>
    <t>Table1</t>
  </si>
  <si>
    <t>TIMESTAMP</t>
  </si>
  <si>
    <t>RECORD</t>
  </si>
  <si>
    <t>BattV_Avg</t>
  </si>
  <si>
    <t>PTemp_C_Avg</t>
  </si>
  <si>
    <t>NR01TC_Avg</t>
  </si>
  <si>
    <t>NR01TK_Avg</t>
  </si>
  <si>
    <t>NetRs_Avg</t>
  </si>
  <si>
    <t>NetRl_Avg</t>
  </si>
  <si>
    <t>Albedo_Avg</t>
  </si>
  <si>
    <t>UpTot_Avg</t>
  </si>
  <si>
    <t>DnTot_Avg</t>
  </si>
  <si>
    <t>NetTot_Avg</t>
  </si>
  <si>
    <t>AirTC_Avg</t>
  </si>
  <si>
    <t>RH_Max</t>
  </si>
  <si>
    <t>WindSpeed_Avg</t>
  </si>
  <si>
    <t>WindDirection_Avg</t>
  </si>
  <si>
    <t>AirTemp_Avg</t>
  </si>
  <si>
    <t>SlrkW_Avg</t>
  </si>
  <si>
    <t>SlrkJ_Tot</t>
  </si>
  <si>
    <t>TS</t>
  </si>
  <si>
    <t>RN</t>
  </si>
  <si>
    <t>Volts</t>
  </si>
  <si>
    <t>Deg C</t>
  </si>
  <si>
    <t>W/m^2</t>
  </si>
  <si>
    <t>K</t>
  </si>
  <si>
    <t>%</t>
  </si>
  <si>
    <t>m/s</t>
  </si>
  <si>
    <t>Degrees</t>
  </si>
  <si>
    <t>DegC</t>
  </si>
  <si>
    <t>kW/m^2</t>
  </si>
  <si>
    <t>kJ/m^2</t>
  </si>
  <si>
    <t>Avg</t>
  </si>
  <si>
    <t>Max</t>
  </si>
  <si>
    <t>T+A1:Z4ot</t>
  </si>
  <si>
    <t>AvgLeafTemp</t>
  </si>
  <si>
    <t>C</t>
  </si>
  <si>
    <t>SR01DOWN_Avg</t>
  </si>
  <si>
    <t>SR01UP_Avg</t>
  </si>
  <si>
    <t>IR01DOWN_Avg</t>
  </si>
  <si>
    <t>IR01UP_Avg</t>
  </si>
  <si>
    <t>Average Air Temp</t>
  </si>
  <si>
    <t>Averge leaf and air temp (K)</t>
  </si>
  <si>
    <t>Lv (J/kg)</t>
  </si>
  <si>
    <t>Lv (J/mol)</t>
  </si>
  <si>
    <t>IR01DOWNCo_Avg</t>
  </si>
  <si>
    <t>IR01UPCo_Avg</t>
  </si>
  <si>
    <t>epsilon sky eff</t>
  </si>
  <si>
    <t>sigma (W/m^2/K^4)</t>
  </si>
  <si>
    <t>kPa</t>
  </si>
  <si>
    <t>(kPa)</t>
  </si>
  <si>
    <t>E TIR</t>
  </si>
  <si>
    <t>Q TIR+</t>
  </si>
  <si>
    <t>Q TIR + my way</t>
  </si>
  <si>
    <t>Q SW+</t>
  </si>
  <si>
    <t xml:space="preserve">Q TIR - </t>
  </si>
  <si>
    <t>C p,air (J/mol/K)</t>
  </si>
  <si>
    <t>Q C -</t>
  </si>
  <si>
    <t>E</t>
  </si>
  <si>
    <t>mol/m^2/s</t>
  </si>
  <si>
    <t>Constants</t>
  </si>
  <si>
    <t>g</t>
  </si>
  <si>
    <t xml:space="preserve">Ps </t>
  </si>
  <si>
    <t>g b,h</t>
  </si>
  <si>
    <t>INSTRUMENT PARAMETER :</t>
  </si>
  <si>
    <t>NET RADIATION</t>
  </si>
  <si>
    <t>AIR TEMP &amp; RH</t>
  </si>
  <si>
    <t>WIND AND AIR TEMP</t>
  </si>
  <si>
    <t>INCOMING SHORTWAVE</t>
  </si>
  <si>
    <t xml:space="preserve">Main equatin in black border, each term in red. </t>
  </si>
  <si>
    <t>alpha S</t>
  </si>
  <si>
    <t>alpha L</t>
  </si>
  <si>
    <t>gr</t>
  </si>
  <si>
    <t>ea</t>
  </si>
  <si>
    <t>count of negatives</t>
  </si>
  <si>
    <t>E (no zeros)</t>
  </si>
  <si>
    <t>Fa</t>
  </si>
  <si>
    <t>FL</t>
  </si>
  <si>
    <t>A (in^2)</t>
  </si>
  <si>
    <t>A (m^2)</t>
  </si>
  <si>
    <t>M(g/mol)</t>
  </si>
  <si>
    <t>Input Cell</t>
  </si>
  <si>
    <t>d (m)</t>
  </si>
  <si>
    <t>leaf width (cm)</t>
  </si>
  <si>
    <t xml:space="preserve">delta W </t>
  </si>
  <si>
    <t>Constants for PM</t>
  </si>
  <si>
    <t>1 MJ/m^2/d = 11.6 W/m^2</t>
  </si>
  <si>
    <t>alpha, canopy reflection</t>
  </si>
  <si>
    <t>cp, specific heat capacity (MJ/kg/DegC)</t>
  </si>
  <si>
    <t>epsilon, ratio molecular weight of water vapour/dry air</t>
  </si>
  <si>
    <t>lambda, latent heat of vaporization (MJ/kg)</t>
  </si>
  <si>
    <t>elevation (m)</t>
  </si>
  <si>
    <t>P, atm pressure (kPa)</t>
  </si>
  <si>
    <t>z, height of wind measurement (m)</t>
  </si>
  <si>
    <t>Energy Balance</t>
  </si>
  <si>
    <t>Min</t>
  </si>
  <si>
    <t>Average</t>
  </si>
  <si>
    <t>FAO PM</t>
  </si>
  <si>
    <t>delta kPa/DegC</t>
  </si>
  <si>
    <t>Rs Mj/m^2/d</t>
  </si>
  <si>
    <t>Rs Mj/m^2/hr</t>
  </si>
  <si>
    <t>Rns Mj/m^2/hr</t>
  </si>
  <si>
    <t>Rnl Mj/m^2/d</t>
  </si>
  <si>
    <t>Rnl Mj/m^2/hr</t>
  </si>
  <si>
    <t>Rn Mj/m^2/hr</t>
  </si>
  <si>
    <t>G Mj/m^2/hr</t>
  </si>
  <si>
    <t>gamma kPa/DegC</t>
  </si>
  <si>
    <t>Thr DegC</t>
  </si>
  <si>
    <t>u2 m/s</t>
  </si>
  <si>
    <t>enot(T) kPa</t>
  </si>
  <si>
    <t>ea kPa</t>
  </si>
  <si>
    <t>ET0 mm/hr</t>
  </si>
  <si>
    <t>ET0 mm</t>
  </si>
  <si>
    <t xml:space="preserve">ASCE REF =&gt; </t>
  </si>
  <si>
    <t>Equations for these two are in "EB(9.24)Used for Writing Matlab and in "Evaporation, Evapotranspiration, and Irrigation Water Requirements" by Jensen</t>
  </si>
  <si>
    <t xml:space="preserve">u </t>
  </si>
  <si>
    <t>G</t>
  </si>
  <si>
    <t>ET0</t>
  </si>
  <si>
    <t>Etr</t>
  </si>
  <si>
    <t>MJ/m^2/hr</t>
  </si>
  <si>
    <t>mm/hr</t>
  </si>
  <si>
    <t>mm</t>
  </si>
  <si>
    <t>constants for ASCE Ref</t>
  </si>
  <si>
    <t>Cn0</t>
  </si>
  <si>
    <t>Cd0</t>
  </si>
  <si>
    <t>Cnr</t>
  </si>
  <si>
    <t>Cdr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</si>
</sst>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
    <numFmt numFmtId="165" formatCode="0.00000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1"/>
        <bgColor indexed="64"/>
      </patternFill>
    </fill>
    <fill>
      <patternFill patternType="solid">
        <fgColor theme="0"/>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7">
    <xf numFmtId="0" fontId="0" fillId="0" borderId="0" xfId="0"/>
    <xf numFmtId="22" fontId="0" fillId="0" borderId="0" xfId="0" applyNumberFormat="1"/>
    <xf numFmtId="0" fontId="18" fillId="34" borderId="10" xfId="0" applyFont="1" applyFill="1" applyBorder="1"/>
    <xf numFmtId="0" fontId="0" fillId="36" borderId="10" xfId="0" applyFill="1" applyBorder="1"/>
    <xf numFmtId="0" fontId="18" fillId="37" borderId="10" xfId="0" applyFont="1" applyFill="1" applyBorder="1"/>
    <xf numFmtId="0" fontId="18" fillId="34" borderId="11" xfId="0" applyFont="1" applyFill="1" applyBorder="1"/>
    <xf numFmtId="0" fontId="0" fillId="35" borderId="11" xfId="0" applyFill="1" applyBorder="1"/>
    <xf numFmtId="0" fontId="0" fillId="36" borderId="11" xfId="0" applyFill="1" applyBorder="1"/>
    <xf numFmtId="0" fontId="18" fillId="37" borderId="11" xfId="0" applyFont="1" applyFill="1" applyBorder="1"/>
    <xf numFmtId="0" fontId="18" fillId="37" borderId="12" xfId="0" applyFont="1" applyFill="1" applyBorder="1"/>
    <xf numFmtId="0" fontId="18" fillId="37" borderId="13" xfId="0" applyFont="1" applyFill="1" applyBorder="1"/>
    <xf numFmtId="0" fontId="19" fillId="34" borderId="12" xfId="0" applyFont="1" applyFill="1" applyBorder="1"/>
    <xf numFmtId="0" fontId="19" fillId="34" borderId="10" xfId="0" applyFont="1" applyFill="1" applyBorder="1"/>
    <xf numFmtId="0" fontId="19" fillId="34" borderId="13" xfId="0" applyFont="1" applyFill="1" applyBorder="1"/>
    <xf numFmtId="0" fontId="16" fillId="35" borderId="12" xfId="0" applyFont="1" applyFill="1" applyBorder="1"/>
    <xf numFmtId="0" fontId="16" fillId="35" borderId="10" xfId="0" applyFont="1" applyFill="1" applyBorder="1"/>
    <xf numFmtId="0" fontId="16" fillId="35" borderId="13" xfId="0" applyFont="1" applyFill="1" applyBorder="1"/>
    <xf numFmtId="0" fontId="0" fillId="0" borderId="10" xfId="0" applyBorder="1"/>
    <xf numFmtId="0" fontId="19" fillId="37" borderId="10" xfId="0" applyFont="1" applyFill="1" applyBorder="1"/>
    <xf numFmtId="0" fontId="0" fillId="38" borderId="10" xfId="0" applyFill="1" applyBorder="1"/>
    <xf numFmtId="0" fontId="0" fillId="33" borderId="10" xfId="0" applyFill="1" applyBorder="1"/>
    <xf numFmtId="0" fontId="0" fillId="38" borderId="11" xfId="0" applyFill="1" applyBorder="1"/>
    <xf numFmtId="0" fontId="0" fillId="0" borderId="14" xfId="0" applyBorder="1"/>
    <xf numFmtId="0" fontId="0" fillId="0" borderId="12" xfId="0" applyBorder="1"/>
    <xf numFmtId="0" fontId="0" fillId="36" borderId="12" xfId="0" applyFill="1" applyBorder="1"/>
    <xf numFmtId="0" fontId="19" fillId="37" borderId="12" xfId="0" applyFont="1" applyFill="1" applyBorder="1"/>
    <xf numFmtId="0" fontId="0" fillId="38" borderId="12" xfId="0" applyFill="1" applyBorder="1"/>
    <xf numFmtId="0" fontId="0" fillId="0" borderId="15" xfId="0" applyBorder="1"/>
    <xf numFmtId="0" fontId="0" fillId="0" borderId="16" xfId="0" applyBorder="1"/>
    <xf numFmtId="0" fontId="0" fillId="0" borderId="13" xfId="0" applyBorder="1"/>
    <xf numFmtId="0" fontId="0" fillId="36" borderId="13" xfId="0" applyFill="1" applyBorder="1"/>
    <xf numFmtId="0" fontId="19" fillId="37" borderId="13" xfId="0" applyFont="1" applyFill="1" applyBorder="1"/>
    <xf numFmtId="0" fontId="0" fillId="38" borderId="13" xfId="0" applyFill="1" applyBorder="1"/>
    <xf numFmtId="0" fontId="0" fillId="0" borderId="10" xfId="0" applyFill="1" applyBorder="1"/>
    <xf numFmtId="0" fontId="0" fillId="39" borderId="17" xfId="0" applyFill="1" applyBorder="1"/>
    <xf numFmtId="0" fontId="0" fillId="39" borderId="0" xfId="0" applyFill="1"/>
    <xf numFmtId="22" fontId="0" fillId="40" borderId="0" xfId="0" applyNumberFormat="1" applyFill="1"/>
    <xf numFmtId="0" fontId="0" fillId="40" borderId="0" xfId="0" applyFill="1"/>
    <xf numFmtId="0" fontId="16" fillId="41" borderId="12" xfId="0" applyFont="1" applyFill="1" applyBorder="1"/>
    <xf numFmtId="0" fontId="16" fillId="41" borderId="10" xfId="0" applyFont="1" applyFill="1" applyBorder="1"/>
    <xf numFmtId="0" fontId="16" fillId="41" borderId="13" xfId="0" applyFont="1" applyFill="1" applyBorder="1"/>
    <xf numFmtId="0" fontId="0" fillId="41" borderId="11" xfId="0" applyFill="1" applyBorder="1"/>
    <xf numFmtId="0" fontId="16" fillId="38" borderId="10" xfId="0" applyFont="1" applyFill="1" applyBorder="1"/>
    <xf numFmtId="0" fontId="16" fillId="35" borderId="10" xfId="0" applyFont="1" applyFill="1" applyBorder="1" applyAlignment="1">
      <alignment wrapText="1"/>
    </xf>
    <xf numFmtId="0" fontId="0" fillId="35" borderId="0" xfId="0" applyFill="1"/>
    <xf numFmtId="0" fontId="16" fillId="41" borderId="10" xfId="0" applyFont="1" applyFill="1" applyBorder="1" applyAlignment="1">
      <alignment wrapText="1"/>
    </xf>
    <xf numFmtId="0" fontId="0" fillId="41" borderId="0" xfId="0" applyFill="1"/>
    <xf numFmtId="0" fontId="16" fillId="42" borderId="10" xfId="0" applyFont="1" applyFill="1" applyBorder="1"/>
    <xf numFmtId="0" fontId="18" fillId="35" borderId="10" xfId="0" applyFont="1" applyFill="1" applyBorder="1"/>
    <xf numFmtId="164" fontId="0" fillId="0" borderId="0" xfId="0" applyNumberFormat="1"/>
    <xf numFmtId="0" fontId="0" fillId="0" borderId="20" xfId="0" applyBorder="1"/>
    <xf numFmtId="165" fontId="0" fillId="0" borderId="0" xfId="0" applyNumberFormat="1"/>
    <xf numFmtId="0" fontId="20" fillId="39" borderId="18" xfId="0" applyFont="1" applyFill="1" applyBorder="1" applyAlignment="1">
      <alignment horizontal="center"/>
    </xf>
    <xf numFmtId="0" fontId="20" fillId="39" borderId="19" xfId="0" applyFont="1" applyFill="1" applyBorder="1" applyAlignment="1">
      <alignment horizontal="center"/>
    </xf>
    <xf numFmtId="0" fontId="21" fillId="33" borderId="0" xfId="0" applyFont="1" applyFill="1" applyAlignment="1">
      <alignment horizontal="center"/>
    </xf>
    <xf numFmtId="0" fontId="16" fillId="0" borderId="10" xfId="0" applyFont="1" applyBorder="1" applyAlignment="1">
      <alignment horizontal="center"/>
    </xf>
    <xf numFmtId="0" fontId="20" fillId="39" borderId="20"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40822</xdr:colOff>
      <xdr:row>1798</xdr:row>
      <xdr:rowOff>6</xdr:rowOff>
    </xdr:from>
    <xdr:to>
      <xdr:col>19</xdr:col>
      <xdr:colOff>54430</xdr:colOff>
      <xdr:row>1827</xdr:row>
      <xdr:rowOff>176908</xdr:rowOff>
    </xdr:to>
    <xdr:grpSp>
      <xdr:nvGrpSpPr>
        <xdr:cNvPr id="35" name="Group 34">
          <a:extLst>
            <a:ext uri="{FF2B5EF4-FFF2-40B4-BE49-F238E27FC236}">
              <a16:creationId xmlns:a16="http://schemas.microsoft.com/office/drawing/2014/main" id="{E7820DF8-C14B-4371-8E05-19B8E465298D}"/>
            </a:ext>
          </a:extLst>
        </xdr:cNvPr>
        <xdr:cNvGrpSpPr/>
      </xdr:nvGrpSpPr>
      <xdr:grpSpPr>
        <a:xfrm>
          <a:off x="40822" y="342818363"/>
          <a:ext cx="16328572" cy="5701402"/>
          <a:chOff x="0" y="354248363"/>
          <a:chExt cx="16328572" cy="5701402"/>
        </a:xfrm>
      </xdr:grpSpPr>
      <xdr:grpSp>
        <xdr:nvGrpSpPr>
          <xdr:cNvPr id="33" name="Group 32">
            <a:extLst>
              <a:ext uri="{FF2B5EF4-FFF2-40B4-BE49-F238E27FC236}">
                <a16:creationId xmlns:a16="http://schemas.microsoft.com/office/drawing/2014/main" id="{79A8181A-19E0-45E9-82F0-B5E8595CC5FF}"/>
              </a:ext>
            </a:extLst>
          </xdr:cNvPr>
          <xdr:cNvGrpSpPr/>
        </xdr:nvGrpSpPr>
        <xdr:grpSpPr>
          <a:xfrm>
            <a:off x="0" y="354248363"/>
            <a:ext cx="15918040" cy="5701402"/>
            <a:chOff x="0" y="354248357"/>
            <a:chExt cx="15918040" cy="5754189"/>
          </a:xfrm>
        </xdr:grpSpPr>
        <xdr:grpSp>
          <xdr:nvGrpSpPr>
            <xdr:cNvPr id="14" name="Group 13">
              <a:extLst>
                <a:ext uri="{FF2B5EF4-FFF2-40B4-BE49-F238E27FC236}">
                  <a16:creationId xmlns:a16="http://schemas.microsoft.com/office/drawing/2014/main" id="{BFE4AB2D-1AAC-453A-9A1F-6F7E1F0B0F3C}"/>
                </a:ext>
              </a:extLst>
            </xdr:cNvPr>
            <xdr:cNvGrpSpPr/>
          </xdr:nvGrpSpPr>
          <xdr:grpSpPr>
            <a:xfrm>
              <a:off x="0" y="354248357"/>
              <a:ext cx="15373171" cy="5754189"/>
              <a:chOff x="-20900" y="4086945"/>
              <a:chExt cx="15210273" cy="5754189"/>
            </a:xfrm>
          </xdr:grpSpPr>
          <xdr:grpSp>
            <xdr:nvGrpSpPr>
              <xdr:cNvPr id="15" name="Group 14">
                <a:extLst>
                  <a:ext uri="{FF2B5EF4-FFF2-40B4-BE49-F238E27FC236}">
                    <a16:creationId xmlns:a16="http://schemas.microsoft.com/office/drawing/2014/main" id="{056E3396-5946-4BC4-B981-0EA8F485937D}"/>
                  </a:ext>
                </a:extLst>
              </xdr:cNvPr>
              <xdr:cNvGrpSpPr/>
            </xdr:nvGrpSpPr>
            <xdr:grpSpPr>
              <a:xfrm>
                <a:off x="-20900" y="4307861"/>
                <a:ext cx="15210273" cy="5533273"/>
                <a:chOff x="559946" y="4359088"/>
                <a:chExt cx="15002609" cy="5533273"/>
              </a:xfrm>
            </xdr:grpSpPr>
            <xdr:pic>
              <xdr:nvPicPr>
                <xdr:cNvPr id="17" name="Picture 16">
                  <a:extLst>
                    <a:ext uri="{FF2B5EF4-FFF2-40B4-BE49-F238E27FC236}">
                      <a16:creationId xmlns:a16="http://schemas.microsoft.com/office/drawing/2014/main" id="{5619FBE9-90F3-4998-B398-0FC3C2F9F9DE}"/>
                    </a:ext>
                  </a:extLst>
                </xdr:cNvPr>
                <xdr:cNvPicPr>
                  <a:picLocks noChangeAspect="1"/>
                </xdr:cNvPicPr>
              </xdr:nvPicPr>
              <xdr:blipFill>
                <a:blip xmlns:r="http://schemas.openxmlformats.org/officeDocument/2006/relationships" r:embed="rId1"/>
                <a:stretch>
                  <a:fillRect/>
                </a:stretch>
              </xdr:blipFill>
              <xdr:spPr>
                <a:xfrm>
                  <a:off x="14263968" y="5192806"/>
                  <a:ext cx="1104200" cy="504762"/>
                </a:xfrm>
                <a:prstGeom prst="rect">
                  <a:avLst/>
                </a:prstGeom>
                <a:ln>
                  <a:solidFill>
                    <a:srgbClr val="FF0000"/>
                  </a:solidFill>
                </a:ln>
              </xdr:spPr>
            </xdr:pic>
            <xdr:grpSp>
              <xdr:nvGrpSpPr>
                <xdr:cNvPr id="19" name="Group 18">
                  <a:extLst>
                    <a:ext uri="{FF2B5EF4-FFF2-40B4-BE49-F238E27FC236}">
                      <a16:creationId xmlns:a16="http://schemas.microsoft.com/office/drawing/2014/main" id="{5301E888-C28E-41BD-81AE-6EC9D35B54FD}"/>
                    </a:ext>
                  </a:extLst>
                </xdr:cNvPr>
                <xdr:cNvGrpSpPr/>
              </xdr:nvGrpSpPr>
              <xdr:grpSpPr>
                <a:xfrm>
                  <a:off x="559946" y="5732438"/>
                  <a:ext cx="12044395" cy="4159923"/>
                  <a:chOff x="1927063" y="356085409"/>
                  <a:chExt cx="12044395" cy="4323201"/>
                </a:xfrm>
              </xdr:grpSpPr>
              <xdr:pic>
                <xdr:nvPicPr>
                  <xdr:cNvPr id="25" name="Picture 24">
                    <a:extLst>
                      <a:ext uri="{FF2B5EF4-FFF2-40B4-BE49-F238E27FC236}">
                        <a16:creationId xmlns:a16="http://schemas.microsoft.com/office/drawing/2014/main" id="{AF7637B4-CE2D-4E49-8280-4926201F7488}"/>
                      </a:ext>
                    </a:extLst>
                  </xdr:cNvPr>
                  <xdr:cNvPicPr>
                    <a:picLocks noChangeAspect="1"/>
                  </xdr:cNvPicPr>
                </xdr:nvPicPr>
                <xdr:blipFill>
                  <a:blip xmlns:r="http://schemas.openxmlformats.org/officeDocument/2006/relationships" r:embed="rId2"/>
                  <a:stretch>
                    <a:fillRect/>
                  </a:stretch>
                </xdr:blipFill>
                <xdr:spPr>
                  <a:xfrm>
                    <a:off x="9233084" y="356255412"/>
                    <a:ext cx="4738374" cy="3980952"/>
                  </a:xfrm>
                  <a:prstGeom prst="rect">
                    <a:avLst/>
                  </a:prstGeom>
                  <a:ln>
                    <a:solidFill>
                      <a:schemeClr val="tx1"/>
                    </a:solidFill>
                  </a:ln>
                </xdr:spPr>
              </xdr:pic>
              <xdr:pic>
                <xdr:nvPicPr>
                  <xdr:cNvPr id="26" name="Picture 25">
                    <a:extLst>
                      <a:ext uri="{FF2B5EF4-FFF2-40B4-BE49-F238E27FC236}">
                        <a16:creationId xmlns:a16="http://schemas.microsoft.com/office/drawing/2014/main" id="{0D5960DB-0112-4120-B4E8-51F953CD4796}"/>
                      </a:ext>
                    </a:extLst>
                  </xdr:cNvPr>
                  <xdr:cNvPicPr>
                    <a:picLocks noChangeAspect="1"/>
                  </xdr:cNvPicPr>
                </xdr:nvPicPr>
                <xdr:blipFill>
                  <a:blip xmlns:r="http://schemas.openxmlformats.org/officeDocument/2006/relationships" r:embed="rId3"/>
                  <a:stretch>
                    <a:fillRect/>
                  </a:stretch>
                </xdr:blipFill>
                <xdr:spPr>
                  <a:xfrm>
                    <a:off x="5231547" y="356085409"/>
                    <a:ext cx="3188234" cy="780952"/>
                  </a:xfrm>
                  <a:prstGeom prst="rect">
                    <a:avLst/>
                  </a:prstGeom>
                  <a:ln>
                    <a:solidFill>
                      <a:srgbClr val="FF0000"/>
                    </a:solidFill>
                  </a:ln>
                </xdr:spPr>
              </xdr:pic>
              <xdr:pic>
                <xdr:nvPicPr>
                  <xdr:cNvPr id="27" name="Picture 26">
                    <a:extLst>
                      <a:ext uri="{FF2B5EF4-FFF2-40B4-BE49-F238E27FC236}">
                        <a16:creationId xmlns:a16="http://schemas.microsoft.com/office/drawing/2014/main" id="{86EA30AD-7549-48A2-AC59-72AC44B092D6}"/>
                      </a:ext>
                    </a:extLst>
                  </xdr:cNvPr>
                  <xdr:cNvPicPr>
                    <a:picLocks noChangeAspect="1"/>
                  </xdr:cNvPicPr>
                </xdr:nvPicPr>
                <xdr:blipFill>
                  <a:blip xmlns:r="http://schemas.openxmlformats.org/officeDocument/2006/relationships" r:embed="rId4"/>
                  <a:stretch>
                    <a:fillRect/>
                  </a:stretch>
                </xdr:blipFill>
                <xdr:spPr>
                  <a:xfrm>
                    <a:off x="1927063" y="358303848"/>
                    <a:ext cx="7590475" cy="2104762"/>
                  </a:xfrm>
                  <a:prstGeom prst="rect">
                    <a:avLst/>
                  </a:prstGeom>
                  <a:ln>
                    <a:solidFill>
                      <a:schemeClr val="tx1"/>
                    </a:solidFill>
                  </a:ln>
                </xdr:spPr>
              </xdr:pic>
              <xdr:pic>
                <xdr:nvPicPr>
                  <xdr:cNvPr id="28" name="Picture 27">
                    <a:extLst>
                      <a:ext uri="{FF2B5EF4-FFF2-40B4-BE49-F238E27FC236}">
                        <a16:creationId xmlns:a16="http://schemas.microsoft.com/office/drawing/2014/main" id="{0BA9CBEC-0B91-4F03-9C67-64D3D56A1DF4}"/>
                      </a:ext>
                    </a:extLst>
                  </xdr:cNvPr>
                  <xdr:cNvPicPr>
                    <a:picLocks noChangeAspect="1"/>
                  </xdr:cNvPicPr>
                </xdr:nvPicPr>
                <xdr:blipFill>
                  <a:blip xmlns:r="http://schemas.openxmlformats.org/officeDocument/2006/relationships" r:embed="rId5"/>
                  <a:stretch>
                    <a:fillRect/>
                  </a:stretch>
                </xdr:blipFill>
                <xdr:spPr>
                  <a:xfrm>
                    <a:off x="3934207" y="357141859"/>
                    <a:ext cx="4571429" cy="1028571"/>
                  </a:xfrm>
                  <a:prstGeom prst="rect">
                    <a:avLst/>
                  </a:prstGeom>
                  <a:ln>
                    <a:solidFill>
                      <a:schemeClr val="tx1"/>
                    </a:solidFill>
                  </a:ln>
                </xdr:spPr>
              </xdr:pic>
            </xdr:grpSp>
            <xdr:pic>
              <xdr:nvPicPr>
                <xdr:cNvPr id="21" name="Picture 20">
                  <a:extLst>
                    <a:ext uri="{FF2B5EF4-FFF2-40B4-BE49-F238E27FC236}">
                      <a16:creationId xmlns:a16="http://schemas.microsoft.com/office/drawing/2014/main" id="{CDA2E870-7820-4EFD-8904-B03878BD3C01}"/>
                    </a:ext>
                  </a:extLst>
                </xdr:cNvPr>
                <xdr:cNvPicPr>
                  <a:picLocks noChangeAspect="1"/>
                </xdr:cNvPicPr>
              </xdr:nvPicPr>
              <xdr:blipFill>
                <a:blip xmlns:r="http://schemas.openxmlformats.org/officeDocument/2006/relationships" r:embed="rId6"/>
                <a:stretch>
                  <a:fillRect/>
                </a:stretch>
              </xdr:blipFill>
              <xdr:spPr>
                <a:xfrm>
                  <a:off x="13567909" y="8081204"/>
                  <a:ext cx="1994646" cy="444152"/>
                </a:xfrm>
                <a:prstGeom prst="rect">
                  <a:avLst/>
                </a:prstGeom>
                <a:ln>
                  <a:solidFill>
                    <a:srgbClr val="FF0000"/>
                  </a:solidFill>
                </a:ln>
              </xdr:spPr>
            </xdr:pic>
            <xdr:sp macro="" textlink="">
              <xdr:nvSpPr>
                <xdr:cNvPr id="22" name="TextBox 21">
                  <a:extLst>
                    <a:ext uri="{FF2B5EF4-FFF2-40B4-BE49-F238E27FC236}">
                      <a16:creationId xmlns:a16="http://schemas.microsoft.com/office/drawing/2014/main" id="{744EADE7-EDE8-4336-9890-92DB095EE6E8}"/>
                    </a:ext>
                  </a:extLst>
                </xdr:cNvPr>
                <xdr:cNvSpPr txBox="1"/>
              </xdr:nvSpPr>
              <xdr:spPr>
                <a:xfrm>
                  <a:off x="10824882" y="4359088"/>
                  <a:ext cx="963706"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Either Or</a:t>
                  </a:r>
                </a:p>
              </xdr:txBody>
            </xdr:sp>
            <xdr:cxnSp macro="">
              <xdr:nvCxnSpPr>
                <xdr:cNvPr id="23" name="Straight Arrow Connector 22">
                  <a:extLst>
                    <a:ext uri="{FF2B5EF4-FFF2-40B4-BE49-F238E27FC236}">
                      <a16:creationId xmlns:a16="http://schemas.microsoft.com/office/drawing/2014/main" id="{58F8CF7A-5951-419C-8396-D6D5A0929A32}"/>
                    </a:ext>
                  </a:extLst>
                </xdr:cNvPr>
                <xdr:cNvCxnSpPr/>
              </xdr:nvCxnSpPr>
              <xdr:spPr>
                <a:xfrm flipH="1">
                  <a:off x="7048500" y="4639235"/>
                  <a:ext cx="3854825" cy="14903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Straight Arrow Connector 23">
                  <a:extLst>
                    <a:ext uri="{FF2B5EF4-FFF2-40B4-BE49-F238E27FC236}">
                      <a16:creationId xmlns:a16="http://schemas.microsoft.com/office/drawing/2014/main" id="{DAFDAB05-AAED-47EA-A9AD-A1F2E8D4EC53}"/>
                    </a:ext>
                  </a:extLst>
                </xdr:cNvPr>
                <xdr:cNvCxnSpPr/>
              </xdr:nvCxnSpPr>
              <xdr:spPr>
                <a:xfrm>
                  <a:off x="11575676" y="4616824"/>
                  <a:ext cx="2223583" cy="12902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pic>
            <xdr:nvPicPr>
              <xdr:cNvPr id="16" name="Picture 15">
                <a:extLst>
                  <a:ext uri="{FF2B5EF4-FFF2-40B4-BE49-F238E27FC236}">
                    <a16:creationId xmlns:a16="http://schemas.microsoft.com/office/drawing/2014/main" id="{2C06C55E-AA4A-48E6-B101-C0132583BBE5}"/>
                  </a:ext>
                </a:extLst>
              </xdr:cNvPr>
              <xdr:cNvPicPr>
                <a:picLocks noChangeAspect="1"/>
              </xdr:cNvPicPr>
            </xdr:nvPicPr>
            <xdr:blipFill>
              <a:blip xmlns:r="http://schemas.openxmlformats.org/officeDocument/2006/relationships" r:embed="rId7"/>
              <a:stretch>
                <a:fillRect/>
              </a:stretch>
            </xdr:blipFill>
            <xdr:spPr>
              <a:xfrm>
                <a:off x="3023988" y="4086945"/>
                <a:ext cx="4289715" cy="685714"/>
              </a:xfrm>
              <a:prstGeom prst="rect">
                <a:avLst/>
              </a:prstGeom>
              <a:solidFill>
                <a:srgbClr val="000000">
                  <a:shade val="95000"/>
                </a:srgbClr>
              </a:solidFill>
              <a:ln w="76200" cap="sq">
                <a:solidFill>
                  <a:srgbClr val="000000"/>
                </a:solidFill>
                <a:miter lim="800000"/>
              </a:ln>
              <a:effectLst>
                <a:outerShdw blurRad="254000" dist="190500" dir="2700000" sy="90000" algn="bl" rotWithShape="0">
                  <a:srgbClr val="000000">
                    <a:alpha val="40000"/>
                  </a:srgbClr>
                </a:outerShdw>
              </a:effectLst>
            </xdr:spPr>
          </xdr:pic>
        </xdr:grpSp>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CFDAC9A4-8F51-4E08-9832-D4C2D0D2916B}"/>
                    </a:ext>
                  </a:extLst>
                </xdr:cNvPr>
                <xdr:cNvSpPr txBox="1"/>
              </xdr:nvSpPr>
              <xdr:spPr>
                <a:xfrm>
                  <a:off x="13438835" y="356032502"/>
                  <a:ext cx="2479205" cy="60112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800" b="0" i="1">
                                <a:latin typeface="Cambria Math" panose="02040503050406030204" pitchFamily="18" charset="0"/>
                              </a:rPr>
                            </m:ctrlPr>
                          </m:sSubSupPr>
                          <m:e>
                            <m:r>
                              <a:rPr lang="en-US" sz="1800" b="0" i="1">
                                <a:latin typeface="Cambria Math" panose="02040503050406030204" pitchFamily="18" charset="0"/>
                              </a:rPr>
                              <m:t>𝑄</m:t>
                            </m:r>
                          </m:e>
                          <m:sub>
                            <m:r>
                              <a:rPr lang="en-US" sz="1800" b="0" i="1">
                                <a:latin typeface="Cambria Math" panose="02040503050406030204" pitchFamily="18" charset="0"/>
                              </a:rPr>
                              <m:t>𝑇𝐼𝑅</m:t>
                            </m:r>
                          </m:sub>
                          <m:sup>
                            <m:r>
                              <a:rPr lang="en-US" sz="1800" b="0" i="1">
                                <a:latin typeface="Cambria Math" panose="02040503050406030204" pitchFamily="18" charset="0"/>
                              </a:rPr>
                              <m:t>+</m:t>
                            </m:r>
                          </m:sup>
                        </m:sSubSup>
                        <m:r>
                          <a:rPr lang="en-US" sz="1800" b="0" i="1">
                            <a:latin typeface="Cambria Math" panose="02040503050406030204" pitchFamily="18" charset="0"/>
                          </a:rPr>
                          <m:t>= </m:t>
                        </m:r>
                        <m:sSub>
                          <m:sSubPr>
                            <m:ctrlPr>
                              <a:rPr lang="en-US" sz="1800" b="0" i="1">
                                <a:latin typeface="Cambria Math" panose="02040503050406030204" pitchFamily="18" charset="0"/>
                              </a:rPr>
                            </m:ctrlPr>
                          </m:sSubPr>
                          <m:e>
                            <m:r>
                              <m:rPr>
                                <m:sty m:val="p"/>
                              </m:rPr>
                              <a:rPr lang="el-GR" sz="1800" b="0" i="1">
                                <a:latin typeface="Cambria Math" panose="02040503050406030204" pitchFamily="18" charset="0"/>
                              </a:rPr>
                              <m:t>α</m:t>
                            </m:r>
                          </m:e>
                          <m:sub>
                            <m:r>
                              <a:rPr lang="en-US" sz="1800" b="0" i="1">
                                <a:latin typeface="Cambria Math" panose="02040503050406030204" pitchFamily="18" charset="0"/>
                              </a:rPr>
                              <m:t>𝐿</m:t>
                            </m:r>
                          </m:sub>
                        </m:sSub>
                        <m:d>
                          <m:dPr>
                            <m:ctrlPr>
                              <a:rPr lang="en-US" sz="1800" b="0" i="1">
                                <a:latin typeface="Cambria Math" panose="02040503050406030204" pitchFamily="18" charset="0"/>
                              </a:rPr>
                            </m:ctrlPr>
                          </m:dPr>
                          <m:e>
                            <m:sSub>
                              <m:sSubPr>
                                <m:ctrlPr>
                                  <a:rPr lang="en-US" sz="1800" b="0" i="1">
                                    <a:latin typeface="Cambria Math" panose="02040503050406030204" pitchFamily="18" charset="0"/>
                                  </a:rPr>
                                </m:ctrlPr>
                              </m:sSubPr>
                              <m:e>
                                <m:r>
                                  <a:rPr lang="en-US" sz="1800" b="0" i="1">
                                    <a:latin typeface="Cambria Math" panose="02040503050406030204" pitchFamily="18" charset="0"/>
                                  </a:rPr>
                                  <m:t>𝐹</m:t>
                                </m:r>
                              </m:e>
                              <m:sub>
                                <m:r>
                                  <a:rPr lang="en-US" sz="1800" b="0" i="1">
                                    <a:latin typeface="Cambria Math" panose="02040503050406030204" pitchFamily="18" charset="0"/>
                                  </a:rPr>
                                  <m:t>𝑎</m:t>
                                </m:r>
                              </m:sub>
                            </m:sSub>
                            <m:sSub>
                              <m:sSubPr>
                                <m:ctrlPr>
                                  <a:rPr lang="en-US" sz="1800" b="0" i="1">
                                    <a:latin typeface="Cambria Math" panose="02040503050406030204" pitchFamily="18" charset="0"/>
                                  </a:rPr>
                                </m:ctrlPr>
                              </m:sSubPr>
                              <m:e>
                                <m:r>
                                  <a:rPr lang="en-US" sz="1800" b="0" i="1">
                                    <a:latin typeface="Cambria Math" panose="02040503050406030204" pitchFamily="18" charset="0"/>
                                  </a:rPr>
                                  <m:t>𝐿</m:t>
                                </m:r>
                              </m:e>
                              <m:sub>
                                <m:r>
                                  <a:rPr lang="en-US" sz="1800" b="0" i="1">
                                    <a:latin typeface="Cambria Math" panose="02040503050406030204" pitchFamily="18" charset="0"/>
                                  </a:rPr>
                                  <m:t>𝑎</m:t>
                                </m:r>
                              </m:sub>
                            </m:sSub>
                            <m:r>
                              <a:rPr lang="en-US" sz="1800" b="0" i="1">
                                <a:latin typeface="Cambria Math" panose="02040503050406030204" pitchFamily="18" charset="0"/>
                              </a:rPr>
                              <m:t>+</m:t>
                            </m:r>
                            <m:sSub>
                              <m:sSubPr>
                                <m:ctrlPr>
                                  <a:rPr lang="en-US" sz="1800" b="0" i="1">
                                    <a:latin typeface="Cambria Math" panose="02040503050406030204" pitchFamily="18" charset="0"/>
                                  </a:rPr>
                                </m:ctrlPr>
                              </m:sSubPr>
                              <m:e>
                                <m:r>
                                  <a:rPr lang="en-US" sz="1800" b="0" i="1">
                                    <a:latin typeface="Cambria Math" panose="02040503050406030204" pitchFamily="18" charset="0"/>
                                  </a:rPr>
                                  <m:t>𝐹</m:t>
                                </m:r>
                              </m:e>
                              <m:sub>
                                <m:r>
                                  <a:rPr lang="en-US" sz="1800" b="0" i="1">
                                    <a:latin typeface="Cambria Math" panose="02040503050406030204" pitchFamily="18" charset="0"/>
                                  </a:rPr>
                                  <m:t>𝑔</m:t>
                                </m:r>
                              </m:sub>
                            </m:sSub>
                            <m:sSub>
                              <m:sSubPr>
                                <m:ctrlPr>
                                  <a:rPr lang="en-US" sz="1800" b="0" i="1">
                                    <a:latin typeface="Cambria Math" panose="02040503050406030204" pitchFamily="18" charset="0"/>
                                  </a:rPr>
                                </m:ctrlPr>
                              </m:sSubPr>
                              <m:e>
                                <m:r>
                                  <a:rPr lang="en-US" sz="1800" b="0" i="1">
                                    <a:latin typeface="Cambria Math" panose="02040503050406030204" pitchFamily="18" charset="0"/>
                                  </a:rPr>
                                  <m:t>𝐿</m:t>
                                </m:r>
                              </m:e>
                              <m:sub>
                                <m:r>
                                  <a:rPr lang="en-US" sz="1800" b="0" i="1">
                                    <a:latin typeface="Cambria Math" panose="02040503050406030204" pitchFamily="18" charset="0"/>
                                  </a:rPr>
                                  <m:t>𝑔</m:t>
                                </m:r>
                              </m:sub>
                            </m:sSub>
                          </m:e>
                        </m:d>
                      </m:oMath>
                    </m:oMathPara>
                  </a14:m>
                  <a:endParaRPr lang="en-US" sz="1800" b="0"/>
                </a:p>
                <a:p>
                  <a:endParaRPr lang="en-US" sz="1800"/>
                </a:p>
              </xdr:txBody>
            </xdr:sp>
          </mc:Choice>
          <mc:Fallback xmlns="">
            <xdr:sp macro="" textlink="">
              <xdr:nvSpPr>
                <xdr:cNvPr id="30" name="TextBox 29">
                  <a:extLst>
                    <a:ext uri="{FF2B5EF4-FFF2-40B4-BE49-F238E27FC236}">
                      <a16:creationId xmlns:a16="http://schemas.microsoft.com/office/drawing/2014/main" id="{CFDAC9A4-8F51-4E08-9832-D4C2D0D2916B}"/>
                    </a:ext>
                  </a:extLst>
                </xdr:cNvPr>
                <xdr:cNvSpPr txBox="1"/>
              </xdr:nvSpPr>
              <xdr:spPr>
                <a:xfrm>
                  <a:off x="13438835" y="356032502"/>
                  <a:ext cx="2479205" cy="60112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800" b="0" i="0">
                      <a:latin typeface="Cambria Math" panose="02040503050406030204" pitchFamily="18" charset="0"/>
                    </a:rPr>
                    <a:t>𝑄_𝑇𝐼𝑅^+= </a:t>
                  </a:r>
                  <a:r>
                    <a:rPr lang="el-GR" sz="1800" b="0" i="0">
                      <a:latin typeface="Cambria Math" panose="02040503050406030204" pitchFamily="18" charset="0"/>
                    </a:rPr>
                    <a:t>α</a:t>
                  </a:r>
                  <a:r>
                    <a:rPr lang="en-US" sz="1800" b="0" i="0">
                      <a:latin typeface="Cambria Math" panose="02040503050406030204" pitchFamily="18" charset="0"/>
                    </a:rPr>
                    <a:t>_𝐿 (𝐹_𝑎 𝐿_𝑎+𝐹_𝑔 𝐿_𝑔 )</a:t>
                  </a:r>
                  <a:endParaRPr lang="en-US" sz="1800" b="0"/>
                </a:p>
                <a:p>
                  <a:endParaRPr lang="en-US" sz="1800"/>
                </a:p>
              </xdr:txBody>
            </xdr:sp>
          </mc:Fallback>
        </mc:AlternateContent>
      </xdr:grpSp>
      <mc:AlternateContent xmlns:mc="http://schemas.openxmlformats.org/markup-compatibility/2006" xmlns:a14="http://schemas.microsoft.com/office/drawing/2010/main">
        <mc:Choice Requires="a14">
          <xdr:sp macro="" textlink="">
            <xdr:nvSpPr>
              <xdr:cNvPr id="34" name="TextBox 33">
                <a:extLst>
                  <a:ext uri="{FF2B5EF4-FFF2-40B4-BE49-F238E27FC236}">
                    <a16:creationId xmlns:a16="http://schemas.microsoft.com/office/drawing/2014/main" id="{5F0EC9A3-C6A8-40DF-AA3B-6221F238B54D}"/>
                  </a:ext>
                </a:extLst>
              </xdr:cNvPr>
              <xdr:cNvSpPr txBox="1"/>
            </xdr:nvSpPr>
            <xdr:spPr>
              <a:xfrm>
                <a:off x="12341678" y="356942570"/>
                <a:ext cx="3986894" cy="87085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left"/>
                    </m:oMathParaPr>
                    <m:oMath xmlns:m="http://schemas.openxmlformats.org/officeDocument/2006/math">
                      <m:sSubSup>
                        <m:sSubSupPr>
                          <m:ctrlPr>
                            <a:rPr lang="en-US" sz="1800" b="0" i="1">
                              <a:latin typeface="Cambria Math" panose="02040503050406030204" pitchFamily="18" charset="0"/>
                            </a:rPr>
                          </m:ctrlPr>
                        </m:sSubSupPr>
                        <m:e>
                          <m:r>
                            <a:rPr lang="en-US" sz="1800" b="0" i="1">
                              <a:latin typeface="Cambria Math" panose="02040503050406030204" pitchFamily="18" charset="0"/>
                            </a:rPr>
                            <m:t>𝑄</m:t>
                          </m:r>
                        </m:e>
                        <m:sub>
                          <m:r>
                            <a:rPr lang="en-US" sz="1800" b="0" i="1">
                              <a:latin typeface="Cambria Math" panose="02040503050406030204" pitchFamily="18" charset="0"/>
                            </a:rPr>
                            <m:t>𝑇𝐼𝑅</m:t>
                          </m:r>
                        </m:sub>
                        <m:sup>
                          <m:r>
                            <a:rPr lang="en-US" sz="1800" b="0" i="1">
                              <a:latin typeface="Cambria Math" panose="02040503050406030204" pitchFamily="18" charset="0"/>
                            </a:rPr>
                            <m:t>−</m:t>
                          </m:r>
                        </m:sup>
                      </m:sSubSup>
                      <m:r>
                        <a:rPr lang="en-US" sz="1800" b="0" i="1">
                          <a:latin typeface="Cambria Math" panose="02040503050406030204" pitchFamily="18" charset="0"/>
                        </a:rPr>
                        <m:t>= </m:t>
                      </m:r>
                      <m:r>
                        <m:rPr>
                          <m:sty m:val="p"/>
                        </m:rPr>
                        <a:rPr lang="el-GR" sz="1800" b="0" i="1">
                          <a:latin typeface="Cambria Math" panose="02040503050406030204" pitchFamily="18" charset="0"/>
                        </a:rPr>
                        <m:t>εσ</m:t>
                      </m:r>
                      <m:sSubSup>
                        <m:sSubSupPr>
                          <m:ctrlPr>
                            <a:rPr lang="en-US" sz="1800" b="0" i="1">
                              <a:latin typeface="Cambria Math" panose="02040503050406030204" pitchFamily="18" charset="0"/>
                            </a:rPr>
                          </m:ctrlPr>
                        </m:sSubSupPr>
                        <m:e>
                          <m:r>
                            <a:rPr lang="en-US" sz="1800" b="0" i="1">
                              <a:latin typeface="Cambria Math" panose="02040503050406030204" pitchFamily="18" charset="0"/>
                            </a:rPr>
                            <m:t>𝑇</m:t>
                          </m:r>
                        </m:e>
                        <m:sub>
                          <m:r>
                            <a:rPr lang="en-US" sz="1800" b="0" i="1">
                              <a:latin typeface="Cambria Math" panose="02040503050406030204" pitchFamily="18" charset="0"/>
                            </a:rPr>
                            <m:t>𝑎𝑖𝑟</m:t>
                          </m:r>
                          <m:r>
                            <a:rPr lang="en-US" sz="1800" b="0" i="1">
                              <a:latin typeface="Cambria Math" panose="02040503050406030204" pitchFamily="18" charset="0"/>
                            </a:rPr>
                            <m:t> </m:t>
                          </m:r>
                        </m:sub>
                        <m:sup>
                          <m:r>
                            <a:rPr lang="en-US" sz="1800" b="0" i="1">
                              <a:latin typeface="Cambria Math" panose="02040503050406030204" pitchFamily="18" charset="0"/>
                            </a:rPr>
                            <m:t>4</m:t>
                          </m:r>
                        </m:sup>
                      </m:sSubSup>
                      <m:r>
                        <a:rPr lang="en-US" sz="1800" b="0" i="1">
                          <a:latin typeface="Cambria Math" panose="02040503050406030204" pitchFamily="18" charset="0"/>
                        </a:rPr>
                        <m:t>+</m:t>
                      </m:r>
                      <m:sSub>
                        <m:sSubPr>
                          <m:ctrlPr>
                            <a:rPr lang="en-US" sz="1800" b="0" i="1">
                              <a:latin typeface="Cambria Math" panose="02040503050406030204" pitchFamily="18" charset="0"/>
                            </a:rPr>
                          </m:ctrlPr>
                        </m:sSubPr>
                        <m:e>
                          <m:r>
                            <a:rPr lang="en-US" sz="1800" b="0" i="1">
                              <a:latin typeface="Cambria Math" panose="02040503050406030204" pitchFamily="18" charset="0"/>
                            </a:rPr>
                            <m:t>𝐶</m:t>
                          </m:r>
                        </m:e>
                        <m:sub>
                          <m:r>
                            <a:rPr lang="en-US" sz="1800" b="0" i="1">
                              <a:latin typeface="Cambria Math" panose="02040503050406030204" pitchFamily="18" charset="0"/>
                            </a:rPr>
                            <m:t>𝑝𝑎</m:t>
                          </m:r>
                        </m:sub>
                      </m:sSub>
                      <m:sSub>
                        <m:sSubPr>
                          <m:ctrlPr>
                            <a:rPr lang="en-US" sz="1800" b="0" i="1">
                              <a:latin typeface="Cambria Math" panose="02040503050406030204" pitchFamily="18" charset="0"/>
                            </a:rPr>
                          </m:ctrlPr>
                        </m:sSubPr>
                        <m:e>
                          <m:r>
                            <a:rPr lang="en-US" sz="1800" b="0" i="1">
                              <a:latin typeface="Cambria Math" panose="02040503050406030204" pitchFamily="18" charset="0"/>
                            </a:rPr>
                            <m:t>𝑔</m:t>
                          </m:r>
                        </m:e>
                        <m:sub>
                          <m:r>
                            <a:rPr lang="en-US" sz="1800" b="0" i="1">
                              <a:latin typeface="Cambria Math" panose="02040503050406030204" pitchFamily="18" charset="0"/>
                            </a:rPr>
                            <m:t>𝑟</m:t>
                          </m:r>
                        </m:sub>
                      </m:sSub>
                      <m:d>
                        <m:dPr>
                          <m:ctrlPr>
                            <a:rPr lang="en-US" sz="1800" b="0" i="1">
                              <a:latin typeface="Cambria Math" panose="02040503050406030204" pitchFamily="18" charset="0"/>
                            </a:rPr>
                          </m:ctrlPr>
                        </m:dPr>
                        <m:e>
                          <m:sSub>
                            <m:sSubPr>
                              <m:ctrlPr>
                                <a:rPr lang="en-US" sz="1800" b="0" i="1">
                                  <a:latin typeface="Cambria Math" panose="02040503050406030204" pitchFamily="18" charset="0"/>
                                </a:rPr>
                              </m:ctrlPr>
                            </m:sSubPr>
                            <m:e>
                              <m:r>
                                <a:rPr lang="en-US" sz="1800" b="0" i="1">
                                  <a:latin typeface="Cambria Math" panose="02040503050406030204" pitchFamily="18" charset="0"/>
                                </a:rPr>
                                <m:t>𝑇</m:t>
                              </m:r>
                            </m:e>
                            <m:sub>
                              <m:r>
                                <a:rPr lang="en-US" sz="1800" b="0" i="1">
                                  <a:latin typeface="Cambria Math" panose="02040503050406030204" pitchFamily="18" charset="0"/>
                                </a:rPr>
                                <m:t>𝑙𝑒𝑎𝑓</m:t>
                              </m:r>
                            </m:sub>
                          </m:sSub>
                          <m:r>
                            <a:rPr lang="en-US" sz="1800" b="0" i="1">
                              <a:latin typeface="Cambria Math" panose="02040503050406030204" pitchFamily="18" charset="0"/>
                            </a:rPr>
                            <m:t>−</m:t>
                          </m:r>
                          <m:sSub>
                            <m:sSubPr>
                              <m:ctrlPr>
                                <a:rPr lang="en-US" sz="1800" b="0" i="1">
                                  <a:latin typeface="Cambria Math" panose="02040503050406030204" pitchFamily="18" charset="0"/>
                                </a:rPr>
                              </m:ctrlPr>
                            </m:sSubPr>
                            <m:e>
                              <m:r>
                                <a:rPr lang="en-US" sz="1800" b="0" i="1">
                                  <a:latin typeface="Cambria Math" panose="02040503050406030204" pitchFamily="18" charset="0"/>
                                </a:rPr>
                                <m:t>𝑇</m:t>
                              </m:r>
                            </m:e>
                            <m:sub>
                              <m:r>
                                <a:rPr lang="en-US" sz="1800" b="0" i="1">
                                  <a:latin typeface="Cambria Math" panose="02040503050406030204" pitchFamily="18" charset="0"/>
                                </a:rPr>
                                <m:t>𝑎𝑖𝑟</m:t>
                              </m:r>
                            </m:sub>
                          </m:sSub>
                        </m:e>
                      </m:d>
                    </m:oMath>
                  </m:oMathPara>
                </a14:m>
                <a:endParaRPr lang="en-US" sz="1800" b="0"/>
              </a:p>
              <a:p>
                <a:r>
                  <a:rPr lang="en-US" sz="1800" b="0"/>
                  <a:t> where</a:t>
                </a:r>
                <a:r>
                  <a:rPr lang="en-US" sz="1800" b="0" baseline="0"/>
                  <a:t> </a:t>
                </a:r>
                <a:r>
                  <a:rPr lang="el-GR" sz="1800" b="0" baseline="0"/>
                  <a:t>ε</a:t>
                </a:r>
                <a:r>
                  <a:rPr lang="en-US" sz="1800" b="0" baseline="0"/>
                  <a:t> = </a:t>
                </a:r>
                <a:r>
                  <a:rPr lang="el-GR" sz="1800" b="0" baseline="0"/>
                  <a:t>α</a:t>
                </a:r>
                <a:r>
                  <a:rPr lang="en-US" sz="1800" b="0" baseline="0"/>
                  <a:t>L and </a:t>
                </a:r>
                <a14:m>
                  <m:oMath xmlns:m="http://schemas.openxmlformats.org/officeDocument/2006/math">
                    <m:sSub>
                      <m:sSubPr>
                        <m:ctrlPr>
                          <a:rPr lang="en-US" sz="1800" b="0" i="1" baseline="0">
                            <a:latin typeface="Cambria Math" panose="02040503050406030204" pitchFamily="18" charset="0"/>
                          </a:rPr>
                        </m:ctrlPr>
                      </m:sSubPr>
                      <m:e>
                        <m:r>
                          <a:rPr lang="en-US" sz="1800" b="0" i="1" baseline="0">
                            <a:latin typeface="Cambria Math" panose="02040503050406030204" pitchFamily="18" charset="0"/>
                          </a:rPr>
                          <m:t>𝑔</m:t>
                        </m:r>
                      </m:e>
                      <m:sub>
                        <m:r>
                          <a:rPr lang="en-US" sz="1800" b="0" i="1" baseline="0">
                            <a:latin typeface="Cambria Math" panose="02040503050406030204" pitchFamily="18" charset="0"/>
                          </a:rPr>
                          <m:t>𝑟</m:t>
                        </m:r>
                      </m:sub>
                    </m:sSub>
                    <m:r>
                      <a:rPr lang="en-US" sz="1800" b="0" i="1" baseline="0">
                        <a:latin typeface="Cambria Math" panose="02040503050406030204" pitchFamily="18" charset="0"/>
                      </a:rPr>
                      <m:t>=(4</m:t>
                    </m:r>
                    <m:r>
                      <m:rPr>
                        <m:sty m:val="p"/>
                      </m:rPr>
                      <a:rPr lang="el-GR" sz="1800" b="0" i="1" baseline="0">
                        <a:latin typeface="Cambria Math" panose="02040503050406030204" pitchFamily="18" charset="0"/>
                      </a:rPr>
                      <m:t>σ</m:t>
                    </m:r>
                    <m:sSubSup>
                      <m:sSubSupPr>
                        <m:ctrlPr>
                          <a:rPr lang="en-US" sz="1800" b="0" i="1" baseline="0">
                            <a:latin typeface="Cambria Math" panose="02040503050406030204" pitchFamily="18" charset="0"/>
                          </a:rPr>
                        </m:ctrlPr>
                      </m:sSubSupPr>
                      <m:e>
                        <m:r>
                          <a:rPr lang="en-US" sz="1800" b="0" i="1" baseline="0">
                            <a:latin typeface="Cambria Math" panose="02040503050406030204" pitchFamily="18" charset="0"/>
                          </a:rPr>
                          <m:t>𝑇</m:t>
                        </m:r>
                      </m:e>
                      <m:sub>
                        <m:r>
                          <a:rPr lang="en-US" sz="1800" b="0" i="1" baseline="0">
                            <a:latin typeface="Cambria Math" panose="02040503050406030204" pitchFamily="18" charset="0"/>
                          </a:rPr>
                          <m:t>𝑎𝑖𝑟</m:t>
                        </m:r>
                      </m:sub>
                      <m:sup>
                        <m:r>
                          <a:rPr lang="en-US" sz="1800" b="0" i="1" baseline="0">
                            <a:latin typeface="Cambria Math" panose="02040503050406030204" pitchFamily="18" charset="0"/>
                          </a:rPr>
                          <m:t>3</m:t>
                        </m:r>
                      </m:sup>
                    </m:sSubSup>
                    <m:r>
                      <a:rPr lang="en-US" sz="1800" b="0" i="1" baseline="0">
                        <a:latin typeface="Cambria Math" panose="02040503050406030204" pitchFamily="18" charset="0"/>
                      </a:rPr>
                      <m:t>)/</m:t>
                    </m:r>
                    <m:sSub>
                      <m:sSubPr>
                        <m:ctrlPr>
                          <a:rPr lang="en-US" sz="1800" b="0" i="1" baseline="0">
                            <a:latin typeface="Cambria Math" panose="02040503050406030204" pitchFamily="18" charset="0"/>
                          </a:rPr>
                        </m:ctrlPr>
                      </m:sSubPr>
                      <m:e>
                        <m:r>
                          <a:rPr lang="en-US" sz="1800" b="0" i="1" baseline="0">
                            <a:latin typeface="Cambria Math" panose="02040503050406030204" pitchFamily="18" charset="0"/>
                          </a:rPr>
                          <m:t>(</m:t>
                        </m:r>
                        <m:r>
                          <a:rPr lang="en-US" sz="1800" b="0" i="1" baseline="0">
                            <a:latin typeface="Cambria Math" panose="02040503050406030204" pitchFamily="18" charset="0"/>
                          </a:rPr>
                          <m:t>𝐶</m:t>
                        </m:r>
                      </m:e>
                      <m:sub>
                        <m:r>
                          <a:rPr lang="en-US" sz="1800" b="0" i="1" baseline="0">
                            <a:latin typeface="Cambria Math" panose="02040503050406030204" pitchFamily="18" charset="0"/>
                          </a:rPr>
                          <m:t>𝑝</m:t>
                        </m:r>
                        <m:r>
                          <a:rPr lang="en-US" sz="1800" b="0" i="1" baseline="0">
                            <a:latin typeface="Cambria Math" panose="02040503050406030204" pitchFamily="18" charset="0"/>
                          </a:rPr>
                          <m:t>,</m:t>
                        </m:r>
                        <m:r>
                          <a:rPr lang="en-US" sz="1800" b="0" i="1" baseline="0">
                            <a:latin typeface="Cambria Math" panose="02040503050406030204" pitchFamily="18" charset="0"/>
                          </a:rPr>
                          <m:t>𝑎</m:t>
                        </m:r>
                      </m:sub>
                    </m:sSub>
                    <m:r>
                      <a:rPr lang="en-US" sz="1800" b="0" i="1" baseline="0">
                        <a:latin typeface="Cambria Math" panose="02040503050406030204" pitchFamily="18" charset="0"/>
                      </a:rPr>
                      <m:t>) </m:t>
                    </m:r>
                  </m:oMath>
                </a14:m>
                <a:r>
                  <a:rPr lang="en-US" sz="1800" b="0"/>
                  <a:t>  </a:t>
                </a:r>
              </a:p>
              <a:p>
                <a:endParaRPr lang="en-US" sz="1800"/>
              </a:p>
            </xdr:txBody>
          </xdr:sp>
        </mc:Choice>
        <mc:Fallback xmlns="">
          <xdr:sp macro="" textlink="">
            <xdr:nvSpPr>
              <xdr:cNvPr id="34" name="TextBox 33">
                <a:extLst>
                  <a:ext uri="{FF2B5EF4-FFF2-40B4-BE49-F238E27FC236}">
                    <a16:creationId xmlns:a16="http://schemas.microsoft.com/office/drawing/2014/main" id="{5F0EC9A3-C6A8-40DF-AA3B-6221F238B54D}"/>
                  </a:ext>
                </a:extLst>
              </xdr:cNvPr>
              <xdr:cNvSpPr txBox="1"/>
            </xdr:nvSpPr>
            <xdr:spPr>
              <a:xfrm>
                <a:off x="12341678" y="356942570"/>
                <a:ext cx="3986894" cy="870857"/>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n-US" sz="1800" b="0" i="0">
                    <a:latin typeface="Cambria Math" panose="02040503050406030204" pitchFamily="18" charset="0"/>
                  </a:rPr>
                  <a:t>𝑄_𝑇𝐼𝑅^−= </a:t>
                </a:r>
                <a:r>
                  <a:rPr lang="el-GR" sz="1800" b="0" i="0">
                    <a:latin typeface="Cambria Math" panose="02040503050406030204" pitchFamily="18" charset="0"/>
                  </a:rPr>
                  <a:t>εσ</a:t>
                </a:r>
                <a:r>
                  <a:rPr lang="en-US" sz="1800" b="0" i="0">
                    <a:latin typeface="Cambria Math" panose="02040503050406030204" pitchFamily="18" charset="0"/>
                  </a:rPr>
                  <a:t>𝑇_(𝑎𝑖𝑟 )^4+𝐶_𝑝𝑎 𝑔_𝑟 (𝑇_𝑙𝑒𝑎𝑓−𝑇_𝑎𝑖𝑟 )</a:t>
                </a:r>
                <a:endParaRPr lang="en-US" sz="1800" b="0"/>
              </a:p>
              <a:p>
                <a:r>
                  <a:rPr lang="en-US" sz="1800" b="0"/>
                  <a:t> where</a:t>
                </a:r>
                <a:r>
                  <a:rPr lang="en-US" sz="1800" b="0" baseline="0"/>
                  <a:t> </a:t>
                </a:r>
                <a:r>
                  <a:rPr lang="el-GR" sz="1800" b="0" baseline="0"/>
                  <a:t>ε</a:t>
                </a:r>
                <a:r>
                  <a:rPr lang="en-US" sz="1800" b="0" baseline="0"/>
                  <a:t> = </a:t>
                </a:r>
                <a:r>
                  <a:rPr lang="el-GR" sz="1800" b="0" baseline="0"/>
                  <a:t>α</a:t>
                </a:r>
                <a:r>
                  <a:rPr lang="en-US" sz="1800" b="0" baseline="0"/>
                  <a:t>L and </a:t>
                </a:r>
                <a:r>
                  <a:rPr lang="en-US" sz="1800" b="0" i="0" baseline="0">
                    <a:latin typeface="Cambria Math" panose="02040503050406030204" pitchFamily="18" charset="0"/>
                  </a:rPr>
                  <a:t>𝑔_𝑟=(4</a:t>
                </a:r>
                <a:r>
                  <a:rPr lang="el-GR" sz="1800" b="0" i="0" baseline="0">
                    <a:latin typeface="Cambria Math" panose="02040503050406030204" pitchFamily="18" charset="0"/>
                  </a:rPr>
                  <a:t>σ</a:t>
                </a:r>
                <a:r>
                  <a:rPr lang="en-US" sz="1800" b="0" i="0" baseline="0">
                    <a:latin typeface="Cambria Math" panose="02040503050406030204" pitchFamily="18" charset="0"/>
                  </a:rPr>
                  <a:t>𝑇_𝑎𝑖𝑟^3)/〖(𝐶〗_(𝑝,𝑎)) </a:t>
                </a:r>
                <a:r>
                  <a:rPr lang="en-US" sz="1800" b="0"/>
                  <a:t>  </a:t>
                </a:r>
              </a:p>
              <a:p>
                <a:endParaRPr lang="en-US" sz="1800"/>
              </a:p>
            </xdr:txBody>
          </xdr:sp>
        </mc:Fallback>
      </mc:AlternateContent>
    </xdr:grpSp>
    <xdr:clientData/>
  </xdr:twoCellAnchor>
  <xdr:twoCellAnchor>
    <xdr:from>
      <xdr:col>14</xdr:col>
      <xdr:colOff>517071</xdr:colOff>
      <xdr:row>1824</xdr:row>
      <xdr:rowOff>40827</xdr:rowOff>
    </xdr:from>
    <xdr:to>
      <xdr:col>21</xdr:col>
      <xdr:colOff>435428</xdr:colOff>
      <xdr:row>1829</xdr:row>
      <xdr:rowOff>0</xdr:rowOff>
    </xdr:to>
    <mc:AlternateContent xmlns:mc="http://schemas.openxmlformats.org/markup-compatibility/2006" xmlns:a14="http://schemas.microsoft.com/office/drawing/2010/main">
      <mc:Choice Requires="a14">
        <xdr:sp macro="" textlink="">
          <xdr:nvSpPr>
            <xdr:cNvPr id="36" name="TextBox 35">
              <a:extLst>
                <a:ext uri="{FF2B5EF4-FFF2-40B4-BE49-F238E27FC236}">
                  <a16:creationId xmlns:a16="http://schemas.microsoft.com/office/drawing/2014/main" id="{E5C0DB4D-C9D0-49DC-99CA-89FA493A6FDD}"/>
                </a:ext>
              </a:extLst>
            </xdr:cNvPr>
            <xdr:cNvSpPr txBox="1"/>
          </xdr:nvSpPr>
          <xdr:spPr>
            <a:xfrm>
              <a:off x="12600214" y="359242184"/>
              <a:ext cx="6300107" cy="1347101"/>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left"/>
                  </m:oMathParaPr>
                  <m:oMath xmlns:m="http://schemas.openxmlformats.org/officeDocument/2006/math">
                    <m:sSub>
                      <m:sSubPr>
                        <m:ctrlPr>
                          <a:rPr lang="en-US" sz="1800" b="0" i="1">
                            <a:latin typeface="Cambria Math" panose="02040503050406030204" pitchFamily="18" charset="0"/>
                          </a:rPr>
                        </m:ctrlPr>
                      </m:sSubPr>
                      <m:e>
                        <m:r>
                          <m:rPr>
                            <m:sty m:val="p"/>
                          </m:rPr>
                          <a:rPr lang="en-US" sz="1800" b="0" i="0">
                            <a:latin typeface="Cambria Math" panose="02040503050406030204" pitchFamily="18" charset="0"/>
                          </a:rPr>
                          <m:t>Q</m:t>
                        </m:r>
                      </m:e>
                      <m:sub>
                        <m:r>
                          <m:rPr>
                            <m:sty m:val="p"/>
                          </m:rPr>
                          <a:rPr lang="en-US" sz="1800" b="0" i="0">
                            <a:latin typeface="Cambria Math" panose="02040503050406030204" pitchFamily="18" charset="0"/>
                          </a:rPr>
                          <m:t>C</m:t>
                        </m:r>
                      </m:sub>
                    </m:sSub>
                    <m:r>
                      <a:rPr lang="en-US" sz="1800" b="0" i="1">
                        <a:latin typeface="Cambria Math" panose="02040503050406030204" pitchFamily="18" charset="0"/>
                      </a:rPr>
                      <m:t>= </m:t>
                    </m:r>
                    <m:sSub>
                      <m:sSubPr>
                        <m:ctrlPr>
                          <a:rPr lang="en-US" sz="1800" b="0" i="1">
                            <a:latin typeface="Cambria Math" panose="02040503050406030204" pitchFamily="18" charset="0"/>
                          </a:rPr>
                        </m:ctrlPr>
                      </m:sSubPr>
                      <m:e>
                        <m:r>
                          <a:rPr lang="en-US" sz="1800" b="0" i="1">
                            <a:latin typeface="Cambria Math" panose="02040503050406030204" pitchFamily="18" charset="0"/>
                          </a:rPr>
                          <m:t>𝐶</m:t>
                        </m:r>
                      </m:e>
                      <m:sub>
                        <m:r>
                          <a:rPr lang="en-US" sz="1800" b="0" i="1">
                            <a:latin typeface="Cambria Math" panose="02040503050406030204" pitchFamily="18" charset="0"/>
                          </a:rPr>
                          <m:t>𝑝𝑎</m:t>
                        </m:r>
                      </m:sub>
                    </m:sSub>
                    <m:sSub>
                      <m:sSubPr>
                        <m:ctrlPr>
                          <a:rPr lang="en-US" sz="1800" b="0" i="1">
                            <a:latin typeface="Cambria Math" panose="02040503050406030204" pitchFamily="18" charset="0"/>
                          </a:rPr>
                        </m:ctrlPr>
                      </m:sSubPr>
                      <m:e>
                        <m:r>
                          <a:rPr lang="en-US" sz="1800" b="0" i="1">
                            <a:latin typeface="Cambria Math" panose="02040503050406030204" pitchFamily="18" charset="0"/>
                          </a:rPr>
                          <m:t>𝑔</m:t>
                        </m:r>
                      </m:e>
                      <m:sub>
                        <m:r>
                          <a:rPr lang="en-US" sz="1800" b="0" i="1">
                            <a:latin typeface="Cambria Math" panose="02040503050406030204" pitchFamily="18" charset="0"/>
                          </a:rPr>
                          <m:t>𝑏</m:t>
                        </m:r>
                        <m:r>
                          <a:rPr lang="en-US" sz="1800" b="0" i="1">
                            <a:latin typeface="Cambria Math" panose="02040503050406030204" pitchFamily="18" charset="0"/>
                          </a:rPr>
                          <m:t>,</m:t>
                        </m:r>
                        <m:r>
                          <a:rPr lang="en-US" sz="1800" b="0" i="1">
                            <a:latin typeface="Cambria Math" panose="02040503050406030204" pitchFamily="18" charset="0"/>
                          </a:rPr>
                          <m:t>h</m:t>
                        </m:r>
                      </m:sub>
                    </m:sSub>
                    <m:d>
                      <m:dPr>
                        <m:ctrlPr>
                          <a:rPr lang="en-US" sz="1800" b="0" i="1">
                            <a:latin typeface="Cambria Math" panose="02040503050406030204" pitchFamily="18" charset="0"/>
                          </a:rPr>
                        </m:ctrlPr>
                      </m:dPr>
                      <m:e>
                        <m:sSub>
                          <m:sSubPr>
                            <m:ctrlPr>
                              <a:rPr lang="en-US" sz="1800" b="0" i="1">
                                <a:latin typeface="Cambria Math" panose="02040503050406030204" pitchFamily="18" charset="0"/>
                              </a:rPr>
                            </m:ctrlPr>
                          </m:sSubPr>
                          <m:e>
                            <m:r>
                              <a:rPr lang="en-US" sz="1800" b="0" i="1">
                                <a:latin typeface="Cambria Math" panose="02040503050406030204" pitchFamily="18" charset="0"/>
                              </a:rPr>
                              <m:t>𝑇</m:t>
                            </m:r>
                          </m:e>
                          <m:sub>
                            <m:r>
                              <a:rPr lang="en-US" sz="1800" b="0" i="1">
                                <a:latin typeface="Cambria Math" panose="02040503050406030204" pitchFamily="18" charset="0"/>
                              </a:rPr>
                              <m:t>𝑙𝑒𝑎𝑓</m:t>
                            </m:r>
                          </m:sub>
                        </m:sSub>
                        <m:r>
                          <a:rPr lang="en-US" sz="1800" b="0" i="1">
                            <a:latin typeface="Cambria Math" panose="02040503050406030204" pitchFamily="18" charset="0"/>
                          </a:rPr>
                          <m:t>−</m:t>
                        </m:r>
                        <m:sSub>
                          <m:sSubPr>
                            <m:ctrlPr>
                              <a:rPr lang="en-US" sz="1800" b="0" i="1">
                                <a:latin typeface="Cambria Math" panose="02040503050406030204" pitchFamily="18" charset="0"/>
                              </a:rPr>
                            </m:ctrlPr>
                          </m:sSubPr>
                          <m:e>
                            <m:r>
                              <a:rPr lang="en-US" sz="1800" b="0" i="1">
                                <a:latin typeface="Cambria Math" panose="02040503050406030204" pitchFamily="18" charset="0"/>
                              </a:rPr>
                              <m:t>𝑇</m:t>
                            </m:r>
                          </m:e>
                          <m:sub>
                            <m:r>
                              <a:rPr lang="en-US" sz="1800" b="0" i="1">
                                <a:latin typeface="Cambria Math" panose="02040503050406030204" pitchFamily="18" charset="0"/>
                              </a:rPr>
                              <m:t>𝑎𝑖𝑟</m:t>
                            </m:r>
                          </m:sub>
                        </m:sSub>
                      </m:e>
                    </m:d>
                  </m:oMath>
                </m:oMathPara>
              </a14:m>
              <a:endParaRPr lang="en-US" sz="1800" b="0"/>
            </a:p>
            <a:p>
              <a:r>
                <a:rPr lang="en-US" sz="1800" b="0"/>
                <a:t> w</a:t>
              </a:r>
              <a14:m>
                <m:oMath xmlns:m="http://schemas.openxmlformats.org/officeDocument/2006/math">
                  <m:r>
                    <m:rPr>
                      <m:sty m:val="p"/>
                    </m:rPr>
                    <a:rPr lang="en-US" sz="1800" b="0" i="0" baseline="0">
                      <a:latin typeface="Cambria Math" panose="02040503050406030204" pitchFamily="18" charset="0"/>
                    </a:rPr>
                    <m:t>here</m:t>
                  </m:r>
                  <m:r>
                    <a:rPr lang="en-US" sz="1800" b="0" i="0" baseline="0">
                      <a:latin typeface="Cambria Math" panose="02040503050406030204" pitchFamily="18" charset="0"/>
                    </a:rPr>
                    <m:t> </m:t>
                  </m:r>
                  <m:sSub>
                    <m:sSubPr>
                      <m:ctrlPr>
                        <a:rPr lang="en-US" sz="1800" b="0" i="1" baseline="0">
                          <a:latin typeface="Cambria Math" panose="02040503050406030204" pitchFamily="18" charset="0"/>
                        </a:rPr>
                      </m:ctrlPr>
                    </m:sSubPr>
                    <m:e>
                      <m:r>
                        <a:rPr lang="en-US" sz="1800" b="0" i="1" baseline="0">
                          <a:latin typeface="Cambria Math" panose="02040503050406030204" pitchFamily="18" charset="0"/>
                        </a:rPr>
                        <m:t>𝑔</m:t>
                      </m:r>
                    </m:e>
                    <m:sub>
                      <m:r>
                        <a:rPr lang="en-US" sz="1800" b="0" i="1" baseline="0">
                          <a:latin typeface="Cambria Math" panose="02040503050406030204" pitchFamily="18" charset="0"/>
                        </a:rPr>
                        <m:t>𝑏</m:t>
                      </m:r>
                      <m:r>
                        <a:rPr lang="en-US" sz="1800" b="0" i="1" baseline="0">
                          <a:latin typeface="Cambria Math" panose="02040503050406030204" pitchFamily="18" charset="0"/>
                        </a:rPr>
                        <m:t>,</m:t>
                      </m:r>
                      <m:r>
                        <a:rPr lang="en-US" sz="1800" b="0" i="1" baseline="0">
                          <a:latin typeface="Cambria Math" panose="02040503050406030204" pitchFamily="18" charset="0"/>
                        </a:rPr>
                        <m:t>h</m:t>
                      </m:r>
                    </m:sub>
                  </m:sSub>
                  <m:r>
                    <a:rPr lang="en-US" sz="1800" b="0" i="1" baseline="0">
                      <a:latin typeface="Cambria Math" panose="02040503050406030204" pitchFamily="18" charset="0"/>
                    </a:rPr>
                    <m:t>(</m:t>
                  </m:r>
                  <m:r>
                    <a:rPr lang="en-US" sz="1800" b="0" i="1" baseline="0">
                      <a:latin typeface="Cambria Math" panose="02040503050406030204" pitchFamily="18" charset="0"/>
                    </a:rPr>
                    <m:t>𝑚𝑜𝑙</m:t>
                  </m:r>
                  <m:r>
                    <a:rPr lang="en-US" sz="1800" b="0" i="1" baseline="0">
                      <a:latin typeface="Cambria Math" panose="02040503050406030204" pitchFamily="18" charset="0"/>
                    </a:rPr>
                    <m:t> </m:t>
                  </m:r>
                  <m:sSup>
                    <m:sSupPr>
                      <m:ctrlPr>
                        <a:rPr lang="en-US" sz="1800" b="0" i="1" baseline="0">
                          <a:latin typeface="Cambria Math" panose="02040503050406030204" pitchFamily="18" charset="0"/>
                        </a:rPr>
                      </m:ctrlPr>
                    </m:sSupPr>
                    <m:e>
                      <m:r>
                        <a:rPr lang="en-US" sz="1800" b="0" i="1" baseline="0">
                          <a:latin typeface="Cambria Math" panose="02040503050406030204" pitchFamily="18" charset="0"/>
                        </a:rPr>
                        <m:t>𝑚</m:t>
                      </m:r>
                    </m:e>
                    <m:sup>
                      <m:r>
                        <a:rPr lang="en-US" sz="1800" b="0" i="1" baseline="0">
                          <a:latin typeface="Cambria Math" panose="02040503050406030204" pitchFamily="18" charset="0"/>
                        </a:rPr>
                        <m:t>−2</m:t>
                      </m:r>
                    </m:sup>
                  </m:sSup>
                  <m:sSup>
                    <m:sSupPr>
                      <m:ctrlPr>
                        <a:rPr lang="en-US" sz="1800" b="0" i="1" baseline="0">
                          <a:latin typeface="Cambria Math" panose="02040503050406030204" pitchFamily="18" charset="0"/>
                        </a:rPr>
                      </m:ctrlPr>
                    </m:sSupPr>
                    <m:e>
                      <m:r>
                        <a:rPr lang="en-US" sz="1800" b="0" i="1" baseline="0">
                          <a:latin typeface="Cambria Math" panose="02040503050406030204" pitchFamily="18" charset="0"/>
                        </a:rPr>
                        <m:t>𝑠</m:t>
                      </m:r>
                    </m:e>
                    <m:sup>
                      <m:r>
                        <a:rPr lang="en-US" sz="1800" b="0" i="1" baseline="0">
                          <a:latin typeface="Cambria Math" panose="02040503050406030204" pitchFamily="18" charset="0"/>
                        </a:rPr>
                        <m:t>−1</m:t>
                      </m:r>
                    </m:sup>
                  </m:sSup>
                  <m:r>
                    <a:rPr lang="en-US" sz="1800" b="0" i="1" baseline="0">
                      <a:latin typeface="Cambria Math" panose="02040503050406030204" pitchFamily="18" charset="0"/>
                    </a:rPr>
                    <m:t>)=1.4 ∗0.135∗</m:t>
                  </m:r>
                  <m:sSup>
                    <m:sSupPr>
                      <m:ctrlPr>
                        <a:rPr lang="en-US" sz="1800" b="0" i="1" baseline="0">
                          <a:latin typeface="Cambria Math" panose="02040503050406030204" pitchFamily="18" charset="0"/>
                        </a:rPr>
                      </m:ctrlPr>
                    </m:sSupPr>
                    <m:e>
                      <m:d>
                        <m:dPr>
                          <m:ctrlPr>
                            <a:rPr lang="en-US" sz="1800" b="0" i="1" baseline="0">
                              <a:latin typeface="Cambria Math" panose="02040503050406030204" pitchFamily="18" charset="0"/>
                            </a:rPr>
                          </m:ctrlPr>
                        </m:dPr>
                        <m:e>
                          <m:f>
                            <m:fPr>
                              <m:ctrlPr>
                                <a:rPr lang="en-US" sz="1800" b="0" i="1" baseline="0">
                                  <a:latin typeface="Cambria Math" panose="02040503050406030204" pitchFamily="18" charset="0"/>
                                </a:rPr>
                              </m:ctrlPr>
                            </m:fPr>
                            <m:num>
                              <m:r>
                                <a:rPr lang="en-US" sz="1800" b="0" i="1" baseline="0">
                                  <a:latin typeface="Cambria Math" panose="02040503050406030204" pitchFamily="18" charset="0"/>
                                </a:rPr>
                                <m:t>𝑢</m:t>
                              </m:r>
                            </m:num>
                            <m:den>
                              <m:r>
                                <a:rPr lang="en-US" sz="1800" b="0" i="1" baseline="0">
                                  <a:latin typeface="Cambria Math" panose="02040503050406030204" pitchFamily="18" charset="0"/>
                                </a:rPr>
                                <m:t>𝑑</m:t>
                              </m:r>
                            </m:den>
                          </m:f>
                        </m:e>
                      </m:d>
                    </m:e>
                    <m:sup>
                      <m:r>
                        <a:rPr lang="en-US" sz="1800" b="0" i="1" baseline="0">
                          <a:latin typeface="Cambria Math" panose="02040503050406030204" pitchFamily="18" charset="0"/>
                        </a:rPr>
                        <m:t>.5</m:t>
                      </m:r>
                    </m:sup>
                  </m:sSup>
                  <m:r>
                    <a:rPr lang="en-US" sz="1800" b="0" i="1" baseline="0">
                      <a:latin typeface="Cambria Math" panose="02040503050406030204" pitchFamily="18" charset="0"/>
                    </a:rPr>
                    <m:t> </m:t>
                  </m:r>
                  <m:r>
                    <a:rPr lang="en-US" sz="1800" b="0" i="1" baseline="0">
                      <a:latin typeface="Cambria Math" panose="02040503050406030204" pitchFamily="18" charset="0"/>
                    </a:rPr>
                    <m:t>𝑎𝑛𝑑</m:t>
                  </m:r>
                  <m:r>
                    <a:rPr lang="en-US" sz="1800" b="0" i="1" baseline="0">
                      <a:latin typeface="Cambria Math" panose="02040503050406030204" pitchFamily="18" charset="0"/>
                    </a:rPr>
                    <m:t> </m:t>
                  </m:r>
                  <m:r>
                    <a:rPr lang="en-US" sz="1800" b="0" i="1" baseline="0">
                      <a:latin typeface="Cambria Math" panose="02040503050406030204" pitchFamily="18" charset="0"/>
                    </a:rPr>
                    <m:t>𝑢</m:t>
                  </m:r>
                  <m:r>
                    <a:rPr lang="en-US" sz="1800" b="0" i="1" baseline="0">
                      <a:latin typeface="Cambria Math" panose="02040503050406030204" pitchFamily="18" charset="0"/>
                    </a:rPr>
                    <m:t> </m:t>
                  </m:r>
                  <m:r>
                    <a:rPr lang="en-US" sz="1800" b="0" i="1" baseline="0">
                      <a:latin typeface="Cambria Math" panose="02040503050406030204" pitchFamily="18" charset="0"/>
                    </a:rPr>
                    <m:t>𝑖𝑠</m:t>
                  </m:r>
                  <m:r>
                    <a:rPr lang="en-US" sz="1800" b="0" i="1" baseline="0">
                      <a:latin typeface="Cambria Math" panose="02040503050406030204" pitchFamily="18" charset="0"/>
                    </a:rPr>
                    <m:t> </m:t>
                  </m:r>
                  <m:r>
                    <a:rPr lang="en-US" sz="1800" b="0" i="1" baseline="0">
                      <a:latin typeface="Cambria Math" panose="02040503050406030204" pitchFamily="18" charset="0"/>
                    </a:rPr>
                    <m:t>𝑤𝑖𝑛𝑑</m:t>
                  </m:r>
                  <m:r>
                    <a:rPr lang="en-US" sz="1800" b="0" i="1" baseline="0">
                      <a:latin typeface="Cambria Math" panose="02040503050406030204" pitchFamily="18" charset="0"/>
                    </a:rPr>
                    <m:t> </m:t>
                  </m:r>
                  <m:r>
                    <a:rPr lang="en-US" sz="1800" b="0" i="1" baseline="0">
                      <a:latin typeface="Cambria Math" panose="02040503050406030204" pitchFamily="18" charset="0"/>
                    </a:rPr>
                    <m:t>𝑠𝑝𝑒𝑒𝑑</m:t>
                  </m:r>
                  <m:r>
                    <a:rPr lang="en-US" sz="1800" b="0" i="1" baseline="0">
                      <a:latin typeface="Cambria Math" panose="02040503050406030204" pitchFamily="18" charset="0"/>
                    </a:rPr>
                    <m:t> </m:t>
                  </m:r>
                  <m:r>
                    <a:rPr lang="en-US" sz="1800" b="0" i="1" baseline="0">
                      <a:latin typeface="Cambria Math" panose="02040503050406030204" pitchFamily="18" charset="0"/>
                    </a:rPr>
                    <m:t>𝑖𝑛</m:t>
                  </m:r>
                  <m:r>
                    <a:rPr lang="en-US" sz="1800" b="0" i="1" baseline="0">
                      <a:latin typeface="Cambria Math" panose="02040503050406030204" pitchFamily="18" charset="0"/>
                    </a:rPr>
                    <m:t> </m:t>
                  </m:r>
                  <m:f>
                    <m:fPr>
                      <m:ctrlPr>
                        <a:rPr lang="en-US" sz="1800" b="0" i="1" baseline="0">
                          <a:latin typeface="Cambria Math" panose="02040503050406030204" pitchFamily="18" charset="0"/>
                        </a:rPr>
                      </m:ctrlPr>
                    </m:fPr>
                    <m:num>
                      <m:r>
                        <a:rPr lang="en-US" sz="1800" b="0" i="1" baseline="0">
                          <a:latin typeface="Cambria Math" panose="02040503050406030204" pitchFamily="18" charset="0"/>
                        </a:rPr>
                        <m:t>𝑚</m:t>
                      </m:r>
                    </m:num>
                    <m:den>
                      <m:r>
                        <a:rPr lang="en-US" sz="1800" b="0" i="1" baseline="0">
                          <a:latin typeface="Cambria Math" panose="02040503050406030204" pitchFamily="18" charset="0"/>
                        </a:rPr>
                        <m:t>𝑠</m:t>
                      </m:r>
                    </m:den>
                  </m:f>
                  <m:r>
                    <a:rPr lang="en-US" sz="1800" b="0" i="1" baseline="0">
                      <a:latin typeface="Cambria Math" panose="02040503050406030204" pitchFamily="18" charset="0"/>
                    </a:rPr>
                    <m:t> </m:t>
                  </m:r>
                  <m:r>
                    <a:rPr lang="en-US" sz="1800" b="0" i="1" baseline="0">
                      <a:latin typeface="Cambria Math" panose="02040503050406030204" pitchFamily="18" charset="0"/>
                    </a:rPr>
                    <m:t>𝑎𝑛𝑑</m:t>
                  </m:r>
                  <m:r>
                    <a:rPr lang="en-US" sz="1800" b="0" i="1" baseline="0">
                      <a:latin typeface="Cambria Math" panose="02040503050406030204" pitchFamily="18" charset="0"/>
                    </a:rPr>
                    <m:t> </m:t>
                  </m:r>
                </m:oMath>
              </a14:m>
              <a:endParaRPr lang="en-US" sz="1800" b="0" i="1" baseline="0">
                <a:latin typeface="Cambria Math" panose="02040503050406030204" pitchFamily="18" charset="0"/>
              </a:endParaRPr>
            </a:p>
            <a:p>
              <a14:m>
                <m:oMath xmlns:m="http://schemas.openxmlformats.org/officeDocument/2006/math">
                  <m:r>
                    <a:rPr lang="en-US" sz="1800" b="0" i="1" baseline="0">
                      <a:latin typeface="Cambria Math" panose="02040503050406030204" pitchFamily="18" charset="0"/>
                    </a:rPr>
                    <m:t>𝑑</m:t>
                  </m:r>
                  <m:r>
                    <a:rPr lang="en-US" sz="1800" b="0" i="1" baseline="0">
                      <a:latin typeface="Cambria Math" panose="02040503050406030204" pitchFamily="18" charset="0"/>
                    </a:rPr>
                    <m:t>= .72∗</m:t>
                  </m:r>
                  <m:r>
                    <a:rPr lang="en-US" sz="1800" b="0" i="1" baseline="0">
                      <a:latin typeface="Cambria Math" panose="02040503050406030204" pitchFamily="18" charset="0"/>
                    </a:rPr>
                    <m:t>𝑒𝑠𝑡𝑖𝑎𝑚𝑡𝑒𝑑</m:t>
                  </m:r>
                  <m:r>
                    <a:rPr lang="en-US" sz="1800" b="0" i="1" baseline="0">
                      <a:latin typeface="Cambria Math" panose="02040503050406030204" pitchFamily="18" charset="0"/>
                    </a:rPr>
                    <m:t> </m:t>
                  </m:r>
                  <m:r>
                    <a:rPr lang="en-US" sz="1800" b="0" i="1" baseline="0">
                      <a:latin typeface="Cambria Math" panose="02040503050406030204" pitchFamily="18" charset="0"/>
                    </a:rPr>
                    <m:t>𝑤𝑖𝑑𝑡h</m:t>
                  </m:r>
                  <m:r>
                    <a:rPr lang="en-US" sz="1800" b="0" i="1" baseline="0">
                      <a:latin typeface="Cambria Math" panose="02040503050406030204" pitchFamily="18" charset="0"/>
                    </a:rPr>
                    <m:t> </m:t>
                  </m:r>
                  <m:r>
                    <a:rPr lang="en-US" sz="1800" b="0" i="1" baseline="0">
                      <a:latin typeface="Cambria Math" panose="02040503050406030204" pitchFamily="18" charset="0"/>
                    </a:rPr>
                    <m:t>𝑜𝑓</m:t>
                  </m:r>
                  <m:r>
                    <a:rPr lang="en-US" sz="1800" b="0" i="1" baseline="0">
                      <a:latin typeface="Cambria Math" panose="02040503050406030204" pitchFamily="18" charset="0"/>
                    </a:rPr>
                    <m:t> </m:t>
                  </m:r>
                  <m:r>
                    <a:rPr lang="en-US" sz="1800" b="0" i="1" baseline="0">
                      <a:latin typeface="Cambria Math" panose="02040503050406030204" pitchFamily="18" charset="0"/>
                    </a:rPr>
                    <m:t>𝑒𝑎𝑐h</m:t>
                  </m:r>
                  <m:r>
                    <a:rPr lang="en-US" sz="1800" b="0" i="1" baseline="0">
                      <a:latin typeface="Cambria Math" panose="02040503050406030204" pitchFamily="18" charset="0"/>
                    </a:rPr>
                    <m:t> </m:t>
                  </m:r>
                  <m:r>
                    <a:rPr lang="en-US" sz="1800" b="0" i="1" baseline="0">
                      <a:latin typeface="Cambria Math" panose="02040503050406030204" pitchFamily="18" charset="0"/>
                    </a:rPr>
                    <m:t>𝑙𝑒𝑎𝑓</m:t>
                  </m:r>
                  <m:r>
                    <a:rPr lang="en-US" sz="1800" b="0" i="1" baseline="0">
                      <a:latin typeface="Cambria Math" panose="02040503050406030204" pitchFamily="18" charset="0"/>
                    </a:rPr>
                    <m:t> </m:t>
                  </m:r>
                </m:oMath>
              </a14:m>
              <a:r>
                <a:rPr lang="en-US" sz="1800" b="0"/>
                <a:t> in direction</a:t>
              </a:r>
              <a:r>
                <a:rPr lang="en-US" sz="1800" b="0" baseline="0"/>
                <a:t> of wind</a:t>
              </a:r>
              <a:endParaRPr lang="en-US" sz="1800" b="0"/>
            </a:p>
            <a:p>
              <a:endParaRPr lang="en-US" sz="1800"/>
            </a:p>
          </xdr:txBody>
        </xdr:sp>
      </mc:Choice>
      <mc:Fallback xmlns="">
        <xdr:sp macro="" textlink="">
          <xdr:nvSpPr>
            <xdr:cNvPr id="36" name="TextBox 35">
              <a:extLst>
                <a:ext uri="{FF2B5EF4-FFF2-40B4-BE49-F238E27FC236}">
                  <a16:creationId xmlns:a16="http://schemas.microsoft.com/office/drawing/2014/main" id="{E5C0DB4D-C9D0-49DC-99CA-89FA493A6FDD}"/>
                </a:ext>
              </a:extLst>
            </xdr:cNvPr>
            <xdr:cNvSpPr txBox="1"/>
          </xdr:nvSpPr>
          <xdr:spPr>
            <a:xfrm>
              <a:off x="12600214" y="359242184"/>
              <a:ext cx="6300107" cy="1347101"/>
            </a:xfrm>
            <a:prstGeom prst="rect">
              <a:avLst/>
            </a:prstGeom>
            <a:solidFill>
              <a:schemeClr val="bg1"/>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n-US" sz="1800" b="0" i="0">
                  <a:latin typeface="Cambria Math" panose="02040503050406030204" pitchFamily="18" charset="0"/>
                </a:rPr>
                <a:t>Q_C= 𝐶_𝑝𝑎 𝑔_(𝑏,ℎ) (𝑇_𝑙𝑒𝑎𝑓−𝑇_𝑎𝑖𝑟 )</a:t>
              </a:r>
              <a:endParaRPr lang="en-US" sz="1800" b="0"/>
            </a:p>
            <a:p>
              <a:r>
                <a:rPr lang="en-US" sz="1800" b="0"/>
                <a:t> w</a:t>
              </a:r>
              <a:r>
                <a:rPr lang="en-US" sz="1800" b="0" i="0" baseline="0">
                  <a:latin typeface="Cambria Math" panose="02040503050406030204" pitchFamily="18" charset="0"/>
                </a:rPr>
                <a:t>here 𝑔_(𝑏,ℎ) (𝑚𝑜𝑙 𝑚^(−2) 𝑠^(−1))=1.4 ∗0.135∗(𝑢/𝑑)^.5  𝑎𝑛𝑑 𝑢 𝑖𝑠 𝑤𝑖𝑛𝑑 𝑠𝑝𝑒𝑒𝑑 𝑖𝑛  𝑚/𝑠  𝑎𝑛𝑑 </a:t>
              </a:r>
              <a:endParaRPr lang="en-US" sz="1800" b="0" i="1" baseline="0">
                <a:latin typeface="Cambria Math" panose="02040503050406030204" pitchFamily="18" charset="0"/>
              </a:endParaRPr>
            </a:p>
            <a:p>
              <a:r>
                <a:rPr lang="en-US" sz="1800" b="0" i="0" baseline="0">
                  <a:latin typeface="Cambria Math" panose="02040503050406030204" pitchFamily="18" charset="0"/>
                </a:rPr>
                <a:t>𝑑= .72∗𝑒𝑠𝑡𝑖𝑎𝑚𝑡𝑒𝑑 𝑤𝑖𝑑𝑡ℎ 𝑜𝑓 𝑒𝑎𝑐ℎ 𝑙𝑒𝑎𝑓 </a:t>
              </a:r>
              <a:r>
                <a:rPr lang="en-US" sz="1800" b="0"/>
                <a:t> in direction</a:t>
              </a:r>
              <a:r>
                <a:rPr lang="en-US" sz="1800" b="0" baseline="0"/>
                <a:t> of wind</a:t>
              </a:r>
              <a:endParaRPr lang="en-US" sz="1800" b="0"/>
            </a:p>
            <a:p>
              <a:endParaRPr lang="en-US" sz="1800"/>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Devin Krasowski" id="{926EC917-57E7-4F76-9952-4C2C0DE22AB4}" userId="374f08a88fe5700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X2" dT="2020-03-08T18:02:24.49" personId="{926EC917-57E7-4F76-9952-4C2C0DE22AB4}" id="{70D8461F-B582-4D00-AA06-21593B1B6391}">
    <text>Only used to validate Shortwave readings form NR01</text>
  </threadedComment>
  <threadedComment ref="E3" dT="2020-03-01T23:37:36.94" personId="{926EC917-57E7-4F76-9952-4C2C0DE22AB4}" id="{7382C8B5-9B65-43A7-AAB1-E1E4E9814DD0}">
    <text>COMING FROM SKY</text>
  </threadedComment>
  <threadedComment ref="F3" dT="2020-03-01T23:37:44.88" personId="{926EC917-57E7-4F76-9952-4C2C0DE22AB4}" id="{A2EB7DDD-8665-4E7B-B29D-038F47E86D39}">
    <text>Coming from ground</text>
  </threadedComment>
  <threadedComment ref="Z3" dT="2020-03-02T14:17:51.45" personId="{926EC917-57E7-4F76-9952-4C2C0DE22AB4}" id="{E9AAFDD0-A8E2-4128-801A-6C6F6CEB9AEF}">
    <text>average air temp from the two air temp probes</text>
  </threadedComment>
  <threadedComment ref="AC3" dT="2020-03-02T14:07:16.94" personId="{926EC917-57E7-4F76-9952-4C2C0DE22AB4}" id="{484E365B-5DC0-41EE-8177-9A3A418FBE1F}">
    <text>saturation Vapor Partial Pressure which is taken at the leaf temperature since we are using it for proxy for partial pressure of water vapor in the leaf interior for the calculating of Eleaf using equation 2.8 in the Book.</text>
  </threadedComment>
  <threadedComment ref="AD3" dT="2020-03-09T01:27:47.68" personId="{926EC917-57E7-4F76-9952-4C2C0DE22AB4}" id="{02BDE249-DCDD-4AEB-93FD-99DB3566720C}">
    <text>water vapor partial pressure in ambient air</text>
  </threadedComment>
  <threadedComment ref="AG3" dT="2020-03-02T14:05:43.55" personId="{926EC917-57E7-4F76-9952-4C2C0DE22AB4}" id="{844F59B5-1397-4638-808A-1F35EC2EFFD7}">
    <text>Q TIR + here is calculated based on equations from Canopy Photosynthesis: From Basics to Applications. on pg 32</text>
  </threadedComment>
  <threadedComment ref="AH3" dT="2020-03-02T14:07:53.66" personId="{926EC917-57E7-4F76-9952-4C2C0DE22AB4}" id="{BAADD3F8-69AF-4DB7-97D6-D9DA579705E2}">
    <text>The longwave thermal radiation being absorved by the canopy. see Fa and Fl in tabled below for description.</text>
  </threadedComment>
  <threadedComment ref="AI3" dT="2020-03-02T03:51:30.93" personId="{926EC917-57E7-4F76-9952-4C2C0DE22AB4}" id="{6D412C1B-8D61-4ECF-B2CC-B29F37887355}">
    <text>from thermal images</text>
  </threadedComment>
  <threadedComment ref="AK3" dT="2020-03-08T23:33:23.15" personId="{926EC917-57E7-4F76-9952-4C2C0DE22AB4}" id="{8BD13106-9D22-4167-83EB-8F30F1467463}">
    <text>radiative conductance in the boundary layer.</text>
  </threadedComment>
  <threadedComment ref="AL3" dT="2020-03-09T04:37:53.11" personId="{926EC917-57E7-4F76-9952-4C2C0DE22AB4}" id="{35615794-A7E4-4DE7-9C87-971B80ADBA3F}">
    <text>long wave radiation emitted from the canopy</text>
  </threadedComment>
  <threadedComment ref="AM3" dT="2020-03-08T23:32:45.91" personId="{926EC917-57E7-4F76-9952-4C2C0DE22AB4}" id="{0076A29B-A481-4279-87B2-C244FBACA84B}">
    <text>boundary layer conductance to heat. This term, the green area, and the "veiw factors" that are actually like correction factors are the largest places for error in the entire model. the boundary layer conductance to heat equation used here is really just for a single leaf....not so much for a canopy, we arent even taking into account roughness. However, we are basically approximating the canopy as a large disk of leaf...so i guess its a defensible approximation</text>
  </threadedComment>
  <threadedComment ref="AN3" dT="2020-03-09T04:41:43.96" personId="{926EC917-57E7-4F76-9952-4C2C0DE22AB4}" id="{FD516732-C345-484E-AB7A-59E60580A7B8}">
    <text>sensible heat flux aka convective heat exchange</text>
  </threadedComment>
  <threadedComment ref="AP3" dT="2020-03-02T14:01:54.91" personId="{926EC917-57E7-4F76-9952-4C2C0DE22AB4}" id="{EC1C843E-AA7C-4668-AB3E-15CDD9DAE5F2}">
    <text>each time step is 10 second. The sum of this column (or the next if there a quite a few negative) is our estimated water loss</text>
  </threadedComment>
  <threadedComment ref="AQ3" dT="2020-03-09T02:24:37.04" personId="{926EC917-57E7-4F76-9952-4C2C0DE22AB4}" id="{D0F1DE96-C65A-473D-9386-7884A250213B}">
    <text>zeroing negatives</text>
  </threadedComment>
  <threadedComment ref="BP3" dT="2020-03-27T06:56:48.08" personId="{926EC917-57E7-4F76-9952-4C2C0DE22AB4}" id="{84CAADAF-149C-447D-9092-309204ECA438}">
    <text>not very different at all. used for long and short.</text>
  </threadedComment>
  <threadedComment ref="BQ3" dT="2020-03-27T06:57:28.38" personId="{926EC917-57E7-4F76-9952-4C2C0DE22AB4}" id="{943B91D3-705E-41D9-A7B0-FEE0BDE269DD}">
    <text>used for long</text>
  </threadedComment>
  <threadedComment ref="BM7" dT="2020-03-27T06:40:06.35" personId="{926EC917-57E7-4F76-9952-4C2C0DE22AB4}" id="{AE320F60-4740-44E0-808A-B128879592DD}">
    <text>daytime hourly short numerator coefficient for ASCE Reference</text>
  </threadedComment>
  <threadedComment ref="BM8" dT="2020-03-27T06:40:32.47" personId="{926EC917-57E7-4F76-9952-4C2C0DE22AB4}" id="{941B5B63-767F-4921-B9DE-0AFC2D3F1A9E}">
    <text>daytime hourly short denominator coefficient for ASCE Reference</text>
  </threadedComment>
  <threadedComment ref="BM9" dT="2020-03-27T06:41:05.43" personId="{926EC917-57E7-4F76-9952-4C2C0DE22AB4}" id="{E0E8D092-DC74-4260-962B-68E5BE10EB31}">
    <text>long</text>
  </threadedComment>
  <threadedComment ref="BM10" dT="2020-03-27T06:41:10.73" personId="{926EC917-57E7-4F76-9952-4C2C0DE22AB4}" id="{0FA9475A-E96A-4972-AF69-3AA64A2E686F}">
    <text>long</text>
  </threadedComment>
  <threadedComment ref="T1802" dT="2020-03-02T00:33:30.03" personId="{926EC917-57E7-4F76-9952-4C2C0DE22AB4}" id="{DC4B8353-9EB4-4549-A5B7-3E45C4FF552F}">
    <text>latenet heat of vaporizaiton as formulated by USACE CE-QUAL-R1: A numerical one-dimensional model of res- ervoir water quality’. User’s Manual, Instruction Report E-82-1, US. Army Engineer Waterways Experiment Sta- tion, CE, Vicksburg, Miss.</text>
  </threadedComment>
  <threadedComment ref="T1806" dT="2020-03-02T02:41:15.77" personId="{926EC917-57E7-4F76-9952-4C2C0DE22AB4}" id="{22297853-0B1C-488E-96D9-E058A5CAB8BC}">
    <text>source "An introduction..." book page  178 for canopies and "Switchgrass Albedo"</text>
  </threadedComment>
  <threadedComment ref="T1810" dT="2020-03-08T21:10:02.03" personId="{926EC917-57E7-4F76-9952-4C2C0DE22AB4}" id="{1F745B8D-F8E3-4144-AB49-E0CF34A63AEA}">
    <text>by kirchoffs law absoprtivity is emmisivity ("An introduction...")the value here istypical emmisivity of plant surfaces. reference: "Review estimating evap and drought stress…"</text>
  </threadedComment>
  <threadedComment ref="T1811" dT="2020-03-09T03:56:55.15" personId="{926EC917-57E7-4F76-9952-4C2C0DE22AB4}" id="{97AFB408-F7D1-438F-A9DD-095C1971FDDB}">
    <text>these are supposed to be view factors as described in 11.6 in "An introduction..." but really I'm using them as correction coefficients because this model is pretty senesative to the absorbed long wave radiation</text>
  </threadedComment>
  <threadedComment ref="T1813" dT="2020-03-08T23:35:41.73" personId="{926EC917-57E7-4F76-9952-4C2C0DE22AB4}" id="{7F2BA5B6-8006-446A-8F87-E107BB4941A4}">
    <text>stefan-boltzmann</text>
  </threadedComment>
  <threadedComment ref="T1817" dT="2020-03-02T04:29:24.04" personId="{926EC917-57E7-4F76-9952-4C2C0DE22AB4}" id="{97B84215-994B-4A25-B499-A924D504AA39}">
    <text>https://www.engineeringtoolbox.com/air-specific-heat-capacity-d_705.html</text>
  </threadedComment>
  <threadedComment ref="T1819" dT="2020-03-09T04:16:54.86" personId="{926EC917-57E7-4F76-9952-4C2C0DE22AB4}" id="{DBC49A13-E8F3-4A4E-8985-11A30EC92BAE}">
    <text>leaf area from GreenArea</text>
  </threadedComment>
  <threadedComment ref="T1821" dT="2020-03-09T04:17:03.13" personId="{926EC917-57E7-4F76-9952-4C2C0DE22AB4}" id="{78F176CA-5BD6-451E-BCDB-7885FFC5C1E5}">
    <text>molar mass of water</text>
  </threadedComment>
  <threadedComment ref="T1822" dT="2020-03-09T04:25:02.62" personId="{926EC917-57E7-4F76-9952-4C2C0DE22AB4}" id="{08A6BDC5-7035-463A-B3A5-9774A2EF32F3}">
    <text>estimated leaf width</text>
  </threadedComment>
  <threadedComment ref="T1823" dT="2020-03-09T04:25:02.62" personId="{926EC917-57E7-4F76-9952-4C2C0DE22AB4}" id="{80971CEF-1EAF-4960-98EC-3261AFC68CC7}">
    <text>estimated leaf width</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EB3F9-A2CC-4119-8A6C-F2D420602B68}">
  <dimension ref="A1:BU1828"/>
  <sheetViews>
    <sheetView tabSelected="1" topLeftCell="O1" zoomScale="70" zoomScaleNormal="70" workbookViewId="0">
      <pane ySplit="4" topLeftCell="A1759" activePane="bottomLeft" state="frozen"/>
      <selection pane="bottomLeft" activeCell="AQ1794" sqref="AQ1794"/>
    </sheetView>
  </sheetViews>
  <sheetFormatPr defaultRowHeight="15" x14ac:dyDescent="0.25"/>
  <cols>
    <col min="1" max="1" width="14.85546875" bestFit="1" customWidth="1"/>
    <col min="2" max="2" width="9.85546875" bestFit="1" customWidth="1"/>
    <col min="3" max="3" width="10.140625" bestFit="1" customWidth="1"/>
    <col min="4" max="4" width="16.28515625" bestFit="1" customWidth="1"/>
    <col min="5" max="5" width="11.85546875" bestFit="1" customWidth="1"/>
    <col min="6" max="6" width="28.140625" bestFit="1" customWidth="1"/>
    <col min="7" max="8" width="11.42578125" bestFit="1" customWidth="1"/>
    <col min="9" max="10" width="12" bestFit="1" customWidth="1"/>
    <col min="11" max="11" width="10.5703125" bestFit="1" customWidth="1"/>
    <col min="12" max="12" width="10.28515625" bestFit="1" customWidth="1"/>
    <col min="13" max="13" width="11.7109375" bestFit="1" customWidth="1"/>
    <col min="14" max="15" width="10.5703125" bestFit="1" customWidth="1"/>
    <col min="16" max="16" width="11.42578125" bestFit="1" customWidth="1"/>
    <col min="17" max="17" width="17.5703125" bestFit="1" customWidth="1"/>
    <col min="18" max="18" width="13.85546875" customWidth="1"/>
    <col min="19" max="19" width="10" bestFit="1" customWidth="1"/>
    <col min="20" max="20" width="16.5703125" customWidth="1"/>
    <col min="21" max="21" width="15.7109375" bestFit="1" customWidth="1"/>
    <col min="22" max="22" width="18.42578125" bestFit="1" customWidth="1"/>
    <col min="23" max="23" width="12.85546875" bestFit="1" customWidth="1"/>
    <col min="24" max="24" width="17.28515625" customWidth="1"/>
    <col min="25" max="25" width="15" customWidth="1"/>
    <col min="26" max="27" width="12.85546875" customWidth="1"/>
    <col min="28" max="28" width="9.7109375" customWidth="1"/>
    <col min="29" max="33" width="9.7109375" style="46" customWidth="1"/>
    <col min="34" max="34" width="9.7109375" style="44" customWidth="1"/>
    <col min="35" max="36" width="13.140625" bestFit="1" customWidth="1"/>
    <col min="37" max="37" width="13.140625" customWidth="1"/>
    <col min="38" max="38" width="12.28515625" bestFit="1" customWidth="1"/>
    <col min="39" max="39" width="12.28515625" customWidth="1"/>
    <col min="40" max="40" width="12.28515625" bestFit="1" customWidth="1"/>
    <col min="41" max="41" width="12.85546875" bestFit="1" customWidth="1"/>
    <col min="43" max="43" width="15" bestFit="1" customWidth="1"/>
    <col min="45" max="45" width="18.85546875" bestFit="1" customWidth="1"/>
    <col min="69" max="72" width="13" bestFit="1" customWidth="1"/>
    <col min="73" max="73" width="12.5703125" bestFit="1" customWidth="1"/>
  </cols>
  <sheetData>
    <row r="1" spans="1:73" x14ac:dyDescent="0.25">
      <c r="A1" s="22" t="s">
        <v>0</v>
      </c>
      <c r="B1" s="23" t="s">
        <v>1</v>
      </c>
      <c r="C1" s="23" t="s">
        <v>2</v>
      </c>
      <c r="D1" s="23">
        <v>1003</v>
      </c>
      <c r="E1" s="23" t="s">
        <v>3</v>
      </c>
      <c r="F1" s="23" t="s">
        <v>4</v>
      </c>
      <c r="G1" s="23">
        <v>65398</v>
      </c>
      <c r="H1" s="23" t="s">
        <v>5</v>
      </c>
      <c r="I1" s="23"/>
      <c r="J1" s="23"/>
      <c r="K1" s="23"/>
      <c r="L1" s="23"/>
      <c r="M1" s="23"/>
      <c r="N1" s="23"/>
      <c r="O1" s="23"/>
      <c r="P1" s="23"/>
      <c r="Q1" s="23"/>
      <c r="R1" s="23"/>
      <c r="S1" s="23"/>
      <c r="T1" s="23"/>
      <c r="U1" s="23"/>
      <c r="V1" s="23"/>
      <c r="W1" s="23"/>
      <c r="X1" s="23"/>
      <c r="Y1" s="23"/>
      <c r="Z1" s="24"/>
      <c r="AA1" s="24"/>
      <c r="AB1" s="11"/>
      <c r="AC1" s="38"/>
      <c r="AD1" s="38"/>
      <c r="AE1" s="38"/>
      <c r="AF1" s="38"/>
      <c r="AG1" s="38"/>
      <c r="AH1" s="14"/>
      <c r="AI1" s="9"/>
      <c r="AJ1" s="9"/>
      <c r="AK1" s="9"/>
      <c r="AL1" s="25"/>
      <c r="AM1" s="25"/>
      <c r="AN1" s="25"/>
      <c r="AO1" s="26"/>
      <c r="AP1" s="26"/>
      <c r="AQ1" s="26"/>
      <c r="BM1" t="s">
        <v>118</v>
      </c>
      <c r="BP1" t="s">
        <v>119</v>
      </c>
    </row>
    <row r="2" spans="1:73" s="35" customFormat="1" ht="21" x14ac:dyDescent="0.35">
      <c r="A2" s="34"/>
      <c r="B2" s="52" t="s">
        <v>69</v>
      </c>
      <c r="C2" s="53"/>
      <c r="D2" s="56"/>
      <c r="E2" s="52" t="s">
        <v>70</v>
      </c>
      <c r="F2" s="53"/>
      <c r="G2" s="53"/>
      <c r="H2" s="53"/>
      <c r="I2" s="53"/>
      <c r="J2" s="53"/>
      <c r="K2" s="53"/>
      <c r="L2" s="53"/>
      <c r="M2" s="53"/>
      <c r="N2" s="53"/>
      <c r="O2" s="53"/>
      <c r="P2" s="53"/>
      <c r="Q2" s="53"/>
      <c r="R2" s="56"/>
      <c r="S2" s="52" t="s">
        <v>71</v>
      </c>
      <c r="T2" s="56"/>
      <c r="U2" s="52" t="s">
        <v>72</v>
      </c>
      <c r="V2" s="53"/>
      <c r="W2" s="56"/>
      <c r="X2" s="52" t="s">
        <v>73</v>
      </c>
      <c r="Y2" s="53"/>
      <c r="Z2" s="3"/>
      <c r="AA2" s="3"/>
      <c r="AB2" s="12"/>
      <c r="AC2" s="39"/>
      <c r="AD2" s="39"/>
      <c r="AE2" s="39"/>
      <c r="AF2" s="39"/>
      <c r="AG2" s="39"/>
      <c r="AH2" s="15"/>
      <c r="AI2" s="4"/>
      <c r="AJ2" s="4"/>
      <c r="AK2" s="4"/>
      <c r="AL2" s="4"/>
      <c r="AM2" s="4"/>
      <c r="AN2" s="4"/>
      <c r="AO2" s="19"/>
      <c r="AP2" s="19"/>
      <c r="AQ2" s="19"/>
      <c r="AR2"/>
      <c r="AS2"/>
      <c r="AT2"/>
      <c r="AU2"/>
      <c r="AV2"/>
      <c r="AW2"/>
      <c r="BM2"/>
      <c r="BN2"/>
      <c r="BO2"/>
      <c r="BP2"/>
    </row>
    <row r="3" spans="1:73" ht="26.25" customHeight="1" x14ac:dyDescent="0.25">
      <c r="A3" s="27" t="s">
        <v>6</v>
      </c>
      <c r="B3" s="17" t="s">
        <v>7</v>
      </c>
      <c r="C3" s="17" t="s">
        <v>8</v>
      </c>
      <c r="D3" s="17" t="s">
        <v>9</v>
      </c>
      <c r="E3" s="20" t="s">
        <v>42</v>
      </c>
      <c r="F3" s="20" t="s">
        <v>43</v>
      </c>
      <c r="G3" s="20" t="s">
        <v>44</v>
      </c>
      <c r="H3" s="20" t="s">
        <v>45</v>
      </c>
      <c r="I3" s="17" t="s">
        <v>10</v>
      </c>
      <c r="J3" s="17" t="s">
        <v>11</v>
      </c>
      <c r="K3" s="17" t="s">
        <v>12</v>
      </c>
      <c r="L3" s="17" t="s">
        <v>13</v>
      </c>
      <c r="M3" s="17" t="s">
        <v>14</v>
      </c>
      <c r="N3" s="17" t="s">
        <v>15</v>
      </c>
      <c r="O3" s="17" t="s">
        <v>16</v>
      </c>
      <c r="P3" s="17" t="s">
        <v>17</v>
      </c>
      <c r="Q3" s="20" t="s">
        <v>50</v>
      </c>
      <c r="R3" s="20" t="s">
        <v>51</v>
      </c>
      <c r="S3" s="20" t="s">
        <v>18</v>
      </c>
      <c r="T3" s="20" t="s">
        <v>19</v>
      </c>
      <c r="U3" s="20" t="s">
        <v>20</v>
      </c>
      <c r="V3" s="33" t="s">
        <v>21</v>
      </c>
      <c r="W3" s="20" t="s">
        <v>22</v>
      </c>
      <c r="X3" s="33" t="s">
        <v>23</v>
      </c>
      <c r="Y3" s="33" t="s">
        <v>24</v>
      </c>
      <c r="Z3" s="3" t="s">
        <v>46</v>
      </c>
      <c r="AA3" s="3" t="s">
        <v>46</v>
      </c>
      <c r="AB3" s="12" t="s">
        <v>59</v>
      </c>
      <c r="AC3" s="45" t="s">
        <v>67</v>
      </c>
      <c r="AD3" s="45" t="s">
        <v>78</v>
      </c>
      <c r="AE3" s="45" t="s">
        <v>52</v>
      </c>
      <c r="AF3" s="45" t="s">
        <v>56</v>
      </c>
      <c r="AG3" s="45" t="s">
        <v>57</v>
      </c>
      <c r="AH3" s="43" t="s">
        <v>58</v>
      </c>
      <c r="AI3" s="18" t="s">
        <v>40</v>
      </c>
      <c r="AJ3" s="18" t="s">
        <v>40</v>
      </c>
      <c r="AK3" s="18" t="s">
        <v>77</v>
      </c>
      <c r="AL3" s="18" t="s">
        <v>60</v>
      </c>
      <c r="AM3" s="18" t="s">
        <v>68</v>
      </c>
      <c r="AN3" s="18" t="s">
        <v>62</v>
      </c>
      <c r="AO3" s="42" t="s">
        <v>63</v>
      </c>
      <c r="AP3" s="42" t="s">
        <v>63</v>
      </c>
      <c r="AQ3" s="42" t="s">
        <v>80</v>
      </c>
      <c r="AS3" t="s">
        <v>79</v>
      </c>
      <c r="AX3" t="s">
        <v>103</v>
      </c>
      <c r="AY3" t="s">
        <v>104</v>
      </c>
      <c r="AZ3" t="s">
        <v>105</v>
      </c>
      <c r="BA3" t="s">
        <v>106</v>
      </c>
      <c r="BB3" t="s">
        <v>107</v>
      </c>
      <c r="BC3" t="s">
        <v>108</v>
      </c>
      <c r="BD3" t="s">
        <v>109</v>
      </c>
      <c r="BE3" t="s">
        <v>110</v>
      </c>
      <c r="BF3" t="s">
        <v>111</v>
      </c>
      <c r="BG3" t="s">
        <v>112</v>
      </c>
      <c r="BH3" t="s">
        <v>113</v>
      </c>
      <c r="BI3" t="s">
        <v>114</v>
      </c>
      <c r="BJ3" t="s">
        <v>115</v>
      </c>
      <c r="BK3" t="s">
        <v>116</v>
      </c>
      <c r="BL3" t="s">
        <v>117</v>
      </c>
      <c r="BP3" t="s">
        <v>120</v>
      </c>
      <c r="BQ3" t="s">
        <v>121</v>
      </c>
      <c r="BR3" t="s">
        <v>122</v>
      </c>
      <c r="BS3" t="s">
        <v>123</v>
      </c>
      <c r="BT3" t="s">
        <v>122</v>
      </c>
      <c r="BU3" t="s">
        <v>123</v>
      </c>
    </row>
    <row r="4" spans="1:73" x14ac:dyDescent="0.25">
      <c r="A4" s="27" t="s">
        <v>25</v>
      </c>
      <c r="B4" s="17" t="s">
        <v>26</v>
      </c>
      <c r="C4" s="17" t="s">
        <v>27</v>
      </c>
      <c r="D4" s="17" t="s">
        <v>28</v>
      </c>
      <c r="E4" s="17" t="s">
        <v>29</v>
      </c>
      <c r="F4" s="17" t="s">
        <v>29</v>
      </c>
      <c r="G4" s="17" t="s">
        <v>29</v>
      </c>
      <c r="H4" s="17" t="s">
        <v>29</v>
      </c>
      <c r="I4" s="17" t="s">
        <v>28</v>
      </c>
      <c r="J4" s="17" t="s">
        <v>30</v>
      </c>
      <c r="K4" s="17" t="s">
        <v>29</v>
      </c>
      <c r="L4" s="17" t="s">
        <v>29</v>
      </c>
      <c r="M4" s="17" t="s">
        <v>29</v>
      </c>
      <c r="N4" s="17" t="s">
        <v>29</v>
      </c>
      <c r="O4" s="17" t="s">
        <v>29</v>
      </c>
      <c r="P4" s="17" t="s">
        <v>29</v>
      </c>
      <c r="Q4" s="17" t="s">
        <v>29</v>
      </c>
      <c r="R4" s="17" t="s">
        <v>29</v>
      </c>
      <c r="S4" s="17" t="s">
        <v>28</v>
      </c>
      <c r="T4" s="17" t="s">
        <v>31</v>
      </c>
      <c r="U4" s="17" t="s">
        <v>32</v>
      </c>
      <c r="V4" s="17" t="s">
        <v>33</v>
      </c>
      <c r="W4" s="17" t="s">
        <v>34</v>
      </c>
      <c r="X4" s="17" t="s">
        <v>35</v>
      </c>
      <c r="Y4" s="17" t="s">
        <v>36</v>
      </c>
      <c r="Z4" s="3" t="s">
        <v>28</v>
      </c>
      <c r="AA4" s="3" t="s">
        <v>30</v>
      </c>
      <c r="AB4" s="12" t="s">
        <v>29</v>
      </c>
      <c r="AC4" s="39" t="s">
        <v>55</v>
      </c>
      <c r="AD4" s="39" t="s">
        <v>54</v>
      </c>
      <c r="AE4" s="39"/>
      <c r="AF4" s="39" t="s">
        <v>29</v>
      </c>
      <c r="AG4" s="39" t="s">
        <v>29</v>
      </c>
      <c r="AH4" s="15" t="s">
        <v>29</v>
      </c>
      <c r="AI4" s="18" t="s">
        <v>41</v>
      </c>
      <c r="AJ4" s="18" t="s">
        <v>30</v>
      </c>
      <c r="AK4" s="18" t="s">
        <v>64</v>
      </c>
      <c r="AL4" s="18" t="s">
        <v>29</v>
      </c>
      <c r="AM4" s="18" t="s">
        <v>64</v>
      </c>
      <c r="AN4" s="18" t="s">
        <v>29</v>
      </c>
      <c r="AO4" s="42" t="s">
        <v>64</v>
      </c>
      <c r="AP4" s="42" t="s">
        <v>66</v>
      </c>
      <c r="AQ4" s="42" t="s">
        <v>66</v>
      </c>
      <c r="AS4">
        <f>COUNTIF(AP6:AP1791,"&lt;0")</f>
        <v>0</v>
      </c>
      <c r="AU4" s="18"/>
      <c r="AV4" s="18"/>
      <c r="BP4" t="s">
        <v>32</v>
      </c>
      <c r="BQ4" t="s">
        <v>124</v>
      </c>
      <c r="BR4" t="s">
        <v>125</v>
      </c>
      <c r="BS4" t="s">
        <v>125</v>
      </c>
      <c r="BT4" t="s">
        <v>126</v>
      </c>
      <c r="BU4" t="s">
        <v>126</v>
      </c>
    </row>
    <row r="5" spans="1:73" ht="15.75" thickBot="1" x14ac:dyDescent="0.3">
      <c r="A5" s="28"/>
      <c r="B5" s="29"/>
      <c r="C5" s="29" t="s">
        <v>37</v>
      </c>
      <c r="D5" s="29" t="s">
        <v>37</v>
      </c>
      <c r="E5" s="29" t="s">
        <v>37</v>
      </c>
      <c r="F5" s="29" t="s">
        <v>37</v>
      </c>
      <c r="G5" s="29" t="s">
        <v>37</v>
      </c>
      <c r="H5" s="29" t="s">
        <v>37</v>
      </c>
      <c r="I5" s="29" t="s">
        <v>37</v>
      </c>
      <c r="J5" s="29" t="s">
        <v>37</v>
      </c>
      <c r="K5" s="29" t="s">
        <v>37</v>
      </c>
      <c r="L5" s="29" t="s">
        <v>37</v>
      </c>
      <c r="M5" s="29" t="s">
        <v>37</v>
      </c>
      <c r="N5" s="29" t="s">
        <v>37</v>
      </c>
      <c r="O5" s="29" t="s">
        <v>37</v>
      </c>
      <c r="P5" s="29" t="s">
        <v>37</v>
      </c>
      <c r="Q5" s="29" t="s">
        <v>37</v>
      </c>
      <c r="R5" s="29" t="s">
        <v>37</v>
      </c>
      <c r="S5" s="29" t="s">
        <v>37</v>
      </c>
      <c r="T5" s="29" t="s">
        <v>38</v>
      </c>
      <c r="U5" s="29" t="s">
        <v>37</v>
      </c>
      <c r="V5" s="29" t="s">
        <v>37</v>
      </c>
      <c r="W5" s="29" t="s">
        <v>37</v>
      </c>
      <c r="X5" s="29" t="s">
        <v>37</v>
      </c>
      <c r="Y5" s="29" t="s">
        <v>39</v>
      </c>
      <c r="Z5" s="30"/>
      <c r="AA5" s="30"/>
      <c r="AB5" s="13"/>
      <c r="AC5" s="40"/>
      <c r="AD5" s="40"/>
      <c r="AE5" s="40"/>
      <c r="AF5" s="40"/>
      <c r="AG5" s="40"/>
      <c r="AH5" s="16"/>
      <c r="AI5" s="10"/>
      <c r="AJ5" s="10"/>
      <c r="AK5" s="10"/>
      <c r="AL5" s="31"/>
      <c r="AM5" s="31"/>
      <c r="AN5" s="31"/>
      <c r="AO5" s="32"/>
      <c r="AP5" s="32"/>
      <c r="AQ5" s="32"/>
      <c r="AV5" t="s">
        <v>90</v>
      </c>
    </row>
    <row r="6" spans="1:73" x14ac:dyDescent="0.25">
      <c r="A6" s="1">
        <v>43725.4375</v>
      </c>
      <c r="B6">
        <v>216223</v>
      </c>
      <c r="C6">
        <v>13.47</v>
      </c>
      <c r="D6">
        <v>26.17</v>
      </c>
      <c r="E6">
        <v>642.20000000000005</v>
      </c>
      <c r="F6">
        <v>93.6</v>
      </c>
      <c r="G6">
        <v>-110.3</v>
      </c>
      <c r="H6">
        <v>-6.3150000000000004</v>
      </c>
      <c r="I6">
        <v>26.2</v>
      </c>
      <c r="J6">
        <v>299.39999999999998</v>
      </c>
      <c r="K6">
        <v>548.6</v>
      </c>
      <c r="L6">
        <v>-104</v>
      </c>
      <c r="M6">
        <v>0.14599999999999999</v>
      </c>
      <c r="N6">
        <v>531.9</v>
      </c>
      <c r="O6">
        <v>87.3</v>
      </c>
      <c r="P6">
        <v>444.6</v>
      </c>
      <c r="Q6">
        <v>345</v>
      </c>
      <c r="R6">
        <v>449</v>
      </c>
      <c r="S6">
        <v>20.92</v>
      </c>
      <c r="T6">
        <v>51.59</v>
      </c>
      <c r="U6">
        <v>1.26</v>
      </c>
      <c r="V6">
        <v>262.5</v>
      </c>
      <c r="W6">
        <v>22.05</v>
      </c>
      <c r="X6">
        <v>0.627</v>
      </c>
      <c r="Y6">
        <v>6.2737990000000003</v>
      </c>
      <c r="Z6" s="7">
        <f t="shared" ref="Z6:Z69" si="0">AVERAGE(S6,W6)</f>
        <v>21.484999999999999</v>
      </c>
      <c r="AA6" s="7">
        <f>CONVERT(Z6,"C","K")</f>
        <v>294.63499999999999</v>
      </c>
      <c r="AB6" s="5">
        <f t="shared" ref="AB6:AB69" si="1">E6*$U$1806</f>
        <v>520.18200000000002</v>
      </c>
      <c r="AC6" s="41">
        <f t="shared" ref="AC6:AC69" si="2">0.61121*EXP((18.678 - (AI6/234.5))*(AI6/(257.15+Z6)))</f>
        <v>2.7778408895577167</v>
      </c>
      <c r="AD6" s="41">
        <f>T6*AC6/100</f>
        <v>1.4330881149228261</v>
      </c>
      <c r="AE6" s="41">
        <f t="shared" ref="AE6:AE69" si="3">1.72*(AD6/AA6)^(0.143)</f>
        <v>0.80309664342510145</v>
      </c>
      <c r="AF6" s="41">
        <f t="shared" ref="AF6:AF69" si="4">AE6*$U$1813*AA6^4</f>
        <v>343.15332638813993</v>
      </c>
      <c r="AG6" s="41">
        <f t="shared" ref="AG6:AG69" si="5">$U$1810*AF6</f>
        <v>329.42719333261431</v>
      </c>
      <c r="AH6" s="6">
        <f t="shared" ref="AH6:AH69" si="6">$U$1810*($U$1811*Q6+$U$1812*R6)</f>
        <v>331.2</v>
      </c>
      <c r="AI6" s="8">
        <v>22.703085064921027</v>
      </c>
      <c r="AJ6" s="8">
        <f>CONVERT(AI6,"C","K")</f>
        <v>295.853085064921</v>
      </c>
      <c r="AK6" s="8">
        <f t="shared" ref="AK6:AK69" si="7">(4*$U$1813*AA6^3) / $U$1817</f>
        <v>0.19913865667617289</v>
      </c>
      <c r="AL6" s="8">
        <f t="shared" ref="AL6:AL69" si="8">$U$1810*$U$1813*AA6^4   +    $U$1817*AK6*(AJ6-AA6)</f>
        <v>417.26220314900894</v>
      </c>
      <c r="AM6" s="8">
        <f t="shared" ref="AM6:AM69" si="9">1.4*0.135*SQRT(U6/$U$1823)</f>
        <v>2.5002349889560382</v>
      </c>
      <c r="AN6" s="8">
        <f t="shared" ref="AN6:AN69" si="10">AM6*$U$1817*(AJ6-AA6)</f>
        <v>88.715382923218044</v>
      </c>
      <c r="AO6" s="21">
        <f t="shared" ref="AO6:AO69" si="11">(AB6+AH6-AL6-AN6)/$U$1803</f>
        <v>7.8478371502197566E-3</v>
      </c>
      <c r="AP6" s="21">
        <f t="shared" ref="AP6:AP69" si="12">AO6*10*$U$1820*$U$1821</f>
        <v>0.21989527327188654</v>
      </c>
      <c r="AQ6" s="21">
        <f>MAX(AP6,0)</f>
        <v>0.21989527327188654</v>
      </c>
      <c r="AV6" t="s">
        <v>91</v>
      </c>
      <c r="AW6">
        <v>11.6</v>
      </c>
      <c r="AX6">
        <v>0.15677768230850597</v>
      </c>
      <c r="AY6">
        <v>55.362068965517246</v>
      </c>
      <c r="AZ6">
        <v>2.3067528735632186</v>
      </c>
      <c r="BA6">
        <v>1.8684698275862071</v>
      </c>
      <c r="BB6">
        <v>8.9655172413793114</v>
      </c>
      <c r="BC6">
        <v>0.37356321839080464</v>
      </c>
      <c r="BD6">
        <v>1.4949066091954024</v>
      </c>
      <c r="BE6">
        <v>0.14949066091954025</v>
      </c>
      <c r="BF6">
        <v>6.6352699021339986E-2</v>
      </c>
      <c r="BG6">
        <v>21.484999999999999</v>
      </c>
      <c r="BH6">
        <v>1.4468024572623042</v>
      </c>
      <c r="BI6">
        <v>2.5620670140328352</v>
      </c>
      <c r="BJ6">
        <v>1.3217703725395398</v>
      </c>
      <c r="BK6">
        <v>0.39496379427224781</v>
      </c>
      <c r="BL6">
        <v>1.097121650756244E-3</v>
      </c>
      <c r="BM6" t="s">
        <v>127</v>
      </c>
      <c r="BP6" s="49">
        <f>U6*(  LN((2-0.08)/0.015)  /  LN(($AW$13-0.08)/0.015)  )</f>
        <v>1.4472357436776087</v>
      </c>
      <c r="BQ6" s="49">
        <f>0.04*BD6</f>
        <v>5.9796264367816099E-2</v>
      </c>
      <c r="BR6" s="49">
        <f>(0.408*AX6*(BD6-BE6) + $BF$6*($BN$7/(BG6+273))*BP6*(BI6-BJ6))  /  (AX6 + $BF$6*(1 + $BN$8*BP6))</f>
        <v>0.41037293546074793</v>
      </c>
      <c r="BS6" s="49">
        <f>(0.408*AX6*(BD6-BQ6) + $BF$6*($BN$7/(BG6+273))*BP6*(BI6-BJ6))  /  (AX6 + $BF$6*(1 + $BN$8*BP6))</f>
        <v>0.43367863067623869</v>
      </c>
      <c r="BT6" s="49">
        <f>BR6/60/6</f>
        <v>1.1399248207242998E-3</v>
      </c>
      <c r="BU6" s="49">
        <f>BS6/60/6</f>
        <v>1.204662862989552E-3</v>
      </c>
    </row>
    <row r="7" spans="1:73" x14ac:dyDescent="0.25">
      <c r="A7" s="1">
        <v>43725.4375</v>
      </c>
      <c r="B7">
        <v>216224</v>
      </c>
      <c r="C7">
        <v>13.46</v>
      </c>
      <c r="D7">
        <v>26.17</v>
      </c>
      <c r="E7">
        <v>643.4</v>
      </c>
      <c r="F7">
        <v>93.5</v>
      </c>
      <c r="G7">
        <v>-111.4</v>
      </c>
      <c r="H7">
        <v>-7.8</v>
      </c>
      <c r="I7">
        <v>26.2</v>
      </c>
      <c r="J7">
        <v>299.39999999999998</v>
      </c>
      <c r="K7">
        <v>549.9</v>
      </c>
      <c r="L7">
        <v>-103.6</v>
      </c>
      <c r="M7">
        <v>0.14499999999999999</v>
      </c>
      <c r="N7">
        <v>532</v>
      </c>
      <c r="O7">
        <v>85.7</v>
      </c>
      <c r="P7">
        <v>446.3</v>
      </c>
      <c r="Q7">
        <v>343.9</v>
      </c>
      <c r="R7">
        <v>447.5</v>
      </c>
      <c r="S7">
        <v>20.94</v>
      </c>
      <c r="T7">
        <v>49.22</v>
      </c>
      <c r="U7">
        <v>0.4</v>
      </c>
      <c r="V7">
        <v>327</v>
      </c>
      <c r="W7">
        <v>22.45</v>
      </c>
      <c r="X7">
        <v>0.628</v>
      </c>
      <c r="Y7">
        <v>6.2833610000000002</v>
      </c>
      <c r="Z7" s="7">
        <f t="shared" si="0"/>
        <v>21.695</v>
      </c>
      <c r="AA7" s="7">
        <f t="shared" ref="AA7:AA70" si="13">CONVERT(Z7,"C","K")</f>
        <v>294.84499999999997</v>
      </c>
      <c r="AB7" s="2">
        <f t="shared" si="1"/>
        <v>521.154</v>
      </c>
      <c r="AC7" s="41">
        <f t="shared" si="2"/>
        <v>2.7712362235442334</v>
      </c>
      <c r="AD7" s="41">
        <f t="shared" ref="AD7:AD69" si="14">T7*AC7/100</f>
        <v>1.3640024692284718</v>
      </c>
      <c r="AE7" s="41">
        <f t="shared" si="3"/>
        <v>0.79736121230593904</v>
      </c>
      <c r="AF7" s="41">
        <f t="shared" si="4"/>
        <v>341.67502430075905</v>
      </c>
      <c r="AG7" s="41">
        <f t="shared" si="5"/>
        <v>328.00802332872865</v>
      </c>
      <c r="AH7" s="6">
        <f t="shared" si="6"/>
        <v>330.14399999999995</v>
      </c>
      <c r="AI7" s="4">
        <v>22.684375238279017</v>
      </c>
      <c r="AJ7" s="4">
        <f t="shared" ref="AJ7:AJ70" si="15">CONVERT(AI7,"C","K")</f>
        <v>295.83437523827899</v>
      </c>
      <c r="AK7" s="8">
        <f t="shared" si="7"/>
        <v>0.19956476624975536</v>
      </c>
      <c r="AL7" s="8">
        <f t="shared" si="8"/>
        <v>417.11847309113438</v>
      </c>
      <c r="AM7" s="8">
        <f t="shared" si="9"/>
        <v>1.4087228258248674</v>
      </c>
      <c r="AN7" s="8">
        <f t="shared" si="10"/>
        <v>40.600097175208809</v>
      </c>
      <c r="AO7" s="21">
        <f t="shared" si="11"/>
        <v>8.9424082196933978E-3</v>
      </c>
      <c r="AP7" s="21">
        <f t="shared" si="12"/>
        <v>0.2505649979145122</v>
      </c>
      <c r="AQ7" s="19">
        <f t="shared" ref="AQ7:AQ70" si="16">MAX(AP7,0)</f>
        <v>0.2505649979145122</v>
      </c>
      <c r="AV7" t="s">
        <v>92</v>
      </c>
      <c r="AW7">
        <v>0.19</v>
      </c>
      <c r="AX7">
        <v>0.15854633180681049</v>
      </c>
      <c r="AY7">
        <v>55.46551724137931</v>
      </c>
      <c r="AZ7">
        <v>2.3110632183908044</v>
      </c>
      <c r="BA7">
        <v>1.8719612068965517</v>
      </c>
      <c r="BB7">
        <v>8.9310344827586228</v>
      </c>
      <c r="BC7">
        <v>0.37212643678160928</v>
      </c>
      <c r="BD7">
        <v>1.4998347701149424</v>
      </c>
      <c r="BE7">
        <v>0.14998347701149425</v>
      </c>
      <c r="BF7">
        <v>0</v>
      </c>
      <c r="BG7">
        <v>21.695</v>
      </c>
      <c r="BH7">
        <v>0.45930236738485847</v>
      </c>
      <c r="BI7">
        <v>2.5951771236937367</v>
      </c>
      <c r="BJ7">
        <v>1.2773461802820572</v>
      </c>
      <c r="BK7">
        <v>0.39258635152540283</v>
      </c>
      <c r="BL7">
        <v>1.090517643126119E-3</v>
      </c>
      <c r="BM7" s="50" t="s">
        <v>128</v>
      </c>
      <c r="BN7" s="17">
        <v>37</v>
      </c>
      <c r="BP7" s="49">
        <f t="shared" ref="BP7:BP70" si="17">U7*(LN((2-0.08)/0.015)/LN(($AW$13-0.08)/0.015))</f>
        <v>0.4594399186278123</v>
      </c>
      <c r="BQ7" s="49">
        <f t="shared" ref="BQ7:BQ70" si="18">0.04*BD7</f>
        <v>5.9993390804597695E-2</v>
      </c>
      <c r="BR7" s="49">
        <f t="shared" ref="BR7:BR70" si="19">(0.408*AX7*(BD7-BE7) + $BF$6*($BN$7/(BG7+273))*BP7*(BI7-BJ7))  /  (AX7 + $BF$6*(1 + $BN$8*BP7))</f>
        <v>0.39774145404009409</v>
      </c>
      <c r="BS7" s="49">
        <f t="shared" ref="BS7:BS70" si="20">(0.408*AX7*(BD7-BQ7) + $BF$6*($BN$7/(BG7+273))*BP7*(BI7-BJ7))  /  (AX7 + $BF$6*(1 + $BN$8*BP7))</f>
        <v>0.42280946746836268</v>
      </c>
      <c r="BT7" s="49">
        <f t="shared" ref="BT7:BU70" si="21">BR7/60/6</f>
        <v>1.1048373723335947E-3</v>
      </c>
      <c r="BU7" s="49">
        <f t="shared" si="21"/>
        <v>1.1744707429676741E-3</v>
      </c>
    </row>
    <row r="8" spans="1:73" x14ac:dyDescent="0.25">
      <c r="A8" s="1">
        <v>43725.4375</v>
      </c>
      <c r="B8">
        <v>216225</v>
      </c>
      <c r="C8">
        <v>13.47</v>
      </c>
      <c r="D8">
        <v>26.18</v>
      </c>
      <c r="E8">
        <v>644.20000000000005</v>
      </c>
      <c r="F8">
        <v>93.6</v>
      </c>
      <c r="G8">
        <v>-111.3</v>
      </c>
      <c r="H8">
        <v>-6.8049999999999997</v>
      </c>
      <c r="I8">
        <v>26.22</v>
      </c>
      <c r="J8">
        <v>299.39999999999998</v>
      </c>
      <c r="K8">
        <v>550.6</v>
      </c>
      <c r="L8">
        <v>-104.4</v>
      </c>
      <c r="M8">
        <v>0.14499999999999999</v>
      </c>
      <c r="N8">
        <v>532.9</v>
      </c>
      <c r="O8">
        <v>86.8</v>
      </c>
      <c r="P8">
        <v>446.2</v>
      </c>
      <c r="Q8">
        <v>344.2</v>
      </c>
      <c r="R8">
        <v>448.6</v>
      </c>
      <c r="S8">
        <v>20.95</v>
      </c>
      <c r="T8">
        <v>48.38</v>
      </c>
      <c r="U8">
        <v>0.52500000000000002</v>
      </c>
      <c r="V8">
        <v>233</v>
      </c>
      <c r="W8">
        <v>22.3</v>
      </c>
      <c r="X8">
        <v>0.629</v>
      </c>
      <c r="Y8">
        <v>6.2887310000000003</v>
      </c>
      <c r="Z8" s="7">
        <f t="shared" si="0"/>
        <v>21.625</v>
      </c>
      <c r="AA8" s="7">
        <f t="shared" si="13"/>
        <v>294.77499999999998</v>
      </c>
      <c r="AB8" s="2">
        <f t="shared" si="1"/>
        <v>521.80200000000002</v>
      </c>
      <c r="AC8" s="41">
        <f t="shared" si="2"/>
        <v>2.7825176297742331</v>
      </c>
      <c r="AD8" s="41">
        <f t="shared" si="14"/>
        <v>1.3461820292847742</v>
      </c>
      <c r="AE8" s="41">
        <f t="shared" si="3"/>
        <v>0.7958901429420796</v>
      </c>
      <c r="AF8" s="41">
        <f t="shared" si="4"/>
        <v>340.72090222154912</v>
      </c>
      <c r="AG8" s="41">
        <f t="shared" si="5"/>
        <v>327.09206613268714</v>
      </c>
      <c r="AH8" s="6">
        <f t="shared" si="6"/>
        <v>330.43199999999996</v>
      </c>
      <c r="AI8" s="4">
        <v>22.739922233202037</v>
      </c>
      <c r="AJ8" s="4">
        <f t="shared" si="15"/>
        <v>295.88992223320201</v>
      </c>
      <c r="AK8" s="8">
        <f t="shared" si="7"/>
        <v>0.19942266225593394</v>
      </c>
      <c r="AL8" s="8">
        <f t="shared" si="8"/>
        <v>417.4531868285502</v>
      </c>
      <c r="AM8" s="8">
        <f t="shared" si="9"/>
        <v>1.6138947456386368</v>
      </c>
      <c r="AN8" s="8">
        <f t="shared" si="10"/>
        <v>52.415564612268277</v>
      </c>
      <c r="AO8" s="21">
        <f t="shared" si="11"/>
        <v>8.6876139435300773E-3</v>
      </c>
      <c r="AP8" s="21">
        <f t="shared" si="12"/>
        <v>0.24342569877863787</v>
      </c>
      <c r="AQ8" s="19">
        <f t="shared" si="16"/>
        <v>0.24342569877863787</v>
      </c>
      <c r="AT8" t="s">
        <v>99</v>
      </c>
      <c r="AV8" t="s">
        <v>93</v>
      </c>
      <c r="AW8">
        <v>1.013E-3</v>
      </c>
      <c r="AX8">
        <v>0.15795491851690233</v>
      </c>
      <c r="AY8">
        <v>55.534482758620697</v>
      </c>
      <c r="AZ8">
        <v>2.3139367816091956</v>
      </c>
      <c r="BA8">
        <v>1.8742887931034486</v>
      </c>
      <c r="BB8">
        <v>9.0000000000000036</v>
      </c>
      <c r="BC8">
        <v>0.37500000000000017</v>
      </c>
      <c r="BD8">
        <v>1.4992887931034484</v>
      </c>
      <c r="BE8">
        <v>0.14992887931034485</v>
      </c>
      <c r="BF8">
        <v>0</v>
      </c>
      <c r="BG8">
        <v>21.625</v>
      </c>
      <c r="BH8">
        <v>0.60283435719262679</v>
      </c>
      <c r="BI8">
        <v>2.5840991285857391</v>
      </c>
      <c r="BJ8">
        <v>1.2501871584097806</v>
      </c>
      <c r="BK8">
        <v>0.39368640292454193</v>
      </c>
      <c r="BL8">
        <v>1.0935733414570608E-3</v>
      </c>
      <c r="BM8" s="50" t="s">
        <v>129</v>
      </c>
      <c r="BN8" s="17">
        <v>0.24</v>
      </c>
      <c r="BP8" s="49">
        <f t="shared" si="17"/>
        <v>0.6030148931990037</v>
      </c>
      <c r="BQ8" s="49">
        <f t="shared" si="18"/>
        <v>5.9971551724137935E-2</v>
      </c>
      <c r="BR8" s="49">
        <f t="shared" si="19"/>
        <v>0.40042234975957525</v>
      </c>
      <c r="BS8" s="49">
        <f t="shared" si="20"/>
        <v>0.42520685754261167</v>
      </c>
      <c r="BT8" s="49">
        <f t="shared" si="21"/>
        <v>1.1122843048877089E-3</v>
      </c>
      <c r="BU8" s="49">
        <f t="shared" si="21"/>
        <v>1.1811301598405879E-3</v>
      </c>
    </row>
    <row r="9" spans="1:73" x14ac:dyDescent="0.25">
      <c r="A9" s="1">
        <v>43725.4375</v>
      </c>
      <c r="B9">
        <v>216226</v>
      </c>
      <c r="C9">
        <v>13.47</v>
      </c>
      <c r="D9">
        <v>26.18</v>
      </c>
      <c r="E9">
        <v>645.5</v>
      </c>
      <c r="F9">
        <v>93.6</v>
      </c>
      <c r="G9">
        <v>-111</v>
      </c>
      <c r="H9">
        <v>-8.2200000000000006</v>
      </c>
      <c r="I9">
        <v>26.23</v>
      </c>
      <c r="J9">
        <v>299.39999999999998</v>
      </c>
      <c r="K9">
        <v>551.9</v>
      </c>
      <c r="L9">
        <v>-102.7</v>
      </c>
      <c r="M9">
        <v>0.14499999999999999</v>
      </c>
      <c r="N9">
        <v>534.6</v>
      </c>
      <c r="O9">
        <v>85.4</v>
      </c>
      <c r="P9">
        <v>449.1</v>
      </c>
      <c r="Q9">
        <v>344.5</v>
      </c>
      <c r="R9">
        <v>447.3</v>
      </c>
      <c r="S9">
        <v>20.97</v>
      </c>
      <c r="T9">
        <v>49.88</v>
      </c>
      <c r="U9">
        <v>1.0149999999999999</v>
      </c>
      <c r="V9">
        <v>185</v>
      </c>
      <c r="W9">
        <v>22</v>
      </c>
      <c r="X9">
        <v>0.63</v>
      </c>
      <c r="Y9">
        <v>6.3035759999999996</v>
      </c>
      <c r="Z9" s="7">
        <f t="shared" si="0"/>
        <v>21.484999999999999</v>
      </c>
      <c r="AA9" s="7">
        <f t="shared" si="13"/>
        <v>294.63499999999999</v>
      </c>
      <c r="AB9" s="2">
        <f t="shared" si="1"/>
        <v>522.85500000000002</v>
      </c>
      <c r="AC9" s="41">
        <f t="shared" si="2"/>
        <v>2.7507857959667925</v>
      </c>
      <c r="AD9" s="41">
        <f t="shared" si="14"/>
        <v>1.372091955028236</v>
      </c>
      <c r="AE9" s="41">
        <f t="shared" si="3"/>
        <v>0.7981170470585528</v>
      </c>
      <c r="AF9" s="41">
        <f t="shared" si="4"/>
        <v>341.02560605554856</v>
      </c>
      <c r="AG9" s="41">
        <f t="shared" si="5"/>
        <v>327.38458181332663</v>
      </c>
      <c r="AH9" s="6">
        <f t="shared" si="6"/>
        <v>330.71999999999997</v>
      </c>
      <c r="AI9" s="4">
        <v>22.555554683649007</v>
      </c>
      <c r="AJ9" s="4">
        <f t="shared" si="15"/>
        <v>295.70555468364898</v>
      </c>
      <c r="AK9" s="8">
        <f t="shared" si="7"/>
        <v>0.19913865667617289</v>
      </c>
      <c r="AL9" s="8">
        <f t="shared" si="8"/>
        <v>416.40639282233843</v>
      </c>
      <c r="AM9" s="8">
        <f t="shared" si="9"/>
        <v>2.2440295786820634</v>
      </c>
      <c r="AN9" s="8">
        <f t="shared" si="10"/>
        <v>69.980641224285463</v>
      </c>
      <c r="AO9" s="21">
        <f t="shared" si="11"/>
        <v>8.3427751474105527E-3</v>
      </c>
      <c r="AP9" s="21">
        <f t="shared" si="12"/>
        <v>0.23376336508643991</v>
      </c>
      <c r="AQ9" s="19">
        <f t="shared" si="16"/>
        <v>0.23376336508643991</v>
      </c>
      <c r="AT9" t="s">
        <v>100</v>
      </c>
      <c r="AU9">
        <v>441.04500000000002</v>
      </c>
      <c r="AV9" t="s">
        <v>94</v>
      </c>
      <c r="AW9">
        <v>0.622</v>
      </c>
      <c r="AX9">
        <v>0.15677768230850597</v>
      </c>
      <c r="AY9">
        <v>55.646551724137936</v>
      </c>
      <c r="AZ9">
        <v>2.3186063218390807</v>
      </c>
      <c r="BA9">
        <v>1.8780711206896554</v>
      </c>
      <c r="BB9">
        <v>8.862068965517242</v>
      </c>
      <c r="BC9">
        <v>0.3692528735632184</v>
      </c>
      <c r="BD9">
        <v>1.5088182471264371</v>
      </c>
      <c r="BE9">
        <v>0.15088182471264372</v>
      </c>
      <c r="BF9">
        <v>0</v>
      </c>
      <c r="BG9">
        <v>21.484999999999999</v>
      </c>
      <c r="BH9">
        <v>1.1654797572390783</v>
      </c>
      <c r="BI9">
        <v>2.5620670140328352</v>
      </c>
      <c r="BJ9">
        <v>1.2779590265995784</v>
      </c>
      <c r="BK9">
        <v>0.39826882999311797</v>
      </c>
      <c r="BL9">
        <v>1.1063023055364388E-3</v>
      </c>
      <c r="BM9" s="50" t="s">
        <v>130</v>
      </c>
      <c r="BN9" s="17">
        <v>66</v>
      </c>
      <c r="BP9" s="49">
        <f t="shared" si="17"/>
        <v>1.1658287935180736</v>
      </c>
      <c r="BQ9" s="49">
        <f t="shared" si="18"/>
        <v>6.0352729885057486E-2</v>
      </c>
      <c r="BR9" s="49">
        <f t="shared" si="19"/>
        <v>0.41101809751400797</v>
      </c>
      <c r="BS9" s="49">
        <f t="shared" si="20"/>
        <v>0.43497681065352811</v>
      </c>
      <c r="BT9" s="49">
        <f t="shared" si="21"/>
        <v>1.141716937538911E-3</v>
      </c>
      <c r="BU9" s="49">
        <f t="shared" si="21"/>
        <v>1.2082689184820226E-3</v>
      </c>
    </row>
    <row r="10" spans="1:73" x14ac:dyDescent="0.25">
      <c r="A10" s="1">
        <v>43725.438194444447</v>
      </c>
      <c r="B10">
        <v>216227</v>
      </c>
      <c r="C10">
        <v>13.47</v>
      </c>
      <c r="D10">
        <v>26.18</v>
      </c>
      <c r="E10">
        <v>646.1</v>
      </c>
      <c r="F10">
        <v>93.6</v>
      </c>
      <c r="G10">
        <v>-110.4</v>
      </c>
      <c r="H10">
        <v>-7.0309999999999997</v>
      </c>
      <c r="I10">
        <v>26.24</v>
      </c>
      <c r="J10">
        <v>299.39999999999998</v>
      </c>
      <c r="K10">
        <v>552.5</v>
      </c>
      <c r="L10">
        <v>-103.4</v>
      </c>
      <c r="M10">
        <v>0.14499999999999999</v>
      </c>
      <c r="N10">
        <v>535.70000000000005</v>
      </c>
      <c r="O10">
        <v>86.6</v>
      </c>
      <c r="P10">
        <v>449.1</v>
      </c>
      <c r="Q10">
        <v>345.1</v>
      </c>
      <c r="R10">
        <v>448.5</v>
      </c>
      <c r="S10">
        <v>20.98</v>
      </c>
      <c r="T10">
        <v>50.22</v>
      </c>
      <c r="U10">
        <v>1.21</v>
      </c>
      <c r="V10">
        <v>209.5</v>
      </c>
      <c r="W10">
        <v>22.05</v>
      </c>
      <c r="X10">
        <v>0.63100000000000001</v>
      </c>
      <c r="Y10">
        <v>6.3112139999999997</v>
      </c>
      <c r="Z10" s="7">
        <f t="shared" si="0"/>
        <v>21.515000000000001</v>
      </c>
      <c r="AA10" s="7">
        <f t="shared" si="13"/>
        <v>294.66499999999996</v>
      </c>
      <c r="AB10" s="2">
        <f t="shared" si="1"/>
        <v>523.34100000000001</v>
      </c>
      <c r="AC10" s="41">
        <f t="shared" si="2"/>
        <v>2.6942306957078315</v>
      </c>
      <c r="AD10" s="41">
        <f t="shared" si="14"/>
        <v>1.3530426553844728</v>
      </c>
      <c r="AE10" s="41">
        <f t="shared" si="3"/>
        <v>0.79651141931211378</v>
      </c>
      <c r="AF10" s="41">
        <f t="shared" si="4"/>
        <v>340.47817693296309</v>
      </c>
      <c r="AG10" s="41">
        <f t="shared" si="5"/>
        <v>326.85904985564457</v>
      </c>
      <c r="AH10" s="6">
        <f t="shared" si="6"/>
        <v>331.29599999999999</v>
      </c>
      <c r="AI10" s="4">
        <v>22.244858014697002</v>
      </c>
      <c r="AJ10" s="4">
        <f t="shared" si="15"/>
        <v>295.39485801469698</v>
      </c>
      <c r="AK10" s="8">
        <f t="shared" si="7"/>
        <v>0.19919949230006581</v>
      </c>
      <c r="AL10" s="8">
        <f t="shared" si="8"/>
        <v>414.59842753664628</v>
      </c>
      <c r="AM10" s="8">
        <f t="shared" si="9"/>
        <v>2.450124996811387</v>
      </c>
      <c r="AN10" s="8">
        <f t="shared" si="10"/>
        <v>52.091529249607603</v>
      </c>
      <c r="AO10" s="21">
        <f t="shared" si="11"/>
        <v>8.814436339795546E-3</v>
      </c>
      <c r="AP10" s="21">
        <f t="shared" si="12"/>
        <v>0.24697924416317862</v>
      </c>
      <c r="AQ10" s="19">
        <f t="shared" si="16"/>
        <v>0.24697924416317862</v>
      </c>
      <c r="AT10" t="s">
        <v>38</v>
      </c>
      <c r="AU10">
        <v>654.48</v>
      </c>
      <c r="AV10" t="s">
        <v>95</v>
      </c>
      <c r="AW10">
        <v>2.4500000000000002</v>
      </c>
      <c r="AX10">
        <v>0.15702932107356063</v>
      </c>
      <c r="AY10">
        <v>55.698275862068968</v>
      </c>
      <c r="AZ10">
        <v>2.3207614942528738</v>
      </c>
      <c r="BA10">
        <v>1.8798168103448278</v>
      </c>
      <c r="BB10">
        <v>8.913793103448274</v>
      </c>
      <c r="BC10">
        <v>0.37140804597701144</v>
      </c>
      <c r="BD10">
        <v>1.5084087643678163</v>
      </c>
      <c r="BE10">
        <v>0.15084087643678165</v>
      </c>
      <c r="BF10">
        <v>0</v>
      </c>
      <c r="BG10">
        <v>21.515000000000001</v>
      </c>
      <c r="BH10">
        <v>1.3893896613391967</v>
      </c>
      <c r="BI10">
        <v>2.5667743146475241</v>
      </c>
      <c r="BJ10">
        <v>1.2890340608159867</v>
      </c>
      <c r="BK10">
        <v>0.3995467978220193</v>
      </c>
      <c r="BL10">
        <v>1.1098522161722758E-3</v>
      </c>
      <c r="BM10" s="50" t="s">
        <v>131</v>
      </c>
      <c r="BN10" s="17">
        <v>0.25</v>
      </c>
      <c r="BP10" s="49">
        <f t="shared" si="17"/>
        <v>1.3898057538491322</v>
      </c>
      <c r="BQ10" s="49">
        <f t="shared" si="18"/>
        <v>6.0336350574712656E-2</v>
      </c>
      <c r="BR10" s="49">
        <f t="shared" si="19"/>
        <v>0.41455691413736384</v>
      </c>
      <c r="BS10" s="49">
        <f t="shared" si="20"/>
        <v>0.43817445200970645</v>
      </c>
      <c r="BT10" s="49">
        <f t="shared" si="21"/>
        <v>1.1515469837148995E-3</v>
      </c>
      <c r="BU10" s="49">
        <f t="shared" si="21"/>
        <v>1.2171512555825179E-3</v>
      </c>
    </row>
    <row r="11" spans="1:73" x14ac:dyDescent="0.25">
      <c r="A11" s="1">
        <v>43725.438194444447</v>
      </c>
      <c r="B11">
        <v>216228</v>
      </c>
      <c r="C11">
        <v>13.47</v>
      </c>
      <c r="D11">
        <v>26.18</v>
      </c>
      <c r="E11">
        <v>647.29999999999995</v>
      </c>
      <c r="F11">
        <v>94</v>
      </c>
      <c r="G11">
        <v>-110.5</v>
      </c>
      <c r="H11">
        <v>-8.25</v>
      </c>
      <c r="I11">
        <v>26.24</v>
      </c>
      <c r="J11">
        <v>299.39999999999998</v>
      </c>
      <c r="K11">
        <v>553.29999999999995</v>
      </c>
      <c r="L11">
        <v>-102.2</v>
      </c>
      <c r="M11">
        <v>0.14499999999999999</v>
      </c>
      <c r="N11">
        <v>536.79999999999995</v>
      </c>
      <c r="O11">
        <v>85.7</v>
      </c>
      <c r="P11">
        <v>451.1</v>
      </c>
      <c r="Q11">
        <v>345.1</v>
      </c>
      <c r="R11">
        <v>447.3</v>
      </c>
      <c r="S11">
        <v>20.99</v>
      </c>
      <c r="T11">
        <v>50.1</v>
      </c>
      <c r="U11">
        <v>1.165</v>
      </c>
      <c r="V11">
        <v>227</v>
      </c>
      <c r="W11">
        <v>21.95</v>
      </c>
      <c r="X11">
        <v>0.63300000000000001</v>
      </c>
      <c r="Y11">
        <v>6.3258679999999998</v>
      </c>
      <c r="Z11" s="7">
        <f t="shared" si="0"/>
        <v>21.47</v>
      </c>
      <c r="AA11" s="7">
        <f t="shared" si="13"/>
        <v>294.62</v>
      </c>
      <c r="AB11" s="2">
        <f t="shared" si="1"/>
        <v>524.31299999999999</v>
      </c>
      <c r="AC11" s="41">
        <f t="shared" si="2"/>
        <v>2.6922162028937202</v>
      </c>
      <c r="AD11" s="41">
        <f t="shared" si="14"/>
        <v>1.3488003176497541</v>
      </c>
      <c r="AE11" s="41">
        <f t="shared" si="3"/>
        <v>0.79617120051396739</v>
      </c>
      <c r="AF11" s="41">
        <f t="shared" si="4"/>
        <v>340.12489727897997</v>
      </c>
      <c r="AG11" s="41">
        <f t="shared" si="5"/>
        <v>326.51990138782077</v>
      </c>
      <c r="AH11" s="6">
        <f t="shared" si="6"/>
        <v>331.29599999999999</v>
      </c>
      <c r="AI11" s="4">
        <v>22.229975228599017</v>
      </c>
      <c r="AJ11" s="4">
        <f t="shared" si="15"/>
        <v>295.37997522859899</v>
      </c>
      <c r="AK11" s="8">
        <f t="shared" si="7"/>
        <v>0.19910824350958567</v>
      </c>
      <c r="AL11" s="8">
        <f t="shared" si="8"/>
        <v>414.52054964408546</v>
      </c>
      <c r="AM11" s="8">
        <f t="shared" si="9"/>
        <v>2.4041331597896156</v>
      </c>
      <c r="AN11" s="8">
        <f t="shared" si="10"/>
        <v>53.222888397312346</v>
      </c>
      <c r="AO11" s="21">
        <f t="shared" si="11"/>
        <v>8.812585026970984E-3</v>
      </c>
      <c r="AP11" s="21">
        <f t="shared" si="12"/>
        <v>0.24692737064291101</v>
      </c>
      <c r="AQ11" s="19">
        <f t="shared" si="16"/>
        <v>0.24692737064291101</v>
      </c>
      <c r="AT11" t="s">
        <v>101</v>
      </c>
      <c r="AU11">
        <v>597.10959574468041</v>
      </c>
      <c r="AV11" t="s">
        <v>96</v>
      </c>
      <c r="AW11">
        <v>126.1872</v>
      </c>
      <c r="AX11">
        <v>0.15665199076126726</v>
      </c>
      <c r="AY11">
        <v>55.801724137931032</v>
      </c>
      <c r="AZ11">
        <v>2.3250718390804597</v>
      </c>
      <c r="BA11">
        <v>1.8833081896551724</v>
      </c>
      <c r="BB11">
        <v>8.8103448275862064</v>
      </c>
      <c r="BC11">
        <v>0.36709770114942525</v>
      </c>
      <c r="BD11">
        <v>1.5162104885057472</v>
      </c>
      <c r="BE11">
        <v>0.15162104885057473</v>
      </c>
      <c r="BF11">
        <v>0</v>
      </c>
      <c r="BG11">
        <v>21.47</v>
      </c>
      <c r="BH11">
        <v>1.3377181450084004</v>
      </c>
      <c r="BI11">
        <v>2.5597161935011181</v>
      </c>
      <c r="BJ11">
        <v>1.2824178129440602</v>
      </c>
      <c r="BK11">
        <v>0.40074427425270559</v>
      </c>
      <c r="BL11">
        <v>1.1131785395908488E-3</v>
      </c>
      <c r="BP11" s="49">
        <f t="shared" si="17"/>
        <v>1.3381187630035034</v>
      </c>
      <c r="BQ11" s="49">
        <f t="shared" si="18"/>
        <v>6.0648419540229891E-2</v>
      </c>
      <c r="BR11" s="49">
        <f t="shared" si="19"/>
        <v>0.41531064263904144</v>
      </c>
      <c r="BS11" s="49">
        <f t="shared" si="20"/>
        <v>0.43910965317495576</v>
      </c>
      <c r="BT11" s="49">
        <f t="shared" si="21"/>
        <v>1.1536406739973374E-3</v>
      </c>
      <c r="BU11" s="49">
        <f t="shared" si="21"/>
        <v>1.2197490365970993E-3</v>
      </c>
    </row>
    <row r="12" spans="1:73" x14ac:dyDescent="0.25">
      <c r="A12" s="1">
        <v>43725.438194444447</v>
      </c>
      <c r="B12">
        <v>216229</v>
      </c>
      <c r="C12">
        <v>13.47</v>
      </c>
      <c r="D12">
        <v>26.19</v>
      </c>
      <c r="E12">
        <v>648</v>
      </c>
      <c r="F12">
        <v>93.7</v>
      </c>
      <c r="G12">
        <v>-111.3</v>
      </c>
      <c r="H12">
        <v>-8.75</v>
      </c>
      <c r="I12">
        <v>26.23</v>
      </c>
      <c r="J12">
        <v>299.39999999999998</v>
      </c>
      <c r="K12">
        <v>554.29999999999995</v>
      </c>
      <c r="L12">
        <v>-102.5</v>
      </c>
      <c r="M12">
        <v>0.14499999999999999</v>
      </c>
      <c r="N12">
        <v>536.70000000000005</v>
      </c>
      <c r="O12">
        <v>84.9</v>
      </c>
      <c r="P12">
        <v>451.8</v>
      </c>
      <c r="Q12">
        <v>344.2</v>
      </c>
      <c r="R12">
        <v>446.7</v>
      </c>
      <c r="S12">
        <v>20.99</v>
      </c>
      <c r="T12">
        <v>48.81</v>
      </c>
      <c r="U12">
        <v>0.78</v>
      </c>
      <c r="V12">
        <v>153</v>
      </c>
      <c r="W12">
        <v>21.85</v>
      </c>
      <c r="X12">
        <v>0.63300000000000001</v>
      </c>
      <c r="Y12">
        <v>6.3323910000000003</v>
      </c>
      <c r="Z12" s="7">
        <f t="shared" si="0"/>
        <v>21.42</v>
      </c>
      <c r="AA12" s="7">
        <f t="shared" si="13"/>
        <v>294.57</v>
      </c>
      <c r="AB12" s="2">
        <f t="shared" si="1"/>
        <v>524.88</v>
      </c>
      <c r="AC12" s="41">
        <f t="shared" si="2"/>
        <v>2.6573565666559387</v>
      </c>
      <c r="AD12" s="41">
        <f t="shared" si="14"/>
        <v>1.2970557401847638</v>
      </c>
      <c r="AE12" s="41">
        <f t="shared" si="3"/>
        <v>0.79174909353032574</v>
      </c>
      <c r="AF12" s="41">
        <f t="shared" si="4"/>
        <v>338.00622035359322</v>
      </c>
      <c r="AG12" s="41">
        <f t="shared" si="5"/>
        <v>324.48597153944951</v>
      </c>
      <c r="AH12" s="6">
        <f t="shared" si="6"/>
        <v>330.43199999999996</v>
      </c>
      <c r="AI12" s="4">
        <v>22.029604894921022</v>
      </c>
      <c r="AJ12" s="4">
        <f t="shared" si="15"/>
        <v>295.179604894921</v>
      </c>
      <c r="AK12" s="8">
        <f t="shared" si="7"/>
        <v>0.19900688865176833</v>
      </c>
      <c r="AL12" s="8">
        <f t="shared" si="8"/>
        <v>413.36826814464268</v>
      </c>
      <c r="AM12" s="8">
        <f t="shared" si="9"/>
        <v>1.9671743694954955</v>
      </c>
      <c r="AN12" s="8">
        <f t="shared" si="10"/>
        <v>34.932670505645312</v>
      </c>
      <c r="AO12" s="21">
        <f t="shared" si="11"/>
        <v>9.2475845675746536E-3</v>
      </c>
      <c r="AP12" s="21">
        <f t="shared" si="12"/>
        <v>0.25911599548606423</v>
      </c>
      <c r="AQ12" s="19">
        <f t="shared" si="16"/>
        <v>0.25911599548606423</v>
      </c>
      <c r="AV12" t="s">
        <v>97</v>
      </c>
      <c r="AW12">
        <v>99.817253739999998</v>
      </c>
      <c r="AX12">
        <v>0.15623363373854529</v>
      </c>
      <c r="AY12">
        <v>55.862068965517246</v>
      </c>
      <c r="AZ12">
        <v>2.327586206896552</v>
      </c>
      <c r="BA12">
        <v>1.8853448275862073</v>
      </c>
      <c r="BB12">
        <v>8.8362068965517242</v>
      </c>
      <c r="BC12">
        <v>0.36817528735632182</v>
      </c>
      <c r="BD12">
        <v>1.5171695402298855</v>
      </c>
      <c r="BE12">
        <v>0.15171695402298857</v>
      </c>
      <c r="BF12">
        <v>0</v>
      </c>
      <c r="BG12">
        <v>21.42</v>
      </c>
      <c r="BH12">
        <v>0.89563961640047407</v>
      </c>
      <c r="BI12">
        <v>2.5518937304282105</v>
      </c>
      <c r="BJ12">
        <v>1.2455793298220097</v>
      </c>
      <c r="BK12">
        <v>0.39867285176804301</v>
      </c>
      <c r="BL12">
        <v>1.107424588244564E-3</v>
      </c>
      <c r="BP12" s="49">
        <f t="shared" si="17"/>
        <v>0.89590784132423396</v>
      </c>
      <c r="BQ12" s="49">
        <f t="shared" si="18"/>
        <v>6.0686781609195418E-2</v>
      </c>
      <c r="BR12" s="49">
        <f t="shared" si="19"/>
        <v>0.40868096899341716</v>
      </c>
      <c r="BS12" s="49">
        <f t="shared" si="20"/>
        <v>0.4331795275067587</v>
      </c>
      <c r="BT12" s="49">
        <f t="shared" si="21"/>
        <v>1.1352249138706033E-3</v>
      </c>
      <c r="BU12" s="49">
        <f t="shared" si="21"/>
        <v>1.203276465296552E-3</v>
      </c>
    </row>
    <row r="13" spans="1:73" x14ac:dyDescent="0.25">
      <c r="A13" s="1">
        <v>43725.438194444447</v>
      </c>
      <c r="B13">
        <v>216230</v>
      </c>
      <c r="C13">
        <v>13.47</v>
      </c>
      <c r="D13">
        <v>26.19</v>
      </c>
      <c r="E13">
        <v>649.5</v>
      </c>
      <c r="F13">
        <v>93.5</v>
      </c>
      <c r="G13">
        <v>-111.1</v>
      </c>
      <c r="H13">
        <v>-6.47</v>
      </c>
      <c r="I13">
        <v>26.25</v>
      </c>
      <c r="J13">
        <v>299.39999999999998</v>
      </c>
      <c r="K13">
        <v>556</v>
      </c>
      <c r="L13">
        <v>-104.7</v>
      </c>
      <c r="M13">
        <v>0.14399999999999999</v>
      </c>
      <c r="N13">
        <v>538.4</v>
      </c>
      <c r="O13">
        <v>87.1</v>
      </c>
      <c r="P13">
        <v>451.3</v>
      </c>
      <c r="Q13">
        <v>344.4</v>
      </c>
      <c r="R13">
        <v>449.1</v>
      </c>
      <c r="S13">
        <v>20.99</v>
      </c>
      <c r="T13">
        <v>50.53</v>
      </c>
      <c r="U13">
        <v>0.82</v>
      </c>
      <c r="V13">
        <v>168.5</v>
      </c>
      <c r="W13">
        <v>22.3</v>
      </c>
      <c r="X13">
        <v>0.63500000000000001</v>
      </c>
      <c r="Y13">
        <v>6.3461049999999997</v>
      </c>
      <c r="Z13" s="7">
        <f t="shared" si="0"/>
        <v>21.645</v>
      </c>
      <c r="AA13" s="7">
        <f t="shared" si="13"/>
        <v>294.79499999999996</v>
      </c>
      <c r="AB13" s="2">
        <f t="shared" si="1"/>
        <v>526.09500000000003</v>
      </c>
      <c r="AC13" s="41">
        <f t="shared" si="2"/>
        <v>2.7952510202768059</v>
      </c>
      <c r="AD13" s="41">
        <f t="shared" si="14"/>
        <v>1.4124403405458701</v>
      </c>
      <c r="AE13" s="41">
        <f t="shared" si="3"/>
        <v>0.80136947718203944</v>
      </c>
      <c r="AF13" s="41">
        <f t="shared" si="4"/>
        <v>343.15972299687223</v>
      </c>
      <c r="AG13" s="41">
        <f t="shared" si="5"/>
        <v>329.43333407699731</v>
      </c>
      <c r="AH13" s="6">
        <f t="shared" si="6"/>
        <v>330.62399999999997</v>
      </c>
      <c r="AI13" s="4">
        <v>22.810428905500032</v>
      </c>
      <c r="AJ13" s="4">
        <f t="shared" si="15"/>
        <v>295.96042890550001</v>
      </c>
      <c r="AK13" s="8">
        <f t="shared" si="7"/>
        <v>0.19946325651115815</v>
      </c>
      <c r="AL13" s="8">
        <f t="shared" si="8"/>
        <v>417.85951506904883</v>
      </c>
      <c r="AM13" s="8">
        <f t="shared" si="9"/>
        <v>2.0169841347913473</v>
      </c>
      <c r="AN13" s="8">
        <f t="shared" si="10"/>
        <v>68.474481475645234</v>
      </c>
      <c r="AO13" s="21">
        <f t="shared" si="11"/>
        <v>8.4154141429375103E-3</v>
      </c>
      <c r="AP13" s="21">
        <f t="shared" si="12"/>
        <v>0.23579869934043224</v>
      </c>
      <c r="AQ13" s="19">
        <f t="shared" si="16"/>
        <v>0.23579869934043224</v>
      </c>
      <c r="AT13" t="s">
        <v>100</v>
      </c>
      <c r="AU13">
        <v>274.10207999999994</v>
      </c>
      <c r="AV13" t="s">
        <v>98</v>
      </c>
      <c r="AW13">
        <v>1.1049</v>
      </c>
      <c r="AX13">
        <v>0.15812370322890945</v>
      </c>
      <c r="AY13">
        <v>55.991379310344833</v>
      </c>
      <c r="AZ13">
        <v>2.3329741379310347</v>
      </c>
      <c r="BA13">
        <v>1.8897090517241382</v>
      </c>
      <c r="BB13">
        <v>9.0258620689655213</v>
      </c>
      <c r="BC13">
        <v>0.37607758620689674</v>
      </c>
      <c r="BD13">
        <v>1.5136314655172414</v>
      </c>
      <c r="BE13">
        <v>0.15136314655172414</v>
      </c>
      <c r="BF13">
        <v>0</v>
      </c>
      <c r="BG13">
        <v>21.645</v>
      </c>
      <c r="BH13">
        <v>0.9415698531389598</v>
      </c>
      <c r="BI13">
        <v>2.5872600464416018</v>
      </c>
      <c r="BJ13">
        <v>1.3073425014669413</v>
      </c>
      <c r="BK13">
        <v>0.39853571472823413</v>
      </c>
      <c r="BL13">
        <v>1.1070436520228726E-3</v>
      </c>
      <c r="BP13" s="49">
        <f t="shared" si="17"/>
        <v>0.94185183318701515</v>
      </c>
      <c r="BQ13" s="49">
        <f t="shared" si="18"/>
        <v>6.0545258620689657E-2</v>
      </c>
      <c r="BR13" s="49">
        <f t="shared" si="19"/>
        <v>0.40893803973652437</v>
      </c>
      <c r="BS13" s="49">
        <f t="shared" si="20"/>
        <v>0.43340433683940788</v>
      </c>
      <c r="BT13" s="49">
        <f t="shared" si="21"/>
        <v>1.1359389992681233E-3</v>
      </c>
      <c r="BU13" s="49">
        <f t="shared" si="21"/>
        <v>1.2039009356650217E-3</v>
      </c>
    </row>
    <row r="14" spans="1:73" x14ac:dyDescent="0.25">
      <c r="A14" s="1">
        <v>43725.438194444447</v>
      </c>
      <c r="B14">
        <v>216231</v>
      </c>
      <c r="C14">
        <v>13.47</v>
      </c>
      <c r="D14">
        <v>26.19</v>
      </c>
      <c r="E14">
        <v>650.1</v>
      </c>
      <c r="F14">
        <v>93.6</v>
      </c>
      <c r="G14">
        <v>-111.1</v>
      </c>
      <c r="H14">
        <v>-4.9950000000000001</v>
      </c>
      <c r="I14">
        <v>26.26</v>
      </c>
      <c r="J14">
        <v>299.39999999999998</v>
      </c>
      <c r="K14">
        <v>556.6</v>
      </c>
      <c r="L14">
        <v>-106.1</v>
      </c>
      <c r="M14">
        <v>0.14399999999999999</v>
      </c>
      <c r="N14">
        <v>539</v>
      </c>
      <c r="O14">
        <v>88.6</v>
      </c>
      <c r="P14">
        <v>450.5</v>
      </c>
      <c r="Q14">
        <v>344.6</v>
      </c>
      <c r="R14">
        <v>450.7</v>
      </c>
      <c r="S14">
        <v>20.99</v>
      </c>
      <c r="T14">
        <v>54.12</v>
      </c>
      <c r="U14">
        <v>0.71499999999999997</v>
      </c>
      <c r="V14">
        <v>161</v>
      </c>
      <c r="W14">
        <v>22.65</v>
      </c>
      <c r="X14">
        <v>0.63500000000000001</v>
      </c>
      <c r="Y14">
        <v>6.3455950000000003</v>
      </c>
      <c r="Z14" s="7">
        <f t="shared" si="0"/>
        <v>21.82</v>
      </c>
      <c r="AA14" s="7">
        <f t="shared" si="13"/>
        <v>294.96999999999997</v>
      </c>
      <c r="AB14" s="2">
        <f t="shared" si="1"/>
        <v>526.58100000000002</v>
      </c>
      <c r="AC14" s="41">
        <f t="shared" si="2"/>
        <v>2.75646176119779</v>
      </c>
      <c r="AD14" s="41">
        <f t="shared" si="14"/>
        <v>1.4917971051602439</v>
      </c>
      <c r="AE14" s="41">
        <f t="shared" si="3"/>
        <v>0.80758958655108315</v>
      </c>
      <c r="AF14" s="41">
        <f t="shared" si="4"/>
        <v>346.64517690844968</v>
      </c>
      <c r="AG14" s="41">
        <f t="shared" si="5"/>
        <v>332.77936983211168</v>
      </c>
      <c r="AH14" s="6">
        <f t="shared" si="6"/>
        <v>330.81600000000003</v>
      </c>
      <c r="AI14" s="4">
        <v>22.613921915994013</v>
      </c>
      <c r="AJ14" s="4">
        <f t="shared" si="15"/>
        <v>295.76392191599399</v>
      </c>
      <c r="AK14" s="8">
        <f t="shared" si="7"/>
        <v>0.19981869125781238</v>
      </c>
      <c r="AL14" s="8">
        <f t="shared" si="8"/>
        <v>416.68615491704531</v>
      </c>
      <c r="AM14" s="8">
        <f t="shared" si="9"/>
        <v>1.8834260670384704</v>
      </c>
      <c r="AN14" s="8">
        <f t="shared" si="10"/>
        <v>43.557891841642537</v>
      </c>
      <c r="AO14" s="21">
        <f t="shared" si="11"/>
        <v>9.0236012485306778E-3</v>
      </c>
      <c r="AP14" s="21">
        <f t="shared" si="12"/>
        <v>0.25284001495706709</v>
      </c>
      <c r="AQ14" s="19">
        <f t="shared" si="16"/>
        <v>0.25284001495706709</v>
      </c>
      <c r="AT14" t="s">
        <v>38</v>
      </c>
      <c r="AU14">
        <v>285.72095999999999</v>
      </c>
      <c r="AX14">
        <v>0.15960708048970379</v>
      </c>
      <c r="AY14">
        <v>56.043103448275865</v>
      </c>
      <c r="AZ14">
        <v>2.3351293103448278</v>
      </c>
      <c r="BA14">
        <v>1.8914547413793106</v>
      </c>
      <c r="BB14">
        <v>9.1465517241379288</v>
      </c>
      <c r="BC14">
        <v>0.38110632183908039</v>
      </c>
      <c r="BD14">
        <v>1.5103484195402301</v>
      </c>
      <c r="BE14">
        <v>0.15103484195402303</v>
      </c>
      <c r="BF14">
        <v>0</v>
      </c>
      <c r="BG14">
        <v>21.82</v>
      </c>
      <c r="BH14">
        <v>0.82100298170043451</v>
      </c>
      <c r="BI14">
        <v>2.6150624794521766</v>
      </c>
      <c r="BJ14">
        <v>1.4152718138795179</v>
      </c>
      <c r="BK14">
        <v>0.39561562130488304</v>
      </c>
      <c r="BL14">
        <v>1.0989322814024529E-3</v>
      </c>
      <c r="BP14" s="49">
        <f t="shared" si="17"/>
        <v>0.82124885454721441</v>
      </c>
      <c r="BQ14" s="49">
        <f t="shared" si="18"/>
        <v>6.0413936781609209E-2</v>
      </c>
      <c r="BR14" s="49">
        <f t="shared" si="19"/>
        <v>0.40463533748553232</v>
      </c>
      <c r="BS14" s="49">
        <f t="shared" si="20"/>
        <v>0.42932265980649681</v>
      </c>
      <c r="BT14" s="49">
        <f t="shared" si="21"/>
        <v>1.123987048570923E-3</v>
      </c>
      <c r="BU14" s="49">
        <f t="shared" si="21"/>
        <v>1.1925629439069356E-3</v>
      </c>
    </row>
    <row r="15" spans="1:73" x14ac:dyDescent="0.25">
      <c r="A15" s="1">
        <v>43725.438194444447</v>
      </c>
      <c r="B15">
        <v>216232</v>
      </c>
      <c r="C15">
        <v>13.47</v>
      </c>
      <c r="D15">
        <v>26.2</v>
      </c>
      <c r="E15">
        <v>650.5</v>
      </c>
      <c r="F15">
        <v>93.8</v>
      </c>
      <c r="G15">
        <v>-111.2</v>
      </c>
      <c r="H15">
        <v>-4.2709999999999999</v>
      </c>
      <c r="I15">
        <v>26.28</v>
      </c>
      <c r="J15">
        <v>299.39999999999998</v>
      </c>
      <c r="K15">
        <v>556.70000000000005</v>
      </c>
      <c r="L15">
        <v>-106.9</v>
      </c>
      <c r="M15">
        <v>0.14399999999999999</v>
      </c>
      <c r="N15">
        <v>539.29999999999995</v>
      </c>
      <c r="O15">
        <v>89.5</v>
      </c>
      <c r="P15">
        <v>449.8</v>
      </c>
      <c r="Q15">
        <v>344.6</v>
      </c>
      <c r="R15">
        <v>451.5</v>
      </c>
      <c r="S15">
        <v>20.99</v>
      </c>
      <c r="T15">
        <v>53.53</v>
      </c>
      <c r="U15">
        <v>0.78</v>
      </c>
      <c r="V15">
        <v>94.5</v>
      </c>
      <c r="W15">
        <v>22.5</v>
      </c>
      <c r="X15">
        <v>0.63500000000000001</v>
      </c>
      <c r="Y15">
        <v>6.349945</v>
      </c>
      <c r="Z15" s="7">
        <f t="shared" si="0"/>
        <v>21.744999999999997</v>
      </c>
      <c r="AA15" s="7">
        <f t="shared" si="13"/>
        <v>294.89499999999998</v>
      </c>
      <c r="AB15" s="2">
        <f t="shared" si="1"/>
        <v>526.90500000000009</v>
      </c>
      <c r="AC15" s="41">
        <f t="shared" si="2"/>
        <v>2.8482430327960651</v>
      </c>
      <c r="AD15" s="41">
        <f t="shared" si="14"/>
        <v>1.5246644954557338</v>
      </c>
      <c r="AE15" s="41">
        <f t="shared" si="3"/>
        <v>0.81013972919442812</v>
      </c>
      <c r="AF15" s="41">
        <f t="shared" si="4"/>
        <v>347.38625090119797</v>
      </c>
      <c r="AG15" s="41">
        <f t="shared" si="5"/>
        <v>333.49080086515005</v>
      </c>
      <c r="AH15" s="6">
        <f t="shared" si="6"/>
        <v>330.81600000000003</v>
      </c>
      <c r="AI15" s="4">
        <v>23.102049125961003</v>
      </c>
      <c r="AJ15" s="4">
        <f t="shared" si="15"/>
        <v>296.25204912596098</v>
      </c>
      <c r="AK15" s="8">
        <f t="shared" si="7"/>
        <v>0.19966631042236183</v>
      </c>
      <c r="AL15" s="8">
        <f t="shared" si="8"/>
        <v>419.53900421202968</v>
      </c>
      <c r="AM15" s="8">
        <f t="shared" si="9"/>
        <v>1.9671743694954955</v>
      </c>
      <c r="AN15" s="8">
        <f t="shared" si="10"/>
        <v>77.764057297001216</v>
      </c>
      <c r="AO15" s="21">
        <f t="shared" si="11"/>
        <v>8.1889552456226311E-3</v>
      </c>
      <c r="AP15" s="21">
        <f t="shared" si="12"/>
        <v>0.22945335346274526</v>
      </c>
      <c r="AQ15" s="19">
        <f t="shared" si="16"/>
        <v>0.22945335346274526</v>
      </c>
      <c r="AT15" t="s">
        <v>101</v>
      </c>
      <c r="AU15">
        <v>281.26584456886872</v>
      </c>
      <c r="AX15">
        <v>0.15896991432408858</v>
      </c>
      <c r="AY15">
        <v>56.077586206896555</v>
      </c>
      <c r="AZ15">
        <v>2.336566091954023</v>
      </c>
      <c r="BA15">
        <v>1.8926185344827589</v>
      </c>
      <c r="BB15">
        <v>9.2155172413793078</v>
      </c>
      <c r="BC15">
        <v>0.38397988505747116</v>
      </c>
      <c r="BD15">
        <v>1.5086386494252877</v>
      </c>
      <c r="BE15">
        <v>0.15086386494252879</v>
      </c>
      <c r="BF15">
        <v>0</v>
      </c>
      <c r="BG15">
        <v>21.744999999999997</v>
      </c>
      <c r="BH15">
        <v>0.89563961640047407</v>
      </c>
      <c r="BI15">
        <v>2.6031153570988677</v>
      </c>
      <c r="BJ15">
        <v>1.393447650655024</v>
      </c>
      <c r="BK15">
        <v>0.39542995742140291</v>
      </c>
      <c r="BL15">
        <v>1.0984165483927859E-3</v>
      </c>
      <c r="BP15" s="49">
        <f t="shared" si="17"/>
        <v>0.89590784132423396</v>
      </c>
      <c r="BQ15" s="49">
        <f t="shared" si="18"/>
        <v>6.0345545977011507E-2</v>
      </c>
      <c r="BR15" s="49">
        <f t="shared" si="19"/>
        <v>0.40524248096760102</v>
      </c>
      <c r="BS15" s="49">
        <f t="shared" si="20"/>
        <v>0.42974685236268029</v>
      </c>
      <c r="BT15" s="49">
        <f t="shared" si="21"/>
        <v>1.1256735582433361E-3</v>
      </c>
      <c r="BU15" s="49">
        <f t="shared" si="21"/>
        <v>1.1937412565630008E-3</v>
      </c>
    </row>
    <row r="16" spans="1:73" x14ac:dyDescent="0.25">
      <c r="A16" s="1">
        <v>43725.438888888886</v>
      </c>
      <c r="B16">
        <v>216233</v>
      </c>
      <c r="C16">
        <v>13.47</v>
      </c>
      <c r="D16">
        <v>26.2</v>
      </c>
      <c r="E16">
        <v>649.29999999999995</v>
      </c>
      <c r="F16">
        <v>93.7</v>
      </c>
      <c r="G16">
        <v>-111.7</v>
      </c>
      <c r="H16">
        <v>-3.6160000000000001</v>
      </c>
      <c r="I16">
        <v>26.3</v>
      </c>
      <c r="J16">
        <v>299.5</v>
      </c>
      <c r="K16">
        <v>555.6</v>
      </c>
      <c r="L16">
        <v>-108</v>
      </c>
      <c r="M16">
        <v>0.14399999999999999</v>
      </c>
      <c r="N16">
        <v>537.6</v>
      </c>
      <c r="O16">
        <v>90.1</v>
      </c>
      <c r="P16">
        <v>447.5</v>
      </c>
      <c r="Q16">
        <v>344.3</v>
      </c>
      <c r="R16">
        <v>452.3</v>
      </c>
      <c r="S16">
        <v>21</v>
      </c>
      <c r="T16">
        <v>52.78</v>
      </c>
      <c r="U16">
        <v>0.84499999999999997</v>
      </c>
      <c r="V16">
        <v>136</v>
      </c>
      <c r="W16">
        <v>22.55</v>
      </c>
      <c r="X16">
        <v>0.63400000000000001</v>
      </c>
      <c r="Y16">
        <v>6.336684</v>
      </c>
      <c r="Z16" s="7">
        <f t="shared" si="0"/>
        <v>21.774999999999999</v>
      </c>
      <c r="AA16" s="7">
        <f t="shared" si="13"/>
        <v>294.92499999999995</v>
      </c>
      <c r="AB16" s="2">
        <f t="shared" si="1"/>
        <v>525.93299999999999</v>
      </c>
      <c r="AC16" s="41">
        <f t="shared" si="2"/>
        <v>3.0426611513172506</v>
      </c>
      <c r="AD16" s="41">
        <f t="shared" si="14"/>
        <v>1.6059165556652448</v>
      </c>
      <c r="AE16" s="41">
        <f t="shared" si="3"/>
        <v>0.81616520392029834</v>
      </c>
      <c r="AF16" s="41">
        <f t="shared" si="4"/>
        <v>350.11239516455902</v>
      </c>
      <c r="AG16" s="41">
        <f t="shared" si="5"/>
        <v>336.10789935797663</v>
      </c>
      <c r="AH16" s="6">
        <f t="shared" si="6"/>
        <v>330.52800000000002</v>
      </c>
      <c r="AI16" s="4">
        <v>24.101341972404043</v>
      </c>
      <c r="AJ16" s="4">
        <f t="shared" si="15"/>
        <v>297.25134197240402</v>
      </c>
      <c r="AK16" s="8">
        <f t="shared" si="7"/>
        <v>0.19972725345667924</v>
      </c>
      <c r="AL16" s="8">
        <f t="shared" si="8"/>
        <v>425.34834674577741</v>
      </c>
      <c r="AM16" s="8">
        <f t="shared" si="9"/>
        <v>2.0475000000000003</v>
      </c>
      <c r="AN16" s="8">
        <f t="shared" si="10"/>
        <v>138.7515845409271</v>
      </c>
      <c r="AO16" s="21">
        <f t="shared" si="11"/>
        <v>6.6426541289247394E-3</v>
      </c>
      <c r="AP16" s="21">
        <f t="shared" si="12"/>
        <v>0.18612621757698281</v>
      </c>
      <c r="AQ16" s="19">
        <f t="shared" si="16"/>
        <v>0.18612621757698281</v>
      </c>
      <c r="AX16">
        <v>0.15922452243893698</v>
      </c>
      <c r="AY16">
        <v>55.974137931034484</v>
      </c>
      <c r="AZ16">
        <v>2.3322557471264367</v>
      </c>
      <c r="BA16">
        <v>1.8891271551724138</v>
      </c>
      <c r="BB16">
        <v>9.3103448275862064</v>
      </c>
      <c r="BC16">
        <v>0.38793103448275862</v>
      </c>
      <c r="BD16">
        <v>1.5011961206896551</v>
      </c>
      <c r="BE16">
        <v>0.15011961206896551</v>
      </c>
      <c r="BF16">
        <v>0</v>
      </c>
      <c r="BG16">
        <v>21.774999999999999</v>
      </c>
      <c r="BH16">
        <v>0.97027625110051341</v>
      </c>
      <c r="BI16">
        <v>2.6078884719524211</v>
      </c>
      <c r="BJ16">
        <v>1.3764435354964879</v>
      </c>
      <c r="BK16">
        <v>0.39489012616479779</v>
      </c>
      <c r="BL16">
        <v>1.0969170171244384E-3</v>
      </c>
      <c r="BP16" s="49">
        <f t="shared" si="17"/>
        <v>0.97056682810125339</v>
      </c>
      <c r="BQ16" s="49">
        <f t="shared" si="18"/>
        <v>6.0047844827586204E-2</v>
      </c>
      <c r="BR16" s="49">
        <f t="shared" si="19"/>
        <v>0.40544250525748798</v>
      </c>
      <c r="BS16" s="49">
        <f t="shared" si="20"/>
        <v>0.42971877833035649</v>
      </c>
      <c r="BT16" s="49">
        <f t="shared" si="21"/>
        <v>1.1262291812708001E-3</v>
      </c>
      <c r="BU16" s="49">
        <f t="shared" si="21"/>
        <v>1.1936632731398792E-3</v>
      </c>
    </row>
    <row r="17" spans="1:73" x14ac:dyDescent="0.25">
      <c r="A17" s="1">
        <v>43725.438888888886</v>
      </c>
      <c r="B17">
        <v>216234</v>
      </c>
      <c r="C17">
        <v>13.46</v>
      </c>
      <c r="D17">
        <v>26.2</v>
      </c>
      <c r="E17">
        <v>647.9</v>
      </c>
      <c r="F17">
        <v>94</v>
      </c>
      <c r="G17">
        <v>-110.5</v>
      </c>
      <c r="H17">
        <v>-4.2649999999999997</v>
      </c>
      <c r="I17">
        <v>26.32</v>
      </c>
      <c r="J17">
        <v>299.5</v>
      </c>
      <c r="K17">
        <v>554</v>
      </c>
      <c r="L17">
        <v>-106.3</v>
      </c>
      <c r="M17">
        <v>0.14499999999999999</v>
      </c>
      <c r="N17">
        <v>537.4</v>
      </c>
      <c r="O17">
        <v>89.7</v>
      </c>
      <c r="P17">
        <v>447.7</v>
      </c>
      <c r="Q17">
        <v>345.5</v>
      </c>
      <c r="R17">
        <v>451.8</v>
      </c>
      <c r="S17">
        <v>21.02</v>
      </c>
      <c r="T17">
        <v>50.95</v>
      </c>
      <c r="U17">
        <v>0.81499999999999995</v>
      </c>
      <c r="V17">
        <v>146</v>
      </c>
      <c r="W17">
        <v>21.95</v>
      </c>
      <c r="X17">
        <v>0.63300000000000001</v>
      </c>
      <c r="Y17">
        <v>6.3283759999999996</v>
      </c>
      <c r="Z17" s="7">
        <f t="shared" si="0"/>
        <v>21.484999999999999</v>
      </c>
      <c r="AA17" s="7">
        <f t="shared" si="13"/>
        <v>294.63499999999999</v>
      </c>
      <c r="AB17" s="2">
        <f t="shared" si="1"/>
        <v>524.79899999999998</v>
      </c>
      <c r="AC17" s="41">
        <f t="shared" si="2"/>
        <v>2.978005457112574</v>
      </c>
      <c r="AD17" s="41">
        <f t="shared" si="14"/>
        <v>1.5172937803988567</v>
      </c>
      <c r="AE17" s="41">
        <f t="shared" si="3"/>
        <v>0.80968063187583983</v>
      </c>
      <c r="AF17" s="41">
        <f t="shared" si="4"/>
        <v>345.96658374174592</v>
      </c>
      <c r="AG17" s="41">
        <f t="shared" si="5"/>
        <v>332.12792039207608</v>
      </c>
      <c r="AH17" s="6">
        <f t="shared" si="6"/>
        <v>331.68</v>
      </c>
      <c r="AI17" s="4">
        <v>23.752190907010004</v>
      </c>
      <c r="AJ17" s="4">
        <f t="shared" si="15"/>
        <v>296.90219090700998</v>
      </c>
      <c r="AK17" s="8">
        <f t="shared" si="7"/>
        <v>0.19913865667617289</v>
      </c>
      <c r="AL17" s="8">
        <f t="shared" si="8"/>
        <v>423.34797074269954</v>
      </c>
      <c r="AM17" s="8">
        <f t="shared" si="9"/>
        <v>2.0108253902315836</v>
      </c>
      <c r="AN17" s="8">
        <f t="shared" si="10"/>
        <v>132.80148642445928</v>
      </c>
      <c r="AO17" s="21">
        <f t="shared" si="11"/>
        <v>6.8237036022502657E-3</v>
      </c>
      <c r="AP17" s="21">
        <f t="shared" si="12"/>
        <v>0.19119919789634796</v>
      </c>
      <c r="AQ17" s="19">
        <f t="shared" si="16"/>
        <v>0.19119919789634796</v>
      </c>
      <c r="AT17" t="s">
        <v>100</v>
      </c>
      <c r="AU17">
        <v>411.23875817660183</v>
      </c>
      <c r="AX17">
        <v>0.15677768230850597</v>
      </c>
      <c r="AY17">
        <v>55.853448275862071</v>
      </c>
      <c r="AZ17">
        <v>2.3272270114942528</v>
      </c>
      <c r="BA17">
        <v>1.8850538793103448</v>
      </c>
      <c r="BB17">
        <v>9.1637931034482776</v>
      </c>
      <c r="BC17">
        <v>0.38182471264367823</v>
      </c>
      <c r="BD17">
        <v>1.5032291666666666</v>
      </c>
      <c r="BE17">
        <v>0.15032291666666667</v>
      </c>
      <c r="BF17">
        <v>0</v>
      </c>
      <c r="BG17">
        <v>21.484999999999999</v>
      </c>
      <c r="BH17">
        <v>0.93582857354664906</v>
      </c>
      <c r="BI17">
        <v>2.5620670140328352</v>
      </c>
      <c r="BJ17">
        <v>1.3053731436497296</v>
      </c>
      <c r="BK17">
        <v>0.39445817816987039</v>
      </c>
      <c r="BL17">
        <v>1.0957171615829733E-3</v>
      </c>
      <c r="BP17" s="49">
        <f t="shared" si="17"/>
        <v>0.93610883420416746</v>
      </c>
      <c r="BQ17" s="49">
        <f t="shared" si="18"/>
        <v>6.0129166666666664E-2</v>
      </c>
      <c r="BR17" s="49">
        <f t="shared" si="19"/>
        <v>0.40475299777990037</v>
      </c>
      <c r="BS17" s="49">
        <f t="shared" si="20"/>
        <v>0.42898979960840622</v>
      </c>
      <c r="BT17" s="49">
        <f t="shared" si="21"/>
        <v>1.1243138827219455E-3</v>
      </c>
      <c r="BU17" s="49">
        <f t="shared" si="21"/>
        <v>1.1916383322455729E-3</v>
      </c>
    </row>
    <row r="18" spans="1:73" x14ac:dyDescent="0.25">
      <c r="A18" s="1">
        <v>43725.438888888886</v>
      </c>
      <c r="B18">
        <v>216235</v>
      </c>
      <c r="C18">
        <v>13.47</v>
      </c>
      <c r="D18">
        <v>26.21</v>
      </c>
      <c r="E18">
        <v>646.5</v>
      </c>
      <c r="F18">
        <v>93.4</v>
      </c>
      <c r="G18">
        <v>-110.4</v>
      </c>
      <c r="H18">
        <v>-4.7949999999999999</v>
      </c>
      <c r="I18">
        <v>26.33</v>
      </c>
      <c r="J18">
        <v>299.5</v>
      </c>
      <c r="K18">
        <v>553.1</v>
      </c>
      <c r="L18">
        <v>-105.6</v>
      </c>
      <c r="M18">
        <v>0.14499999999999999</v>
      </c>
      <c r="N18">
        <v>536.1</v>
      </c>
      <c r="O18">
        <v>88.7</v>
      </c>
      <c r="P18">
        <v>447.5</v>
      </c>
      <c r="Q18">
        <v>345.7</v>
      </c>
      <c r="R18">
        <v>451.3</v>
      </c>
      <c r="S18">
        <v>21.04</v>
      </c>
      <c r="T18">
        <v>49.68</v>
      </c>
      <c r="U18">
        <v>1.0049999999999999</v>
      </c>
      <c r="V18">
        <v>156</v>
      </c>
      <c r="W18">
        <v>22.05</v>
      </c>
      <c r="X18">
        <v>0.63200000000000001</v>
      </c>
      <c r="Y18">
        <v>6.3163520000000002</v>
      </c>
      <c r="Z18" s="7">
        <f t="shared" si="0"/>
        <v>21.545000000000002</v>
      </c>
      <c r="AA18" s="7">
        <f t="shared" si="13"/>
        <v>294.69499999999999</v>
      </c>
      <c r="AB18" s="2">
        <f t="shared" si="1"/>
        <v>523.66500000000008</v>
      </c>
      <c r="AC18" s="41">
        <f t="shared" si="2"/>
        <v>2.8339846932692914</v>
      </c>
      <c r="AD18" s="41">
        <f t="shared" si="14"/>
        <v>1.4079235956161837</v>
      </c>
      <c r="AE18" s="41">
        <f t="shared" si="3"/>
        <v>0.80104137876466797</v>
      </c>
      <c r="AF18" s="41">
        <f t="shared" si="4"/>
        <v>342.55402832446543</v>
      </c>
      <c r="AG18" s="41">
        <f t="shared" si="5"/>
        <v>328.8518671914868</v>
      </c>
      <c r="AH18" s="6">
        <f t="shared" si="6"/>
        <v>331.87199999999996</v>
      </c>
      <c r="AI18" s="4">
        <v>23.009715140229048</v>
      </c>
      <c r="AJ18" s="4">
        <f t="shared" si="15"/>
        <v>296.15971514022903</v>
      </c>
      <c r="AK18" s="8">
        <f t="shared" si="7"/>
        <v>0.19926034031263437</v>
      </c>
      <c r="AL18" s="8">
        <f t="shared" si="8"/>
        <v>419.03230812496361</v>
      </c>
      <c r="AM18" s="8">
        <f t="shared" si="9"/>
        <v>2.232947883404357</v>
      </c>
      <c r="AN18" s="8">
        <f t="shared" si="10"/>
        <v>95.273526827158662</v>
      </c>
      <c r="AO18" s="21">
        <f t="shared" si="11"/>
        <v>7.7530179288197556E-3</v>
      </c>
      <c r="AP18" s="21">
        <f t="shared" si="12"/>
        <v>0.21723845226476399</v>
      </c>
      <c r="AQ18" s="19">
        <f t="shared" si="16"/>
        <v>0.21723845226476399</v>
      </c>
      <c r="AT18" t="s">
        <v>38</v>
      </c>
      <c r="AU18">
        <v>454.59169679218496</v>
      </c>
      <c r="AX18">
        <v>0.15728130103983537</v>
      </c>
      <c r="AY18">
        <v>55.732758620689658</v>
      </c>
      <c r="AZ18">
        <v>2.322198275862069</v>
      </c>
      <c r="BA18">
        <v>1.8809806034482759</v>
      </c>
      <c r="BB18">
        <v>9.1034482758620712</v>
      </c>
      <c r="BC18">
        <v>0.3793103448275863</v>
      </c>
      <c r="BD18">
        <v>1.5016702586206896</v>
      </c>
      <c r="BE18">
        <v>0.15016702586206898</v>
      </c>
      <c r="BF18">
        <v>0</v>
      </c>
      <c r="BG18">
        <v>21.545000000000002</v>
      </c>
      <c r="BH18">
        <v>1.1539971980544568</v>
      </c>
      <c r="BI18">
        <v>2.5714891698574838</v>
      </c>
      <c r="BJ18">
        <v>1.2775158195851979</v>
      </c>
      <c r="BK18">
        <v>0.39722042178300393</v>
      </c>
      <c r="BL18">
        <v>1.1033900605083443E-3</v>
      </c>
      <c r="BP18" s="49">
        <f t="shared" si="17"/>
        <v>1.1543427955523782</v>
      </c>
      <c r="BQ18" s="49">
        <f t="shared" si="18"/>
        <v>6.0066810344827581E-2</v>
      </c>
      <c r="BR18" s="49">
        <f t="shared" si="19"/>
        <v>0.40979432040617236</v>
      </c>
      <c r="BS18" s="49">
        <f t="shared" si="20"/>
        <v>0.43368442798938273</v>
      </c>
      <c r="BT18" s="49">
        <f t="shared" si="21"/>
        <v>1.1383175566838121E-3</v>
      </c>
      <c r="BU18" s="49">
        <f t="shared" si="21"/>
        <v>1.2046789666371742E-3</v>
      </c>
    </row>
    <row r="19" spans="1:73" x14ac:dyDescent="0.25">
      <c r="A19" s="1">
        <v>43725.438888888886</v>
      </c>
      <c r="B19">
        <v>216236</v>
      </c>
      <c r="C19">
        <v>13.46</v>
      </c>
      <c r="D19">
        <v>26.21</v>
      </c>
      <c r="E19">
        <v>646.6</v>
      </c>
      <c r="F19">
        <v>93.2</v>
      </c>
      <c r="G19">
        <v>-110.4</v>
      </c>
      <c r="H19">
        <v>-4.8710000000000004</v>
      </c>
      <c r="I19">
        <v>26.33</v>
      </c>
      <c r="J19">
        <v>299.5</v>
      </c>
      <c r="K19">
        <v>553.4</v>
      </c>
      <c r="L19">
        <v>-105.5</v>
      </c>
      <c r="M19">
        <v>0.14399999999999999</v>
      </c>
      <c r="N19">
        <v>536.20000000000005</v>
      </c>
      <c r="O19">
        <v>88.4</v>
      </c>
      <c r="P19">
        <v>447.8</v>
      </c>
      <c r="Q19">
        <v>345.7</v>
      </c>
      <c r="R19">
        <v>451.2</v>
      </c>
      <c r="S19">
        <v>21.05</v>
      </c>
      <c r="T19">
        <v>53.01</v>
      </c>
      <c r="U19">
        <v>0.66</v>
      </c>
      <c r="V19">
        <v>140.5</v>
      </c>
      <c r="W19">
        <v>22.65</v>
      </c>
      <c r="X19">
        <v>0.63100000000000001</v>
      </c>
      <c r="Y19">
        <v>6.3115560000000004</v>
      </c>
      <c r="Z19" s="7">
        <f t="shared" si="0"/>
        <v>21.85</v>
      </c>
      <c r="AA19" s="7">
        <f t="shared" si="13"/>
        <v>295</v>
      </c>
      <c r="AB19" s="2">
        <f t="shared" si="1"/>
        <v>523.74600000000009</v>
      </c>
      <c r="AC19" s="41">
        <f t="shared" si="2"/>
        <v>2.7512136768216378</v>
      </c>
      <c r="AD19" s="41">
        <f t="shared" si="14"/>
        <v>1.4584183700831503</v>
      </c>
      <c r="AE19" s="41">
        <f t="shared" si="3"/>
        <v>0.80496879051607551</v>
      </c>
      <c r="AF19" s="41">
        <f t="shared" si="4"/>
        <v>345.66082761951549</v>
      </c>
      <c r="AG19" s="41">
        <f t="shared" si="5"/>
        <v>331.83439451473487</v>
      </c>
      <c r="AH19" s="6">
        <f t="shared" si="6"/>
        <v>331.87199999999996</v>
      </c>
      <c r="AI19" s="4">
        <v>22.587602960154015</v>
      </c>
      <c r="AJ19" s="4">
        <f t="shared" si="15"/>
        <v>295.73760296015399</v>
      </c>
      <c r="AK19" s="8">
        <f t="shared" si="7"/>
        <v>0.19987966529351184</v>
      </c>
      <c r="AL19" s="8">
        <f t="shared" si="8"/>
        <v>416.52731050932073</v>
      </c>
      <c r="AM19" s="8">
        <f t="shared" si="9"/>
        <v>1.809537233659479</v>
      </c>
      <c r="AN19" s="8">
        <f t="shared" si="10"/>
        <v>38.880394184234156</v>
      </c>
      <c r="AO19" s="21">
        <f t="shared" si="11"/>
        <v>9.0930662630822785E-3</v>
      </c>
      <c r="AP19" s="21">
        <f t="shared" si="12"/>
        <v>0.2547864147185902</v>
      </c>
      <c r="AQ19" s="19">
        <f t="shared" si="16"/>
        <v>0.2547864147185902</v>
      </c>
      <c r="AT19" t="s">
        <v>101</v>
      </c>
      <c r="AU19">
        <v>430.07543022292987</v>
      </c>
      <c r="AX19">
        <v>0.15986255031733407</v>
      </c>
      <c r="AY19">
        <v>55.741379310344833</v>
      </c>
      <c r="AZ19">
        <v>2.3225574712643682</v>
      </c>
      <c r="BA19">
        <v>1.8812715517241383</v>
      </c>
      <c r="BB19">
        <v>9.0948275862068968</v>
      </c>
      <c r="BC19">
        <v>0.37895114942528735</v>
      </c>
      <c r="BD19">
        <v>1.502320402298851</v>
      </c>
      <c r="BE19">
        <v>0.15023204022988512</v>
      </c>
      <c r="BF19">
        <v>0</v>
      </c>
      <c r="BG19">
        <v>21.85</v>
      </c>
      <c r="BH19">
        <v>0.75784890618501644</v>
      </c>
      <c r="BI19">
        <v>2.6198547230122324</v>
      </c>
      <c r="BJ19">
        <v>1.3887849886687844</v>
      </c>
      <c r="BK19">
        <v>0.39437707474825601</v>
      </c>
      <c r="BL19">
        <v>1.0954918743007111E-3</v>
      </c>
      <c r="BP19" s="49">
        <f t="shared" si="17"/>
        <v>0.75807586573589025</v>
      </c>
      <c r="BQ19" s="49">
        <f t="shared" si="18"/>
        <v>6.0092816091954042E-2</v>
      </c>
      <c r="BR19" s="49">
        <f t="shared" si="19"/>
        <v>0.40270331988256258</v>
      </c>
      <c r="BS19" s="49">
        <f t="shared" si="20"/>
        <v>0.42737619415244071</v>
      </c>
      <c r="BT19" s="49">
        <f t="shared" si="21"/>
        <v>1.1186203330071183E-3</v>
      </c>
      <c r="BU19" s="49">
        <f t="shared" si="21"/>
        <v>1.1871560948678909E-3</v>
      </c>
    </row>
    <row r="20" spans="1:73" x14ac:dyDescent="0.25">
      <c r="A20" s="1">
        <v>43725.438888888886</v>
      </c>
      <c r="B20">
        <v>216237</v>
      </c>
      <c r="C20">
        <v>13.47</v>
      </c>
      <c r="D20">
        <v>26.21</v>
      </c>
      <c r="E20">
        <v>650.70000000000005</v>
      </c>
      <c r="F20">
        <v>93.8</v>
      </c>
      <c r="G20">
        <v>-110.7</v>
      </c>
      <c r="H20">
        <v>-5.7910000000000004</v>
      </c>
      <c r="I20">
        <v>26.34</v>
      </c>
      <c r="J20">
        <v>299.5</v>
      </c>
      <c r="K20">
        <v>556.79999999999995</v>
      </c>
      <c r="L20">
        <v>-104.9</v>
      </c>
      <c r="M20">
        <v>0.14399999999999999</v>
      </c>
      <c r="N20">
        <v>539.9</v>
      </c>
      <c r="O20">
        <v>88</v>
      </c>
      <c r="P20">
        <v>451.9</v>
      </c>
      <c r="Q20">
        <v>345.4</v>
      </c>
      <c r="R20">
        <v>450.3</v>
      </c>
      <c r="S20">
        <v>21.06</v>
      </c>
      <c r="T20">
        <v>52.24</v>
      </c>
      <c r="U20">
        <v>1.2350000000000001</v>
      </c>
      <c r="V20">
        <v>169.5</v>
      </c>
      <c r="W20">
        <v>22.15</v>
      </c>
      <c r="X20">
        <v>0.63600000000000001</v>
      </c>
      <c r="Y20">
        <v>6.3586780000000003</v>
      </c>
      <c r="Z20" s="7">
        <f t="shared" si="0"/>
        <v>21.604999999999997</v>
      </c>
      <c r="AA20" s="7">
        <f t="shared" si="13"/>
        <v>294.755</v>
      </c>
      <c r="AB20" s="2">
        <f t="shared" si="1"/>
        <v>527.06700000000012</v>
      </c>
      <c r="AC20" s="41">
        <f t="shared" si="2"/>
        <v>2.817354371017422</v>
      </c>
      <c r="AD20" s="41">
        <f t="shared" si="14"/>
        <v>1.4717859234195012</v>
      </c>
      <c r="AE20" s="41">
        <f t="shared" si="3"/>
        <v>0.80611551932118997</v>
      </c>
      <c r="AF20" s="41">
        <f t="shared" si="4"/>
        <v>345.00474220883677</v>
      </c>
      <c r="AG20" s="41">
        <f t="shared" si="5"/>
        <v>331.20455252048328</v>
      </c>
      <c r="AH20" s="6">
        <f t="shared" si="6"/>
        <v>331.58399999999995</v>
      </c>
      <c r="AI20" s="4">
        <v>22.925928071846045</v>
      </c>
      <c r="AJ20" s="4">
        <f t="shared" si="15"/>
        <v>296.07592807184602</v>
      </c>
      <c r="AK20" s="8">
        <f t="shared" si="7"/>
        <v>0.19938207350884313</v>
      </c>
      <c r="AL20" s="8">
        <f t="shared" si="8"/>
        <v>418.5368255234448</v>
      </c>
      <c r="AM20" s="8">
        <f t="shared" si="9"/>
        <v>2.4753067991665199</v>
      </c>
      <c r="AN20" s="8">
        <f t="shared" si="10"/>
        <v>95.246426176929873</v>
      </c>
      <c r="AO20" s="21">
        <f t="shared" si="11"/>
        <v>7.835643720477705E-3</v>
      </c>
      <c r="AP20" s="21">
        <f t="shared" si="12"/>
        <v>0.21955361511640678</v>
      </c>
      <c r="AQ20" s="19">
        <f t="shared" si="16"/>
        <v>0.21955361511640678</v>
      </c>
      <c r="AX20">
        <v>0.15778628605146847</v>
      </c>
      <c r="AY20">
        <v>56.094827586206904</v>
      </c>
      <c r="AZ20">
        <v>2.337284482758621</v>
      </c>
      <c r="BA20">
        <v>1.8932004310344832</v>
      </c>
      <c r="BB20">
        <v>9.0431034482758648</v>
      </c>
      <c r="BC20">
        <v>0.37679597701149437</v>
      </c>
      <c r="BD20">
        <v>1.5164044540229888</v>
      </c>
      <c r="BE20">
        <v>0.1516404454022989</v>
      </c>
      <c r="BF20">
        <v>0</v>
      </c>
      <c r="BG20">
        <v>21.604999999999997</v>
      </c>
      <c r="BH20">
        <v>1.4180960593007506</v>
      </c>
      <c r="BI20">
        <v>2.5809415850422637</v>
      </c>
      <c r="BJ20">
        <v>1.3482838840260785</v>
      </c>
      <c r="BK20">
        <v>0.39989708564126403</v>
      </c>
      <c r="BL20">
        <v>1.1108252378924002E-3</v>
      </c>
      <c r="BP20" s="49">
        <f t="shared" si="17"/>
        <v>1.4185207487633706</v>
      </c>
      <c r="BQ20" s="49">
        <f t="shared" si="18"/>
        <v>6.0656178160919554E-2</v>
      </c>
      <c r="BR20" s="49">
        <f t="shared" si="19"/>
        <v>0.41515462880046167</v>
      </c>
      <c r="BS20" s="49">
        <f t="shared" si="20"/>
        <v>0.43889439986411116</v>
      </c>
      <c r="BT20" s="49">
        <f t="shared" si="21"/>
        <v>1.1532073022235045E-3</v>
      </c>
      <c r="BU20" s="49">
        <f t="shared" si="21"/>
        <v>1.219151110733642E-3</v>
      </c>
    </row>
    <row r="21" spans="1:73" x14ac:dyDescent="0.25">
      <c r="A21" s="1">
        <v>43725.438888888886</v>
      </c>
      <c r="B21">
        <v>216238</v>
      </c>
      <c r="C21">
        <v>13.46</v>
      </c>
      <c r="D21">
        <v>26.21</v>
      </c>
      <c r="E21">
        <v>655</v>
      </c>
      <c r="F21">
        <v>94.5</v>
      </c>
      <c r="G21">
        <v>-110.4</v>
      </c>
      <c r="H21">
        <v>-6.1970000000000001</v>
      </c>
      <c r="I21">
        <v>26.34</v>
      </c>
      <c r="J21">
        <v>299.5</v>
      </c>
      <c r="K21">
        <v>560.5</v>
      </c>
      <c r="L21">
        <v>-104.2</v>
      </c>
      <c r="M21">
        <v>0.14399999999999999</v>
      </c>
      <c r="N21">
        <v>544.5</v>
      </c>
      <c r="O21">
        <v>88.3</v>
      </c>
      <c r="P21">
        <v>456.3</v>
      </c>
      <c r="Q21">
        <v>345.7</v>
      </c>
      <c r="R21">
        <v>450</v>
      </c>
      <c r="S21">
        <v>21.07</v>
      </c>
      <c r="T21">
        <v>49.42</v>
      </c>
      <c r="U21">
        <v>1.5049999999999999</v>
      </c>
      <c r="V21">
        <v>149.5</v>
      </c>
      <c r="W21">
        <v>21.75</v>
      </c>
      <c r="X21">
        <v>0.64100000000000001</v>
      </c>
      <c r="Y21">
        <v>6.4056259999999998</v>
      </c>
      <c r="Z21" s="7">
        <f t="shared" si="0"/>
        <v>21.41</v>
      </c>
      <c r="AA21" s="7">
        <f t="shared" si="13"/>
        <v>294.56</v>
      </c>
      <c r="AB21" s="2">
        <f t="shared" si="1"/>
        <v>530.55000000000007</v>
      </c>
      <c r="AC21" s="41">
        <f t="shared" si="2"/>
        <v>2.7696663627882212</v>
      </c>
      <c r="AD21" s="41">
        <f t="shared" si="14"/>
        <v>1.3687691164899389</v>
      </c>
      <c r="AE21" s="41">
        <f t="shared" si="3"/>
        <v>0.79786941217814999</v>
      </c>
      <c r="AF21" s="41">
        <f t="shared" si="4"/>
        <v>340.57279964186358</v>
      </c>
      <c r="AG21" s="41">
        <f t="shared" si="5"/>
        <v>326.94988765618905</v>
      </c>
      <c r="AH21" s="6">
        <f t="shared" si="6"/>
        <v>331.87199999999996</v>
      </c>
      <c r="AI21" s="4">
        <v>22.652529771429045</v>
      </c>
      <c r="AJ21" s="4">
        <f t="shared" si="15"/>
        <v>295.80252977142902</v>
      </c>
      <c r="AK21" s="8">
        <f t="shared" si="7"/>
        <v>0.19898662180861892</v>
      </c>
      <c r="AL21" s="8">
        <f t="shared" si="8"/>
        <v>416.9809957795203</v>
      </c>
      <c r="AM21" s="8">
        <f t="shared" si="9"/>
        <v>2.732522872731352</v>
      </c>
      <c r="AN21" s="8">
        <f t="shared" si="10"/>
        <v>98.90337092656651</v>
      </c>
      <c r="AO21" s="21">
        <f t="shared" si="11"/>
        <v>7.8735847107092513E-3</v>
      </c>
      <c r="AP21" s="21">
        <f t="shared" si="12"/>
        <v>0.22061671623018791</v>
      </c>
      <c r="AQ21" s="19">
        <f t="shared" si="16"/>
        <v>0.22061671623018791</v>
      </c>
      <c r="AT21" t="s">
        <v>100</v>
      </c>
      <c r="AU21">
        <v>-108.74135735597281</v>
      </c>
      <c r="AX21">
        <v>0.15615007573357559</v>
      </c>
      <c r="AY21">
        <v>56.46551724137931</v>
      </c>
      <c r="AZ21">
        <v>2.3527298850574714</v>
      </c>
      <c r="BA21">
        <v>1.905711206896552</v>
      </c>
      <c r="BB21">
        <v>8.9913793103448292</v>
      </c>
      <c r="BC21">
        <v>0.37464080459770122</v>
      </c>
      <c r="BD21">
        <v>1.5310704022988508</v>
      </c>
      <c r="BE21">
        <v>0.15310704022988508</v>
      </c>
      <c r="BF21">
        <v>0</v>
      </c>
      <c r="BG21">
        <v>21.41</v>
      </c>
      <c r="BH21">
        <v>1.7281251572855298</v>
      </c>
      <c r="BI21">
        <v>2.5503317467371054</v>
      </c>
      <c r="BJ21">
        <v>1.2603739492374775</v>
      </c>
      <c r="BK21">
        <v>0.40681648009373134</v>
      </c>
      <c r="BL21">
        <v>1.1300457780381425E-3</v>
      </c>
      <c r="BP21" s="49">
        <f t="shared" si="17"/>
        <v>1.7286426938371435</v>
      </c>
      <c r="BQ21" s="49">
        <f t="shared" si="18"/>
        <v>6.1242816091954033E-2</v>
      </c>
      <c r="BR21" s="49">
        <f t="shared" si="19"/>
        <v>0.42548220704258527</v>
      </c>
      <c r="BS21" s="49">
        <f t="shared" si="20"/>
        <v>0.44888971943328954</v>
      </c>
      <c r="BT21" s="49">
        <f t="shared" si="21"/>
        <v>1.1818950195627369E-3</v>
      </c>
      <c r="BU21" s="49">
        <f t="shared" si="21"/>
        <v>1.2469158873146932E-3</v>
      </c>
    </row>
    <row r="22" spans="1:73" x14ac:dyDescent="0.25">
      <c r="A22" s="1">
        <v>43725.439583333333</v>
      </c>
      <c r="B22">
        <v>216239</v>
      </c>
      <c r="C22">
        <v>13.47</v>
      </c>
      <c r="D22">
        <v>26.22</v>
      </c>
      <c r="E22">
        <v>655.9</v>
      </c>
      <c r="F22">
        <v>94.5</v>
      </c>
      <c r="G22">
        <v>-110.1</v>
      </c>
      <c r="H22">
        <v>-6.0759999999999996</v>
      </c>
      <c r="I22">
        <v>26.34</v>
      </c>
      <c r="J22">
        <v>299.5</v>
      </c>
      <c r="K22">
        <v>561.4</v>
      </c>
      <c r="L22">
        <v>-104</v>
      </c>
      <c r="M22">
        <v>0.14399999999999999</v>
      </c>
      <c r="N22">
        <v>545.79999999999995</v>
      </c>
      <c r="O22">
        <v>88.4</v>
      </c>
      <c r="P22">
        <v>457.4</v>
      </c>
      <c r="Q22">
        <v>346.1</v>
      </c>
      <c r="R22">
        <v>450.1</v>
      </c>
      <c r="S22">
        <v>21.07</v>
      </c>
      <c r="T22">
        <v>48.62</v>
      </c>
      <c r="U22">
        <v>1.99</v>
      </c>
      <c r="V22">
        <v>137</v>
      </c>
      <c r="W22">
        <v>21.85</v>
      </c>
      <c r="X22">
        <v>0.64100000000000001</v>
      </c>
      <c r="Y22">
        <v>6.4140819999999996</v>
      </c>
      <c r="Z22" s="7">
        <f t="shared" si="0"/>
        <v>21.46</v>
      </c>
      <c r="AA22" s="7">
        <f t="shared" si="13"/>
        <v>294.60999999999996</v>
      </c>
      <c r="AB22" s="2">
        <f t="shared" si="1"/>
        <v>531.279</v>
      </c>
      <c r="AC22" s="41">
        <f t="shared" si="2"/>
        <v>2.7085254782219681</v>
      </c>
      <c r="AD22" s="41">
        <f t="shared" si="14"/>
        <v>1.3168850875115208</v>
      </c>
      <c r="AE22" s="41">
        <f t="shared" si="3"/>
        <v>0.79345335984402887</v>
      </c>
      <c r="AF22" s="41">
        <f t="shared" si="4"/>
        <v>338.91781569627818</v>
      </c>
      <c r="AG22" s="41">
        <f t="shared" si="5"/>
        <v>325.36110306842704</v>
      </c>
      <c r="AH22" s="6">
        <f t="shared" si="6"/>
        <v>332.25600000000003</v>
      </c>
      <c r="AI22" s="4">
        <v>22.320189494276008</v>
      </c>
      <c r="AJ22" s="4">
        <f t="shared" si="15"/>
        <v>295.47018949427598</v>
      </c>
      <c r="AK22" s="8">
        <f t="shared" si="7"/>
        <v>0.19908796978559037</v>
      </c>
      <c r="AL22" s="8">
        <f t="shared" si="8"/>
        <v>415.04560931082722</v>
      </c>
      <c r="AM22" s="8">
        <f t="shared" si="9"/>
        <v>3.1421151315634508</v>
      </c>
      <c r="AN22" s="8">
        <f t="shared" si="10"/>
        <v>78.732984228698953</v>
      </c>
      <c r="AO22" s="21">
        <f t="shared" si="11"/>
        <v>8.4011319663073319E-3</v>
      </c>
      <c r="AP22" s="21">
        <f t="shared" si="12"/>
        <v>0.23539851479622026</v>
      </c>
      <c r="AQ22" s="19">
        <f t="shared" si="16"/>
        <v>0.23539851479622026</v>
      </c>
      <c r="AT22" t="s">
        <v>38</v>
      </c>
      <c r="AU22">
        <v>256.79720459179276</v>
      </c>
      <c r="AX22">
        <v>0.1565682437115809</v>
      </c>
      <c r="AY22">
        <v>56.543103448275865</v>
      </c>
      <c r="AZ22">
        <v>2.3559626436781609</v>
      </c>
      <c r="BA22">
        <v>1.9083297413793106</v>
      </c>
      <c r="BB22">
        <v>8.9655172413793114</v>
      </c>
      <c r="BC22">
        <v>0.37356321839080464</v>
      </c>
      <c r="BD22">
        <v>1.5347665229885059</v>
      </c>
      <c r="BE22">
        <v>0.1534766522988506</v>
      </c>
      <c r="BF22">
        <v>0</v>
      </c>
      <c r="BG22">
        <v>21.46</v>
      </c>
      <c r="BH22">
        <v>2.285029277739671</v>
      </c>
      <c r="BI22">
        <v>2.5581500270105346</v>
      </c>
      <c r="BJ22">
        <v>1.2437725431325217</v>
      </c>
      <c r="BK22">
        <v>0.41271114704906675</v>
      </c>
      <c r="BL22">
        <v>1.1464198529140743E-3</v>
      </c>
      <c r="BP22" s="49">
        <f t="shared" si="17"/>
        <v>2.285713595173366</v>
      </c>
      <c r="BQ22" s="49">
        <f t="shared" si="18"/>
        <v>6.1390660919540235E-2</v>
      </c>
      <c r="BR22" s="49">
        <f t="shared" si="19"/>
        <v>0.43685288949117446</v>
      </c>
      <c r="BS22" s="49">
        <f t="shared" si="20"/>
        <v>0.45953697031550356</v>
      </c>
      <c r="BT22" s="49">
        <f t="shared" si="21"/>
        <v>1.2134802485865958E-3</v>
      </c>
      <c r="BU22" s="49">
        <f t="shared" si="21"/>
        <v>1.2764915842097321E-3</v>
      </c>
    </row>
    <row r="23" spans="1:73" x14ac:dyDescent="0.25">
      <c r="A23" s="1">
        <v>43725.439583333333</v>
      </c>
      <c r="B23">
        <v>216240</v>
      </c>
      <c r="C23">
        <v>13.47</v>
      </c>
      <c r="D23">
        <v>26.22</v>
      </c>
      <c r="E23">
        <v>655.5</v>
      </c>
      <c r="F23">
        <v>94.4</v>
      </c>
      <c r="G23">
        <v>-110.2</v>
      </c>
      <c r="H23">
        <v>-5.7770000000000001</v>
      </c>
      <c r="I23">
        <v>26.33</v>
      </c>
      <c r="J23">
        <v>299.5</v>
      </c>
      <c r="K23">
        <v>561.1</v>
      </c>
      <c r="L23">
        <v>-104.4</v>
      </c>
      <c r="M23">
        <v>0.14399999999999999</v>
      </c>
      <c r="N23">
        <v>545.4</v>
      </c>
      <c r="O23">
        <v>88.6</v>
      </c>
      <c r="P23">
        <v>456.8</v>
      </c>
      <c r="Q23">
        <v>345.9</v>
      </c>
      <c r="R23">
        <v>450.3</v>
      </c>
      <c r="S23">
        <v>21.07</v>
      </c>
      <c r="T23">
        <v>49.32</v>
      </c>
      <c r="U23">
        <v>1.76</v>
      </c>
      <c r="V23">
        <v>113.5</v>
      </c>
      <c r="W23">
        <v>21.65</v>
      </c>
      <c r="X23">
        <v>0.64100000000000001</v>
      </c>
      <c r="Y23">
        <v>6.4146140000000003</v>
      </c>
      <c r="Z23" s="7">
        <f t="shared" si="0"/>
        <v>21.36</v>
      </c>
      <c r="AA23" s="7">
        <f t="shared" si="13"/>
        <v>294.51</v>
      </c>
      <c r="AB23" s="2">
        <f t="shared" si="1"/>
        <v>530.95500000000004</v>
      </c>
      <c r="AC23" s="41">
        <f t="shared" si="2"/>
        <v>2.7423767048696215</v>
      </c>
      <c r="AD23" s="41">
        <f t="shared" si="14"/>
        <v>1.3525401908416972</v>
      </c>
      <c r="AE23" s="41">
        <f t="shared" si="3"/>
        <v>0.79652904360250876</v>
      </c>
      <c r="AF23" s="41">
        <f t="shared" si="4"/>
        <v>339.76986507783579</v>
      </c>
      <c r="AG23" s="41">
        <f t="shared" si="5"/>
        <v>326.17907047472232</v>
      </c>
      <c r="AH23" s="6">
        <f t="shared" si="6"/>
        <v>332.06399999999996</v>
      </c>
      <c r="AI23" s="4">
        <v>22.499256108697011</v>
      </c>
      <c r="AJ23" s="4">
        <f t="shared" si="15"/>
        <v>295.64925610869699</v>
      </c>
      <c r="AK23" s="8">
        <f t="shared" si="7"/>
        <v>0.19888530823237233</v>
      </c>
      <c r="AL23" s="8">
        <f t="shared" si="8"/>
        <v>416.10084956287358</v>
      </c>
      <c r="AM23" s="8">
        <f t="shared" si="9"/>
        <v>2.9549619286887605</v>
      </c>
      <c r="AN23" s="8">
        <f t="shared" si="10"/>
        <v>98.064934014215581</v>
      </c>
      <c r="AO23" s="21">
        <f t="shared" si="11"/>
        <v>7.9261964277904627E-3</v>
      </c>
      <c r="AP23" s="21">
        <f t="shared" si="12"/>
        <v>0.22209088900969728</v>
      </c>
      <c r="AQ23" s="19">
        <f t="shared" si="16"/>
        <v>0.22209088900969728</v>
      </c>
      <c r="AT23" t="s">
        <v>101</v>
      </c>
      <c r="AU23">
        <v>71.566658320846017</v>
      </c>
      <c r="AX23">
        <v>0.1557328519575536</v>
      </c>
      <c r="AY23">
        <v>56.508620689655174</v>
      </c>
      <c r="AZ23">
        <v>2.3545258620689657</v>
      </c>
      <c r="BA23">
        <v>1.9071659482758623</v>
      </c>
      <c r="BB23">
        <v>9.0000000000000036</v>
      </c>
      <c r="BC23">
        <v>0.37500000000000017</v>
      </c>
      <c r="BD23">
        <v>1.5321659482758621</v>
      </c>
      <c r="BE23">
        <v>0.15321659482758621</v>
      </c>
      <c r="BF23">
        <v>0</v>
      </c>
      <c r="BG23">
        <v>21.36</v>
      </c>
      <c r="BH23">
        <v>2.020930416493377</v>
      </c>
      <c r="BI23">
        <v>2.5425343521219075</v>
      </c>
      <c r="BJ23">
        <v>1.2539779424665247</v>
      </c>
      <c r="BK23">
        <v>0.4084611595656058</v>
      </c>
      <c r="BL23">
        <v>1.1346143321266826E-3</v>
      </c>
      <c r="BP23" s="49">
        <f t="shared" si="17"/>
        <v>2.021535641962374</v>
      </c>
      <c r="BQ23" s="49">
        <f t="shared" si="18"/>
        <v>6.1286637931034484E-2</v>
      </c>
      <c r="BR23" s="49">
        <f t="shared" si="19"/>
        <v>0.43001158371440129</v>
      </c>
      <c r="BS23" s="49">
        <f t="shared" si="20"/>
        <v>0.45298306608291777</v>
      </c>
      <c r="BT23" s="49">
        <f t="shared" si="21"/>
        <v>1.1944766214288924E-3</v>
      </c>
      <c r="BU23" s="49">
        <f t="shared" si="21"/>
        <v>1.2582862946747717E-3</v>
      </c>
    </row>
    <row r="24" spans="1:73" x14ac:dyDescent="0.25">
      <c r="A24" s="1">
        <v>43725.439583333333</v>
      </c>
      <c r="B24">
        <v>216241</v>
      </c>
      <c r="C24">
        <v>13.47</v>
      </c>
      <c r="D24">
        <v>26.22</v>
      </c>
      <c r="E24">
        <v>654</v>
      </c>
      <c r="F24">
        <v>93.7</v>
      </c>
      <c r="G24">
        <v>-110.8</v>
      </c>
      <c r="H24">
        <v>-5.4660000000000002</v>
      </c>
      <c r="I24">
        <v>26.32</v>
      </c>
      <c r="J24">
        <v>299.5</v>
      </c>
      <c r="K24">
        <v>560.29999999999995</v>
      </c>
      <c r="L24">
        <v>-105.3</v>
      </c>
      <c r="M24">
        <v>0.14299999999999999</v>
      </c>
      <c r="N24">
        <v>543.20000000000005</v>
      </c>
      <c r="O24">
        <v>88.2</v>
      </c>
      <c r="P24">
        <v>455</v>
      </c>
      <c r="Q24">
        <v>345.2</v>
      </c>
      <c r="R24">
        <v>450.6</v>
      </c>
      <c r="S24">
        <v>21.06</v>
      </c>
      <c r="T24">
        <v>48.81</v>
      </c>
      <c r="U24">
        <v>0.71</v>
      </c>
      <c r="V24">
        <v>129.5</v>
      </c>
      <c r="W24">
        <v>21.95</v>
      </c>
      <c r="X24">
        <v>0.63900000000000001</v>
      </c>
      <c r="Y24">
        <v>6.3941800000000004</v>
      </c>
      <c r="Z24" s="7">
        <f t="shared" si="0"/>
        <v>21.504999999999999</v>
      </c>
      <c r="AA24" s="7">
        <f t="shared" si="13"/>
        <v>294.65499999999997</v>
      </c>
      <c r="AB24" s="2">
        <f t="shared" si="1"/>
        <v>529.74</v>
      </c>
      <c r="AC24" s="41">
        <f t="shared" si="2"/>
        <v>2.7975344562861419</v>
      </c>
      <c r="AD24" s="41">
        <f t="shared" si="14"/>
        <v>1.3654765681132659</v>
      </c>
      <c r="AE24" s="41">
        <f t="shared" si="3"/>
        <v>0.79755789670376742</v>
      </c>
      <c r="AF24" s="41">
        <f t="shared" si="4"/>
        <v>340.87922861917031</v>
      </c>
      <c r="AG24" s="41">
        <f t="shared" si="5"/>
        <v>327.24405947440346</v>
      </c>
      <c r="AH24" s="6">
        <f t="shared" si="6"/>
        <v>331.392</v>
      </c>
      <c r="AI24" s="4">
        <v>22.811224577631037</v>
      </c>
      <c r="AJ24" s="4">
        <f t="shared" si="15"/>
        <v>295.96122457763101</v>
      </c>
      <c r="AK24" s="8">
        <f t="shared" si="7"/>
        <v>0.19917921238231098</v>
      </c>
      <c r="AL24" s="8">
        <f t="shared" si="8"/>
        <v>417.88642440048892</v>
      </c>
      <c r="AM24" s="8">
        <f t="shared" si="9"/>
        <v>1.8768291078305452</v>
      </c>
      <c r="AN24" s="8">
        <f t="shared" si="10"/>
        <v>71.413951791312385</v>
      </c>
      <c r="AO24" s="21">
        <f t="shared" si="11"/>
        <v>8.4482823996531575E-3</v>
      </c>
      <c r="AP24" s="21">
        <f t="shared" si="12"/>
        <v>0.23671966318742738</v>
      </c>
      <c r="AQ24" s="19">
        <f t="shared" si="16"/>
        <v>0.23671966318742738</v>
      </c>
      <c r="AX24">
        <v>0.15694540359216594</v>
      </c>
      <c r="AY24">
        <v>56.379310344827587</v>
      </c>
      <c r="AZ24">
        <v>2.3491379310344827</v>
      </c>
      <c r="BA24">
        <v>1.9028017241379311</v>
      </c>
      <c r="BB24">
        <v>9.0862068965517278</v>
      </c>
      <c r="BC24">
        <v>0.37859195402298867</v>
      </c>
      <c r="BD24">
        <v>1.5242097701149424</v>
      </c>
      <c r="BE24">
        <v>0.15242097701149426</v>
      </c>
      <c r="BF24">
        <v>0</v>
      </c>
      <c r="BG24">
        <v>21.504999999999999</v>
      </c>
      <c r="BH24">
        <v>0.81526170210812376</v>
      </c>
      <c r="BI24">
        <v>2.5652043755486118</v>
      </c>
      <c r="BJ24">
        <v>1.2520762557052776</v>
      </c>
      <c r="BK24">
        <v>0.40036766596112205</v>
      </c>
      <c r="BL24">
        <v>1.1121324054475612E-3</v>
      </c>
      <c r="BP24" s="49">
        <f t="shared" si="17"/>
        <v>0.81550585556436672</v>
      </c>
      <c r="BQ24" s="49">
        <f t="shared" si="18"/>
        <v>6.0968390804597698E-2</v>
      </c>
      <c r="BR24" s="49">
        <f t="shared" si="19"/>
        <v>0.40953836978973718</v>
      </c>
      <c r="BS24" s="49">
        <f t="shared" si="20"/>
        <v>0.43432223680377757</v>
      </c>
      <c r="BT24" s="49">
        <f t="shared" si="21"/>
        <v>1.1376065827492698E-3</v>
      </c>
      <c r="BU24" s="49">
        <f t="shared" si="21"/>
        <v>1.2064506577882711E-3</v>
      </c>
    </row>
    <row r="25" spans="1:73" x14ac:dyDescent="0.25">
      <c r="A25" s="1">
        <v>43725.439583333333</v>
      </c>
      <c r="B25">
        <v>216242</v>
      </c>
      <c r="C25">
        <v>13.46</v>
      </c>
      <c r="D25">
        <v>26.23</v>
      </c>
      <c r="E25">
        <v>653.79999999999995</v>
      </c>
      <c r="F25">
        <v>93.5</v>
      </c>
      <c r="G25">
        <v>-110.7</v>
      </c>
      <c r="H25">
        <v>-4.6269999999999998</v>
      </c>
      <c r="I25">
        <v>26.33</v>
      </c>
      <c r="J25">
        <v>299.5</v>
      </c>
      <c r="K25">
        <v>560.4</v>
      </c>
      <c r="L25">
        <v>-106</v>
      </c>
      <c r="M25">
        <v>0.14299999999999999</v>
      </c>
      <c r="N25">
        <v>543.20000000000005</v>
      </c>
      <c r="O25">
        <v>88.8</v>
      </c>
      <c r="P25">
        <v>454.3</v>
      </c>
      <c r="Q25">
        <v>345.4</v>
      </c>
      <c r="R25">
        <v>451.4</v>
      </c>
      <c r="S25">
        <v>21.04</v>
      </c>
      <c r="T25">
        <v>51.72</v>
      </c>
      <c r="U25">
        <v>0.53500000000000003</v>
      </c>
      <c r="V25">
        <v>133.5</v>
      </c>
      <c r="W25">
        <v>22.5</v>
      </c>
      <c r="X25">
        <v>0.63900000000000001</v>
      </c>
      <c r="Y25">
        <v>6.3876819999999999</v>
      </c>
      <c r="Z25" s="7">
        <f t="shared" si="0"/>
        <v>21.77</v>
      </c>
      <c r="AA25" s="7">
        <f t="shared" si="13"/>
        <v>294.91999999999996</v>
      </c>
      <c r="AB25" s="2">
        <f t="shared" si="1"/>
        <v>529.57799999999997</v>
      </c>
      <c r="AC25" s="41">
        <f t="shared" si="2"/>
        <v>2.883039182450466</v>
      </c>
      <c r="AD25" s="41">
        <f t="shared" si="14"/>
        <v>1.4911078651633809</v>
      </c>
      <c r="AE25" s="41">
        <f t="shared" si="3"/>
        <v>0.80755579584446402</v>
      </c>
      <c r="AF25" s="41">
        <f t="shared" si="4"/>
        <v>346.39570478212192</v>
      </c>
      <c r="AG25" s="41">
        <f t="shared" si="5"/>
        <v>332.53987659083703</v>
      </c>
      <c r="AH25" s="6">
        <f t="shared" si="6"/>
        <v>331.58399999999995</v>
      </c>
      <c r="AI25" s="4">
        <v>23.287399790115046</v>
      </c>
      <c r="AJ25" s="4">
        <f t="shared" si="15"/>
        <v>296.43739979011502</v>
      </c>
      <c r="AK25" s="8">
        <f t="shared" si="7"/>
        <v>0.19971709542324326</v>
      </c>
      <c r="AL25" s="8">
        <f t="shared" si="8"/>
        <v>420.61350176655566</v>
      </c>
      <c r="AM25" s="8">
        <f t="shared" si="9"/>
        <v>1.6291926681642048</v>
      </c>
      <c r="AN25" s="8">
        <f t="shared" si="10"/>
        <v>72.013339528806426</v>
      </c>
      <c r="AO25" s="21">
        <f t="shared" si="11"/>
        <v>8.3733843373790095E-3</v>
      </c>
      <c r="AP25" s="21">
        <f t="shared" si="12"/>
        <v>0.23462103020663885</v>
      </c>
      <c r="AQ25" s="19">
        <f t="shared" si="16"/>
        <v>0.23462103020663885</v>
      </c>
      <c r="AT25" t="s">
        <v>102</v>
      </c>
      <c r="AX25">
        <v>0.15918206384602024</v>
      </c>
      <c r="AY25">
        <v>56.362068965517238</v>
      </c>
      <c r="AZ25">
        <v>2.3484195402298851</v>
      </c>
      <c r="BA25">
        <v>1.902219827586207</v>
      </c>
      <c r="BB25">
        <v>9.1379310344827598</v>
      </c>
      <c r="BC25">
        <v>0.38074712643678166</v>
      </c>
      <c r="BD25">
        <v>1.5214727011494253</v>
      </c>
      <c r="BE25">
        <v>0.15214727011494256</v>
      </c>
      <c r="BF25">
        <v>0</v>
      </c>
      <c r="BG25">
        <v>21.77</v>
      </c>
      <c r="BH25">
        <v>0.61431691637724817</v>
      </c>
      <c r="BI25">
        <v>2.6070924222747807</v>
      </c>
      <c r="BJ25">
        <v>1.3483882008005166</v>
      </c>
      <c r="BK25">
        <v>0.39839270464820042</v>
      </c>
      <c r="BL25">
        <v>1.1066464018005568E-3</v>
      </c>
      <c r="BP25" s="49">
        <f t="shared" si="17"/>
        <v>0.61450089116469897</v>
      </c>
      <c r="BQ25" s="49">
        <f t="shared" si="18"/>
        <v>6.0858908045977017E-2</v>
      </c>
      <c r="BR25" s="49">
        <f t="shared" si="19"/>
        <v>0.40529679291763082</v>
      </c>
      <c r="BS25" s="49">
        <f t="shared" si="20"/>
        <v>0.43049153960656023</v>
      </c>
      <c r="BT25" s="49">
        <f t="shared" si="21"/>
        <v>1.1258244247711968E-3</v>
      </c>
      <c r="BU25" s="49">
        <f t="shared" si="21"/>
        <v>1.1958098322404451E-3</v>
      </c>
    </row>
    <row r="26" spans="1:73" x14ac:dyDescent="0.25">
      <c r="A26" s="1">
        <v>43725.439583333333</v>
      </c>
      <c r="B26">
        <v>216243</v>
      </c>
      <c r="C26">
        <v>13.47</v>
      </c>
      <c r="D26">
        <v>26.23</v>
      </c>
      <c r="E26">
        <v>652.1</v>
      </c>
      <c r="F26">
        <v>93.2</v>
      </c>
      <c r="G26">
        <v>-111.5</v>
      </c>
      <c r="H26">
        <v>-5.8310000000000004</v>
      </c>
      <c r="I26">
        <v>26.34</v>
      </c>
      <c r="J26">
        <v>299.5</v>
      </c>
      <c r="K26">
        <v>559</v>
      </c>
      <c r="L26">
        <v>-105.6</v>
      </c>
      <c r="M26">
        <v>0.14299999999999999</v>
      </c>
      <c r="N26">
        <v>540.70000000000005</v>
      </c>
      <c r="O26">
        <v>87.4</v>
      </c>
      <c r="P26">
        <v>453.3</v>
      </c>
      <c r="Q26">
        <v>344.7</v>
      </c>
      <c r="R26">
        <v>450.3</v>
      </c>
      <c r="S26">
        <v>21.03</v>
      </c>
      <c r="T26">
        <v>51.34</v>
      </c>
      <c r="U26">
        <v>0.98499999999999999</v>
      </c>
      <c r="V26">
        <v>165.5</v>
      </c>
      <c r="W26">
        <v>22.65</v>
      </c>
      <c r="X26">
        <v>0.63800000000000001</v>
      </c>
      <c r="Y26">
        <v>6.376144</v>
      </c>
      <c r="Z26" s="7">
        <f t="shared" si="0"/>
        <v>21.84</v>
      </c>
      <c r="AA26" s="7">
        <f t="shared" si="13"/>
        <v>294.98999999999995</v>
      </c>
      <c r="AB26" s="2">
        <f t="shared" si="1"/>
        <v>528.20100000000002</v>
      </c>
      <c r="AC26" s="41">
        <f t="shared" si="2"/>
        <v>2.7509213251163165</v>
      </c>
      <c r="AD26" s="41">
        <f t="shared" si="14"/>
        <v>1.4123230083147169</v>
      </c>
      <c r="AE26" s="41">
        <f t="shared" si="3"/>
        <v>0.80128418437808846</v>
      </c>
      <c r="AF26" s="41">
        <f t="shared" si="4"/>
        <v>344.03197229794245</v>
      </c>
      <c r="AG26" s="41">
        <f t="shared" si="5"/>
        <v>330.27069340602475</v>
      </c>
      <c r="AH26" s="6">
        <f t="shared" si="6"/>
        <v>330.91199999999998</v>
      </c>
      <c r="AI26" s="4">
        <v>22.585185295984047</v>
      </c>
      <c r="AJ26" s="4">
        <f t="shared" si="15"/>
        <v>295.73518529598402</v>
      </c>
      <c r="AK26" s="8">
        <f t="shared" si="7"/>
        <v>0.19985933923692312</v>
      </c>
      <c r="AL26" s="8">
        <f t="shared" si="8"/>
        <v>416.51512428984364</v>
      </c>
      <c r="AM26" s="8">
        <f t="shared" si="9"/>
        <v>2.2106178434998665</v>
      </c>
      <c r="AN26" s="8">
        <f t="shared" si="10"/>
        <v>47.986429037029545</v>
      </c>
      <c r="AO26" s="21">
        <f t="shared" si="11"/>
        <v>8.9658563881320399E-3</v>
      </c>
      <c r="AP26" s="21">
        <f t="shared" si="12"/>
        <v>0.25122201223678259</v>
      </c>
      <c r="AQ26" s="19">
        <f t="shared" si="16"/>
        <v>0.25122201223678259</v>
      </c>
      <c r="AX26">
        <v>0.15977735535590126</v>
      </c>
      <c r="AY26">
        <v>56.215517241379317</v>
      </c>
      <c r="AZ26">
        <v>2.3423132183908049</v>
      </c>
      <c r="BA26">
        <v>1.8972737068965522</v>
      </c>
      <c r="BB26">
        <v>9.1034482758620712</v>
      </c>
      <c r="BC26">
        <v>0.3793103448275863</v>
      </c>
      <c r="BD26">
        <v>1.5179633620689659</v>
      </c>
      <c r="BE26">
        <v>0.15179633620689659</v>
      </c>
      <c r="BF26">
        <v>0</v>
      </c>
      <c r="BG26">
        <v>21.84</v>
      </c>
      <c r="BH26">
        <v>1.131032079685214</v>
      </c>
      <c r="BI26">
        <v>2.6182564568266922</v>
      </c>
      <c r="BJ26">
        <v>1.3442128649348239</v>
      </c>
      <c r="BK26">
        <v>0.40158768500536368</v>
      </c>
      <c r="BL26">
        <v>1.1155213472371214E-3</v>
      </c>
      <c r="BP26" s="49">
        <f t="shared" si="17"/>
        <v>1.1313707996209876</v>
      </c>
      <c r="BQ26" s="49">
        <f t="shared" si="18"/>
        <v>6.0718534482758636E-2</v>
      </c>
      <c r="BR26" s="49">
        <f t="shared" si="19"/>
        <v>0.41393773148001678</v>
      </c>
      <c r="BS26" s="49">
        <f t="shared" si="20"/>
        <v>0.43825624410739716</v>
      </c>
      <c r="BT26" s="49">
        <f t="shared" si="21"/>
        <v>1.1498270318889355E-3</v>
      </c>
      <c r="BU26" s="49">
        <f t="shared" si="21"/>
        <v>1.217378455853881E-3</v>
      </c>
    </row>
    <row r="27" spans="1:73" x14ac:dyDescent="0.25">
      <c r="A27" s="1">
        <v>43725.439583333333</v>
      </c>
      <c r="B27">
        <v>216244</v>
      </c>
      <c r="C27">
        <v>13.46</v>
      </c>
      <c r="D27">
        <v>26.23</v>
      </c>
      <c r="E27">
        <v>652.29999999999995</v>
      </c>
      <c r="F27">
        <v>93.6</v>
      </c>
      <c r="G27">
        <v>-110.5</v>
      </c>
      <c r="H27">
        <v>-5.57</v>
      </c>
      <c r="I27">
        <v>26.35</v>
      </c>
      <c r="J27">
        <v>299.5</v>
      </c>
      <c r="K27">
        <v>558.79999999999995</v>
      </c>
      <c r="L27">
        <v>-104.9</v>
      </c>
      <c r="M27">
        <v>0.14299999999999999</v>
      </c>
      <c r="N27">
        <v>541.79999999999995</v>
      </c>
      <c r="O27">
        <v>88</v>
      </c>
      <c r="P27">
        <v>453.8</v>
      </c>
      <c r="Q27">
        <v>345.7</v>
      </c>
      <c r="R27">
        <v>450.7</v>
      </c>
      <c r="S27">
        <v>21.02</v>
      </c>
      <c r="T27">
        <v>52.05</v>
      </c>
      <c r="U27">
        <v>1.2450000000000001</v>
      </c>
      <c r="V27">
        <v>154</v>
      </c>
      <c r="W27">
        <v>22</v>
      </c>
      <c r="X27">
        <v>0.63800000000000001</v>
      </c>
      <c r="Y27">
        <v>6.377275</v>
      </c>
      <c r="Z27" s="7">
        <f t="shared" si="0"/>
        <v>21.509999999999998</v>
      </c>
      <c r="AA27" s="7">
        <f t="shared" si="13"/>
        <v>294.65999999999997</v>
      </c>
      <c r="AB27" s="2">
        <f t="shared" si="1"/>
        <v>528.36299999999994</v>
      </c>
      <c r="AC27" s="41">
        <f t="shared" si="2"/>
        <v>2.798953733683808</v>
      </c>
      <c r="AD27" s="41">
        <f t="shared" si="14"/>
        <v>1.4568554183824218</v>
      </c>
      <c r="AE27" s="41">
        <f t="shared" si="3"/>
        <v>0.80497810952620208</v>
      </c>
      <c r="AF27" s="41">
        <f t="shared" si="4"/>
        <v>344.07400871105312</v>
      </c>
      <c r="AG27" s="41">
        <f t="shared" si="5"/>
        <v>330.31104836261096</v>
      </c>
      <c r="AH27" s="6">
        <f t="shared" si="6"/>
        <v>331.87199999999996</v>
      </c>
      <c r="AI27" s="4">
        <v>22.81928274371802</v>
      </c>
      <c r="AJ27" s="4">
        <f t="shared" si="15"/>
        <v>295.969282743718</v>
      </c>
      <c r="AK27" s="8">
        <f t="shared" si="7"/>
        <v>0.19918935216912637</v>
      </c>
      <c r="AL27" s="8">
        <f t="shared" si="8"/>
        <v>417.93240562528746</v>
      </c>
      <c r="AM27" s="8">
        <f t="shared" si="9"/>
        <v>2.4853080794943714</v>
      </c>
      <c r="AN27" s="8">
        <f t="shared" si="10"/>
        <v>94.788174685413949</v>
      </c>
      <c r="AO27" s="21">
        <f t="shared" si="11"/>
        <v>7.8957780013923767E-3</v>
      </c>
      <c r="AP27" s="21">
        <f t="shared" si="12"/>
        <v>0.221238569057426</v>
      </c>
      <c r="AQ27" s="19">
        <f t="shared" si="16"/>
        <v>0.221238569057426</v>
      </c>
      <c r="AT27" t="s">
        <v>100</v>
      </c>
      <c r="AU27">
        <v>0.15569118144555</v>
      </c>
      <c r="AX27">
        <v>0.15698735759481106</v>
      </c>
      <c r="AY27">
        <v>56.232758620689651</v>
      </c>
      <c r="AZ27">
        <v>2.343031609195402</v>
      </c>
      <c r="BA27">
        <v>1.8978556034482756</v>
      </c>
      <c r="BB27">
        <v>9.0517241379310356</v>
      </c>
      <c r="BC27">
        <v>0.37715517241379315</v>
      </c>
      <c r="BD27">
        <v>1.5207004310344825</v>
      </c>
      <c r="BE27">
        <v>0.15207004310344827</v>
      </c>
      <c r="BF27">
        <v>0</v>
      </c>
      <c r="BG27">
        <v>21.509999999999998</v>
      </c>
      <c r="BH27">
        <v>1.429578618485372</v>
      </c>
      <c r="BI27">
        <v>2.5659892401968394</v>
      </c>
      <c r="BJ27">
        <v>1.3355973995224548</v>
      </c>
      <c r="BK27">
        <v>0.40034454080376769</v>
      </c>
      <c r="BL27">
        <v>1.1120681688993547E-3</v>
      </c>
      <c r="BP27" s="49">
        <f t="shared" si="17"/>
        <v>1.4300067467290658</v>
      </c>
      <c r="BQ27" s="49">
        <f t="shared" si="18"/>
        <v>6.0828017241379304E-2</v>
      </c>
      <c r="BR27" s="49">
        <f t="shared" si="19"/>
        <v>0.41578133187819194</v>
      </c>
      <c r="BS27" s="49">
        <f t="shared" si="20"/>
        <v>0.4395271014006184</v>
      </c>
      <c r="BT27" s="49">
        <f t="shared" si="21"/>
        <v>1.1549481441060886E-3</v>
      </c>
      <c r="BU27" s="49">
        <f t="shared" si="21"/>
        <v>1.2209086150017179E-3</v>
      </c>
    </row>
    <row r="28" spans="1:73" x14ac:dyDescent="0.25">
      <c r="A28" s="1">
        <v>43725.44027777778</v>
      </c>
      <c r="B28">
        <v>216245</v>
      </c>
      <c r="C28">
        <v>13.46</v>
      </c>
      <c r="D28">
        <v>26.24</v>
      </c>
      <c r="E28">
        <v>651.29999999999995</v>
      </c>
      <c r="F28">
        <v>93.3</v>
      </c>
      <c r="G28">
        <v>-111.2</v>
      </c>
      <c r="H28">
        <v>-5.3220000000000001</v>
      </c>
      <c r="I28">
        <v>26.37</v>
      </c>
      <c r="J28">
        <v>299.5</v>
      </c>
      <c r="K28">
        <v>558</v>
      </c>
      <c r="L28">
        <v>-105.9</v>
      </c>
      <c r="M28">
        <v>0.14299999999999999</v>
      </c>
      <c r="N28">
        <v>540.1</v>
      </c>
      <c r="O28">
        <v>88</v>
      </c>
      <c r="P28">
        <v>452.1</v>
      </c>
      <c r="Q28">
        <v>345.1</v>
      </c>
      <c r="R28">
        <v>451</v>
      </c>
      <c r="S28">
        <v>21.01</v>
      </c>
      <c r="T28">
        <v>51.52</v>
      </c>
      <c r="U28">
        <v>0.57499999999999996</v>
      </c>
      <c r="V28">
        <v>178</v>
      </c>
      <c r="W28">
        <v>22.35</v>
      </c>
      <c r="X28">
        <v>0.63600000000000001</v>
      </c>
      <c r="Y28">
        <v>6.3628450000000001</v>
      </c>
      <c r="Z28" s="7">
        <f t="shared" si="0"/>
        <v>21.68</v>
      </c>
      <c r="AA28" s="7">
        <f t="shared" si="13"/>
        <v>294.83</v>
      </c>
      <c r="AB28" s="2">
        <f t="shared" si="1"/>
        <v>527.553</v>
      </c>
      <c r="AC28" s="41">
        <f t="shared" si="2"/>
        <v>2.7116480263825897</v>
      </c>
      <c r="AD28" s="41">
        <f t="shared" si="14"/>
        <v>1.3970410631923105</v>
      </c>
      <c r="AE28" s="41">
        <f t="shared" si="3"/>
        <v>0.80010062428976036</v>
      </c>
      <c r="AF28" s="41">
        <f t="shared" si="4"/>
        <v>342.77911876258338</v>
      </c>
      <c r="AG28" s="41">
        <f t="shared" si="5"/>
        <v>329.06795401208001</v>
      </c>
      <c r="AH28" s="6">
        <f t="shared" si="6"/>
        <v>331.29599999999999</v>
      </c>
      <c r="AI28" s="4">
        <v>22.35528267714102</v>
      </c>
      <c r="AJ28" s="4">
        <f t="shared" si="15"/>
        <v>295.505282677141</v>
      </c>
      <c r="AK28" s="8">
        <f t="shared" si="7"/>
        <v>0.19953430971287095</v>
      </c>
      <c r="AL28" s="8">
        <f t="shared" si="8"/>
        <v>415.20824745448999</v>
      </c>
      <c r="AM28" s="8">
        <f t="shared" si="9"/>
        <v>1.6889993339252682</v>
      </c>
      <c r="AN28" s="8">
        <f t="shared" si="10"/>
        <v>33.224279524118153</v>
      </c>
      <c r="AO28" s="21">
        <f t="shared" si="11"/>
        <v>9.3249579743730666E-3</v>
      </c>
      <c r="AP28" s="21">
        <f t="shared" si="12"/>
        <v>0.26128398726599522</v>
      </c>
      <c r="AQ28" s="19">
        <f t="shared" si="16"/>
        <v>0.26128398726599522</v>
      </c>
      <c r="AT28" t="s">
        <v>38</v>
      </c>
      <c r="AU28">
        <v>0.20018792458170417</v>
      </c>
      <c r="AX28">
        <v>0.15841944314780665</v>
      </c>
      <c r="AY28">
        <v>56.146551724137929</v>
      </c>
      <c r="AZ28">
        <v>2.3394396551724137</v>
      </c>
      <c r="BA28">
        <v>1.8949461206896552</v>
      </c>
      <c r="BB28">
        <v>9.1293103448275854</v>
      </c>
      <c r="BC28">
        <v>0.38038793103448271</v>
      </c>
      <c r="BD28">
        <v>1.5145581896551725</v>
      </c>
      <c r="BE28">
        <v>0.15145581896551727</v>
      </c>
      <c r="BF28">
        <v>0</v>
      </c>
      <c r="BG28">
        <v>21.68</v>
      </c>
      <c r="BH28">
        <v>0.66024715311573401</v>
      </c>
      <c r="BI28">
        <v>2.5927997812920411</v>
      </c>
      <c r="BJ28">
        <v>1.3358104473216597</v>
      </c>
      <c r="BK28">
        <v>0.39646046957887759</v>
      </c>
      <c r="BL28">
        <v>1.1012790821635489E-3</v>
      </c>
      <c r="BP28" s="49">
        <f t="shared" si="17"/>
        <v>0.66044488302748006</v>
      </c>
      <c r="BQ28" s="49">
        <f t="shared" si="18"/>
        <v>6.0582327586206901E-2</v>
      </c>
      <c r="BR28" s="49">
        <f t="shared" si="19"/>
        <v>0.40384576807751033</v>
      </c>
      <c r="BS28" s="49">
        <f t="shared" si="20"/>
        <v>0.42880914436924</v>
      </c>
      <c r="BT28" s="49">
        <f t="shared" si="21"/>
        <v>1.1217938002153064E-3</v>
      </c>
      <c r="BU28" s="49">
        <f t="shared" si="21"/>
        <v>1.1911365121367778E-3</v>
      </c>
    </row>
    <row r="29" spans="1:73" x14ac:dyDescent="0.25">
      <c r="A29" s="1">
        <v>43725.44027777778</v>
      </c>
      <c r="B29">
        <v>216246</v>
      </c>
      <c r="C29">
        <v>13.47</v>
      </c>
      <c r="D29">
        <v>26.24</v>
      </c>
      <c r="E29">
        <v>650.9</v>
      </c>
      <c r="F29">
        <v>93.3</v>
      </c>
      <c r="G29">
        <v>-111.3</v>
      </c>
      <c r="H29">
        <v>-3.762</v>
      </c>
      <c r="I29">
        <v>26.39</v>
      </c>
      <c r="J29">
        <v>299.5</v>
      </c>
      <c r="K29">
        <v>557.6</v>
      </c>
      <c r="L29">
        <v>-107.6</v>
      </c>
      <c r="M29">
        <v>0.14299999999999999</v>
      </c>
      <c r="N29">
        <v>539.6</v>
      </c>
      <c r="O29">
        <v>89.5</v>
      </c>
      <c r="P29">
        <v>450.1</v>
      </c>
      <c r="Q29">
        <v>345.1</v>
      </c>
      <c r="R29">
        <v>452.7</v>
      </c>
      <c r="S29">
        <v>21.02</v>
      </c>
      <c r="T29">
        <v>51.89</v>
      </c>
      <c r="U29">
        <v>0.69499999999999995</v>
      </c>
      <c r="V29">
        <v>88.5</v>
      </c>
      <c r="W29">
        <v>22.75</v>
      </c>
      <c r="X29">
        <v>0.63500000000000001</v>
      </c>
      <c r="Y29">
        <v>6.3541650000000001</v>
      </c>
      <c r="Z29" s="7">
        <f t="shared" si="0"/>
        <v>21.884999999999998</v>
      </c>
      <c r="AA29" s="7">
        <f t="shared" si="13"/>
        <v>295.03499999999997</v>
      </c>
      <c r="AB29" s="2">
        <f t="shared" si="1"/>
        <v>527.22900000000004</v>
      </c>
      <c r="AC29" s="41">
        <f t="shared" si="2"/>
        <v>2.8549412510314438</v>
      </c>
      <c r="AD29" s="41">
        <f t="shared" si="14"/>
        <v>1.4814290151602163</v>
      </c>
      <c r="AE29" s="41">
        <f t="shared" si="3"/>
        <v>0.80675913530298105</v>
      </c>
      <c r="AF29" s="41">
        <f t="shared" si="4"/>
        <v>346.59405428654833</v>
      </c>
      <c r="AG29" s="41">
        <f t="shared" si="5"/>
        <v>332.7302921150864</v>
      </c>
      <c r="AH29" s="6">
        <f t="shared" si="6"/>
        <v>331.29599999999999</v>
      </c>
      <c r="AI29" s="4">
        <v>23.149173745416022</v>
      </c>
      <c r="AJ29" s="4">
        <f t="shared" si="15"/>
        <v>296.299173745416</v>
      </c>
      <c r="AK29" s="8">
        <f t="shared" si="7"/>
        <v>0.1999508173442936</v>
      </c>
      <c r="AL29" s="8">
        <f t="shared" si="8"/>
        <v>419.79155693028679</v>
      </c>
      <c r="AM29" s="8">
        <f t="shared" si="9"/>
        <v>1.8568976143018763</v>
      </c>
      <c r="AN29" s="8">
        <f t="shared" si="10"/>
        <v>68.380962503407147</v>
      </c>
      <c r="AO29" s="21">
        <f t="shared" si="11"/>
        <v>8.4146751994665144E-3</v>
      </c>
      <c r="AP29" s="21">
        <f t="shared" si="12"/>
        <v>0.23577799425017912</v>
      </c>
      <c r="AQ29" s="19">
        <f t="shared" si="16"/>
        <v>0.23577799425017912</v>
      </c>
      <c r="AT29" t="s">
        <v>101</v>
      </c>
      <c r="AU29">
        <v>0.17674100793124439</v>
      </c>
      <c r="AX29">
        <v>0.16016103494103817</v>
      </c>
      <c r="AY29">
        <v>56.112068965517238</v>
      </c>
      <c r="AZ29">
        <v>2.3380028735632181</v>
      </c>
      <c r="BA29">
        <v>1.8937823275862069</v>
      </c>
      <c r="BB29">
        <v>9.2758620689655142</v>
      </c>
      <c r="BC29">
        <v>0.38649425287356309</v>
      </c>
      <c r="BD29">
        <v>1.5072880747126438</v>
      </c>
      <c r="BE29">
        <v>0.15072880747126438</v>
      </c>
      <c r="BF29">
        <v>0</v>
      </c>
      <c r="BG29">
        <v>21.884999999999998</v>
      </c>
      <c r="BH29">
        <v>0.79803786333119153</v>
      </c>
      <c r="BI29">
        <v>2.6254553680745731</v>
      </c>
      <c r="BJ29">
        <v>1.362348790493896</v>
      </c>
      <c r="BK29">
        <v>0.39685284669704407</v>
      </c>
      <c r="BL29">
        <v>1.1023690186029002E-3</v>
      </c>
      <c r="BP29" s="49">
        <f t="shared" si="17"/>
        <v>0.79827685861582376</v>
      </c>
      <c r="BQ29" s="49">
        <f t="shared" si="18"/>
        <v>6.0291522988505757E-2</v>
      </c>
      <c r="BR29" s="49">
        <f t="shared" si="19"/>
        <v>0.40564125855940675</v>
      </c>
      <c r="BS29" s="49">
        <f t="shared" si="20"/>
        <v>0.43034462514272642</v>
      </c>
      <c r="BT29" s="49">
        <f t="shared" si="21"/>
        <v>1.1267812737761299E-3</v>
      </c>
      <c r="BU29" s="49">
        <f t="shared" si="21"/>
        <v>1.1954017365075735E-3</v>
      </c>
    </row>
    <row r="30" spans="1:73" x14ac:dyDescent="0.25">
      <c r="A30" s="1">
        <v>43725.44027777778</v>
      </c>
      <c r="B30">
        <v>216247</v>
      </c>
      <c r="C30">
        <v>13.46</v>
      </c>
      <c r="D30">
        <v>26.24</v>
      </c>
      <c r="E30">
        <v>652.9</v>
      </c>
      <c r="F30">
        <v>93.8</v>
      </c>
      <c r="G30">
        <v>-109.8</v>
      </c>
      <c r="H30">
        <v>-3.1960000000000002</v>
      </c>
      <c r="I30">
        <v>26.41</v>
      </c>
      <c r="J30">
        <v>299.60000000000002</v>
      </c>
      <c r="K30">
        <v>559</v>
      </c>
      <c r="L30">
        <v>-106.6</v>
      </c>
      <c r="M30">
        <v>0.14399999999999999</v>
      </c>
      <c r="N30">
        <v>543</v>
      </c>
      <c r="O30">
        <v>90.6</v>
      </c>
      <c r="P30">
        <v>452.4</v>
      </c>
      <c r="Q30">
        <v>346.8</v>
      </c>
      <c r="R30">
        <v>453.4</v>
      </c>
      <c r="S30">
        <v>21.03</v>
      </c>
      <c r="T30">
        <v>53.3</v>
      </c>
      <c r="U30">
        <v>1.395</v>
      </c>
      <c r="V30">
        <v>131.5</v>
      </c>
      <c r="W30">
        <v>22.55</v>
      </c>
      <c r="X30">
        <v>0.63800000000000001</v>
      </c>
      <c r="Y30">
        <v>6.3764099999999999</v>
      </c>
      <c r="Z30" s="7">
        <f t="shared" si="0"/>
        <v>21.79</v>
      </c>
      <c r="AA30" s="7">
        <f t="shared" si="13"/>
        <v>294.94</v>
      </c>
      <c r="AB30" s="2">
        <f t="shared" si="1"/>
        <v>528.84900000000005</v>
      </c>
      <c r="AC30" s="41">
        <f t="shared" si="2"/>
        <v>2.982626989444348</v>
      </c>
      <c r="AD30" s="41">
        <f t="shared" si="14"/>
        <v>1.5897401853738373</v>
      </c>
      <c r="AE30" s="41">
        <f t="shared" si="3"/>
        <v>0.81497853623889449</v>
      </c>
      <c r="AF30" s="41">
        <f t="shared" si="4"/>
        <v>349.67447668442333</v>
      </c>
      <c r="AG30" s="41">
        <f t="shared" si="5"/>
        <v>335.6874976170464</v>
      </c>
      <c r="AH30" s="6">
        <f t="shared" si="6"/>
        <v>332.928</v>
      </c>
      <c r="AI30" s="4">
        <v>23.801745771728008</v>
      </c>
      <c r="AJ30" s="4">
        <f t="shared" si="15"/>
        <v>296.95174577172799</v>
      </c>
      <c r="AK30" s="8">
        <f t="shared" si="7"/>
        <v>0.1997577296236118</v>
      </c>
      <c r="AL30" s="8">
        <f t="shared" si="8"/>
        <v>423.60358113239516</v>
      </c>
      <c r="AM30" s="8">
        <f t="shared" si="9"/>
        <v>2.6307686614371852</v>
      </c>
      <c r="AN30" s="8">
        <f t="shared" si="10"/>
        <v>154.1687111052172</v>
      </c>
      <c r="AO30" s="21">
        <f t="shared" si="11"/>
        <v>6.4527915873160693E-3</v>
      </c>
      <c r="AP30" s="21">
        <f t="shared" si="12"/>
        <v>0.18080629634620593</v>
      </c>
      <c r="AQ30" s="19">
        <f t="shared" si="16"/>
        <v>0.18080629634620593</v>
      </c>
      <c r="AX30">
        <v>0.1593519556256669</v>
      </c>
      <c r="AY30">
        <v>56.28448275862069</v>
      </c>
      <c r="AZ30">
        <v>2.3451867816091956</v>
      </c>
      <c r="BA30">
        <v>1.8996012931034485</v>
      </c>
      <c r="BB30">
        <v>9.18965517241379</v>
      </c>
      <c r="BC30">
        <v>0.38290229885057459</v>
      </c>
      <c r="BD30">
        <v>1.5166989942528739</v>
      </c>
      <c r="BE30">
        <v>0.15166989942528741</v>
      </c>
      <c r="BF30">
        <v>0</v>
      </c>
      <c r="BG30">
        <v>21.79</v>
      </c>
      <c r="BH30">
        <v>1.6018170062546939</v>
      </c>
      <c r="BI30">
        <v>2.6102778951311549</v>
      </c>
      <c r="BJ30">
        <v>1.3912781181049056</v>
      </c>
      <c r="BK30">
        <v>0.40104340891733276</v>
      </c>
      <c r="BL30">
        <v>1.1140094692148133E-3</v>
      </c>
      <c r="BP30" s="49">
        <f t="shared" si="17"/>
        <v>1.6022967162144954</v>
      </c>
      <c r="BQ30" s="49">
        <f t="shared" si="18"/>
        <v>6.0667959770114958E-2</v>
      </c>
      <c r="BR30" s="49">
        <f t="shared" si="19"/>
        <v>0.41801769514784698</v>
      </c>
      <c r="BS30" s="49">
        <f t="shared" si="20"/>
        <v>0.44156888471774208</v>
      </c>
      <c r="BT30" s="49">
        <f t="shared" si="21"/>
        <v>1.1611602642995749E-3</v>
      </c>
      <c r="BU30" s="49">
        <f t="shared" si="21"/>
        <v>1.2265802353270613E-3</v>
      </c>
    </row>
    <row r="31" spans="1:73" x14ac:dyDescent="0.25">
      <c r="A31" s="1">
        <v>43725.44027777778</v>
      </c>
      <c r="B31">
        <v>216248</v>
      </c>
      <c r="C31">
        <v>13.47</v>
      </c>
      <c r="D31">
        <v>26.25</v>
      </c>
      <c r="E31">
        <v>654.6</v>
      </c>
      <c r="F31">
        <v>94.3</v>
      </c>
      <c r="G31">
        <v>-110</v>
      </c>
      <c r="H31">
        <v>-4.7759999999999998</v>
      </c>
      <c r="I31">
        <v>26.42</v>
      </c>
      <c r="J31">
        <v>299.60000000000002</v>
      </c>
      <c r="K31">
        <v>560.20000000000005</v>
      </c>
      <c r="L31">
        <v>-105.3</v>
      </c>
      <c r="M31">
        <v>0.14399999999999999</v>
      </c>
      <c r="N31">
        <v>544.5</v>
      </c>
      <c r="O31">
        <v>89.6</v>
      </c>
      <c r="P31">
        <v>455</v>
      </c>
      <c r="Q31">
        <v>346.6</v>
      </c>
      <c r="R31">
        <v>451.9</v>
      </c>
      <c r="S31">
        <v>21.05</v>
      </c>
      <c r="T31">
        <v>53.69</v>
      </c>
      <c r="U31">
        <v>1.27</v>
      </c>
      <c r="V31">
        <v>149</v>
      </c>
      <c r="W31">
        <v>22.2</v>
      </c>
      <c r="X31">
        <v>0.64</v>
      </c>
      <c r="Y31">
        <v>6.3994479999999996</v>
      </c>
      <c r="Z31" s="7">
        <f t="shared" si="0"/>
        <v>21.625</v>
      </c>
      <c r="AA31" s="7">
        <f t="shared" si="13"/>
        <v>294.77499999999998</v>
      </c>
      <c r="AB31" s="2">
        <f t="shared" si="1"/>
        <v>530.226</v>
      </c>
      <c r="AC31" s="41">
        <f t="shared" si="2"/>
        <v>3.0201728067567428</v>
      </c>
      <c r="AD31" s="41">
        <f t="shared" si="14"/>
        <v>1.6215307799476952</v>
      </c>
      <c r="AE31" s="41">
        <f t="shared" si="3"/>
        <v>0.81735474351164084</v>
      </c>
      <c r="AF31" s="41">
        <f t="shared" si="4"/>
        <v>349.90990667994248</v>
      </c>
      <c r="AG31" s="41">
        <f t="shared" si="5"/>
        <v>335.91351041274476</v>
      </c>
      <c r="AH31" s="6">
        <f t="shared" si="6"/>
        <v>332.73599999999999</v>
      </c>
      <c r="AI31" s="4">
        <v>23.976357333809005</v>
      </c>
      <c r="AJ31" s="4">
        <f t="shared" si="15"/>
        <v>297.12635733380898</v>
      </c>
      <c r="AK31" s="8">
        <f t="shared" si="7"/>
        <v>0.19942266225593394</v>
      </c>
      <c r="AL31" s="8">
        <f t="shared" si="8"/>
        <v>424.63586354650329</v>
      </c>
      <c r="AM31" s="8">
        <f t="shared" si="9"/>
        <v>2.5101369484552034</v>
      </c>
      <c r="AN31" s="8">
        <f t="shared" si="10"/>
        <v>171.93192851577786</v>
      </c>
      <c r="AO31" s="21">
        <f t="shared" si="11"/>
        <v>6.0526683428375723E-3</v>
      </c>
      <c r="AP31" s="21">
        <f t="shared" si="12"/>
        <v>0.16959490032678556</v>
      </c>
      <c r="AQ31" s="19">
        <f t="shared" si="16"/>
        <v>0.16959490032678556</v>
      </c>
      <c r="AT31" t="s">
        <v>100</v>
      </c>
      <c r="AU31">
        <v>1.1960272988505749</v>
      </c>
      <c r="AX31">
        <v>0.15795491851690233</v>
      </c>
      <c r="AY31">
        <v>56.431034482758626</v>
      </c>
      <c r="AZ31">
        <v>2.3512931034482762</v>
      </c>
      <c r="BA31">
        <v>1.904547413793104</v>
      </c>
      <c r="BB31">
        <v>9.077586206896548</v>
      </c>
      <c r="BC31">
        <v>0.3782327586206895</v>
      </c>
      <c r="BD31">
        <v>1.5263146551724145</v>
      </c>
      <c r="BE31">
        <v>0.15263146551724147</v>
      </c>
      <c r="BF31">
        <v>0</v>
      </c>
      <c r="BG31">
        <v>21.625</v>
      </c>
      <c r="BH31">
        <v>1.4582850164469257</v>
      </c>
      <c r="BI31">
        <v>2.5840991285857391</v>
      </c>
      <c r="BJ31">
        <v>1.3874028221376833</v>
      </c>
      <c r="BK31">
        <v>0.40072722706949493</v>
      </c>
      <c r="BL31">
        <v>1.1131311863041527E-3</v>
      </c>
      <c r="BP31" s="49">
        <f t="shared" si="17"/>
        <v>1.458721741643304</v>
      </c>
      <c r="BQ31" s="49">
        <f t="shared" si="18"/>
        <v>6.1052586206896582E-2</v>
      </c>
      <c r="BR31" s="49">
        <f t="shared" si="19"/>
        <v>0.41639780051051523</v>
      </c>
      <c r="BS31" s="49">
        <f t="shared" si="20"/>
        <v>0.44024009698758498</v>
      </c>
      <c r="BT31" s="49">
        <f t="shared" si="21"/>
        <v>1.1566605569736535E-3</v>
      </c>
      <c r="BU31" s="49">
        <f t="shared" si="21"/>
        <v>1.2228891582988471E-3</v>
      </c>
    </row>
    <row r="32" spans="1:73" x14ac:dyDescent="0.25">
      <c r="A32" s="1">
        <v>43725.44027777778</v>
      </c>
      <c r="B32">
        <v>216249</v>
      </c>
      <c r="C32">
        <v>13.46</v>
      </c>
      <c r="D32">
        <v>26.25</v>
      </c>
      <c r="E32">
        <v>655.8</v>
      </c>
      <c r="F32">
        <v>94.6</v>
      </c>
      <c r="G32">
        <v>-110.8</v>
      </c>
      <c r="H32">
        <v>-5.181</v>
      </c>
      <c r="I32">
        <v>26.42</v>
      </c>
      <c r="J32">
        <v>299.60000000000002</v>
      </c>
      <c r="K32">
        <v>561.20000000000005</v>
      </c>
      <c r="L32">
        <v>-105.6</v>
      </c>
      <c r="M32">
        <v>0.14399999999999999</v>
      </c>
      <c r="N32">
        <v>545</v>
      </c>
      <c r="O32">
        <v>89.4</v>
      </c>
      <c r="P32">
        <v>455.6</v>
      </c>
      <c r="Q32">
        <v>345.9</v>
      </c>
      <c r="R32">
        <v>451.5</v>
      </c>
      <c r="S32">
        <v>21.08</v>
      </c>
      <c r="T32">
        <v>52.76</v>
      </c>
      <c r="U32">
        <v>0.75</v>
      </c>
      <c r="V32">
        <v>134.5</v>
      </c>
      <c r="W32">
        <v>22.4</v>
      </c>
      <c r="X32">
        <v>0.64100000000000001</v>
      </c>
      <c r="Y32">
        <v>6.4057360000000001</v>
      </c>
      <c r="Z32" s="7">
        <f t="shared" si="0"/>
        <v>21.74</v>
      </c>
      <c r="AA32" s="7">
        <f t="shared" si="13"/>
        <v>294.89</v>
      </c>
      <c r="AB32" s="2">
        <f t="shared" si="1"/>
        <v>531.19799999999998</v>
      </c>
      <c r="AC32" s="41">
        <f t="shared" si="2"/>
        <v>3.0284175739784374</v>
      </c>
      <c r="AD32" s="41">
        <f t="shared" si="14"/>
        <v>1.5977931120310234</v>
      </c>
      <c r="AE32" s="41">
        <f t="shared" si="3"/>
        <v>0.81558738223186811</v>
      </c>
      <c r="AF32" s="41">
        <f t="shared" si="4"/>
        <v>349.69847550964238</v>
      </c>
      <c r="AG32" s="41">
        <f t="shared" si="5"/>
        <v>335.7105364892567</v>
      </c>
      <c r="AH32" s="6">
        <f t="shared" si="6"/>
        <v>332.06399999999996</v>
      </c>
      <c r="AI32" s="4">
        <v>24.027459840661038</v>
      </c>
      <c r="AJ32" s="4">
        <f t="shared" si="15"/>
        <v>297.17745984066102</v>
      </c>
      <c r="AK32" s="8">
        <f t="shared" si="7"/>
        <v>0.19965615445540438</v>
      </c>
      <c r="AL32" s="8">
        <f t="shared" si="8"/>
        <v>424.92193893072306</v>
      </c>
      <c r="AM32" s="8">
        <f t="shared" si="9"/>
        <v>1.9289731724417529</v>
      </c>
      <c r="AN32" s="8">
        <f t="shared" si="10"/>
        <v>128.53462963105483</v>
      </c>
      <c r="AO32" s="21">
        <f t="shared" si="11"/>
        <v>7.0390026187943985E-3</v>
      </c>
      <c r="AP32" s="21">
        <f t="shared" si="12"/>
        <v>0.19723184551274442</v>
      </c>
      <c r="AQ32" s="19">
        <f t="shared" si="16"/>
        <v>0.19723184551274442</v>
      </c>
      <c r="AT32" t="s">
        <v>38</v>
      </c>
      <c r="AU32">
        <v>1.9424568965517244</v>
      </c>
      <c r="AX32">
        <v>0.15892751309621247</v>
      </c>
      <c r="AY32">
        <v>56.53448275862069</v>
      </c>
      <c r="AZ32">
        <v>2.3556034482758621</v>
      </c>
      <c r="BA32">
        <v>1.9080387931034484</v>
      </c>
      <c r="BB32">
        <v>9.1034482758620712</v>
      </c>
      <c r="BC32">
        <v>0.3793103448275863</v>
      </c>
      <c r="BD32">
        <v>1.5287284482758621</v>
      </c>
      <c r="BE32">
        <v>0.15287284482758623</v>
      </c>
      <c r="BF32">
        <v>0</v>
      </c>
      <c r="BG32">
        <v>21.74</v>
      </c>
      <c r="BH32">
        <v>0.86119193884660961</v>
      </c>
      <c r="BI32">
        <v>2.6023205803714995</v>
      </c>
      <c r="BJ32">
        <v>1.372984338204003</v>
      </c>
      <c r="BK32">
        <v>0.40060808662350383</v>
      </c>
      <c r="BL32">
        <v>1.1128002406208439E-3</v>
      </c>
      <c r="BP32" s="49">
        <f t="shared" si="17"/>
        <v>0.86144984742714803</v>
      </c>
      <c r="BQ32" s="49">
        <f t="shared" si="18"/>
        <v>6.1149137931034485E-2</v>
      </c>
      <c r="BR32" s="49">
        <f t="shared" si="19"/>
        <v>0.41019043443877651</v>
      </c>
      <c r="BS32" s="49">
        <f t="shared" si="20"/>
        <v>0.43507589471878566</v>
      </c>
      <c r="BT32" s="49">
        <f t="shared" si="21"/>
        <v>1.1394178734410458E-3</v>
      </c>
      <c r="BU32" s="49">
        <f t="shared" si="21"/>
        <v>1.2085441519966269E-3</v>
      </c>
    </row>
    <row r="33" spans="1:73" x14ac:dyDescent="0.25">
      <c r="A33" s="1">
        <v>43725.44027777778</v>
      </c>
      <c r="B33">
        <v>216250</v>
      </c>
      <c r="C33">
        <v>13.46</v>
      </c>
      <c r="D33">
        <v>26.25</v>
      </c>
      <c r="E33">
        <v>655.5</v>
      </c>
      <c r="F33">
        <v>94.5</v>
      </c>
      <c r="G33">
        <v>-110.2</v>
      </c>
      <c r="H33">
        <v>-5.3849999999999998</v>
      </c>
      <c r="I33">
        <v>26.43</v>
      </c>
      <c r="J33">
        <v>299.60000000000002</v>
      </c>
      <c r="K33">
        <v>561</v>
      </c>
      <c r="L33">
        <v>-104.8</v>
      </c>
      <c r="M33">
        <v>0.14399999999999999</v>
      </c>
      <c r="N33">
        <v>545.29999999999995</v>
      </c>
      <c r="O33">
        <v>89.1</v>
      </c>
      <c r="P33">
        <v>456.2</v>
      </c>
      <c r="Q33">
        <v>346.5</v>
      </c>
      <c r="R33">
        <v>451.3</v>
      </c>
      <c r="S33">
        <v>21.1</v>
      </c>
      <c r="T33">
        <v>49.54</v>
      </c>
      <c r="U33">
        <v>1.345</v>
      </c>
      <c r="V33">
        <v>185.5</v>
      </c>
      <c r="W33">
        <v>22.1</v>
      </c>
      <c r="X33">
        <v>0.64100000000000001</v>
      </c>
      <c r="Y33">
        <v>6.407953</v>
      </c>
      <c r="Z33" s="7">
        <f t="shared" si="0"/>
        <v>21.6</v>
      </c>
      <c r="AA33" s="7">
        <f t="shared" si="13"/>
        <v>294.75</v>
      </c>
      <c r="AB33" s="2">
        <f t="shared" si="1"/>
        <v>530.95500000000004</v>
      </c>
      <c r="AC33" s="41">
        <f t="shared" si="2"/>
        <v>2.7602083292482575</v>
      </c>
      <c r="AD33" s="41">
        <f t="shared" si="14"/>
        <v>1.3674072063095866</v>
      </c>
      <c r="AE33" s="41">
        <f t="shared" si="3"/>
        <v>0.79768228285103016</v>
      </c>
      <c r="AF33" s="41">
        <f t="shared" si="4"/>
        <v>341.3722857589359</v>
      </c>
      <c r="AG33" s="41">
        <f t="shared" si="5"/>
        <v>327.71739432857845</v>
      </c>
      <c r="AH33" s="6">
        <f t="shared" si="6"/>
        <v>332.64</v>
      </c>
      <c r="AI33" s="4">
        <v>22.616477511623032</v>
      </c>
      <c r="AJ33" s="4">
        <f t="shared" si="15"/>
        <v>295.76647751162301</v>
      </c>
      <c r="AK33" s="8">
        <f t="shared" si="7"/>
        <v>0.19937192718267252</v>
      </c>
      <c r="AL33" s="8">
        <f t="shared" si="8"/>
        <v>416.74039860785217</v>
      </c>
      <c r="AM33" s="8">
        <f t="shared" si="9"/>
        <v>2.5831920660299343</v>
      </c>
      <c r="AN33" s="8">
        <f t="shared" si="10"/>
        <v>76.488291019981716</v>
      </c>
      <c r="AO33" s="21">
        <f t="shared" si="11"/>
        <v>8.4149894226201033E-3</v>
      </c>
      <c r="AP33" s="21">
        <f t="shared" si="12"/>
        <v>0.23578679873795122</v>
      </c>
      <c r="AQ33" s="19">
        <f t="shared" si="16"/>
        <v>0.23578679873795122</v>
      </c>
      <c r="AT33" t="s">
        <v>101</v>
      </c>
      <c r="AU33">
        <v>1.7332869491400191</v>
      </c>
      <c r="AX33">
        <v>0.15774415171080333</v>
      </c>
      <c r="AY33">
        <v>56.508620689655174</v>
      </c>
      <c r="AZ33">
        <v>2.3545258620689657</v>
      </c>
      <c r="BA33">
        <v>1.9071659482758623</v>
      </c>
      <c r="BB33">
        <v>9.0344827586206904</v>
      </c>
      <c r="BC33">
        <v>0.37643678160919541</v>
      </c>
      <c r="BD33">
        <v>1.5307291666666669</v>
      </c>
      <c r="BE33">
        <v>0.1530729166666667</v>
      </c>
      <c r="BF33">
        <v>0</v>
      </c>
      <c r="BG33">
        <v>21.6</v>
      </c>
      <c r="BH33">
        <v>1.5444042103315865</v>
      </c>
      <c r="BI33">
        <v>2.5801527260359443</v>
      </c>
      <c r="BJ33">
        <v>1.2782076604782069</v>
      </c>
      <c r="BK33">
        <v>0.40713084551815792</v>
      </c>
      <c r="BL33">
        <v>1.1309190153282165E-3</v>
      </c>
      <c r="BP33" s="49">
        <f t="shared" si="17"/>
        <v>1.5448667263860187</v>
      </c>
      <c r="BQ33" s="49">
        <f t="shared" si="18"/>
        <v>6.1229166666666675E-2</v>
      </c>
      <c r="BR33" s="49">
        <f t="shared" si="19"/>
        <v>0.42391466943957301</v>
      </c>
      <c r="BS33" s="49">
        <f t="shared" si="20"/>
        <v>0.44768253625018578</v>
      </c>
      <c r="BT33" s="49">
        <f t="shared" si="21"/>
        <v>1.1775407484432585E-3</v>
      </c>
      <c r="BU33" s="49">
        <f t="shared" si="21"/>
        <v>1.2435626006949605E-3</v>
      </c>
    </row>
    <row r="34" spans="1:73" x14ac:dyDescent="0.25">
      <c r="A34" s="1">
        <v>43725.440972222219</v>
      </c>
      <c r="B34">
        <v>216251</v>
      </c>
      <c r="C34">
        <v>13.46</v>
      </c>
      <c r="D34">
        <v>26.26</v>
      </c>
      <c r="E34">
        <v>656.2</v>
      </c>
      <c r="F34">
        <v>94.8</v>
      </c>
      <c r="G34">
        <v>-109</v>
      </c>
      <c r="H34">
        <v>-6.1319999999999997</v>
      </c>
      <c r="I34">
        <v>26.42</v>
      </c>
      <c r="J34">
        <v>299.60000000000002</v>
      </c>
      <c r="K34">
        <v>561.5</v>
      </c>
      <c r="L34">
        <v>-102.9</v>
      </c>
      <c r="M34">
        <v>0.14399999999999999</v>
      </c>
      <c r="N34">
        <v>547.20000000000005</v>
      </c>
      <c r="O34">
        <v>88.6</v>
      </c>
      <c r="P34">
        <v>458.6</v>
      </c>
      <c r="Q34">
        <v>347.6</v>
      </c>
      <c r="R34">
        <v>450.5</v>
      </c>
      <c r="S34">
        <v>21.11</v>
      </c>
      <c r="T34">
        <v>49.22</v>
      </c>
      <c r="U34">
        <v>2.5950000000000002</v>
      </c>
      <c r="V34">
        <v>188</v>
      </c>
      <c r="W34">
        <v>21.6</v>
      </c>
      <c r="X34">
        <v>0.64200000000000002</v>
      </c>
      <c r="Y34">
        <v>6.4231350000000003</v>
      </c>
      <c r="Z34" s="7">
        <f t="shared" si="0"/>
        <v>21.355</v>
      </c>
      <c r="AA34" s="7">
        <f t="shared" si="13"/>
        <v>294.505</v>
      </c>
      <c r="AB34" s="2">
        <f t="shared" si="1"/>
        <v>531.52200000000005</v>
      </c>
      <c r="AC34" s="41">
        <f t="shared" si="2"/>
        <v>2.615162479849408</v>
      </c>
      <c r="AD34" s="41">
        <f t="shared" si="14"/>
        <v>1.2871829725818784</v>
      </c>
      <c r="AE34" s="41">
        <f t="shared" si="3"/>
        <v>0.79090943363501331</v>
      </c>
      <c r="AF34" s="41">
        <f t="shared" si="4"/>
        <v>337.34983686176361</v>
      </c>
      <c r="AG34" s="41">
        <f t="shared" si="5"/>
        <v>323.85584338729308</v>
      </c>
      <c r="AH34" s="6">
        <f t="shared" si="6"/>
        <v>333.69600000000003</v>
      </c>
      <c r="AI34" s="4">
        <v>21.783369763129997</v>
      </c>
      <c r="AJ34" s="4">
        <f t="shared" si="15"/>
        <v>294.93336976312997</v>
      </c>
      <c r="AK34" s="8">
        <f t="shared" si="7"/>
        <v>0.19887517876656274</v>
      </c>
      <c r="AL34" s="8">
        <f t="shared" si="8"/>
        <v>411.9543742528445</v>
      </c>
      <c r="AM34" s="8">
        <f t="shared" si="9"/>
        <v>3.5880975112167732</v>
      </c>
      <c r="AN34" s="8">
        <f t="shared" si="10"/>
        <v>44.773756170574401</v>
      </c>
      <c r="AO34" s="21">
        <f t="shared" si="11"/>
        <v>9.2811841559785873E-3</v>
      </c>
      <c r="AP34" s="21">
        <f t="shared" si="12"/>
        <v>0.26005745114225082</v>
      </c>
      <c r="AQ34" s="19">
        <f t="shared" si="16"/>
        <v>0.26005745114225082</v>
      </c>
      <c r="AX34">
        <v>0.15569118144555</v>
      </c>
      <c r="AY34">
        <v>56.568965517241388</v>
      </c>
      <c r="AZ34">
        <v>2.3570402298850577</v>
      </c>
      <c r="BA34">
        <v>1.9092025862068969</v>
      </c>
      <c r="BB34">
        <v>8.8706896551724128</v>
      </c>
      <c r="BC34">
        <v>0.36961206896551718</v>
      </c>
      <c r="BD34">
        <v>1.5395905172413797</v>
      </c>
      <c r="BE34">
        <v>0.15395905172413799</v>
      </c>
      <c r="BF34">
        <v>0</v>
      </c>
      <c r="BG34">
        <v>21.355</v>
      </c>
      <c r="BH34">
        <v>2.9797241084092696</v>
      </c>
      <c r="BI34">
        <v>2.5417557595548268</v>
      </c>
      <c r="BJ34">
        <v>1.2510521848528857</v>
      </c>
      <c r="BK34">
        <v>0.41517091196410211</v>
      </c>
      <c r="BL34">
        <v>1.153252533233617E-3</v>
      </c>
      <c r="BP34" s="49">
        <f t="shared" si="17"/>
        <v>2.9806164720979322</v>
      </c>
      <c r="BQ34" s="49">
        <f t="shared" si="18"/>
        <v>6.1583620689655193E-2</v>
      </c>
      <c r="BR34" s="49">
        <f t="shared" si="19"/>
        <v>0.44564173011947761</v>
      </c>
      <c r="BS34" s="49">
        <f t="shared" si="20"/>
        <v>0.46741417221735537</v>
      </c>
      <c r="BT34" s="49">
        <f t="shared" si="21"/>
        <v>1.2378936947763266E-3</v>
      </c>
      <c r="BU34" s="49">
        <f t="shared" si="21"/>
        <v>1.2983727006037648E-3</v>
      </c>
    </row>
    <row r="35" spans="1:73" x14ac:dyDescent="0.25">
      <c r="A35" s="1">
        <v>43725.440972222219</v>
      </c>
      <c r="B35">
        <v>216252</v>
      </c>
      <c r="C35">
        <v>13.47</v>
      </c>
      <c r="D35">
        <v>26.26</v>
      </c>
      <c r="E35">
        <v>656.6</v>
      </c>
      <c r="F35">
        <v>94.4</v>
      </c>
      <c r="G35">
        <v>-109.1</v>
      </c>
      <c r="H35">
        <v>-8.42</v>
      </c>
      <c r="I35">
        <v>26.39</v>
      </c>
      <c r="J35">
        <v>299.5</v>
      </c>
      <c r="K35">
        <v>562.1</v>
      </c>
      <c r="L35">
        <v>-100.7</v>
      </c>
      <c r="M35">
        <v>0.14399999999999999</v>
      </c>
      <c r="N35">
        <v>547.5</v>
      </c>
      <c r="O35">
        <v>86</v>
      </c>
      <c r="P35">
        <v>461.4</v>
      </c>
      <c r="Q35">
        <v>347.4</v>
      </c>
      <c r="R35">
        <v>448.1</v>
      </c>
      <c r="S35">
        <v>21.11</v>
      </c>
      <c r="T35">
        <v>48.48</v>
      </c>
      <c r="U35">
        <v>1.95</v>
      </c>
      <c r="V35">
        <v>209.5</v>
      </c>
      <c r="W35">
        <v>21.65</v>
      </c>
      <c r="X35">
        <v>0.64300000000000002</v>
      </c>
      <c r="Y35">
        <v>6.4251969999999998</v>
      </c>
      <c r="Z35" s="7">
        <f t="shared" si="0"/>
        <v>21.38</v>
      </c>
      <c r="AA35" s="7">
        <f t="shared" si="13"/>
        <v>294.52999999999997</v>
      </c>
      <c r="AB35" s="2">
        <f t="shared" si="1"/>
        <v>531.846</v>
      </c>
      <c r="AC35" s="41">
        <f t="shared" si="2"/>
        <v>2.5974729110888419</v>
      </c>
      <c r="AD35" s="41">
        <f t="shared" si="14"/>
        <v>1.2592548672958706</v>
      </c>
      <c r="AE35" s="41">
        <f t="shared" si="3"/>
        <v>0.78842279707353968</v>
      </c>
      <c r="AF35" s="41">
        <f t="shared" si="4"/>
        <v>336.40340407838181</v>
      </c>
      <c r="AG35" s="41">
        <f t="shared" si="5"/>
        <v>322.94726791524653</v>
      </c>
      <c r="AH35" s="6">
        <f t="shared" si="6"/>
        <v>333.50399999999996</v>
      </c>
      <c r="AI35" s="4">
        <v>21.683108168230035</v>
      </c>
      <c r="AJ35" s="4">
        <f t="shared" si="15"/>
        <v>294.83310816823001</v>
      </c>
      <c r="AK35" s="8">
        <f t="shared" si="7"/>
        <v>0.19892582953515764</v>
      </c>
      <c r="AL35" s="8">
        <f t="shared" si="8"/>
        <v>411.36820707069921</v>
      </c>
      <c r="AM35" s="8">
        <f t="shared" si="9"/>
        <v>3.1103757811557111</v>
      </c>
      <c r="AN35" s="8">
        <f t="shared" si="10"/>
        <v>27.463190300181711</v>
      </c>
      <c r="AO35" s="21">
        <f t="shared" si="11"/>
        <v>9.6908099607336089E-3</v>
      </c>
      <c r="AP35" s="21">
        <f t="shared" si="12"/>
        <v>0.27153510754001381</v>
      </c>
      <c r="AQ35" s="19">
        <f t="shared" si="16"/>
        <v>0.27153510754001381</v>
      </c>
      <c r="AT35" t="s">
        <v>100</v>
      </c>
      <c r="AU35">
        <v>0.11960272988505749</v>
      </c>
      <c r="AX35">
        <v>0.15589962827264214</v>
      </c>
      <c r="AY35">
        <v>56.603448275862071</v>
      </c>
      <c r="AZ35">
        <v>2.3584770114942528</v>
      </c>
      <c r="BA35">
        <v>1.9103663793103449</v>
      </c>
      <c r="BB35">
        <v>8.6810344827586245</v>
      </c>
      <c r="BC35">
        <v>0.36170977011494271</v>
      </c>
      <c r="BD35">
        <v>1.5486566091954022</v>
      </c>
      <c r="BE35">
        <v>0.15486566091954024</v>
      </c>
      <c r="BF35">
        <v>0</v>
      </c>
      <c r="BG35">
        <v>21.38</v>
      </c>
      <c r="BH35">
        <v>2.2390990410011851</v>
      </c>
      <c r="BI35">
        <v>2.5456508067097539</v>
      </c>
      <c r="BJ35">
        <v>1.2341315110928885</v>
      </c>
      <c r="BK35">
        <v>0.41480782343578548</v>
      </c>
      <c r="BL35">
        <v>1.1522439539882929E-3</v>
      </c>
      <c r="BP35" s="49">
        <f t="shared" si="17"/>
        <v>2.2397696033105849</v>
      </c>
      <c r="BQ35" s="49">
        <f t="shared" si="18"/>
        <v>6.1946264367816091E-2</v>
      </c>
      <c r="BR35" s="49">
        <f t="shared" si="19"/>
        <v>0.43871337107794806</v>
      </c>
      <c r="BS35" s="49">
        <f t="shared" si="20"/>
        <v>0.46162873841179392</v>
      </c>
      <c r="BT35" s="49">
        <f t="shared" si="21"/>
        <v>1.2186482529943001E-3</v>
      </c>
      <c r="BU35" s="49">
        <f t="shared" si="21"/>
        <v>1.282302051143872E-3</v>
      </c>
    </row>
    <row r="36" spans="1:73" x14ac:dyDescent="0.25">
      <c r="A36" s="1">
        <v>43725.440972222219</v>
      </c>
      <c r="B36">
        <v>216253</v>
      </c>
      <c r="C36">
        <v>13.46</v>
      </c>
      <c r="D36">
        <v>26.26</v>
      </c>
      <c r="E36">
        <v>656.7</v>
      </c>
      <c r="F36">
        <v>94.2</v>
      </c>
      <c r="G36">
        <v>-109.7</v>
      </c>
      <c r="H36">
        <v>-8.8800000000000008</v>
      </c>
      <c r="I36">
        <v>26.37</v>
      </c>
      <c r="J36">
        <v>299.5</v>
      </c>
      <c r="K36">
        <v>562.5</v>
      </c>
      <c r="L36">
        <v>-100.8</v>
      </c>
      <c r="M36">
        <v>0.14299999999999999</v>
      </c>
      <c r="N36">
        <v>547</v>
      </c>
      <c r="O36">
        <v>85.3</v>
      </c>
      <c r="P36">
        <v>461.7</v>
      </c>
      <c r="Q36">
        <v>346.6</v>
      </c>
      <c r="R36">
        <v>447.5</v>
      </c>
      <c r="S36">
        <v>21.11</v>
      </c>
      <c r="T36">
        <v>49.44</v>
      </c>
      <c r="U36">
        <v>0.92500000000000004</v>
      </c>
      <c r="V36">
        <v>265</v>
      </c>
      <c r="W36">
        <v>22.2</v>
      </c>
      <c r="X36">
        <v>0.64200000000000002</v>
      </c>
      <c r="Y36">
        <v>6.4234900000000001</v>
      </c>
      <c r="Z36" s="7">
        <f t="shared" si="0"/>
        <v>21.655000000000001</v>
      </c>
      <c r="AA36" s="7">
        <f t="shared" si="13"/>
        <v>294.80499999999995</v>
      </c>
      <c r="AB36" s="2">
        <f t="shared" si="1"/>
        <v>531.92700000000002</v>
      </c>
      <c r="AC36" s="41">
        <f t="shared" si="2"/>
        <v>2.5917470907054732</v>
      </c>
      <c r="AD36" s="41">
        <f t="shared" si="14"/>
        <v>1.2813597616447858</v>
      </c>
      <c r="AE36" s="41">
        <f t="shared" si="3"/>
        <v>0.79028170611260662</v>
      </c>
      <c r="AF36" s="41">
        <f t="shared" si="4"/>
        <v>338.45767581321041</v>
      </c>
      <c r="AG36" s="41">
        <f t="shared" si="5"/>
        <v>324.91936878068196</v>
      </c>
      <c r="AH36" s="6">
        <f t="shared" si="6"/>
        <v>332.73599999999999</v>
      </c>
      <c r="AI36" s="4">
        <v>21.67135319518303</v>
      </c>
      <c r="AJ36" s="4">
        <f t="shared" si="15"/>
        <v>294.82135319518301</v>
      </c>
      <c r="AK36" s="8">
        <f t="shared" si="7"/>
        <v>0.19948355570443713</v>
      </c>
      <c r="AL36" s="8">
        <f t="shared" si="8"/>
        <v>411.23875817660183</v>
      </c>
      <c r="AM36" s="8">
        <f t="shared" si="9"/>
        <v>2.1422316051258323</v>
      </c>
      <c r="AN36" s="8">
        <f t="shared" si="10"/>
        <v>1.0204918185157708</v>
      </c>
      <c r="AO36" s="21">
        <f t="shared" si="11"/>
        <v>1.0278939159502067E-2</v>
      </c>
      <c r="AP36" s="21">
        <f t="shared" si="12"/>
        <v>0.28801440347937268</v>
      </c>
      <c r="AQ36" s="19">
        <f t="shared" si="16"/>
        <v>0.28801440347937268</v>
      </c>
      <c r="AT36" t="s">
        <v>38</v>
      </c>
      <c r="AU36">
        <v>0.19424568965517244</v>
      </c>
      <c r="AX36">
        <v>0.15820815271161329</v>
      </c>
      <c r="AY36">
        <v>56.612068965517246</v>
      </c>
      <c r="AZ36">
        <v>2.358836206896552</v>
      </c>
      <c r="BA36">
        <v>1.9106573275862073</v>
      </c>
      <c r="BB36">
        <v>8.6982758620689644</v>
      </c>
      <c r="BC36">
        <v>0.36242816091954017</v>
      </c>
      <c r="BD36">
        <v>1.5482291666666672</v>
      </c>
      <c r="BE36">
        <v>0.15482291666666673</v>
      </c>
      <c r="BF36">
        <v>0</v>
      </c>
      <c r="BG36">
        <v>21.655000000000001</v>
      </c>
      <c r="BH36">
        <v>1.0621367245774853</v>
      </c>
      <c r="BI36">
        <v>2.5888417716885153</v>
      </c>
      <c r="BJ36">
        <v>1.2799233719228018</v>
      </c>
      <c r="BK36">
        <v>0.4085197162119204</v>
      </c>
      <c r="BL36">
        <v>1.1347769894775566E-3</v>
      </c>
      <c r="BP36" s="49">
        <f t="shared" si="17"/>
        <v>1.062454811826816</v>
      </c>
      <c r="BQ36" s="49">
        <f t="shared" si="18"/>
        <v>6.1929166666666688E-2</v>
      </c>
      <c r="BR36" s="49">
        <f t="shared" si="19"/>
        <v>0.42044810623154394</v>
      </c>
      <c r="BS36" s="49">
        <f t="shared" si="20"/>
        <v>0.44527910704122525</v>
      </c>
      <c r="BT36" s="49">
        <f t="shared" si="21"/>
        <v>1.1679114061987331E-3</v>
      </c>
      <c r="BU36" s="49">
        <f t="shared" si="21"/>
        <v>1.2368864084478478E-3</v>
      </c>
    </row>
    <row r="37" spans="1:73" x14ac:dyDescent="0.25">
      <c r="A37" s="1">
        <v>43725.440972222219</v>
      </c>
      <c r="B37">
        <v>216254</v>
      </c>
      <c r="C37">
        <v>13.46</v>
      </c>
      <c r="D37">
        <v>26.27</v>
      </c>
      <c r="E37">
        <v>656.8</v>
      </c>
      <c r="F37">
        <v>94.2</v>
      </c>
      <c r="G37">
        <v>-109.9</v>
      </c>
      <c r="H37">
        <v>-7.7210000000000001</v>
      </c>
      <c r="I37">
        <v>26.36</v>
      </c>
      <c r="J37">
        <v>299.5</v>
      </c>
      <c r="K37">
        <v>562.6</v>
      </c>
      <c r="L37">
        <v>-102.2</v>
      </c>
      <c r="M37">
        <v>0.14299999999999999</v>
      </c>
      <c r="N37">
        <v>546.79999999999995</v>
      </c>
      <c r="O37">
        <v>86.4</v>
      </c>
      <c r="P37">
        <v>460.4</v>
      </c>
      <c r="Q37">
        <v>346.3</v>
      </c>
      <c r="R37">
        <v>448.6</v>
      </c>
      <c r="S37">
        <v>21.09</v>
      </c>
      <c r="T37">
        <v>52.24</v>
      </c>
      <c r="U37">
        <v>1.21</v>
      </c>
      <c r="V37">
        <v>234.5</v>
      </c>
      <c r="W37">
        <v>22.45</v>
      </c>
      <c r="X37">
        <v>0.64300000000000002</v>
      </c>
      <c r="Y37">
        <v>6.4270680000000002</v>
      </c>
      <c r="Z37" s="7">
        <f t="shared" si="0"/>
        <v>21.77</v>
      </c>
      <c r="AA37" s="7">
        <f t="shared" si="13"/>
        <v>294.91999999999996</v>
      </c>
      <c r="AB37" s="2">
        <f t="shared" si="1"/>
        <v>532.00800000000004</v>
      </c>
      <c r="AC37" s="41">
        <f t="shared" si="2"/>
        <v>2.7709572943172991</v>
      </c>
      <c r="AD37" s="41">
        <f t="shared" si="14"/>
        <v>1.4475480905513571</v>
      </c>
      <c r="AE37" s="41">
        <f t="shared" si="3"/>
        <v>0.80413925238321815</v>
      </c>
      <c r="AF37" s="41">
        <f t="shared" si="4"/>
        <v>344.93020111504785</v>
      </c>
      <c r="AG37" s="41">
        <f t="shared" si="5"/>
        <v>331.13299307044593</v>
      </c>
      <c r="AH37" s="6">
        <f t="shared" si="6"/>
        <v>332.44799999999998</v>
      </c>
      <c r="AI37" s="4">
        <v>22.688989667858039</v>
      </c>
      <c r="AJ37" s="4">
        <f t="shared" si="15"/>
        <v>295.83898966785802</v>
      </c>
      <c r="AK37" s="8">
        <f t="shared" si="7"/>
        <v>0.19971709542324326</v>
      </c>
      <c r="AL37" s="8">
        <f t="shared" si="8"/>
        <v>417.13209589828</v>
      </c>
      <c r="AM37" s="8">
        <f t="shared" si="9"/>
        <v>2.450124996811387</v>
      </c>
      <c r="AN37" s="8">
        <f t="shared" si="10"/>
        <v>65.590260296296094</v>
      </c>
      <c r="AO37" s="21">
        <f t="shared" si="11"/>
        <v>8.6732634284500051E-3</v>
      </c>
      <c r="AP37" s="21">
        <f t="shared" si="12"/>
        <v>0.24302359940084478</v>
      </c>
      <c r="AQ37" s="19">
        <f t="shared" si="16"/>
        <v>0.24302359940084478</v>
      </c>
      <c r="AT37" t="s">
        <v>101</v>
      </c>
      <c r="AU37">
        <v>0.17332869491400169</v>
      </c>
      <c r="AX37">
        <v>0.15918206384602024</v>
      </c>
      <c r="AY37">
        <v>56.620689655172413</v>
      </c>
      <c r="AZ37">
        <v>2.3591954022988504</v>
      </c>
      <c r="BA37">
        <v>1.9109482758620688</v>
      </c>
      <c r="BB37">
        <v>8.8189655172413808</v>
      </c>
      <c r="BC37">
        <v>0.3674568965517242</v>
      </c>
      <c r="BD37">
        <v>1.5434913793103446</v>
      </c>
      <c r="BE37">
        <v>0.15434913793103447</v>
      </c>
      <c r="BF37">
        <v>0</v>
      </c>
      <c r="BG37">
        <v>21.77</v>
      </c>
      <c r="BH37">
        <v>1.3893896613391967</v>
      </c>
      <c r="BI37">
        <v>2.6070924222747807</v>
      </c>
      <c r="BJ37">
        <v>1.3619450813963454</v>
      </c>
      <c r="BK37">
        <v>0.40730504264023265</v>
      </c>
      <c r="BL37">
        <v>1.1314028962228684E-3</v>
      </c>
      <c r="BP37" s="49">
        <f t="shared" si="17"/>
        <v>1.3898057538491322</v>
      </c>
      <c r="BQ37" s="49">
        <f t="shared" si="18"/>
        <v>6.1739655172413789E-2</v>
      </c>
      <c r="BR37" s="49">
        <f t="shared" si="19"/>
        <v>0.42247279791328679</v>
      </c>
      <c r="BS37" s="49">
        <f t="shared" si="20"/>
        <v>0.4467580005790483</v>
      </c>
      <c r="BT37" s="49">
        <f t="shared" si="21"/>
        <v>1.17353554975913E-3</v>
      </c>
      <c r="BU37" s="49">
        <f t="shared" si="21"/>
        <v>1.2409944460529119E-3</v>
      </c>
    </row>
    <row r="38" spans="1:73" x14ac:dyDescent="0.25">
      <c r="A38" s="1">
        <v>43725.440972222219</v>
      </c>
      <c r="B38">
        <v>216255</v>
      </c>
      <c r="C38">
        <v>13.46</v>
      </c>
      <c r="D38">
        <v>26.27</v>
      </c>
      <c r="E38">
        <v>657.1</v>
      </c>
      <c r="F38">
        <v>94.2</v>
      </c>
      <c r="G38">
        <v>-110</v>
      </c>
      <c r="H38">
        <v>-7.9269999999999996</v>
      </c>
      <c r="I38">
        <v>26.36</v>
      </c>
      <c r="J38">
        <v>299.5</v>
      </c>
      <c r="K38">
        <v>562.9</v>
      </c>
      <c r="L38">
        <v>-102.1</v>
      </c>
      <c r="M38">
        <v>0.14299999999999999</v>
      </c>
      <c r="N38">
        <v>547</v>
      </c>
      <c r="O38">
        <v>86.2</v>
      </c>
      <c r="P38">
        <v>460.8</v>
      </c>
      <c r="Q38">
        <v>346.2</v>
      </c>
      <c r="R38">
        <v>448.3</v>
      </c>
      <c r="S38">
        <v>21.09</v>
      </c>
      <c r="T38">
        <v>51.06</v>
      </c>
      <c r="U38">
        <v>0.77</v>
      </c>
      <c r="V38">
        <v>227.5</v>
      </c>
      <c r="W38">
        <v>21.95</v>
      </c>
      <c r="X38">
        <v>0.64300000000000002</v>
      </c>
      <c r="Y38">
        <v>6.4293620000000002</v>
      </c>
      <c r="Z38" s="7">
        <f t="shared" si="0"/>
        <v>21.52</v>
      </c>
      <c r="AA38" s="7">
        <f t="shared" si="13"/>
        <v>294.66999999999996</v>
      </c>
      <c r="AB38" s="2">
        <f t="shared" si="1"/>
        <v>532.25100000000009</v>
      </c>
      <c r="AC38" s="41">
        <f t="shared" si="2"/>
        <v>2.7689316906202244</v>
      </c>
      <c r="AD38" s="41">
        <f t="shared" si="14"/>
        <v>1.4138165212306868</v>
      </c>
      <c r="AE38" s="41">
        <f t="shared" si="3"/>
        <v>0.80152969443901012</v>
      </c>
      <c r="AF38" s="41">
        <f t="shared" si="4"/>
        <v>342.64655337304504</v>
      </c>
      <c r="AG38" s="41">
        <f t="shared" si="5"/>
        <v>328.94069123812324</v>
      </c>
      <c r="AH38" s="6">
        <f t="shared" si="6"/>
        <v>332.35199999999998</v>
      </c>
      <c r="AI38" s="4">
        <v>22.657522296014008</v>
      </c>
      <c r="AJ38" s="4">
        <f t="shared" si="15"/>
        <v>295.80752229601399</v>
      </c>
      <c r="AK38" s="8">
        <f t="shared" si="7"/>
        <v>0.19920963277513515</v>
      </c>
      <c r="AL38" s="8">
        <f t="shared" si="8"/>
        <v>416.99216299589682</v>
      </c>
      <c r="AM38" s="8">
        <f t="shared" si="9"/>
        <v>1.9545235992435599</v>
      </c>
      <c r="AN38" s="8">
        <f t="shared" si="10"/>
        <v>64.765141836918119</v>
      </c>
      <c r="AO38" s="21">
        <f t="shared" si="11"/>
        <v>8.6985300366283456E-3</v>
      </c>
      <c r="AP38" s="21">
        <f t="shared" si="12"/>
        <v>0.24373156614425187</v>
      </c>
      <c r="AQ38" s="19">
        <f t="shared" si="16"/>
        <v>0.24373156614425187</v>
      </c>
      <c r="AX38">
        <v>0.15707129403012124</v>
      </c>
      <c r="AY38">
        <v>56.646551724137936</v>
      </c>
      <c r="AZ38">
        <v>2.3602729885057472</v>
      </c>
      <c r="BA38">
        <v>1.9118211206896554</v>
      </c>
      <c r="BB38">
        <v>8.8017241379310374</v>
      </c>
      <c r="BC38">
        <v>0.36673850574712658</v>
      </c>
      <c r="BD38">
        <v>1.5450826149425287</v>
      </c>
      <c r="BE38">
        <v>0.1545082614942529</v>
      </c>
      <c r="BF38">
        <v>0</v>
      </c>
      <c r="BG38">
        <v>21.52</v>
      </c>
      <c r="BH38">
        <v>0.88415705721585258</v>
      </c>
      <c r="BI38">
        <v>2.5675595989480526</v>
      </c>
      <c r="BJ38">
        <v>1.3109959312228758</v>
      </c>
      <c r="BK38">
        <v>0.40422364901495988</v>
      </c>
      <c r="BL38">
        <v>1.1228434694859997E-3</v>
      </c>
      <c r="BP38" s="49">
        <f t="shared" si="17"/>
        <v>0.88442184335853868</v>
      </c>
      <c r="BQ38" s="49">
        <f t="shared" si="18"/>
        <v>6.1803304597701149E-2</v>
      </c>
      <c r="BR38" s="49">
        <f t="shared" si="19"/>
        <v>0.41421276458072354</v>
      </c>
      <c r="BS38" s="49">
        <f t="shared" si="20"/>
        <v>0.43922667077121402</v>
      </c>
      <c r="BT38" s="49">
        <f t="shared" si="21"/>
        <v>1.1505910127242321E-3</v>
      </c>
      <c r="BU38" s="49">
        <f t="shared" si="21"/>
        <v>1.2200740854755945E-3</v>
      </c>
    </row>
    <row r="39" spans="1:73" x14ac:dyDescent="0.25">
      <c r="A39" s="1">
        <v>43725.440972222219</v>
      </c>
      <c r="B39">
        <v>216256</v>
      </c>
      <c r="C39">
        <v>13.46</v>
      </c>
      <c r="D39">
        <v>26.28</v>
      </c>
      <c r="E39">
        <v>657.1</v>
      </c>
      <c r="F39">
        <v>94</v>
      </c>
      <c r="G39">
        <v>-110</v>
      </c>
      <c r="H39">
        <v>-7.3520000000000003</v>
      </c>
      <c r="I39">
        <v>26.36</v>
      </c>
      <c r="J39">
        <v>299.5</v>
      </c>
      <c r="K39">
        <v>563.1</v>
      </c>
      <c r="L39">
        <v>-102.6</v>
      </c>
      <c r="M39">
        <v>0.14299999999999999</v>
      </c>
      <c r="N39">
        <v>547.20000000000005</v>
      </c>
      <c r="O39">
        <v>86.7</v>
      </c>
      <c r="P39">
        <v>460.5</v>
      </c>
      <c r="Q39">
        <v>346.3</v>
      </c>
      <c r="R39">
        <v>448.9</v>
      </c>
      <c r="S39">
        <v>21.09</v>
      </c>
      <c r="T39">
        <v>49.32</v>
      </c>
      <c r="U39">
        <v>1.155</v>
      </c>
      <c r="V39">
        <v>200</v>
      </c>
      <c r="W39">
        <v>22.1</v>
      </c>
      <c r="X39">
        <v>0.64300000000000002</v>
      </c>
      <c r="Y39">
        <v>6.4266889999999997</v>
      </c>
      <c r="Z39" s="7">
        <f t="shared" si="0"/>
        <v>21.594999999999999</v>
      </c>
      <c r="AA39" s="7">
        <f t="shared" si="13"/>
        <v>294.745</v>
      </c>
      <c r="AB39" s="2">
        <f t="shared" si="1"/>
        <v>532.25100000000009</v>
      </c>
      <c r="AC39" s="41">
        <f t="shared" si="2"/>
        <v>2.7099037699123252</v>
      </c>
      <c r="AD39" s="41">
        <f t="shared" si="14"/>
        <v>1.3365245393207588</v>
      </c>
      <c r="AE39" s="41">
        <f t="shared" si="3"/>
        <v>0.79508270584401242</v>
      </c>
      <c r="AF39" s="41">
        <f t="shared" si="4"/>
        <v>340.23669580659794</v>
      </c>
      <c r="AG39" s="41">
        <f t="shared" si="5"/>
        <v>326.62722797433401</v>
      </c>
      <c r="AH39" s="6">
        <f t="shared" si="6"/>
        <v>332.44799999999998</v>
      </c>
      <c r="AI39" s="4">
        <v>22.338730960403041</v>
      </c>
      <c r="AJ39" s="4">
        <f t="shared" si="15"/>
        <v>295.48873096040302</v>
      </c>
      <c r="AK39" s="8">
        <f t="shared" si="7"/>
        <v>0.19936178120073103</v>
      </c>
      <c r="AL39" s="8">
        <f t="shared" si="8"/>
        <v>415.12827122367833</v>
      </c>
      <c r="AM39" s="8">
        <f t="shared" si="9"/>
        <v>2.3937927541873796</v>
      </c>
      <c r="AN39" s="8">
        <f t="shared" si="10"/>
        <v>51.861239650179151</v>
      </c>
      <c r="AO39" s="21">
        <f t="shared" si="11"/>
        <v>9.0362461448211927E-3</v>
      </c>
      <c r="AP39" s="21">
        <f t="shared" si="12"/>
        <v>0.25319432314059248</v>
      </c>
      <c r="AQ39" s="19">
        <f t="shared" si="16"/>
        <v>0.25319432314059248</v>
      </c>
      <c r="AT39" t="s">
        <v>100</v>
      </c>
      <c r="AU39">
        <v>21.355</v>
      </c>
      <c r="AX39">
        <v>0.15770202687699422</v>
      </c>
      <c r="AY39">
        <v>56.646551724137936</v>
      </c>
      <c r="AZ39">
        <v>2.3602729885057472</v>
      </c>
      <c r="BA39">
        <v>1.9118211206896554</v>
      </c>
      <c r="BB39">
        <v>8.8448275862068932</v>
      </c>
      <c r="BC39">
        <v>0.36853448275862055</v>
      </c>
      <c r="BD39">
        <v>1.5432866379310348</v>
      </c>
      <c r="BE39">
        <v>0.1543286637931035</v>
      </c>
      <c r="BF39">
        <v>0</v>
      </c>
      <c r="BG39">
        <v>21.594999999999999</v>
      </c>
      <c r="BH39">
        <v>1.3262355858237789</v>
      </c>
      <c r="BI39">
        <v>2.579364077686348</v>
      </c>
      <c r="BJ39">
        <v>1.2721423631149067</v>
      </c>
      <c r="BK39">
        <v>0.4087687363615442</v>
      </c>
      <c r="BL39">
        <v>1.1354687121154004E-3</v>
      </c>
      <c r="BP39" s="49">
        <f t="shared" si="17"/>
        <v>1.326632765037808</v>
      </c>
      <c r="BQ39" s="49">
        <f t="shared" si="18"/>
        <v>6.1731465517241395E-2</v>
      </c>
      <c r="BR39" s="49">
        <f t="shared" si="19"/>
        <v>0.42344719752061094</v>
      </c>
      <c r="BS39" s="49">
        <f t="shared" si="20"/>
        <v>0.44774733192015631</v>
      </c>
      <c r="BT39" s="49">
        <f t="shared" si="21"/>
        <v>1.1762422153350305E-3</v>
      </c>
      <c r="BU39" s="49">
        <f t="shared" si="21"/>
        <v>1.2437425886671009E-3</v>
      </c>
    </row>
    <row r="40" spans="1:73" x14ac:dyDescent="0.25">
      <c r="A40" s="1">
        <v>43725.441666666666</v>
      </c>
      <c r="B40">
        <v>216257</v>
      </c>
      <c r="C40">
        <v>13.46</v>
      </c>
      <c r="D40">
        <v>26.28</v>
      </c>
      <c r="E40">
        <v>656.5</v>
      </c>
      <c r="F40">
        <v>93.7</v>
      </c>
      <c r="G40">
        <v>-110.1</v>
      </c>
      <c r="H40">
        <v>-6.2949999999999999</v>
      </c>
      <c r="I40">
        <v>26.36</v>
      </c>
      <c r="J40">
        <v>299.5</v>
      </c>
      <c r="K40">
        <v>562.70000000000005</v>
      </c>
      <c r="L40">
        <v>-103.8</v>
      </c>
      <c r="M40">
        <v>0.14299999999999999</v>
      </c>
      <c r="N40">
        <v>546.4</v>
      </c>
      <c r="O40">
        <v>87.4</v>
      </c>
      <c r="P40">
        <v>459</v>
      </c>
      <c r="Q40">
        <v>346.2</v>
      </c>
      <c r="R40">
        <v>450</v>
      </c>
      <c r="S40">
        <v>21.09</v>
      </c>
      <c r="T40">
        <v>52.72</v>
      </c>
      <c r="U40">
        <v>0.64</v>
      </c>
      <c r="V40">
        <v>124</v>
      </c>
      <c r="W40">
        <v>22.6</v>
      </c>
      <c r="X40">
        <v>0.64200000000000002</v>
      </c>
      <c r="Y40">
        <v>6.4179830000000004</v>
      </c>
      <c r="Z40" s="7">
        <f t="shared" si="0"/>
        <v>21.844999999999999</v>
      </c>
      <c r="AA40" s="7">
        <f t="shared" si="13"/>
        <v>294.995</v>
      </c>
      <c r="AB40" s="2">
        <f t="shared" si="1"/>
        <v>531.76499999999999</v>
      </c>
      <c r="AC40" s="41">
        <f t="shared" si="2"/>
        <v>2.7029261926864909</v>
      </c>
      <c r="AD40" s="41">
        <f t="shared" si="14"/>
        <v>1.4249826887843178</v>
      </c>
      <c r="AE40" s="41">
        <f t="shared" si="3"/>
        <v>0.80230541313352499</v>
      </c>
      <c r="AF40" s="41">
        <f t="shared" si="4"/>
        <v>344.49379295209377</v>
      </c>
      <c r="AG40" s="41">
        <f t="shared" si="5"/>
        <v>330.71404123400998</v>
      </c>
      <c r="AH40" s="6">
        <f t="shared" si="6"/>
        <v>332.35199999999998</v>
      </c>
      <c r="AI40" s="4">
        <v>22.319962237278048</v>
      </c>
      <c r="AJ40" s="4">
        <f t="shared" si="15"/>
        <v>295.46996223727803</v>
      </c>
      <c r="AK40" s="8">
        <f t="shared" si="7"/>
        <v>0.19986950209295989</v>
      </c>
      <c r="AL40" s="8">
        <f t="shared" si="8"/>
        <v>414.96999842723159</v>
      </c>
      <c r="AM40" s="8">
        <f t="shared" si="9"/>
        <v>1.7819090885900999</v>
      </c>
      <c r="AN40" s="8">
        <f t="shared" si="10"/>
        <v>24.653870431495559</v>
      </c>
      <c r="AO40" s="21">
        <f t="shared" si="11"/>
        <v>9.6447897891663945E-3</v>
      </c>
      <c r="AP40" s="21">
        <f t="shared" si="12"/>
        <v>0.27024562892200904</v>
      </c>
      <c r="AQ40" s="19">
        <f t="shared" si="16"/>
        <v>0.27024562892200904</v>
      </c>
      <c r="AT40" t="s">
        <v>38</v>
      </c>
      <c r="AU40">
        <v>26.145</v>
      </c>
      <c r="AX40">
        <v>0.15981994804115596</v>
      </c>
      <c r="AY40">
        <v>56.594827586206897</v>
      </c>
      <c r="AZ40">
        <v>2.358117816091954</v>
      </c>
      <c r="BA40">
        <v>1.910075431034483</v>
      </c>
      <c r="BB40">
        <v>8.9482758620689662</v>
      </c>
      <c r="BC40">
        <v>0.37284482758620691</v>
      </c>
      <c r="BD40">
        <v>1.5372306034482761</v>
      </c>
      <c r="BE40">
        <v>0.15372306034482763</v>
      </c>
      <c r="BF40">
        <v>0</v>
      </c>
      <c r="BG40">
        <v>21.844999999999999</v>
      </c>
      <c r="BH40">
        <v>0.73488378781577357</v>
      </c>
      <c r="BI40">
        <v>2.619055483421318</v>
      </c>
      <c r="BJ40">
        <v>1.3807660508597188</v>
      </c>
      <c r="BK40">
        <v>0.40284360066246555</v>
      </c>
      <c r="BL40">
        <v>1.119010001840182E-3</v>
      </c>
      <c r="BP40" s="49">
        <f t="shared" si="17"/>
        <v>0.73510386980449971</v>
      </c>
      <c r="BQ40" s="49">
        <f t="shared" si="18"/>
        <v>6.1489224137931044E-2</v>
      </c>
      <c r="BR40" s="49">
        <f t="shared" si="19"/>
        <v>0.41110487958975295</v>
      </c>
      <c r="BS40" s="49">
        <f t="shared" si="20"/>
        <v>0.43638769695182966</v>
      </c>
      <c r="BT40" s="49">
        <f t="shared" si="21"/>
        <v>1.1419579988604248E-3</v>
      </c>
      <c r="BU40" s="49">
        <f t="shared" si="21"/>
        <v>1.2121880470884157E-3</v>
      </c>
    </row>
    <row r="41" spans="1:73" x14ac:dyDescent="0.25">
      <c r="A41" s="1">
        <v>43725.441666666666</v>
      </c>
      <c r="B41">
        <v>216258</v>
      </c>
      <c r="C41">
        <v>13.47</v>
      </c>
      <c r="D41">
        <v>26.28</v>
      </c>
      <c r="E41">
        <v>655.1</v>
      </c>
      <c r="F41">
        <v>93.6</v>
      </c>
      <c r="G41">
        <v>-111.2</v>
      </c>
      <c r="H41">
        <v>-4.3099999999999996</v>
      </c>
      <c r="I41">
        <v>26.38</v>
      </c>
      <c r="J41">
        <v>299.5</v>
      </c>
      <c r="K41">
        <v>561.6</v>
      </c>
      <c r="L41">
        <v>-106.9</v>
      </c>
      <c r="M41">
        <v>0.14299999999999999</v>
      </c>
      <c r="N41">
        <v>543.9</v>
      </c>
      <c r="O41">
        <v>89.3</v>
      </c>
      <c r="P41">
        <v>454.7</v>
      </c>
      <c r="Q41">
        <v>345.2</v>
      </c>
      <c r="R41">
        <v>452.1</v>
      </c>
      <c r="S41">
        <v>21.09</v>
      </c>
      <c r="T41">
        <v>52.69</v>
      </c>
      <c r="U41">
        <v>0.45500000000000002</v>
      </c>
      <c r="V41">
        <v>191</v>
      </c>
      <c r="W41">
        <v>22.95</v>
      </c>
      <c r="X41">
        <v>0.64</v>
      </c>
      <c r="Y41">
        <v>6.4016650000000004</v>
      </c>
      <c r="Z41" s="7">
        <f t="shared" si="0"/>
        <v>22.02</v>
      </c>
      <c r="AA41" s="7">
        <f t="shared" si="13"/>
        <v>295.16999999999996</v>
      </c>
      <c r="AB41" s="2">
        <f t="shared" si="1"/>
        <v>530.63100000000009</v>
      </c>
      <c r="AC41" s="41">
        <f t="shared" si="2"/>
        <v>2.8493195425019753</v>
      </c>
      <c r="AD41" s="41">
        <f t="shared" si="14"/>
        <v>1.5013064669442906</v>
      </c>
      <c r="AE41" s="41">
        <f t="shared" si="3"/>
        <v>0.80824539323096989</v>
      </c>
      <c r="AF41" s="41">
        <f t="shared" si="4"/>
        <v>347.8685428209584</v>
      </c>
      <c r="AG41" s="41">
        <f t="shared" si="5"/>
        <v>333.95380110812005</v>
      </c>
      <c r="AH41" s="6">
        <f t="shared" si="6"/>
        <v>331.392</v>
      </c>
      <c r="AI41" s="4">
        <v>23.130658403230996</v>
      </c>
      <c r="AJ41" s="4">
        <f t="shared" si="15"/>
        <v>296.28065840323097</v>
      </c>
      <c r="AK41" s="8">
        <f t="shared" si="7"/>
        <v>0.20022541914055839</v>
      </c>
      <c r="AL41" s="8">
        <f t="shared" si="8"/>
        <v>419.66166299943296</v>
      </c>
      <c r="AM41" s="8">
        <f t="shared" si="9"/>
        <v>1.5024542422316893</v>
      </c>
      <c r="AN41" s="8">
        <f t="shared" si="10"/>
        <v>48.609622204385232</v>
      </c>
      <c r="AO41" s="21">
        <f t="shared" si="11"/>
        <v>8.9463226604463032E-3</v>
      </c>
      <c r="AP41" s="21">
        <f t="shared" si="12"/>
        <v>0.25067467998392695</v>
      </c>
      <c r="AQ41" s="19">
        <f t="shared" si="16"/>
        <v>0.25067467998392695</v>
      </c>
      <c r="AT41" t="s">
        <v>101</v>
      </c>
      <c r="AU41">
        <v>23.708817775293483</v>
      </c>
      <c r="AX41">
        <v>0.16131674660812967</v>
      </c>
      <c r="AY41">
        <v>56.474137931034484</v>
      </c>
      <c r="AZ41">
        <v>2.3530890804597702</v>
      </c>
      <c r="BA41">
        <v>1.906002155172414</v>
      </c>
      <c r="BB41">
        <v>9.2155172413793132</v>
      </c>
      <c r="BC41">
        <v>0.38397988505747138</v>
      </c>
      <c r="BD41">
        <v>1.5220222701149426</v>
      </c>
      <c r="BE41">
        <v>0.15220222701149427</v>
      </c>
      <c r="BF41">
        <v>0</v>
      </c>
      <c r="BG41">
        <v>22.02</v>
      </c>
      <c r="BH41">
        <v>0.52245644290027649</v>
      </c>
      <c r="BI41">
        <v>2.6471559448444513</v>
      </c>
      <c r="BJ41">
        <v>1.3947864673385413</v>
      </c>
      <c r="BK41">
        <v>0.39924944639248744</v>
      </c>
      <c r="BL41">
        <v>1.1090262399791318E-3</v>
      </c>
      <c r="BP41" s="49">
        <f t="shared" si="17"/>
        <v>0.52261290743913646</v>
      </c>
      <c r="BQ41" s="49">
        <f t="shared" si="18"/>
        <v>6.0880890804597708E-2</v>
      </c>
      <c r="BR41" s="49">
        <f t="shared" si="19"/>
        <v>0.40511697794395019</v>
      </c>
      <c r="BS41" s="49">
        <f t="shared" si="20"/>
        <v>0.4305861501425986</v>
      </c>
      <c r="BT41" s="49">
        <f t="shared" si="21"/>
        <v>1.1253249387331949E-3</v>
      </c>
      <c r="BU41" s="49">
        <f t="shared" si="21"/>
        <v>1.1960726392849961E-3</v>
      </c>
    </row>
    <row r="42" spans="1:73" x14ac:dyDescent="0.25">
      <c r="A42" s="1">
        <v>43725.441666666666</v>
      </c>
      <c r="B42">
        <v>216259</v>
      </c>
      <c r="C42">
        <v>13.46</v>
      </c>
      <c r="D42">
        <v>26.29</v>
      </c>
      <c r="E42">
        <v>654.79999999999995</v>
      </c>
      <c r="F42">
        <v>93.5</v>
      </c>
      <c r="G42">
        <v>-112.1</v>
      </c>
      <c r="H42">
        <v>-4.3659999999999997</v>
      </c>
      <c r="I42">
        <v>26.41</v>
      </c>
      <c r="J42">
        <v>299.60000000000002</v>
      </c>
      <c r="K42">
        <v>561.29999999999995</v>
      </c>
      <c r="L42">
        <v>-107.7</v>
      </c>
      <c r="M42">
        <v>0.14299999999999999</v>
      </c>
      <c r="N42">
        <v>542.79999999999995</v>
      </c>
      <c r="O42">
        <v>89.2</v>
      </c>
      <c r="P42">
        <v>453.6</v>
      </c>
      <c r="Q42">
        <v>344.5</v>
      </c>
      <c r="R42">
        <v>452.2</v>
      </c>
      <c r="S42">
        <v>21.09</v>
      </c>
      <c r="T42">
        <v>50.64</v>
      </c>
      <c r="U42">
        <v>0.185</v>
      </c>
      <c r="V42">
        <v>242.5</v>
      </c>
      <c r="W42">
        <v>23.1</v>
      </c>
      <c r="X42">
        <v>0.64</v>
      </c>
      <c r="Y42">
        <v>6.4024239999999999</v>
      </c>
      <c r="Z42" s="7">
        <f t="shared" si="0"/>
        <v>22.094999999999999</v>
      </c>
      <c r="AA42" s="7">
        <f t="shared" si="13"/>
        <v>295.245</v>
      </c>
      <c r="AB42" s="2">
        <f t="shared" si="1"/>
        <v>530.38800000000003</v>
      </c>
      <c r="AC42" s="41">
        <f t="shared" si="2"/>
        <v>2.9699364190228721</v>
      </c>
      <c r="AD42" s="41">
        <f t="shared" si="14"/>
        <v>1.5039758025931824</v>
      </c>
      <c r="AE42" s="41">
        <f t="shared" si="3"/>
        <v>0.80842136665544329</v>
      </c>
      <c r="AF42" s="41">
        <f t="shared" si="4"/>
        <v>348.29805438128261</v>
      </c>
      <c r="AG42" s="41">
        <f t="shared" si="5"/>
        <v>334.3661322060313</v>
      </c>
      <c r="AH42" s="6">
        <f t="shared" si="6"/>
        <v>330.71999999999997</v>
      </c>
      <c r="AI42" s="4">
        <v>23.763466624624016</v>
      </c>
      <c r="AJ42" s="4">
        <f t="shared" si="15"/>
        <v>296.91346662462399</v>
      </c>
      <c r="AK42" s="8">
        <f t="shared" si="7"/>
        <v>0.20037808427337109</v>
      </c>
      <c r="AL42" s="8">
        <f t="shared" si="8"/>
        <v>423.34264128765597</v>
      </c>
      <c r="AM42" s="8">
        <f t="shared" si="9"/>
        <v>0.95803509852196966</v>
      </c>
      <c r="AN42" s="8">
        <f t="shared" si="10"/>
        <v>46.562836472288865</v>
      </c>
      <c r="AO42" s="21">
        <f t="shared" si="11"/>
        <v>8.8884031688638392E-3</v>
      </c>
      <c r="AP42" s="21">
        <f t="shared" si="12"/>
        <v>0.24905178412287593</v>
      </c>
      <c r="AQ42" s="19">
        <f t="shared" si="16"/>
        <v>0.24905178412287593</v>
      </c>
      <c r="AX42">
        <v>0.1619618466269262</v>
      </c>
      <c r="AY42">
        <v>56.448275862068961</v>
      </c>
      <c r="AZ42">
        <v>2.3520114942528734</v>
      </c>
      <c r="BA42">
        <v>1.9051293103448275</v>
      </c>
      <c r="BB42">
        <v>9.2844827586206886</v>
      </c>
      <c r="BC42">
        <v>0.38685344827586204</v>
      </c>
      <c r="BD42">
        <v>1.5182758620689654</v>
      </c>
      <c r="BE42">
        <v>0.15182758620689654</v>
      </c>
      <c r="BF42">
        <v>0</v>
      </c>
      <c r="BG42">
        <v>22.094999999999999</v>
      </c>
      <c r="BH42">
        <v>0.21242734491549703</v>
      </c>
      <c r="BI42">
        <v>2.6592793843621987</v>
      </c>
      <c r="BJ42">
        <v>1.3466590802410174</v>
      </c>
      <c r="BK42">
        <v>0.39730820968826641</v>
      </c>
      <c r="BL42">
        <v>1.1036339158007401E-3</v>
      </c>
      <c r="BP42" s="49">
        <f t="shared" si="17"/>
        <v>0.21249096236536319</v>
      </c>
      <c r="BQ42" s="49">
        <f t="shared" si="18"/>
        <v>6.0731034482758614E-2</v>
      </c>
      <c r="BR42" s="49">
        <f t="shared" si="19"/>
        <v>0.39972645357514719</v>
      </c>
      <c r="BS42" s="49">
        <f t="shared" si="20"/>
        <v>0.42570721087572239</v>
      </c>
      <c r="BT42" s="49">
        <f t="shared" si="21"/>
        <v>1.1103512599309644E-3</v>
      </c>
      <c r="BU42" s="49">
        <f t="shared" si="21"/>
        <v>1.1825200302103399E-3</v>
      </c>
    </row>
    <row r="43" spans="1:73" x14ac:dyDescent="0.25">
      <c r="A43" s="1">
        <v>43725.441666666666</v>
      </c>
      <c r="B43">
        <v>216260</v>
      </c>
      <c r="C43">
        <v>13.46</v>
      </c>
      <c r="D43">
        <v>26.29</v>
      </c>
      <c r="E43">
        <v>655.6</v>
      </c>
      <c r="F43">
        <v>93.8</v>
      </c>
      <c r="G43">
        <v>-111.3</v>
      </c>
      <c r="H43">
        <v>-4.1399999999999997</v>
      </c>
      <c r="I43">
        <v>26.45</v>
      </c>
      <c r="J43">
        <v>299.60000000000002</v>
      </c>
      <c r="K43">
        <v>561.70000000000005</v>
      </c>
      <c r="L43">
        <v>-107.1</v>
      </c>
      <c r="M43">
        <v>0.14299999999999999</v>
      </c>
      <c r="N43">
        <v>544.29999999999995</v>
      </c>
      <c r="O43">
        <v>89.7</v>
      </c>
      <c r="P43">
        <v>454.6</v>
      </c>
      <c r="Q43">
        <v>345.6</v>
      </c>
      <c r="R43">
        <v>452.7</v>
      </c>
      <c r="S43">
        <v>21.1</v>
      </c>
      <c r="T43">
        <v>51.46</v>
      </c>
      <c r="U43">
        <v>0.64</v>
      </c>
      <c r="V43">
        <v>259</v>
      </c>
      <c r="W43">
        <v>23</v>
      </c>
      <c r="X43">
        <v>0.64100000000000001</v>
      </c>
      <c r="Y43">
        <v>6.4076899999999997</v>
      </c>
      <c r="Z43" s="7">
        <f t="shared" si="0"/>
        <v>22.05</v>
      </c>
      <c r="AA43" s="7">
        <f t="shared" si="13"/>
        <v>295.2</v>
      </c>
      <c r="AB43" s="2">
        <f t="shared" si="1"/>
        <v>531.03600000000006</v>
      </c>
      <c r="AC43" s="41">
        <f t="shared" si="2"/>
        <v>2.9426077530856807</v>
      </c>
      <c r="AD43" s="41">
        <f t="shared" si="14"/>
        <v>1.5142659497378912</v>
      </c>
      <c r="AE43" s="41">
        <f t="shared" si="3"/>
        <v>0.80922765621151915</v>
      </c>
      <c r="AF43" s="41">
        <f t="shared" si="4"/>
        <v>348.43292628529628</v>
      </c>
      <c r="AG43" s="41">
        <f t="shared" si="5"/>
        <v>334.49560923388441</v>
      </c>
      <c r="AH43" s="6">
        <f t="shared" si="6"/>
        <v>331.77600000000001</v>
      </c>
      <c r="AI43" s="4">
        <v>23.619919632741016</v>
      </c>
      <c r="AJ43" s="4">
        <f t="shared" si="15"/>
        <v>296.76991963274099</v>
      </c>
      <c r="AK43" s="8">
        <f t="shared" si="7"/>
        <v>0.20028647588514931</v>
      </c>
      <c r="AL43" s="8">
        <f t="shared" si="8"/>
        <v>422.51113039993697</v>
      </c>
      <c r="AM43" s="8">
        <f t="shared" si="9"/>
        <v>1.7819090885900999</v>
      </c>
      <c r="AN43" s="8">
        <f t="shared" si="10"/>
        <v>81.48983682423146</v>
      </c>
      <c r="AO43" s="21">
        <f t="shared" si="11"/>
        <v>8.1524451899902955E-3</v>
      </c>
      <c r="AP43" s="21">
        <f t="shared" si="12"/>
        <v>0.2284303469315484</v>
      </c>
      <c r="AQ43" s="19">
        <f t="shared" si="16"/>
        <v>0.2284303469315484</v>
      </c>
      <c r="AT43" t="s">
        <v>100</v>
      </c>
      <c r="AU43">
        <v>3.4447677553864381E-2</v>
      </c>
      <c r="AX43">
        <v>0.16157452570394776</v>
      </c>
      <c r="AY43">
        <v>56.517241379310349</v>
      </c>
      <c r="AZ43">
        <v>2.3548850574712645</v>
      </c>
      <c r="BA43">
        <v>1.9074568965517245</v>
      </c>
      <c r="BB43">
        <v>9.232758620689653</v>
      </c>
      <c r="BC43">
        <v>0.38469827586206889</v>
      </c>
      <c r="BD43">
        <v>1.5227586206896555</v>
      </c>
      <c r="BE43">
        <v>0.15227586206896557</v>
      </c>
      <c r="BF43">
        <v>0</v>
      </c>
      <c r="BG43">
        <v>22.05</v>
      </c>
      <c r="BH43">
        <v>0.73488378781577357</v>
      </c>
      <c r="BI43">
        <v>2.6519995151625295</v>
      </c>
      <c r="BJ43">
        <v>1.3647189505026378</v>
      </c>
      <c r="BK43">
        <v>0.40169544938235585</v>
      </c>
      <c r="BL43">
        <v>1.1158206927287663E-3</v>
      </c>
      <c r="BP43" s="49">
        <f t="shared" si="17"/>
        <v>0.73510386980449971</v>
      </c>
      <c r="BQ43" s="49">
        <f t="shared" si="18"/>
        <v>6.091034482758622E-2</v>
      </c>
      <c r="BR43" s="49">
        <f t="shared" si="19"/>
        <v>0.40987326145830066</v>
      </c>
      <c r="BS43" s="49">
        <f t="shared" si="20"/>
        <v>0.43500762244754088</v>
      </c>
      <c r="BT43" s="49">
        <f t="shared" si="21"/>
        <v>1.1385368373841686E-3</v>
      </c>
      <c r="BU43" s="49">
        <f t="shared" si="21"/>
        <v>1.2083545067987248E-3</v>
      </c>
    </row>
    <row r="44" spans="1:73" x14ac:dyDescent="0.25">
      <c r="A44" s="1">
        <v>43725.441666666666</v>
      </c>
      <c r="B44">
        <v>216261</v>
      </c>
      <c r="C44">
        <v>13.47</v>
      </c>
      <c r="D44">
        <v>26.3</v>
      </c>
      <c r="E44">
        <v>655.7</v>
      </c>
      <c r="F44">
        <v>94</v>
      </c>
      <c r="G44">
        <v>-111.3</v>
      </c>
      <c r="H44">
        <v>-3.9039999999999999</v>
      </c>
      <c r="I44">
        <v>26.48</v>
      </c>
      <c r="J44">
        <v>299.60000000000002</v>
      </c>
      <c r="K44">
        <v>561.70000000000005</v>
      </c>
      <c r="L44">
        <v>-107.4</v>
      </c>
      <c r="M44">
        <v>0.14299999999999999</v>
      </c>
      <c r="N44">
        <v>544.29999999999995</v>
      </c>
      <c r="O44">
        <v>90.1</v>
      </c>
      <c r="P44">
        <v>454.3</v>
      </c>
      <c r="Q44">
        <v>345.7</v>
      </c>
      <c r="R44">
        <v>453.1</v>
      </c>
      <c r="S44">
        <v>21.12</v>
      </c>
      <c r="T44">
        <v>50.38</v>
      </c>
      <c r="U44">
        <v>0.63500000000000001</v>
      </c>
      <c r="V44">
        <v>183</v>
      </c>
      <c r="W44">
        <v>22.8</v>
      </c>
      <c r="X44">
        <v>0.64100000000000001</v>
      </c>
      <c r="Y44">
        <v>6.4111269999999996</v>
      </c>
      <c r="Z44" s="7">
        <f t="shared" si="0"/>
        <v>21.96</v>
      </c>
      <c r="AA44" s="7">
        <f t="shared" si="13"/>
        <v>295.10999999999996</v>
      </c>
      <c r="AB44" s="2">
        <f t="shared" si="1"/>
        <v>531.11700000000008</v>
      </c>
      <c r="AC44" s="41">
        <f t="shared" si="2"/>
        <v>2.7932307378848362</v>
      </c>
      <c r="AD44" s="41">
        <f t="shared" si="14"/>
        <v>1.4072296457463807</v>
      </c>
      <c r="AE44" s="41">
        <f t="shared" si="3"/>
        <v>0.80082373614073143</v>
      </c>
      <c r="AF44" s="41">
        <f t="shared" si="4"/>
        <v>344.39409810903084</v>
      </c>
      <c r="AG44" s="41">
        <f t="shared" si="5"/>
        <v>330.61833418466961</v>
      </c>
      <c r="AH44" s="6">
        <f t="shared" si="6"/>
        <v>331.87199999999996</v>
      </c>
      <c r="AI44" s="4">
        <v>22.825419302661999</v>
      </c>
      <c r="AJ44" s="4">
        <f t="shared" si="15"/>
        <v>295.97541930266198</v>
      </c>
      <c r="AK44" s="8">
        <f t="shared" si="7"/>
        <v>0.20010334287983758</v>
      </c>
      <c r="AL44" s="8">
        <f t="shared" si="8"/>
        <v>417.89235873934598</v>
      </c>
      <c r="AM44" s="8">
        <f t="shared" si="9"/>
        <v>1.7749348579595814</v>
      </c>
      <c r="AN44" s="8">
        <f t="shared" si="10"/>
        <v>44.745511899646807</v>
      </c>
      <c r="AO44" s="21">
        <f t="shared" si="11"/>
        <v>9.0962661142736396E-3</v>
      </c>
      <c r="AP44" s="21">
        <f t="shared" si="12"/>
        <v>0.25487607409080765</v>
      </c>
      <c r="AQ44" s="19">
        <f t="shared" si="16"/>
        <v>0.25487607409080765</v>
      </c>
      <c r="AT44" t="s">
        <v>38</v>
      </c>
      <c r="AU44">
        <v>4.5470934371100986</v>
      </c>
      <c r="AX44">
        <v>0.1608022303826652</v>
      </c>
      <c r="AY44">
        <v>56.525862068965523</v>
      </c>
      <c r="AZ44">
        <v>2.3552442528735633</v>
      </c>
      <c r="BA44">
        <v>1.9077478448275864</v>
      </c>
      <c r="BB44">
        <v>9.2586206896551762</v>
      </c>
      <c r="BC44">
        <v>0.38577586206896569</v>
      </c>
      <c r="BD44">
        <v>1.5219719827586207</v>
      </c>
      <c r="BE44">
        <v>0.15219719827586209</v>
      </c>
      <c r="BF44">
        <v>0</v>
      </c>
      <c r="BG44">
        <v>21.96</v>
      </c>
      <c r="BH44">
        <v>0.72914250822346283</v>
      </c>
      <c r="BI44">
        <v>2.6374919792382325</v>
      </c>
      <c r="BJ44">
        <v>1.3287684591402218</v>
      </c>
      <c r="BK44">
        <v>0.40151070617383072</v>
      </c>
      <c r="BL44">
        <v>1.1153075171495299E-3</v>
      </c>
      <c r="BP44" s="49">
        <f t="shared" si="17"/>
        <v>0.72936087082165202</v>
      </c>
      <c r="BQ44" s="49">
        <f t="shared" si="18"/>
        <v>6.087887931034483E-2</v>
      </c>
      <c r="BR44" s="49">
        <f t="shared" si="19"/>
        <v>0.40965040679759807</v>
      </c>
      <c r="BS44" s="49">
        <f t="shared" si="20"/>
        <v>0.43474215063062249</v>
      </c>
      <c r="BT44" s="49">
        <f t="shared" si="21"/>
        <v>1.1379177966599947E-3</v>
      </c>
      <c r="BU44" s="49">
        <f t="shared" si="21"/>
        <v>1.2076170850850625E-3</v>
      </c>
    </row>
    <row r="45" spans="1:73" x14ac:dyDescent="0.25">
      <c r="A45" s="1">
        <v>43725.441666666666</v>
      </c>
      <c r="B45">
        <v>216262</v>
      </c>
      <c r="C45">
        <v>13.46</v>
      </c>
      <c r="D45">
        <v>26.3</v>
      </c>
      <c r="E45">
        <v>655.5</v>
      </c>
      <c r="F45">
        <v>94</v>
      </c>
      <c r="G45">
        <v>-111.6</v>
      </c>
      <c r="H45">
        <v>-2.6520000000000001</v>
      </c>
      <c r="I45">
        <v>26.52</v>
      </c>
      <c r="J45">
        <v>299.7</v>
      </c>
      <c r="K45">
        <v>561.4</v>
      </c>
      <c r="L45">
        <v>-108.9</v>
      </c>
      <c r="M45">
        <v>0.14299999999999999</v>
      </c>
      <c r="N45">
        <v>543.9</v>
      </c>
      <c r="O45">
        <v>91.4</v>
      </c>
      <c r="P45">
        <v>452.5</v>
      </c>
      <c r="Q45">
        <v>345.6</v>
      </c>
      <c r="R45">
        <v>454.6</v>
      </c>
      <c r="S45">
        <v>21.13</v>
      </c>
      <c r="T45">
        <v>54.06</v>
      </c>
      <c r="U45">
        <v>0.56000000000000005</v>
      </c>
      <c r="V45">
        <v>279.5</v>
      </c>
      <c r="W45">
        <v>23.5</v>
      </c>
      <c r="X45">
        <v>0.64</v>
      </c>
      <c r="Y45">
        <v>6.4023810000000001</v>
      </c>
      <c r="Z45" s="7">
        <f t="shared" si="0"/>
        <v>22.314999999999998</v>
      </c>
      <c r="AA45" s="7">
        <f t="shared" si="13"/>
        <v>295.46499999999997</v>
      </c>
      <c r="AB45" s="2">
        <f t="shared" si="1"/>
        <v>530.95500000000004</v>
      </c>
      <c r="AC45" s="41">
        <f t="shared" si="2"/>
        <v>2.9888953646975294</v>
      </c>
      <c r="AD45" s="41">
        <f t="shared" si="14"/>
        <v>1.6157968341554843</v>
      </c>
      <c r="AE45" s="41">
        <f t="shared" si="3"/>
        <v>0.81666771744249689</v>
      </c>
      <c r="AF45" s="41">
        <f t="shared" si="4"/>
        <v>352.90078051584771</v>
      </c>
      <c r="AG45" s="41">
        <f t="shared" si="5"/>
        <v>338.78474929521377</v>
      </c>
      <c r="AH45" s="6">
        <f t="shared" si="6"/>
        <v>331.77600000000001</v>
      </c>
      <c r="AI45" s="4">
        <v>23.878548376292031</v>
      </c>
      <c r="AJ45" s="4">
        <f t="shared" si="15"/>
        <v>297.02854837629201</v>
      </c>
      <c r="AK45" s="8">
        <f t="shared" si="7"/>
        <v>0.20082634962935358</v>
      </c>
      <c r="AL45" s="8">
        <f t="shared" si="8"/>
        <v>423.98480466378174</v>
      </c>
      <c r="AM45" s="8">
        <f t="shared" si="9"/>
        <v>1.6668233259706922</v>
      </c>
      <c r="AN45" s="8">
        <f t="shared" si="10"/>
        <v>75.917408899363025</v>
      </c>
      <c r="AO45" s="21">
        <f t="shared" si="11"/>
        <v>8.2437314479823706E-3</v>
      </c>
      <c r="AP45" s="21">
        <f t="shared" si="12"/>
        <v>0.23098817480984135</v>
      </c>
      <c r="AQ45" s="19">
        <f t="shared" si="16"/>
        <v>0.23098817480984135</v>
      </c>
      <c r="AT45" t="s">
        <v>101</v>
      </c>
      <c r="AU45">
        <v>1.2137751829432033</v>
      </c>
      <c r="AX45">
        <v>0.16386672284147116</v>
      </c>
      <c r="AY45">
        <v>56.508620689655174</v>
      </c>
      <c r="AZ45">
        <v>2.3545258620689657</v>
      </c>
      <c r="BA45">
        <v>1.9071659482758623</v>
      </c>
      <c r="BB45">
        <v>9.3965517241379306</v>
      </c>
      <c r="BC45">
        <v>0.39152298850574713</v>
      </c>
      <c r="BD45">
        <v>1.5156429597701151</v>
      </c>
      <c r="BE45">
        <v>0.15156429597701152</v>
      </c>
      <c r="BF45">
        <v>0</v>
      </c>
      <c r="BG45">
        <v>22.314999999999998</v>
      </c>
      <c r="BH45">
        <v>0.64302331433880189</v>
      </c>
      <c r="BI45">
        <v>2.6951216777246416</v>
      </c>
      <c r="BJ45">
        <v>1.4569827789779413</v>
      </c>
      <c r="BK45">
        <v>0.3997030947464334</v>
      </c>
      <c r="BL45">
        <v>1.1102863742956483E-3</v>
      </c>
      <c r="BP45" s="49">
        <f t="shared" si="17"/>
        <v>0.6432158860789372</v>
      </c>
      <c r="BQ45" s="49">
        <f t="shared" si="18"/>
        <v>6.0625718390804606E-2</v>
      </c>
      <c r="BR45" s="49">
        <f t="shared" si="19"/>
        <v>0.4067983531303857</v>
      </c>
      <c r="BS45" s="49">
        <f t="shared" si="20"/>
        <v>0.43208270910280888</v>
      </c>
      <c r="BT45" s="49">
        <f t="shared" si="21"/>
        <v>1.1299954253621825E-3</v>
      </c>
      <c r="BU45" s="49">
        <f t="shared" si="21"/>
        <v>1.2002297475078025E-3</v>
      </c>
    </row>
    <row r="46" spans="1:73" x14ac:dyDescent="0.25">
      <c r="A46" s="1">
        <v>43725.442361111112</v>
      </c>
      <c r="B46">
        <v>216263</v>
      </c>
      <c r="C46">
        <v>13.47</v>
      </c>
      <c r="D46">
        <v>26.3</v>
      </c>
      <c r="E46">
        <v>654.70000000000005</v>
      </c>
      <c r="F46">
        <v>94.2</v>
      </c>
      <c r="G46">
        <v>-112.1</v>
      </c>
      <c r="H46">
        <v>-3.1859999999999999</v>
      </c>
      <c r="I46">
        <v>26.56</v>
      </c>
      <c r="J46">
        <v>299.7</v>
      </c>
      <c r="K46">
        <v>560.5</v>
      </c>
      <c r="L46">
        <v>-109</v>
      </c>
      <c r="M46">
        <v>0.14399999999999999</v>
      </c>
      <c r="N46">
        <v>542.6</v>
      </c>
      <c r="O46">
        <v>91</v>
      </c>
      <c r="P46">
        <v>451.6</v>
      </c>
      <c r="Q46">
        <v>345.3</v>
      </c>
      <c r="R46">
        <v>454.3</v>
      </c>
      <c r="S46">
        <v>21.16</v>
      </c>
      <c r="T46">
        <v>52.43</v>
      </c>
      <c r="U46">
        <v>0.26</v>
      </c>
      <c r="V46">
        <v>246.5</v>
      </c>
      <c r="W46">
        <v>23.5</v>
      </c>
      <c r="X46">
        <v>0.63900000000000001</v>
      </c>
      <c r="Y46">
        <v>6.3941530000000002</v>
      </c>
      <c r="Z46" s="7">
        <f t="shared" si="0"/>
        <v>22.33</v>
      </c>
      <c r="AA46" s="7">
        <f t="shared" si="13"/>
        <v>295.47999999999996</v>
      </c>
      <c r="AB46" s="2">
        <f t="shared" si="1"/>
        <v>530.30700000000002</v>
      </c>
      <c r="AC46" s="41">
        <f t="shared" si="2"/>
        <v>2.8687756220395642</v>
      </c>
      <c r="AD46" s="41">
        <f t="shared" si="14"/>
        <v>1.5040990586353433</v>
      </c>
      <c r="AE46" s="41">
        <f t="shared" si="3"/>
        <v>0.80833886614160666</v>
      </c>
      <c r="AF46" s="41">
        <f t="shared" si="4"/>
        <v>349.37263157018708</v>
      </c>
      <c r="AG46" s="41">
        <f t="shared" si="5"/>
        <v>335.39772630737957</v>
      </c>
      <c r="AH46" s="6">
        <f t="shared" si="6"/>
        <v>331.488</v>
      </c>
      <c r="AI46" s="4">
        <v>23.25939672384203</v>
      </c>
      <c r="AJ46" s="4">
        <f t="shared" si="15"/>
        <v>296.40939672384201</v>
      </c>
      <c r="AK46" s="8">
        <f t="shared" si="7"/>
        <v>0.20085693749775022</v>
      </c>
      <c r="AL46" s="8">
        <f t="shared" si="8"/>
        <v>420.36004767522502</v>
      </c>
      <c r="AM46" s="8">
        <f t="shared" si="9"/>
        <v>1.1357486517711566</v>
      </c>
      <c r="AN46" s="8">
        <f t="shared" si="10"/>
        <v>30.748494145748229</v>
      </c>
      <c r="AO46" s="21">
        <f t="shared" si="11"/>
        <v>9.3310922316803269E-3</v>
      </c>
      <c r="AP46" s="21">
        <f t="shared" si="12"/>
        <v>0.26145586827742295</v>
      </c>
      <c r="AQ46" s="19">
        <f t="shared" si="16"/>
        <v>0.26145586827742295</v>
      </c>
      <c r="AX46">
        <v>0.16399728672222061</v>
      </c>
      <c r="AY46">
        <v>56.439655172413801</v>
      </c>
      <c r="AZ46">
        <v>2.351652298850575</v>
      </c>
      <c r="BA46">
        <v>1.904838362068966</v>
      </c>
      <c r="BB46">
        <v>9.3965517241379306</v>
      </c>
      <c r="BC46">
        <v>0.39152298850574713</v>
      </c>
      <c r="BD46">
        <v>1.5133153735632188</v>
      </c>
      <c r="BE46">
        <v>0.15133153735632188</v>
      </c>
      <c r="BF46">
        <v>0</v>
      </c>
      <c r="BG46">
        <v>22.33</v>
      </c>
      <c r="BH46">
        <v>0.29854653880015802</v>
      </c>
      <c r="BI46">
        <v>2.6975807602941217</v>
      </c>
      <c r="BJ46">
        <v>1.4143415926222078</v>
      </c>
      <c r="BK46">
        <v>0.39781603661561404</v>
      </c>
      <c r="BL46">
        <v>1.1050445461544835E-3</v>
      </c>
      <c r="BP46" s="49">
        <f t="shared" si="17"/>
        <v>0.298635947108078</v>
      </c>
      <c r="BQ46" s="49">
        <f t="shared" si="18"/>
        <v>6.0532614942528755E-2</v>
      </c>
      <c r="BR46" s="49">
        <f t="shared" si="19"/>
        <v>0.40116957479794135</v>
      </c>
      <c r="BS46" s="49">
        <f t="shared" si="20"/>
        <v>0.42701087964769413</v>
      </c>
      <c r="BT46" s="49">
        <f t="shared" si="21"/>
        <v>1.1143599299942816E-3</v>
      </c>
      <c r="BU46" s="49">
        <f t="shared" si="21"/>
        <v>1.186141332354706E-3</v>
      </c>
    </row>
    <row r="47" spans="1:73" x14ac:dyDescent="0.25">
      <c r="A47" s="1">
        <v>43725.442361111112</v>
      </c>
      <c r="B47">
        <v>216264</v>
      </c>
      <c r="C47">
        <v>13.47</v>
      </c>
      <c r="D47">
        <v>26.3</v>
      </c>
      <c r="E47">
        <v>655.1</v>
      </c>
      <c r="F47">
        <v>94.3</v>
      </c>
      <c r="G47">
        <v>-112.2</v>
      </c>
      <c r="H47">
        <v>-2.8159999999999998</v>
      </c>
      <c r="I47">
        <v>26.6</v>
      </c>
      <c r="J47">
        <v>299.8</v>
      </c>
      <c r="K47">
        <v>560.79999999999995</v>
      </c>
      <c r="L47">
        <v>-109.4</v>
      </c>
      <c r="M47">
        <v>0.14399999999999999</v>
      </c>
      <c r="N47">
        <v>542.9</v>
      </c>
      <c r="O47">
        <v>91.5</v>
      </c>
      <c r="P47">
        <v>451.4</v>
      </c>
      <c r="Q47">
        <v>345.6</v>
      </c>
      <c r="R47">
        <v>455</v>
      </c>
      <c r="S47">
        <v>21.2</v>
      </c>
      <c r="T47">
        <v>55.77</v>
      </c>
      <c r="U47">
        <v>0.41</v>
      </c>
      <c r="V47">
        <v>153</v>
      </c>
      <c r="W47">
        <v>23.6</v>
      </c>
      <c r="X47">
        <v>0.63900000000000001</v>
      </c>
      <c r="Y47">
        <v>6.3948039999999997</v>
      </c>
      <c r="Z47" s="7">
        <f t="shared" si="0"/>
        <v>22.4</v>
      </c>
      <c r="AA47" s="7">
        <f t="shared" si="13"/>
        <v>295.54999999999995</v>
      </c>
      <c r="AB47" s="2">
        <f t="shared" si="1"/>
        <v>530.63100000000009</v>
      </c>
      <c r="AC47" s="41">
        <f t="shared" si="2"/>
        <v>3.0369815484366742</v>
      </c>
      <c r="AD47" s="41">
        <f t="shared" si="14"/>
        <v>1.6937246095631331</v>
      </c>
      <c r="AE47" s="41">
        <f t="shared" si="3"/>
        <v>0.82215317669011645</v>
      </c>
      <c r="AF47" s="41">
        <f t="shared" si="4"/>
        <v>355.68016991014929</v>
      </c>
      <c r="AG47" s="41">
        <f t="shared" si="5"/>
        <v>341.45296311374329</v>
      </c>
      <c r="AH47" s="6">
        <f t="shared" si="6"/>
        <v>331.77600000000001</v>
      </c>
      <c r="AI47" s="4">
        <v>24.127372416908997</v>
      </c>
      <c r="AJ47" s="4">
        <f t="shared" si="15"/>
        <v>297.27737241690897</v>
      </c>
      <c r="AK47" s="8">
        <f t="shared" si="7"/>
        <v>0.20099972195087012</v>
      </c>
      <c r="AL47" s="8">
        <f t="shared" si="8"/>
        <v>425.42948270965962</v>
      </c>
      <c r="AM47" s="8">
        <f t="shared" si="9"/>
        <v>1.426223159256643</v>
      </c>
      <c r="AN47" s="8">
        <f t="shared" si="10"/>
        <v>71.765208234981586</v>
      </c>
      <c r="AO47" s="21">
        <f t="shared" si="11"/>
        <v>8.2978867992159373E-3</v>
      </c>
      <c r="AP47" s="21">
        <f t="shared" si="12"/>
        <v>0.23250559999727743</v>
      </c>
      <c r="AQ47" s="19">
        <f t="shared" si="16"/>
        <v>0.23250559999727743</v>
      </c>
      <c r="AT47" t="s">
        <v>100</v>
      </c>
      <c r="AU47">
        <v>2.5417557595548268</v>
      </c>
      <c r="AX47">
        <v>0.16460774689933025</v>
      </c>
      <c r="AY47">
        <v>56.474137931034484</v>
      </c>
      <c r="AZ47">
        <v>2.3530890804597702</v>
      </c>
      <c r="BA47">
        <v>1.906002155172414</v>
      </c>
      <c r="BB47">
        <v>9.4310344827586192</v>
      </c>
      <c r="BC47">
        <v>0.39295977011494249</v>
      </c>
      <c r="BD47">
        <v>1.5130423850574715</v>
      </c>
      <c r="BE47">
        <v>0.15130423850574715</v>
      </c>
      <c r="BF47">
        <v>0</v>
      </c>
      <c r="BG47">
        <v>22.4</v>
      </c>
      <c r="BH47">
        <v>0.4707849265694799</v>
      </c>
      <c r="BI47">
        <v>2.7090824052161175</v>
      </c>
      <c r="BJ47">
        <v>1.5108552573890288</v>
      </c>
      <c r="BK47">
        <v>0.39797175004197322</v>
      </c>
      <c r="BL47">
        <v>1.1054770834499257E-3</v>
      </c>
      <c r="BP47" s="49">
        <f t="shared" si="17"/>
        <v>0.47092591659350758</v>
      </c>
      <c r="BQ47" s="49">
        <f t="shared" si="18"/>
        <v>6.0521695402298861E-2</v>
      </c>
      <c r="BR47" s="49">
        <f t="shared" si="19"/>
        <v>0.40318725736853345</v>
      </c>
      <c r="BS47" s="49">
        <f t="shared" si="20"/>
        <v>0.42875530977253373</v>
      </c>
      <c r="BT47" s="49">
        <f t="shared" si="21"/>
        <v>1.1199646038014819E-3</v>
      </c>
      <c r="BU47" s="49">
        <f t="shared" si="21"/>
        <v>1.1909869715903715E-3</v>
      </c>
    </row>
    <row r="48" spans="1:73" x14ac:dyDescent="0.25">
      <c r="A48" s="1">
        <v>43725.442361111112</v>
      </c>
      <c r="B48">
        <v>216265</v>
      </c>
      <c r="C48">
        <v>13.47</v>
      </c>
      <c r="D48">
        <v>26.31</v>
      </c>
      <c r="E48">
        <v>657</v>
      </c>
      <c r="F48">
        <v>94.6</v>
      </c>
      <c r="G48">
        <v>-112.7</v>
      </c>
      <c r="H48">
        <v>-1.873</v>
      </c>
      <c r="I48">
        <v>26.65</v>
      </c>
      <c r="J48">
        <v>299.8</v>
      </c>
      <c r="K48">
        <v>562.5</v>
      </c>
      <c r="L48">
        <v>-110.8</v>
      </c>
      <c r="M48">
        <v>0.14399999999999999</v>
      </c>
      <c r="N48">
        <v>544.4</v>
      </c>
      <c r="O48">
        <v>92.7</v>
      </c>
      <c r="P48">
        <v>451.7</v>
      </c>
      <c r="Q48">
        <v>345.4</v>
      </c>
      <c r="R48">
        <v>456.2</v>
      </c>
      <c r="S48">
        <v>21.24</v>
      </c>
      <c r="T48">
        <v>54.63</v>
      </c>
      <c r="U48">
        <v>0.46</v>
      </c>
      <c r="V48">
        <v>229</v>
      </c>
      <c r="W48">
        <v>23.4</v>
      </c>
      <c r="X48">
        <v>0.64100000000000001</v>
      </c>
      <c r="Y48">
        <v>6.409294</v>
      </c>
      <c r="Z48" s="7">
        <f t="shared" si="0"/>
        <v>22.32</v>
      </c>
      <c r="AA48" s="7">
        <f t="shared" si="13"/>
        <v>295.46999999999997</v>
      </c>
      <c r="AB48" s="2">
        <f t="shared" si="1"/>
        <v>532.17000000000007</v>
      </c>
      <c r="AC48" s="41">
        <f t="shared" si="2"/>
        <v>3.0462322599805134</v>
      </c>
      <c r="AD48" s="41">
        <f t="shared" si="14"/>
        <v>1.6641566836273547</v>
      </c>
      <c r="AE48" s="41">
        <f t="shared" si="3"/>
        <v>0.82011698110736553</v>
      </c>
      <c r="AF48" s="41">
        <f t="shared" si="4"/>
        <v>354.41527548076834</v>
      </c>
      <c r="AG48" s="41">
        <f t="shared" si="5"/>
        <v>340.23866446153761</v>
      </c>
      <c r="AH48" s="6">
        <f t="shared" si="6"/>
        <v>331.58399999999995</v>
      </c>
      <c r="AI48" s="4">
        <v>24.166443513765046</v>
      </c>
      <c r="AJ48" s="4">
        <f t="shared" si="15"/>
        <v>297.31644351376502</v>
      </c>
      <c r="AK48" s="8">
        <f t="shared" si="7"/>
        <v>0.20083654524041383</v>
      </c>
      <c r="AL48" s="8">
        <f t="shared" si="8"/>
        <v>425.66839090991567</v>
      </c>
      <c r="AM48" s="8">
        <f t="shared" si="9"/>
        <v>1.5106869298435068</v>
      </c>
      <c r="AN48" s="8">
        <f t="shared" si="10"/>
        <v>81.255166156018433</v>
      </c>
      <c r="AO48" s="21">
        <f t="shared" si="11"/>
        <v>8.1074447617594993E-3</v>
      </c>
      <c r="AP48" s="21">
        <f t="shared" si="12"/>
        <v>0.22716944137582015</v>
      </c>
      <c r="AQ48" s="19">
        <f t="shared" si="16"/>
        <v>0.22716944137582015</v>
      </c>
      <c r="AT48" t="s">
        <v>38</v>
      </c>
      <c r="AU48">
        <v>3.3903602208668864</v>
      </c>
      <c r="AX48">
        <v>0.16391023437907937</v>
      </c>
      <c r="AY48">
        <v>56.637931034482762</v>
      </c>
      <c r="AZ48">
        <v>2.3599137931034484</v>
      </c>
      <c r="BA48">
        <v>1.9115301724137934</v>
      </c>
      <c r="BB48">
        <v>9.5517241379310356</v>
      </c>
      <c r="BC48">
        <v>0.39798850574712646</v>
      </c>
      <c r="BD48">
        <v>1.513541666666667</v>
      </c>
      <c r="BE48">
        <v>0.15135416666666671</v>
      </c>
      <c r="BF48">
        <v>0</v>
      </c>
      <c r="BG48">
        <v>22.32</v>
      </c>
      <c r="BH48">
        <v>0.52819772249258723</v>
      </c>
      <c r="BI48">
        <v>2.6959411543070533</v>
      </c>
      <c r="BJ48">
        <v>1.4727926525979433</v>
      </c>
      <c r="BK48">
        <v>0.39833197916780688</v>
      </c>
      <c r="BL48">
        <v>1.1064777199105748E-3</v>
      </c>
      <c r="BP48" s="49">
        <f t="shared" si="17"/>
        <v>0.52835590642198416</v>
      </c>
      <c r="BQ48" s="49">
        <f t="shared" si="18"/>
        <v>6.0541666666666681E-2</v>
      </c>
      <c r="BR48" s="49">
        <f t="shared" si="19"/>
        <v>0.40418362779675721</v>
      </c>
      <c r="BS48" s="49">
        <f t="shared" si="20"/>
        <v>0.42962857956733264</v>
      </c>
      <c r="BT48" s="49">
        <f t="shared" si="21"/>
        <v>1.1227322994354367E-3</v>
      </c>
      <c r="BU48" s="49">
        <f t="shared" si="21"/>
        <v>1.1934127210203684E-3</v>
      </c>
    </row>
    <row r="49" spans="1:73" x14ac:dyDescent="0.25">
      <c r="A49" s="1">
        <v>43725.442361111112</v>
      </c>
      <c r="B49">
        <v>216266</v>
      </c>
      <c r="C49">
        <v>13.46</v>
      </c>
      <c r="D49">
        <v>26.31</v>
      </c>
      <c r="E49">
        <v>657</v>
      </c>
      <c r="F49">
        <v>94.8</v>
      </c>
      <c r="G49">
        <v>-112.8</v>
      </c>
      <c r="H49">
        <v>-1.407</v>
      </c>
      <c r="I49">
        <v>26.7</v>
      </c>
      <c r="J49">
        <v>299.89999999999998</v>
      </c>
      <c r="K49">
        <v>562.20000000000005</v>
      </c>
      <c r="L49">
        <v>-111.4</v>
      </c>
      <c r="M49">
        <v>0.14399999999999999</v>
      </c>
      <c r="N49">
        <v>544.29999999999995</v>
      </c>
      <c r="O49">
        <v>93.4</v>
      </c>
      <c r="P49">
        <v>450.9</v>
      </c>
      <c r="Q49">
        <v>345.6</v>
      </c>
      <c r="R49">
        <v>457</v>
      </c>
      <c r="S49">
        <v>21.28</v>
      </c>
      <c r="T49">
        <v>53.71</v>
      </c>
      <c r="U49">
        <v>0.23</v>
      </c>
      <c r="V49">
        <v>153.5</v>
      </c>
      <c r="W49">
        <v>23.45</v>
      </c>
      <c r="X49">
        <v>0.64100000000000001</v>
      </c>
      <c r="Y49">
        <v>6.4086990000000004</v>
      </c>
      <c r="Z49" s="7">
        <f t="shared" si="0"/>
        <v>22.365000000000002</v>
      </c>
      <c r="AA49" s="7">
        <f t="shared" si="13"/>
        <v>295.51499999999999</v>
      </c>
      <c r="AB49" s="2">
        <f t="shared" si="1"/>
        <v>532.17000000000007</v>
      </c>
      <c r="AC49" s="41">
        <f t="shared" si="2"/>
        <v>2.9994121807451517</v>
      </c>
      <c r="AD49" s="41">
        <f t="shared" si="14"/>
        <v>1.610984282278221</v>
      </c>
      <c r="AE49" s="41">
        <f t="shared" si="3"/>
        <v>0.81629968792505969</v>
      </c>
      <c r="AF49" s="41">
        <f t="shared" si="4"/>
        <v>352.98057774767807</v>
      </c>
      <c r="AG49" s="41">
        <f t="shared" si="5"/>
        <v>338.86135463777094</v>
      </c>
      <c r="AH49" s="6">
        <f t="shared" si="6"/>
        <v>331.77600000000001</v>
      </c>
      <c r="AI49" s="4">
        <v>23.935987951387006</v>
      </c>
      <c r="AJ49" s="4">
        <f t="shared" si="15"/>
        <v>297.08598795138698</v>
      </c>
      <c r="AK49" s="8">
        <f t="shared" si="7"/>
        <v>0.20092832126880739</v>
      </c>
      <c r="AL49" s="8">
        <f t="shared" si="8"/>
        <v>424.31386794779576</v>
      </c>
      <c r="AM49" s="8">
        <f t="shared" si="9"/>
        <v>1.0682169723422297</v>
      </c>
      <c r="AN49" s="8">
        <f t="shared" si="10"/>
        <v>48.884684076577607</v>
      </c>
      <c r="AO49" s="21">
        <f t="shared" si="11"/>
        <v>8.8780635536925157E-3</v>
      </c>
      <c r="AP49" s="21">
        <f t="shared" si="12"/>
        <v>0.24876206958623306</v>
      </c>
      <c r="AQ49" s="19">
        <f t="shared" si="16"/>
        <v>0.24876206958623306</v>
      </c>
      <c r="AT49" t="s">
        <v>101</v>
      </c>
      <c r="AU49">
        <v>2.9407736067214185</v>
      </c>
      <c r="AX49">
        <v>0.16430227741935235</v>
      </c>
      <c r="AY49">
        <v>56.637931034482762</v>
      </c>
      <c r="AZ49">
        <v>2.3599137931034484</v>
      </c>
      <c r="BA49">
        <v>1.9115301724137934</v>
      </c>
      <c r="BB49">
        <v>9.6034482758620676</v>
      </c>
      <c r="BC49">
        <v>0.4001436781609195</v>
      </c>
      <c r="BD49">
        <v>1.5113864942528739</v>
      </c>
      <c r="BE49">
        <v>0.1511386494252874</v>
      </c>
      <c r="BF49">
        <v>0</v>
      </c>
      <c r="BG49">
        <v>22.365000000000002</v>
      </c>
      <c r="BH49">
        <v>0.26409886124629361</v>
      </c>
      <c r="BI49">
        <v>2.7033262410065526</v>
      </c>
      <c r="BJ49">
        <v>1.4519565240446195</v>
      </c>
      <c r="BK49">
        <v>0.39698418604222813</v>
      </c>
      <c r="BL49">
        <v>1.1027338501173004E-3</v>
      </c>
      <c r="BP49" s="49">
        <f t="shared" si="17"/>
        <v>0.26417795321099208</v>
      </c>
      <c r="BQ49" s="49">
        <f t="shared" si="18"/>
        <v>6.0455459770114954E-2</v>
      </c>
      <c r="BR49" s="49">
        <f t="shared" si="19"/>
        <v>0.39994756442339502</v>
      </c>
      <c r="BS49" s="49">
        <f t="shared" si="20"/>
        <v>0.42583076226295546</v>
      </c>
      <c r="BT49" s="49">
        <f t="shared" si="21"/>
        <v>1.1109654567316529E-3</v>
      </c>
      <c r="BU49" s="49">
        <f t="shared" si="21"/>
        <v>1.1828632285082097E-3</v>
      </c>
    </row>
    <row r="50" spans="1:73" x14ac:dyDescent="0.25">
      <c r="A50" s="1">
        <v>43725.442361111112</v>
      </c>
      <c r="B50">
        <v>216267</v>
      </c>
      <c r="C50">
        <v>13.47</v>
      </c>
      <c r="D50">
        <v>26.32</v>
      </c>
      <c r="E50">
        <v>657.1</v>
      </c>
      <c r="F50">
        <v>94.2</v>
      </c>
      <c r="G50">
        <v>-112.7</v>
      </c>
      <c r="H50">
        <v>-2.472</v>
      </c>
      <c r="I50">
        <v>26.76</v>
      </c>
      <c r="J50">
        <v>299.89999999999998</v>
      </c>
      <c r="K50">
        <v>562.9</v>
      </c>
      <c r="L50">
        <v>-110.2</v>
      </c>
      <c r="M50">
        <v>0.14299999999999999</v>
      </c>
      <c r="N50">
        <v>544.4</v>
      </c>
      <c r="O50">
        <v>91.7</v>
      </c>
      <c r="P50">
        <v>452.7</v>
      </c>
      <c r="Q50">
        <v>346</v>
      </c>
      <c r="R50">
        <v>456.2</v>
      </c>
      <c r="S50">
        <v>21.33</v>
      </c>
      <c r="T50">
        <v>56.32</v>
      </c>
      <c r="U50">
        <v>0.14499999999999999</v>
      </c>
      <c r="V50">
        <v>139</v>
      </c>
      <c r="W50">
        <v>24.2</v>
      </c>
      <c r="X50">
        <v>0.64100000000000001</v>
      </c>
      <c r="Y50">
        <v>6.4072639999999996</v>
      </c>
      <c r="Z50" s="7">
        <f t="shared" si="0"/>
        <v>22.765000000000001</v>
      </c>
      <c r="AA50" s="7">
        <f t="shared" si="13"/>
        <v>295.91499999999996</v>
      </c>
      <c r="AB50" s="2">
        <f t="shared" si="1"/>
        <v>532.25100000000009</v>
      </c>
      <c r="AC50" s="41">
        <f t="shared" si="2"/>
        <v>3.171155023441484</v>
      </c>
      <c r="AD50" s="41">
        <f t="shared" si="14"/>
        <v>1.7859945092022438</v>
      </c>
      <c r="AE50" s="41">
        <f t="shared" si="3"/>
        <v>0.8282671284724672</v>
      </c>
      <c r="AF50" s="41">
        <f t="shared" si="4"/>
        <v>360.09857729279139</v>
      </c>
      <c r="AG50" s="41">
        <f t="shared" si="5"/>
        <v>345.69463420107974</v>
      </c>
      <c r="AH50" s="6">
        <f t="shared" si="6"/>
        <v>332.15999999999997</v>
      </c>
      <c r="AI50" s="4">
        <v>24.814262878707041</v>
      </c>
      <c r="AJ50" s="4">
        <f t="shared" si="15"/>
        <v>297.96426287870702</v>
      </c>
      <c r="AK50" s="8">
        <f t="shared" si="7"/>
        <v>0.20174533731617417</v>
      </c>
      <c r="AL50" s="8">
        <f t="shared" si="8"/>
        <v>429.41413858498743</v>
      </c>
      <c r="AM50" s="8">
        <f t="shared" si="9"/>
        <v>0.84816345712368435</v>
      </c>
      <c r="AN50" s="8">
        <f t="shared" si="10"/>
        <v>50.631141030431579</v>
      </c>
      <c r="AO50" s="21">
        <f t="shared" si="11"/>
        <v>8.7330661047541128E-3</v>
      </c>
      <c r="AP50" s="21">
        <f t="shared" si="12"/>
        <v>0.24469926182815621</v>
      </c>
      <c r="AQ50" s="19">
        <f t="shared" si="16"/>
        <v>0.24469926182815621</v>
      </c>
      <c r="AX50">
        <v>0.16782203675327798</v>
      </c>
      <c r="AY50">
        <v>56.646551724137936</v>
      </c>
      <c r="AZ50">
        <v>2.3602729885057472</v>
      </c>
      <c r="BA50">
        <v>1.9118211206896554</v>
      </c>
      <c r="BB50">
        <v>9.5</v>
      </c>
      <c r="BC50">
        <v>0.39583333333333331</v>
      </c>
      <c r="BD50">
        <v>1.5159877873563221</v>
      </c>
      <c r="BE50">
        <v>0.15159877873563221</v>
      </c>
      <c r="BF50">
        <v>0</v>
      </c>
      <c r="BG50">
        <v>22.765000000000001</v>
      </c>
      <c r="BH50">
        <v>0.16649710817701119</v>
      </c>
      <c r="BI50">
        <v>2.7697517760888135</v>
      </c>
      <c r="BJ50">
        <v>1.5599242002932199</v>
      </c>
      <c r="BK50">
        <v>0.39966916103061356</v>
      </c>
      <c r="BL50">
        <v>1.1101921139739265E-3</v>
      </c>
      <c r="BP50" s="49">
        <f t="shared" si="17"/>
        <v>0.16654697050258194</v>
      </c>
      <c r="BQ50" s="49">
        <f t="shared" si="18"/>
        <v>6.0639511494252889E-2</v>
      </c>
      <c r="BR50" s="49">
        <f t="shared" si="19"/>
        <v>0.40153431705063819</v>
      </c>
      <c r="BS50" s="49">
        <f t="shared" si="20"/>
        <v>0.42783245532250391</v>
      </c>
      <c r="BT50" s="49">
        <f t="shared" si="21"/>
        <v>1.1153731029184394E-3</v>
      </c>
      <c r="BU50" s="49">
        <f t="shared" si="21"/>
        <v>1.1884234870069552E-3</v>
      </c>
    </row>
    <row r="51" spans="1:73" x14ac:dyDescent="0.25">
      <c r="A51" s="1">
        <v>43725.442361111112</v>
      </c>
      <c r="B51">
        <v>216268</v>
      </c>
      <c r="C51">
        <v>13.46</v>
      </c>
      <c r="D51">
        <v>26.32</v>
      </c>
      <c r="E51">
        <v>658.5</v>
      </c>
      <c r="F51">
        <v>93.7</v>
      </c>
      <c r="G51">
        <v>-113</v>
      </c>
      <c r="H51">
        <v>-2.819</v>
      </c>
      <c r="I51">
        <v>26.8</v>
      </c>
      <c r="J51">
        <v>300</v>
      </c>
      <c r="K51">
        <v>564.79999999999995</v>
      </c>
      <c r="L51">
        <v>-110.2</v>
      </c>
      <c r="M51">
        <v>0.14199999999999999</v>
      </c>
      <c r="N51">
        <v>545.4</v>
      </c>
      <c r="O51">
        <v>90.9</v>
      </c>
      <c r="P51">
        <v>454.5</v>
      </c>
      <c r="Q51">
        <v>346</v>
      </c>
      <c r="R51">
        <v>456.2</v>
      </c>
      <c r="S51">
        <v>21.38</v>
      </c>
      <c r="T51">
        <v>53.89</v>
      </c>
      <c r="U51">
        <v>0.95499999999999996</v>
      </c>
      <c r="V51">
        <v>100</v>
      </c>
      <c r="W51">
        <v>23.4</v>
      </c>
      <c r="X51">
        <v>0.64200000000000002</v>
      </c>
      <c r="Y51">
        <v>6.4222140000000003</v>
      </c>
      <c r="Z51" s="7">
        <f t="shared" si="0"/>
        <v>22.39</v>
      </c>
      <c r="AA51" s="7">
        <f t="shared" si="13"/>
        <v>295.53999999999996</v>
      </c>
      <c r="AB51" s="2">
        <f t="shared" si="1"/>
        <v>533.38499999999999</v>
      </c>
      <c r="AC51" s="41">
        <f t="shared" si="2"/>
        <v>3.1104720370277357</v>
      </c>
      <c r="AD51" s="41">
        <f t="shared" si="14"/>
        <v>1.6762333807542467</v>
      </c>
      <c r="AE51" s="41">
        <f t="shared" si="3"/>
        <v>0.82093760837469787</v>
      </c>
      <c r="AF51" s="41">
        <f t="shared" si="4"/>
        <v>355.10622589903801</v>
      </c>
      <c r="AG51" s="41">
        <f t="shared" si="5"/>
        <v>340.90197686307647</v>
      </c>
      <c r="AH51" s="6">
        <f t="shared" si="6"/>
        <v>332.15999999999997</v>
      </c>
      <c r="AI51" s="4">
        <v>24.488370274008048</v>
      </c>
      <c r="AJ51" s="4">
        <f t="shared" si="15"/>
        <v>297.63837027400803</v>
      </c>
      <c r="AK51" s="8">
        <f t="shared" si="7"/>
        <v>0.20097932003026547</v>
      </c>
      <c r="AL51" s="8">
        <f t="shared" si="8"/>
        <v>427.54426699210859</v>
      </c>
      <c r="AM51" s="8">
        <f t="shared" si="9"/>
        <v>2.1766933063709275</v>
      </c>
      <c r="AN51" s="8">
        <f t="shared" si="10"/>
        <v>133.05152347077495</v>
      </c>
      <c r="AO51" s="21">
        <f t="shared" si="11"/>
        <v>6.9286657582666783E-3</v>
      </c>
      <c r="AP51" s="21">
        <f t="shared" si="12"/>
        <v>0.19414022247912607</v>
      </c>
      <c r="AQ51" s="19">
        <f t="shared" si="16"/>
        <v>0.19414022247912607</v>
      </c>
      <c r="AT51" t="s">
        <v>100</v>
      </c>
      <c r="AU51">
        <v>0.98381495290942045</v>
      </c>
      <c r="AX51">
        <v>0.16452042101478181</v>
      </c>
      <c r="AY51">
        <v>56.767241379310349</v>
      </c>
      <c r="AZ51">
        <v>2.365301724137931</v>
      </c>
      <c r="BA51">
        <v>1.9158943965517243</v>
      </c>
      <c r="BB51">
        <v>9.5</v>
      </c>
      <c r="BC51">
        <v>0.39583333333333331</v>
      </c>
      <c r="BD51">
        <v>1.5200610632183911</v>
      </c>
      <c r="BE51">
        <v>0.15200610632183911</v>
      </c>
      <c r="BF51">
        <v>0</v>
      </c>
      <c r="BG51">
        <v>22.39</v>
      </c>
      <c r="BH51">
        <v>1.0965844021313496</v>
      </c>
      <c r="BI51">
        <v>2.7074366957403924</v>
      </c>
      <c r="BJ51">
        <v>1.4590376353344974</v>
      </c>
      <c r="BK51">
        <v>0.40376676642410625</v>
      </c>
      <c r="BL51">
        <v>1.1215743511780729E-3</v>
      </c>
      <c r="BP51" s="49">
        <f t="shared" si="17"/>
        <v>1.0969128057239017</v>
      </c>
      <c r="BQ51" s="49">
        <f t="shared" si="18"/>
        <v>6.0802442528735644E-2</v>
      </c>
      <c r="BR51" s="49">
        <f t="shared" si="19"/>
        <v>0.41560192813693325</v>
      </c>
      <c r="BS51" s="49">
        <f t="shared" si="20"/>
        <v>0.44025344866505561</v>
      </c>
      <c r="BT51" s="49">
        <f t="shared" si="21"/>
        <v>1.1544498003803702E-3</v>
      </c>
      <c r="BU51" s="49">
        <f t="shared" si="21"/>
        <v>1.2229262462918212E-3</v>
      </c>
    </row>
    <row r="52" spans="1:73" x14ac:dyDescent="0.25">
      <c r="A52" s="1">
        <v>43725.443055555559</v>
      </c>
      <c r="B52">
        <v>216269</v>
      </c>
      <c r="C52">
        <v>13.46</v>
      </c>
      <c r="D52">
        <v>26.32</v>
      </c>
      <c r="E52">
        <v>659.2</v>
      </c>
      <c r="F52">
        <v>94.8</v>
      </c>
      <c r="G52">
        <v>-113.1</v>
      </c>
      <c r="H52">
        <v>-2.802</v>
      </c>
      <c r="I52">
        <v>26.85</v>
      </c>
      <c r="J52">
        <v>300</v>
      </c>
      <c r="K52">
        <v>564.4</v>
      </c>
      <c r="L52">
        <v>-110.3</v>
      </c>
      <c r="M52">
        <v>0.14399999999999999</v>
      </c>
      <c r="N52">
        <v>546.1</v>
      </c>
      <c r="O52">
        <v>92</v>
      </c>
      <c r="P52">
        <v>454.1</v>
      </c>
      <c r="Q52">
        <v>346.2</v>
      </c>
      <c r="R52">
        <v>456.5</v>
      </c>
      <c r="S52">
        <v>21.41</v>
      </c>
      <c r="T52">
        <v>51.98</v>
      </c>
      <c r="U52">
        <v>0.97</v>
      </c>
      <c r="V52">
        <v>117</v>
      </c>
      <c r="W52">
        <v>23.35</v>
      </c>
      <c r="X52">
        <v>0.64300000000000002</v>
      </c>
      <c r="Y52">
        <v>6.4282539999999999</v>
      </c>
      <c r="Z52" s="7">
        <f t="shared" si="0"/>
        <v>22.380000000000003</v>
      </c>
      <c r="AA52" s="7">
        <f t="shared" si="13"/>
        <v>295.52999999999997</v>
      </c>
      <c r="AB52" s="2">
        <f t="shared" si="1"/>
        <v>533.95200000000011</v>
      </c>
      <c r="AC52" s="41">
        <f t="shared" si="2"/>
        <v>3.0730220070367453</v>
      </c>
      <c r="AD52" s="41">
        <f t="shared" si="14"/>
        <v>1.5973568392577002</v>
      </c>
      <c r="AE52" s="41">
        <f t="shared" si="3"/>
        <v>0.81530273663284791</v>
      </c>
      <c r="AF52" s="41">
        <f t="shared" si="4"/>
        <v>352.62106609695422</v>
      </c>
      <c r="AG52" s="41">
        <f t="shared" si="5"/>
        <v>338.51622345307607</v>
      </c>
      <c r="AH52" s="6">
        <f t="shared" si="6"/>
        <v>332.35199999999998</v>
      </c>
      <c r="AI52" s="4">
        <v>24.304166435582999</v>
      </c>
      <c r="AJ52" s="4">
        <f t="shared" si="15"/>
        <v>297.45416643558298</v>
      </c>
      <c r="AK52" s="8">
        <f t="shared" si="7"/>
        <v>0.20095891949026784</v>
      </c>
      <c r="AL52" s="8">
        <f t="shared" si="8"/>
        <v>426.4670417309423</v>
      </c>
      <c r="AM52" s="8">
        <f t="shared" si="9"/>
        <v>2.1937211536564991</v>
      </c>
      <c r="AN52" s="8">
        <f t="shared" si="10"/>
        <v>122.96019477360983</v>
      </c>
      <c r="AO52" s="21">
        <f t="shared" si="11"/>
        <v>7.1996683780682271E-3</v>
      </c>
      <c r="AP52" s="21">
        <f t="shared" si="12"/>
        <v>0.2017336770829834</v>
      </c>
      <c r="AQ52" s="19">
        <f t="shared" si="16"/>
        <v>0.2017336770829834</v>
      </c>
      <c r="AT52" t="s">
        <v>38</v>
      </c>
      <c r="AU52">
        <v>1.6069455219193489</v>
      </c>
      <c r="AX52">
        <v>0.16443313424942613</v>
      </c>
      <c r="AY52">
        <v>56.827586206896555</v>
      </c>
      <c r="AZ52">
        <v>2.367816091954023</v>
      </c>
      <c r="BA52">
        <v>1.9179310344827587</v>
      </c>
      <c r="BB52">
        <v>9.5086206896551744</v>
      </c>
      <c r="BC52">
        <v>0.39619252873563227</v>
      </c>
      <c r="BD52">
        <v>1.5217385057471264</v>
      </c>
      <c r="BE52">
        <v>0.15217385057471267</v>
      </c>
      <c r="BF52">
        <v>0</v>
      </c>
      <c r="BG52">
        <v>22.380000000000003</v>
      </c>
      <c r="BH52">
        <v>1.1138082409082817</v>
      </c>
      <c r="BI52">
        <v>2.7057918593643362</v>
      </c>
      <c r="BJ52">
        <v>1.406470608497582</v>
      </c>
      <c r="BK52">
        <v>0.40603872494284549</v>
      </c>
      <c r="BL52">
        <v>1.1278853470634597E-3</v>
      </c>
      <c r="BP52" s="49">
        <f t="shared" si="17"/>
        <v>1.1141418026724448</v>
      </c>
      <c r="BQ52" s="49">
        <f t="shared" si="18"/>
        <v>6.0869540229885062E-2</v>
      </c>
      <c r="BR52" s="49">
        <f t="shared" si="19"/>
        <v>0.41811881104441512</v>
      </c>
      <c r="BS52" s="49">
        <f t="shared" si="20"/>
        <v>0.44276587506211074</v>
      </c>
      <c r="BT52" s="49">
        <f t="shared" si="21"/>
        <v>1.161441141790042E-3</v>
      </c>
      <c r="BU52" s="49">
        <f t="shared" si="21"/>
        <v>1.2299052085058633E-3</v>
      </c>
    </row>
    <row r="53" spans="1:73" x14ac:dyDescent="0.25">
      <c r="A53" s="1">
        <v>43725.443055555559</v>
      </c>
      <c r="B53">
        <v>216270</v>
      </c>
      <c r="C53">
        <v>13.47</v>
      </c>
      <c r="D53">
        <v>26.33</v>
      </c>
      <c r="E53">
        <v>658.6</v>
      </c>
      <c r="F53">
        <v>95.1</v>
      </c>
      <c r="G53">
        <v>-113.4</v>
      </c>
      <c r="H53">
        <v>-4.4710000000000001</v>
      </c>
      <c r="I53">
        <v>26.89</v>
      </c>
      <c r="J53">
        <v>300</v>
      </c>
      <c r="K53">
        <v>563.5</v>
      </c>
      <c r="L53">
        <v>-108.9</v>
      </c>
      <c r="M53">
        <v>0.14399999999999999</v>
      </c>
      <c r="N53">
        <v>545.20000000000005</v>
      </c>
      <c r="O53">
        <v>90.6</v>
      </c>
      <c r="P53">
        <v>454.5</v>
      </c>
      <c r="Q53">
        <v>346.1</v>
      </c>
      <c r="R53">
        <v>455</v>
      </c>
      <c r="S53">
        <v>21.44</v>
      </c>
      <c r="T53">
        <v>54.74</v>
      </c>
      <c r="U53">
        <v>0.86</v>
      </c>
      <c r="V53">
        <v>187.5</v>
      </c>
      <c r="W53">
        <v>22.8</v>
      </c>
      <c r="X53">
        <v>0.64300000000000002</v>
      </c>
      <c r="Y53">
        <v>6.4252190000000002</v>
      </c>
      <c r="Z53" s="7">
        <f t="shared" si="0"/>
        <v>22.12</v>
      </c>
      <c r="AA53" s="7">
        <f t="shared" si="13"/>
        <v>295.27</v>
      </c>
      <c r="AB53" s="2">
        <f t="shared" si="1"/>
        <v>533.46600000000001</v>
      </c>
      <c r="AC53" s="41">
        <f t="shared" si="2"/>
        <v>3.0756725578710067</v>
      </c>
      <c r="AD53" s="41">
        <f t="shared" si="14"/>
        <v>1.683623158178589</v>
      </c>
      <c r="AE53" s="41">
        <f t="shared" si="3"/>
        <v>0.82156154500353507</v>
      </c>
      <c r="AF53" s="41">
        <f t="shared" si="4"/>
        <v>354.07923481993737</v>
      </c>
      <c r="AG53" s="41">
        <f t="shared" si="5"/>
        <v>339.91606542713987</v>
      </c>
      <c r="AH53" s="6">
        <f t="shared" si="6"/>
        <v>332.25600000000003</v>
      </c>
      <c r="AI53" s="4">
        <v>24.294468893567</v>
      </c>
      <c r="AJ53" s="4">
        <f t="shared" si="15"/>
        <v>297.44446889356698</v>
      </c>
      <c r="AK53" s="8">
        <f t="shared" si="7"/>
        <v>0.20042898989036398</v>
      </c>
      <c r="AL53" s="8">
        <f t="shared" si="8"/>
        <v>426.43951400864796</v>
      </c>
      <c r="AM53" s="8">
        <f t="shared" si="9"/>
        <v>2.06559313515513</v>
      </c>
      <c r="AN53" s="8">
        <f t="shared" si="10"/>
        <v>130.83937639814118</v>
      </c>
      <c r="AO53" s="21">
        <f t="shared" si="11"/>
        <v>7.0080496849153576E-3</v>
      </c>
      <c r="AP53" s="21">
        <f t="shared" si="12"/>
        <v>0.19636454873738921</v>
      </c>
      <c r="AQ53" s="19">
        <f t="shared" si="16"/>
        <v>0.19636454873738921</v>
      </c>
      <c r="AT53" t="s">
        <v>101</v>
      </c>
      <c r="AU53">
        <v>1.234668270766909</v>
      </c>
      <c r="AX53">
        <v>0.16217736354018916</v>
      </c>
      <c r="AY53">
        <v>56.775862068965523</v>
      </c>
      <c r="AZ53">
        <v>2.3656609195402303</v>
      </c>
      <c r="BA53">
        <v>1.9161853448275867</v>
      </c>
      <c r="BB53">
        <v>9.3879310344827562</v>
      </c>
      <c r="BC53">
        <v>0.39116379310344818</v>
      </c>
      <c r="BD53">
        <v>1.5250215517241386</v>
      </c>
      <c r="BE53">
        <v>0.15250215517241386</v>
      </c>
      <c r="BF53">
        <v>0</v>
      </c>
      <c r="BG53">
        <v>22.12</v>
      </c>
      <c r="BH53">
        <v>0.98750008987744564</v>
      </c>
      <c r="BI53">
        <v>2.6633312930547008</v>
      </c>
      <c r="BJ53">
        <v>1.4579075498181433</v>
      </c>
      <c r="BK53">
        <v>0.40158099722860285</v>
      </c>
      <c r="BL53">
        <v>1.1155027700794522E-3</v>
      </c>
      <c r="BP53" s="49">
        <f t="shared" si="17"/>
        <v>0.98779582504979635</v>
      </c>
      <c r="BQ53" s="49">
        <f t="shared" si="18"/>
        <v>6.1000862068965545E-2</v>
      </c>
      <c r="BR53" s="49">
        <f t="shared" si="19"/>
        <v>0.41235788029772497</v>
      </c>
      <c r="BS53" s="49">
        <f t="shared" si="20"/>
        <v>0.43714491827805202</v>
      </c>
      <c r="BT53" s="49">
        <f t="shared" si="21"/>
        <v>1.1454385563825693E-3</v>
      </c>
      <c r="BU53" s="49">
        <f t="shared" si="21"/>
        <v>1.2142914396612557E-3</v>
      </c>
    </row>
    <row r="54" spans="1:73" x14ac:dyDescent="0.25">
      <c r="A54" s="1">
        <v>43725.443055555559</v>
      </c>
      <c r="B54">
        <v>216271</v>
      </c>
      <c r="C54">
        <v>13.46</v>
      </c>
      <c r="D54">
        <v>26.33</v>
      </c>
      <c r="E54">
        <v>658.2</v>
      </c>
      <c r="F54">
        <v>95.1</v>
      </c>
      <c r="G54">
        <v>-114</v>
      </c>
      <c r="H54">
        <v>-6.2</v>
      </c>
      <c r="I54">
        <v>26.91</v>
      </c>
      <c r="J54">
        <v>300.10000000000002</v>
      </c>
      <c r="K54">
        <v>563</v>
      </c>
      <c r="L54">
        <v>-107.8</v>
      </c>
      <c r="M54">
        <v>0.14499999999999999</v>
      </c>
      <c r="N54">
        <v>544.20000000000005</v>
      </c>
      <c r="O54">
        <v>88.9</v>
      </c>
      <c r="P54">
        <v>455.2</v>
      </c>
      <c r="Q54">
        <v>345.7</v>
      </c>
      <c r="R54">
        <v>453.5</v>
      </c>
      <c r="S54">
        <v>21.48</v>
      </c>
      <c r="T54">
        <v>48.35</v>
      </c>
      <c r="U54">
        <v>0.99</v>
      </c>
      <c r="V54">
        <v>99</v>
      </c>
      <c r="W54">
        <v>22.4</v>
      </c>
      <c r="X54">
        <v>0.64300000000000002</v>
      </c>
      <c r="Y54">
        <v>6.4279630000000001</v>
      </c>
      <c r="Z54" s="7">
        <f t="shared" si="0"/>
        <v>21.939999999999998</v>
      </c>
      <c r="AA54" s="7">
        <f t="shared" si="13"/>
        <v>295.08999999999997</v>
      </c>
      <c r="AB54" s="2">
        <f t="shared" si="1"/>
        <v>533.14200000000005</v>
      </c>
      <c r="AC54" s="41">
        <f t="shared" si="2"/>
        <v>3.1101963221600752</v>
      </c>
      <c r="AD54" s="41">
        <f t="shared" si="14"/>
        <v>1.5037799217643966</v>
      </c>
      <c r="AE54" s="41">
        <f t="shared" si="3"/>
        <v>0.80846701718460923</v>
      </c>
      <c r="AF54" s="41">
        <f t="shared" si="4"/>
        <v>347.58684802214998</v>
      </c>
      <c r="AG54" s="41">
        <f t="shared" si="5"/>
        <v>333.68337410126395</v>
      </c>
      <c r="AH54" s="6">
        <f t="shared" si="6"/>
        <v>331.87199999999996</v>
      </c>
      <c r="AI54" s="4">
        <v>24.447387170650018</v>
      </c>
      <c r="AJ54" s="4">
        <f t="shared" si="15"/>
        <v>297.59738717064999</v>
      </c>
      <c r="AK54" s="8">
        <f t="shared" si="7"/>
        <v>0.20006266182221544</v>
      </c>
      <c r="AL54" s="8">
        <f t="shared" si="8"/>
        <v>427.34852950760381</v>
      </c>
      <c r="AM54" s="8">
        <f t="shared" si="9"/>
        <v>2.2162214465165708</v>
      </c>
      <c r="AN54" s="8">
        <f t="shared" si="10"/>
        <v>161.87323172603826</v>
      </c>
      <c r="AO54" s="21">
        <f t="shared" si="11"/>
        <v>6.2661983745971751E-3</v>
      </c>
      <c r="AP54" s="21">
        <f t="shared" si="12"/>
        <v>0.17557798124280813</v>
      </c>
      <c r="AQ54" s="19">
        <f t="shared" si="16"/>
        <v>0.17557798124280813</v>
      </c>
      <c r="AX54">
        <v>0.16063103329954037</v>
      </c>
      <c r="AY54">
        <v>56.741379310344833</v>
      </c>
      <c r="AZ54">
        <v>2.3642241379310347</v>
      </c>
      <c r="BA54">
        <v>1.9150215517241382</v>
      </c>
      <c r="BB54">
        <v>9.293103448275863</v>
      </c>
      <c r="BC54">
        <v>0.38721264367816094</v>
      </c>
      <c r="BD54">
        <v>1.5278089080459774</v>
      </c>
      <c r="BE54">
        <v>0.15278089080459775</v>
      </c>
      <c r="BF54">
        <v>0</v>
      </c>
      <c r="BG54">
        <v>21.939999999999998</v>
      </c>
      <c r="BH54">
        <v>1.1367733592775247</v>
      </c>
      <c r="BI54">
        <v>2.6342775127315243</v>
      </c>
      <c r="BJ54">
        <v>1.273673177405692</v>
      </c>
      <c r="BK54">
        <v>0.40767411975961421</v>
      </c>
      <c r="BL54">
        <v>1.1324281104433728E-3</v>
      </c>
      <c r="BP54" s="49">
        <f t="shared" si="17"/>
        <v>1.1371137986038353</v>
      </c>
      <c r="BQ54" s="49">
        <f t="shared" si="18"/>
        <v>6.1112356321839097E-2</v>
      </c>
      <c r="BR54" s="49">
        <f t="shared" si="19"/>
        <v>0.42022716393396803</v>
      </c>
      <c r="BS54" s="49">
        <f t="shared" si="20"/>
        <v>0.44473929108467092</v>
      </c>
      <c r="BT54" s="49">
        <f t="shared" si="21"/>
        <v>1.1672976775943557E-3</v>
      </c>
      <c r="BU54" s="49">
        <f t="shared" si="21"/>
        <v>1.2353869196796415E-3</v>
      </c>
    </row>
    <row r="55" spans="1:73" x14ac:dyDescent="0.25">
      <c r="A55" s="1">
        <v>43725.443055555559</v>
      </c>
      <c r="B55">
        <v>216272</v>
      </c>
      <c r="C55">
        <v>13.47</v>
      </c>
      <c r="D55">
        <v>26.33</v>
      </c>
      <c r="E55">
        <v>657.8</v>
      </c>
      <c r="F55">
        <v>95.1</v>
      </c>
      <c r="G55">
        <v>-113</v>
      </c>
      <c r="H55">
        <v>-6.5220000000000002</v>
      </c>
      <c r="I55">
        <v>26.94</v>
      </c>
      <c r="J55">
        <v>300.10000000000002</v>
      </c>
      <c r="K55">
        <v>562.70000000000005</v>
      </c>
      <c r="L55">
        <v>-106.5</v>
      </c>
      <c r="M55">
        <v>0.14499999999999999</v>
      </c>
      <c r="N55">
        <v>544.79999999999995</v>
      </c>
      <c r="O55">
        <v>88.6</v>
      </c>
      <c r="P55">
        <v>456.2</v>
      </c>
      <c r="Q55">
        <v>346.8</v>
      </c>
      <c r="R55">
        <v>453.3</v>
      </c>
      <c r="S55">
        <v>21.51</v>
      </c>
      <c r="T55">
        <v>50.24</v>
      </c>
      <c r="U55">
        <v>1.1000000000000001</v>
      </c>
      <c r="V55">
        <v>166.5</v>
      </c>
      <c r="W55">
        <v>22.05</v>
      </c>
      <c r="X55">
        <v>0.64300000000000002</v>
      </c>
      <c r="Y55">
        <v>6.4263890000000004</v>
      </c>
      <c r="Z55" s="7">
        <f t="shared" si="0"/>
        <v>21.78</v>
      </c>
      <c r="AA55" s="7">
        <f t="shared" si="13"/>
        <v>294.92999999999995</v>
      </c>
      <c r="AB55" s="2">
        <f t="shared" si="1"/>
        <v>532.81799999999998</v>
      </c>
      <c r="AC55" s="41">
        <f t="shared" si="2"/>
        <v>2.7362343801787024</v>
      </c>
      <c r="AD55" s="41">
        <f t="shared" si="14"/>
        <v>1.3746841526017801</v>
      </c>
      <c r="AE55" s="41">
        <f t="shared" si="3"/>
        <v>0.7982182543350328</v>
      </c>
      <c r="AF55" s="41">
        <f t="shared" si="4"/>
        <v>342.43686903288398</v>
      </c>
      <c r="AG55" s="41">
        <f t="shared" si="5"/>
        <v>328.73939427156859</v>
      </c>
      <c r="AH55" s="6">
        <f t="shared" si="6"/>
        <v>332.928</v>
      </c>
      <c r="AI55" s="4">
        <v>22.499528512991049</v>
      </c>
      <c r="AJ55" s="4">
        <f t="shared" si="15"/>
        <v>295.64952851299103</v>
      </c>
      <c r="AK55" s="8">
        <f t="shared" si="7"/>
        <v>0.19973741183454871</v>
      </c>
      <c r="AL55" s="8">
        <f t="shared" si="8"/>
        <v>416.02795812770165</v>
      </c>
      <c r="AM55" s="8">
        <f t="shared" si="9"/>
        <v>2.3361025234351342</v>
      </c>
      <c r="AN55" s="8">
        <f t="shared" si="10"/>
        <v>48.964394880312128</v>
      </c>
      <c r="AO55" s="21">
        <f t="shared" si="11"/>
        <v>9.1054116048656514E-3</v>
      </c>
      <c r="AP55" s="21">
        <f t="shared" si="12"/>
        <v>0.25513232942771658</v>
      </c>
      <c r="AQ55" s="19">
        <f t="shared" si="16"/>
        <v>0.25513232942771658</v>
      </c>
      <c r="AX55">
        <v>0.15926699059870489</v>
      </c>
      <c r="AY55">
        <v>56.706896551724135</v>
      </c>
      <c r="AZ55">
        <v>2.3627873563218391</v>
      </c>
      <c r="BA55">
        <v>1.9138577586206897</v>
      </c>
      <c r="BB55">
        <v>9.181034482758621</v>
      </c>
      <c r="BC55">
        <v>0.38254310344827586</v>
      </c>
      <c r="BD55">
        <v>1.5313146551724139</v>
      </c>
      <c r="BE55">
        <v>0.15313146551724141</v>
      </c>
      <c r="BF55">
        <v>0</v>
      </c>
      <c r="BG55">
        <v>21.78</v>
      </c>
      <c r="BH55">
        <v>1.2630815103083608</v>
      </c>
      <c r="BI55">
        <v>2.6086847339558017</v>
      </c>
      <c r="BJ55">
        <v>1.310603210339395</v>
      </c>
      <c r="BK55">
        <v>0.40615812683129421</v>
      </c>
      <c r="BL55">
        <v>1.1282170189758172E-3</v>
      </c>
      <c r="BP55" s="49">
        <f t="shared" si="17"/>
        <v>1.2634597762264839</v>
      </c>
      <c r="BQ55" s="49">
        <f t="shared" si="18"/>
        <v>6.125258620689656E-2</v>
      </c>
      <c r="BR55" s="49">
        <f t="shared" si="19"/>
        <v>0.42001671832482668</v>
      </c>
      <c r="BS55" s="49">
        <f t="shared" si="20"/>
        <v>0.4443122301426119</v>
      </c>
      <c r="BT55" s="49">
        <f t="shared" si="21"/>
        <v>1.1667131064578519E-3</v>
      </c>
      <c r="BU55" s="49">
        <f t="shared" si="21"/>
        <v>1.2342006392850331E-3</v>
      </c>
    </row>
    <row r="56" spans="1:73" x14ac:dyDescent="0.25">
      <c r="A56" s="1">
        <v>43725.443055555559</v>
      </c>
      <c r="B56">
        <v>216273</v>
      </c>
      <c r="C56">
        <v>13.47</v>
      </c>
      <c r="D56">
        <v>26.34</v>
      </c>
      <c r="E56">
        <v>658.7</v>
      </c>
      <c r="F56">
        <v>94.9</v>
      </c>
      <c r="G56">
        <v>-112.6</v>
      </c>
      <c r="H56">
        <v>-7.5759999999999996</v>
      </c>
      <c r="I56">
        <v>26.95</v>
      </c>
      <c r="J56">
        <v>300.10000000000002</v>
      </c>
      <c r="K56">
        <v>563.79999999999995</v>
      </c>
      <c r="L56">
        <v>-105</v>
      </c>
      <c r="M56">
        <v>0.14399999999999999</v>
      </c>
      <c r="N56">
        <v>546.1</v>
      </c>
      <c r="O56">
        <v>87.4</v>
      </c>
      <c r="P56">
        <v>458.7</v>
      </c>
      <c r="Q56">
        <v>347.3</v>
      </c>
      <c r="R56">
        <v>452.3</v>
      </c>
      <c r="S56">
        <v>21.51</v>
      </c>
      <c r="T56">
        <v>48.68</v>
      </c>
      <c r="U56">
        <v>0.89</v>
      </c>
      <c r="V56">
        <v>221.5</v>
      </c>
      <c r="W56">
        <v>22.3</v>
      </c>
      <c r="X56">
        <v>0.64300000000000002</v>
      </c>
      <c r="Y56">
        <v>6.4329850000000004</v>
      </c>
      <c r="Z56" s="7">
        <f t="shared" si="0"/>
        <v>21.905000000000001</v>
      </c>
      <c r="AA56" s="7">
        <f t="shared" si="13"/>
        <v>295.05499999999995</v>
      </c>
      <c r="AB56" s="2">
        <f t="shared" si="1"/>
        <v>533.54700000000003</v>
      </c>
      <c r="AC56" s="41">
        <f t="shared" si="2"/>
        <v>2.7101624312040657</v>
      </c>
      <c r="AD56" s="41">
        <f t="shared" si="14"/>
        <v>1.3193070715101394</v>
      </c>
      <c r="AE56" s="41">
        <f t="shared" si="3"/>
        <v>0.79349059448044279</v>
      </c>
      <c r="AF56" s="41">
        <f t="shared" si="4"/>
        <v>340.9861634455126</v>
      </c>
      <c r="AG56" s="41">
        <f t="shared" si="5"/>
        <v>327.3467169076921</v>
      </c>
      <c r="AH56" s="6">
        <f t="shared" si="6"/>
        <v>333.40800000000002</v>
      </c>
      <c r="AI56" s="4">
        <v>22.365143336912013</v>
      </c>
      <c r="AJ56" s="4">
        <f t="shared" si="15"/>
        <v>295.51514333691199</v>
      </c>
      <c r="AK56" s="8">
        <f t="shared" si="7"/>
        <v>0.19999148323926125</v>
      </c>
      <c r="AL56" s="8">
        <f t="shared" si="8"/>
        <v>415.22081584615262</v>
      </c>
      <c r="AM56" s="8">
        <f t="shared" si="9"/>
        <v>2.1013120900998978</v>
      </c>
      <c r="AN56" s="8">
        <f t="shared" si="10"/>
        <v>28.165935572347411</v>
      </c>
      <c r="AO56" s="21">
        <f t="shared" si="11"/>
        <v>9.6237757910253834E-3</v>
      </c>
      <c r="AP56" s="21">
        <f t="shared" si="12"/>
        <v>0.2696568197029463</v>
      </c>
      <c r="AQ56" s="19">
        <f t="shared" si="16"/>
        <v>0.2696568197029463</v>
      </c>
      <c r="AX56">
        <v>0.16033180884862977</v>
      </c>
      <c r="AY56">
        <v>56.784482758620697</v>
      </c>
      <c r="AZ56">
        <v>2.3660201149425291</v>
      </c>
      <c r="BA56">
        <v>1.9164762931034487</v>
      </c>
      <c r="BB56">
        <v>9.0517241379310356</v>
      </c>
      <c r="BC56">
        <v>0.37715517241379315</v>
      </c>
      <c r="BD56">
        <v>1.5393211206896555</v>
      </c>
      <c r="BE56">
        <v>0.15393211206896557</v>
      </c>
      <c r="BF56">
        <v>0</v>
      </c>
      <c r="BG56">
        <v>21.905000000000001</v>
      </c>
      <c r="BH56">
        <v>1.02194776743131</v>
      </c>
      <c r="BI56">
        <v>2.6286604299904441</v>
      </c>
      <c r="BJ56">
        <v>1.2796318973193481</v>
      </c>
      <c r="BK56">
        <v>0.40883684521284536</v>
      </c>
      <c r="BL56">
        <v>1.1356579033690148E-3</v>
      </c>
      <c r="BP56" s="49">
        <f t="shared" si="17"/>
        <v>1.0222538189468824</v>
      </c>
      <c r="BQ56" s="49">
        <f t="shared" si="18"/>
        <v>6.1572844827586223E-2</v>
      </c>
      <c r="BR56" s="49">
        <f t="shared" si="19"/>
        <v>0.42025306841847804</v>
      </c>
      <c r="BS56" s="49">
        <f t="shared" si="20"/>
        <v>0.44511982983767795</v>
      </c>
      <c r="BT56" s="49">
        <f t="shared" si="21"/>
        <v>1.1673696344957722E-3</v>
      </c>
      <c r="BU56" s="49">
        <f t="shared" si="21"/>
        <v>1.2364439717713275E-3</v>
      </c>
    </row>
    <row r="57" spans="1:73" x14ac:dyDescent="0.25">
      <c r="A57" s="1">
        <v>43725.443055555559</v>
      </c>
      <c r="B57">
        <v>216274</v>
      </c>
      <c r="C57">
        <v>13.47</v>
      </c>
      <c r="D57">
        <v>26.34</v>
      </c>
      <c r="E57">
        <v>659.7</v>
      </c>
      <c r="F57">
        <v>94.7</v>
      </c>
      <c r="G57">
        <v>-112.7</v>
      </c>
      <c r="H57">
        <v>-7.3239999999999998</v>
      </c>
      <c r="I57">
        <v>26.95</v>
      </c>
      <c r="J57">
        <v>300.10000000000002</v>
      </c>
      <c r="K57">
        <v>565.1</v>
      </c>
      <c r="L57">
        <v>-105.4</v>
      </c>
      <c r="M57">
        <v>0.14299999999999999</v>
      </c>
      <c r="N57">
        <v>547</v>
      </c>
      <c r="O57">
        <v>87.3</v>
      </c>
      <c r="P57">
        <v>459.7</v>
      </c>
      <c r="Q57">
        <v>347.1</v>
      </c>
      <c r="R57">
        <v>452.6</v>
      </c>
      <c r="S57">
        <v>21.52</v>
      </c>
      <c r="T57">
        <v>48.69</v>
      </c>
      <c r="U57">
        <v>0.77500000000000002</v>
      </c>
      <c r="V57">
        <v>150</v>
      </c>
      <c r="W57">
        <v>22.6</v>
      </c>
      <c r="X57">
        <v>0.64400000000000002</v>
      </c>
      <c r="Y57">
        <v>6.4418119999999996</v>
      </c>
      <c r="Z57" s="7">
        <f t="shared" si="0"/>
        <v>22.060000000000002</v>
      </c>
      <c r="AA57" s="7">
        <f t="shared" si="13"/>
        <v>295.20999999999998</v>
      </c>
      <c r="AB57" s="2">
        <f t="shared" si="1"/>
        <v>534.35700000000008</v>
      </c>
      <c r="AC57" s="41">
        <f t="shared" si="2"/>
        <v>2.6897648842024759</v>
      </c>
      <c r="AD57" s="41">
        <f t="shared" si="14"/>
        <v>1.3096465221181857</v>
      </c>
      <c r="AE57" s="41">
        <f t="shared" si="3"/>
        <v>0.79259757651912921</v>
      </c>
      <c r="AF57" s="41">
        <f t="shared" si="4"/>
        <v>341.31868053434567</v>
      </c>
      <c r="AG57" s="41">
        <f t="shared" si="5"/>
        <v>327.66593331297184</v>
      </c>
      <c r="AH57" s="6">
        <f t="shared" si="6"/>
        <v>333.21600000000001</v>
      </c>
      <c r="AI57" s="4">
        <v>22.263533739073011</v>
      </c>
      <c r="AJ57" s="4">
        <f t="shared" si="15"/>
        <v>295.41353373907299</v>
      </c>
      <c r="AK57" s="8">
        <f t="shared" si="7"/>
        <v>0.20030683089132145</v>
      </c>
      <c r="AL57" s="8">
        <f t="shared" si="8"/>
        <v>414.5952968770867</v>
      </c>
      <c r="AM57" s="8">
        <f t="shared" si="9"/>
        <v>1.9608591866832257</v>
      </c>
      <c r="AN57" s="8">
        <f t="shared" si="10"/>
        <v>11.625812190045572</v>
      </c>
      <c r="AO57" s="21">
        <f t="shared" si="11"/>
        <v>1.0027832958460624E-2</v>
      </c>
      <c r="AP57" s="21">
        <f t="shared" si="12"/>
        <v>0.28097844368034353</v>
      </c>
      <c r="AQ57" s="19">
        <f t="shared" si="16"/>
        <v>0.28097844368034353</v>
      </c>
      <c r="AX57">
        <v>0.16166052934409528</v>
      </c>
      <c r="AY57">
        <v>56.87068965517242</v>
      </c>
      <c r="AZ57">
        <v>2.3696120689655173</v>
      </c>
      <c r="BA57">
        <v>1.9193857758620692</v>
      </c>
      <c r="BB57">
        <v>9.0948275862068968</v>
      </c>
      <c r="BC57">
        <v>0.37895114942528735</v>
      </c>
      <c r="BD57">
        <v>1.5404346264367819</v>
      </c>
      <c r="BE57">
        <v>0.15404346264367819</v>
      </c>
      <c r="BF57">
        <v>0</v>
      </c>
      <c r="BG57">
        <v>22.060000000000002</v>
      </c>
      <c r="BH57">
        <v>0.88989833680816333</v>
      </c>
      <c r="BI57">
        <v>2.6536157578447894</v>
      </c>
      <c r="BJ57">
        <v>1.2920455124946277</v>
      </c>
      <c r="BK57">
        <v>0.40922574133492035</v>
      </c>
      <c r="BL57">
        <v>1.1367381703747787E-3</v>
      </c>
      <c r="BP57" s="49">
        <f t="shared" si="17"/>
        <v>0.89016484234138638</v>
      </c>
      <c r="BQ57" s="49">
        <f t="shared" si="18"/>
        <v>6.1617385057471274E-2</v>
      </c>
      <c r="BR57" s="49">
        <f t="shared" si="19"/>
        <v>0.41920821869742231</v>
      </c>
      <c r="BS57" s="49">
        <f t="shared" si="20"/>
        <v>0.44437946069352063</v>
      </c>
      <c r="BT57" s="49">
        <f t="shared" si="21"/>
        <v>1.1644672741595063E-3</v>
      </c>
      <c r="BU57" s="49">
        <f t="shared" si="21"/>
        <v>1.2343873908153352E-3</v>
      </c>
    </row>
    <row r="58" spans="1:73" x14ac:dyDescent="0.25">
      <c r="A58" s="1">
        <v>43725.443749999999</v>
      </c>
      <c r="B58">
        <v>216275</v>
      </c>
      <c r="C58">
        <v>13.45</v>
      </c>
      <c r="D58">
        <v>26.35</v>
      </c>
      <c r="E58">
        <v>661</v>
      </c>
      <c r="F58">
        <v>94.5</v>
      </c>
      <c r="G58">
        <v>-112.9</v>
      </c>
      <c r="H58">
        <v>-6.39</v>
      </c>
      <c r="I58">
        <v>26.97</v>
      </c>
      <c r="J58">
        <v>300.10000000000002</v>
      </c>
      <c r="K58">
        <v>566.5</v>
      </c>
      <c r="L58">
        <v>-106.5</v>
      </c>
      <c r="M58">
        <v>0.14299999999999999</v>
      </c>
      <c r="N58">
        <v>548.1</v>
      </c>
      <c r="O58">
        <v>88.1</v>
      </c>
      <c r="P58">
        <v>460</v>
      </c>
      <c r="Q58">
        <v>347.1</v>
      </c>
      <c r="R58">
        <v>453.6</v>
      </c>
      <c r="S58">
        <v>21.53</v>
      </c>
      <c r="T58">
        <v>49.73</v>
      </c>
      <c r="U58">
        <v>0.755</v>
      </c>
      <c r="V58">
        <v>197.5</v>
      </c>
      <c r="W58">
        <v>22.5</v>
      </c>
      <c r="X58">
        <v>0.64600000000000002</v>
      </c>
      <c r="Y58">
        <v>6.4561099999999998</v>
      </c>
      <c r="Z58" s="7">
        <f t="shared" si="0"/>
        <v>22.015000000000001</v>
      </c>
      <c r="AA58" s="7">
        <f t="shared" si="13"/>
        <v>295.16499999999996</v>
      </c>
      <c r="AB58" s="2">
        <f t="shared" si="1"/>
        <v>535.41000000000008</v>
      </c>
      <c r="AC58" s="41">
        <f t="shared" si="2"/>
        <v>2.8161119316060019</v>
      </c>
      <c r="AD58" s="41">
        <f t="shared" si="14"/>
        <v>1.4004524635876647</v>
      </c>
      <c r="AE58" s="41">
        <f t="shared" si="3"/>
        <v>0.80024975400615339</v>
      </c>
      <c r="AF58" s="41">
        <f t="shared" si="4"/>
        <v>344.40388545698409</v>
      </c>
      <c r="AG58" s="41">
        <f t="shared" si="5"/>
        <v>330.62773003870473</v>
      </c>
      <c r="AH58" s="6">
        <f t="shared" si="6"/>
        <v>333.21600000000001</v>
      </c>
      <c r="AI58" s="4">
        <v>22.953164255104014</v>
      </c>
      <c r="AJ58" s="4">
        <f t="shared" si="15"/>
        <v>296.10316425510399</v>
      </c>
      <c r="AK58" s="8">
        <f t="shared" si="7"/>
        <v>0.20021524422301276</v>
      </c>
      <c r="AL58" s="8">
        <f t="shared" si="8"/>
        <v>418.62730574142228</v>
      </c>
      <c r="AM58" s="8">
        <f t="shared" si="9"/>
        <v>1.93539240207251</v>
      </c>
      <c r="AN58" s="8">
        <f t="shared" si="10"/>
        <v>52.891806241765316</v>
      </c>
      <c r="AO58" s="21">
        <f t="shared" si="11"/>
        <v>9.0225546134397958E-3</v>
      </c>
      <c r="AP58" s="21">
        <f t="shared" si="12"/>
        <v>0.25281068839168097</v>
      </c>
      <c r="AQ58" s="19">
        <f t="shared" si="16"/>
        <v>0.25281068839168097</v>
      </c>
      <c r="AX58">
        <v>0.16127381721509379</v>
      </c>
      <c r="AY58">
        <v>56.982758620689658</v>
      </c>
      <c r="AZ58">
        <v>2.3742816091954024</v>
      </c>
      <c r="BA58">
        <v>1.9231681034482762</v>
      </c>
      <c r="BB58">
        <v>9.181034482758621</v>
      </c>
      <c r="BC58">
        <v>0.38254310344827586</v>
      </c>
      <c r="BD58">
        <v>1.5406250000000004</v>
      </c>
      <c r="BE58">
        <v>0.15406250000000005</v>
      </c>
      <c r="BF58">
        <v>0</v>
      </c>
      <c r="BG58">
        <v>22.015000000000001</v>
      </c>
      <c r="BH58">
        <v>0.86693321843892035</v>
      </c>
      <c r="BI58">
        <v>2.6463494347865315</v>
      </c>
      <c r="BJ58">
        <v>1.3160295739193422</v>
      </c>
      <c r="BK58">
        <v>0.40792579502735915</v>
      </c>
      <c r="BL58">
        <v>1.1331272084093311E-3</v>
      </c>
      <c r="BP58" s="49">
        <f t="shared" si="17"/>
        <v>0.86719284640999572</v>
      </c>
      <c r="BQ58" s="49">
        <f t="shared" si="18"/>
        <v>6.1625000000000013E-2</v>
      </c>
      <c r="BR58" s="49">
        <f t="shared" si="19"/>
        <v>0.41764974413336309</v>
      </c>
      <c r="BS58" s="49">
        <f t="shared" si="20"/>
        <v>0.44284215499353868</v>
      </c>
      <c r="BT58" s="49">
        <f t="shared" si="21"/>
        <v>1.1601381781482308E-3</v>
      </c>
      <c r="BU58" s="49">
        <f t="shared" si="21"/>
        <v>1.2301170972042741E-3</v>
      </c>
    </row>
    <row r="59" spans="1:73" x14ac:dyDescent="0.25">
      <c r="A59" s="1">
        <v>43725.443749999999</v>
      </c>
      <c r="B59">
        <v>216276</v>
      </c>
      <c r="C59">
        <v>13.46</v>
      </c>
      <c r="D59">
        <v>26.35</v>
      </c>
      <c r="E59">
        <v>663.6</v>
      </c>
      <c r="F59">
        <v>94.6</v>
      </c>
      <c r="G59">
        <v>-112.5</v>
      </c>
      <c r="H59">
        <v>-5.4089999999999998</v>
      </c>
      <c r="I59">
        <v>26.98</v>
      </c>
      <c r="J59">
        <v>300.10000000000002</v>
      </c>
      <c r="K59">
        <v>569</v>
      </c>
      <c r="L59">
        <v>-107</v>
      </c>
      <c r="M59">
        <v>0.14299999999999999</v>
      </c>
      <c r="N59">
        <v>551.20000000000005</v>
      </c>
      <c r="O59">
        <v>89.2</v>
      </c>
      <c r="P59">
        <v>461.9</v>
      </c>
      <c r="Q59">
        <v>347.6</v>
      </c>
      <c r="R59">
        <v>454.7</v>
      </c>
      <c r="S59">
        <v>21.52</v>
      </c>
      <c r="T59">
        <v>51.97</v>
      </c>
      <c r="U59">
        <v>0.97</v>
      </c>
      <c r="V59">
        <v>173</v>
      </c>
      <c r="W59">
        <v>22.95</v>
      </c>
      <c r="X59">
        <v>0.64800000000000002</v>
      </c>
      <c r="Y59">
        <v>6.4837100000000003</v>
      </c>
      <c r="Z59" s="7">
        <f t="shared" si="0"/>
        <v>22.234999999999999</v>
      </c>
      <c r="AA59" s="7">
        <f t="shared" si="13"/>
        <v>295.38499999999999</v>
      </c>
      <c r="AB59" s="2">
        <f t="shared" si="1"/>
        <v>537.51600000000008</v>
      </c>
      <c r="AC59" s="41">
        <f t="shared" si="2"/>
        <v>2.8502635802767196</v>
      </c>
      <c r="AD59" s="41">
        <f t="shared" si="14"/>
        <v>1.4812819826698111</v>
      </c>
      <c r="AE59" s="41">
        <f t="shared" si="3"/>
        <v>0.80661091994525458</v>
      </c>
      <c r="AF59" s="41">
        <f t="shared" si="4"/>
        <v>348.17766329323422</v>
      </c>
      <c r="AG59" s="41">
        <f t="shared" si="5"/>
        <v>334.25055676150481</v>
      </c>
      <c r="AH59" s="6">
        <f t="shared" si="6"/>
        <v>333.69600000000003</v>
      </c>
      <c r="AI59" s="4">
        <v>23.153575404592004</v>
      </c>
      <c r="AJ59" s="4">
        <f t="shared" si="15"/>
        <v>296.30357540459198</v>
      </c>
      <c r="AK59" s="8">
        <f t="shared" si="7"/>
        <v>0.20066326677714588</v>
      </c>
      <c r="AL59" s="8">
        <f t="shared" si="8"/>
        <v>419.75819977799034</v>
      </c>
      <c r="AM59" s="8">
        <f t="shared" si="9"/>
        <v>2.1937211536564991</v>
      </c>
      <c r="AN59" s="8">
        <f t="shared" si="10"/>
        <v>58.699813370695452</v>
      </c>
      <c r="AO59" s="21">
        <f t="shared" si="11"/>
        <v>8.9236535626704382E-3</v>
      </c>
      <c r="AP59" s="21">
        <f t="shared" si="12"/>
        <v>0.25003949511007789</v>
      </c>
      <c r="AQ59" s="19">
        <f t="shared" si="16"/>
        <v>0.25003949511007789</v>
      </c>
      <c r="AX59">
        <v>0.16317186355299593</v>
      </c>
      <c r="AY59">
        <v>57.206896551724142</v>
      </c>
      <c r="AZ59">
        <v>2.3836206896551726</v>
      </c>
      <c r="BA59">
        <v>1.9307327586206899</v>
      </c>
      <c r="BB59">
        <v>9.232758620689653</v>
      </c>
      <c r="BC59">
        <v>0.38469827586206889</v>
      </c>
      <c r="BD59">
        <v>1.546034482758621</v>
      </c>
      <c r="BE59">
        <v>0.15460344827586212</v>
      </c>
      <c r="BF59">
        <v>0</v>
      </c>
      <c r="BG59">
        <v>22.234999999999999</v>
      </c>
      <c r="BH59">
        <v>1.1138082409082817</v>
      </c>
      <c r="BI59">
        <v>2.6820396050296749</v>
      </c>
      <c r="BJ59">
        <v>1.3938559827339219</v>
      </c>
      <c r="BK59">
        <v>0.41061687554368687</v>
      </c>
      <c r="BL59">
        <v>1.1406024320657969E-3</v>
      </c>
      <c r="BP59" s="49">
        <f t="shared" si="17"/>
        <v>1.1141418026724448</v>
      </c>
      <c r="BQ59" s="49">
        <f t="shared" si="18"/>
        <v>6.1841379310344842E-2</v>
      </c>
      <c r="BR59" s="49">
        <f t="shared" si="19"/>
        <v>0.4228951979174384</v>
      </c>
      <c r="BS59" s="49">
        <f t="shared" si="20"/>
        <v>0.44787045211539944</v>
      </c>
      <c r="BT59" s="49">
        <f t="shared" si="21"/>
        <v>1.1747088831039955E-3</v>
      </c>
      <c r="BU59" s="49">
        <f t="shared" si="21"/>
        <v>1.2440845892094429E-3</v>
      </c>
    </row>
    <row r="60" spans="1:73" x14ac:dyDescent="0.25">
      <c r="A60" s="1">
        <v>43725.443749999999</v>
      </c>
      <c r="B60">
        <v>216277</v>
      </c>
      <c r="C60">
        <v>13.47</v>
      </c>
      <c r="D60">
        <v>26.35</v>
      </c>
      <c r="E60">
        <v>665.4</v>
      </c>
      <c r="F60">
        <v>94.8</v>
      </c>
      <c r="G60">
        <v>-113.5</v>
      </c>
      <c r="H60">
        <v>-7.4020000000000001</v>
      </c>
      <c r="I60">
        <v>26.98</v>
      </c>
      <c r="J60">
        <v>300.10000000000002</v>
      </c>
      <c r="K60">
        <v>570.70000000000005</v>
      </c>
      <c r="L60">
        <v>-106.1</v>
      </c>
      <c r="M60">
        <v>0.14199999999999999</v>
      </c>
      <c r="N60">
        <v>551.9</v>
      </c>
      <c r="O60">
        <v>87.4</v>
      </c>
      <c r="P60">
        <v>464.5</v>
      </c>
      <c r="Q60">
        <v>346.6</v>
      </c>
      <c r="R60">
        <v>452.7</v>
      </c>
      <c r="S60">
        <v>21.51</v>
      </c>
      <c r="T60">
        <v>48.59</v>
      </c>
      <c r="U60">
        <v>0.90500000000000003</v>
      </c>
      <c r="V60">
        <v>217.5</v>
      </c>
      <c r="W60">
        <v>22.75</v>
      </c>
      <c r="X60">
        <v>0.65</v>
      </c>
      <c r="Y60">
        <v>6.5046799999999996</v>
      </c>
      <c r="Z60" s="7">
        <f t="shared" si="0"/>
        <v>22.130000000000003</v>
      </c>
      <c r="AA60" s="7">
        <f t="shared" si="13"/>
        <v>295.27999999999997</v>
      </c>
      <c r="AB60" s="2">
        <f t="shared" si="1"/>
        <v>538.97400000000005</v>
      </c>
      <c r="AC60" s="41">
        <f t="shared" si="2"/>
        <v>2.7206894575124121</v>
      </c>
      <c r="AD60" s="41">
        <f t="shared" si="14"/>
        <v>1.3219830074052812</v>
      </c>
      <c r="AE60" s="41">
        <f t="shared" si="3"/>
        <v>0.79363402741891287</v>
      </c>
      <c r="AF60" s="41">
        <f t="shared" si="4"/>
        <v>342.08928219268648</v>
      </c>
      <c r="AG60" s="41">
        <f t="shared" si="5"/>
        <v>328.405710904979</v>
      </c>
      <c r="AH60" s="6">
        <f t="shared" si="6"/>
        <v>332.73599999999999</v>
      </c>
      <c r="AI60" s="4">
        <v>22.441835251127031</v>
      </c>
      <c r="AJ60" s="4">
        <f t="shared" si="15"/>
        <v>295.59183525112701</v>
      </c>
      <c r="AK60" s="8">
        <f t="shared" si="7"/>
        <v>0.20044935455097534</v>
      </c>
      <c r="AL60" s="8">
        <f t="shared" si="8"/>
        <v>415.6207714534109</v>
      </c>
      <c r="AM60" s="8">
        <f t="shared" si="9"/>
        <v>2.1189457874141095</v>
      </c>
      <c r="AN60" s="8">
        <f t="shared" si="10"/>
        <v>19.247996819469328</v>
      </c>
      <c r="AO60" s="21">
        <f t="shared" si="11"/>
        <v>9.9253475313512522E-3</v>
      </c>
      <c r="AP60" s="21">
        <f t="shared" si="12"/>
        <v>0.27810681668691517</v>
      </c>
      <c r="AQ60" s="19">
        <f t="shared" si="16"/>
        <v>0.27810681668691517</v>
      </c>
      <c r="AX60">
        <v>0.16226363809469871</v>
      </c>
      <c r="AY60">
        <v>57.362068965517238</v>
      </c>
      <c r="AZ60">
        <v>2.3900862068965516</v>
      </c>
      <c r="BA60">
        <v>1.9359698275862069</v>
      </c>
      <c r="BB60">
        <v>9.1465517241379288</v>
      </c>
      <c r="BC60">
        <v>0.38110632183908039</v>
      </c>
      <c r="BD60">
        <v>1.5548635057471265</v>
      </c>
      <c r="BE60">
        <v>0.15548635057471266</v>
      </c>
      <c r="BF60">
        <v>0</v>
      </c>
      <c r="BG60">
        <v>22.130000000000003</v>
      </c>
      <c r="BH60">
        <v>1.0391716062082423</v>
      </c>
      <c r="BI60">
        <v>2.6649535657214205</v>
      </c>
      <c r="BJ60">
        <v>1.2949009375840383</v>
      </c>
      <c r="BK60">
        <v>0.41453240027124072</v>
      </c>
      <c r="BL60">
        <v>1.1514788896423353E-3</v>
      </c>
      <c r="BP60" s="49">
        <f t="shared" si="17"/>
        <v>1.0394828158954252</v>
      </c>
      <c r="BQ60" s="49">
        <f t="shared" si="18"/>
        <v>6.2194540229885062E-2</v>
      </c>
      <c r="BR60" s="49">
        <f t="shared" si="19"/>
        <v>0.42619684829894455</v>
      </c>
      <c r="BS60" s="49">
        <f t="shared" si="20"/>
        <v>0.45138858076711891</v>
      </c>
      <c r="BT60" s="49">
        <f t="shared" si="21"/>
        <v>1.1838801341637348E-3</v>
      </c>
      <c r="BU60" s="49">
        <f t="shared" si="21"/>
        <v>1.2538571687975525E-3</v>
      </c>
    </row>
    <row r="61" spans="1:73" x14ac:dyDescent="0.25">
      <c r="A61" s="1">
        <v>43725.443749999999</v>
      </c>
      <c r="B61">
        <v>216278</v>
      </c>
      <c r="C61">
        <v>13.46</v>
      </c>
      <c r="D61">
        <v>26.36</v>
      </c>
      <c r="E61">
        <v>665.8</v>
      </c>
      <c r="F61">
        <v>94.9</v>
      </c>
      <c r="G61">
        <v>-112.2</v>
      </c>
      <c r="H61">
        <v>-9.1199999999999992</v>
      </c>
      <c r="I61">
        <v>26.99</v>
      </c>
      <c r="J61">
        <v>300.10000000000002</v>
      </c>
      <c r="K61">
        <v>570.9</v>
      </c>
      <c r="L61">
        <v>-103.1</v>
      </c>
      <c r="M61">
        <v>0.14299999999999999</v>
      </c>
      <c r="N61">
        <v>553.6</v>
      </c>
      <c r="O61">
        <v>85.8</v>
      </c>
      <c r="P61">
        <v>467.8</v>
      </c>
      <c r="Q61">
        <v>347.9</v>
      </c>
      <c r="R61">
        <v>451</v>
      </c>
      <c r="S61">
        <v>21.51</v>
      </c>
      <c r="T61">
        <v>50.09</v>
      </c>
      <c r="U61">
        <v>1.145</v>
      </c>
      <c r="V61">
        <v>237.5</v>
      </c>
      <c r="W61">
        <v>22.5</v>
      </c>
      <c r="X61">
        <v>0.65100000000000002</v>
      </c>
      <c r="Y61">
        <v>6.5114679999999998</v>
      </c>
      <c r="Z61" s="7">
        <f t="shared" si="0"/>
        <v>22.005000000000003</v>
      </c>
      <c r="AA61" s="7">
        <f t="shared" si="13"/>
        <v>295.15499999999997</v>
      </c>
      <c r="AB61" s="2">
        <f t="shared" si="1"/>
        <v>539.298</v>
      </c>
      <c r="AC61" s="41">
        <f t="shared" si="2"/>
        <v>2.7094660826202297</v>
      </c>
      <c r="AD61" s="41">
        <f t="shared" si="14"/>
        <v>1.3571715607844732</v>
      </c>
      <c r="AE61" s="41">
        <f t="shared" si="3"/>
        <v>0.79666923356551211</v>
      </c>
      <c r="AF61" s="41">
        <f t="shared" si="4"/>
        <v>342.8164735504767</v>
      </c>
      <c r="AG61" s="41">
        <f t="shared" si="5"/>
        <v>329.10381460845764</v>
      </c>
      <c r="AH61" s="6">
        <f t="shared" si="6"/>
        <v>333.98399999999998</v>
      </c>
      <c r="AI61" s="4">
        <v>22.369319033342038</v>
      </c>
      <c r="AJ61" s="4">
        <f t="shared" si="15"/>
        <v>295.51931903334201</v>
      </c>
      <c r="AK61" s="8">
        <f t="shared" si="7"/>
        <v>0.2001948954220571</v>
      </c>
      <c r="AL61" s="8">
        <f t="shared" si="8"/>
        <v>415.22428253175428</v>
      </c>
      <c r="AM61" s="8">
        <f t="shared" si="9"/>
        <v>2.3834074871913948</v>
      </c>
      <c r="AN61" s="8">
        <f t="shared" si="10"/>
        <v>25.294182334552065</v>
      </c>
      <c r="AO61" s="21">
        <f t="shared" si="11"/>
        <v>9.8326993267457748E-3</v>
      </c>
      <c r="AP61" s="21">
        <f t="shared" si="12"/>
        <v>0.27551082725952231</v>
      </c>
      <c r="AQ61" s="19">
        <f t="shared" si="16"/>
        <v>0.27551082725952231</v>
      </c>
      <c r="AX61">
        <v>0.16118798737597878</v>
      </c>
      <c r="AY61">
        <v>57.396551724137929</v>
      </c>
      <c r="AZ61">
        <v>2.3915229885057472</v>
      </c>
      <c r="BA61">
        <v>1.9371336206896554</v>
      </c>
      <c r="BB61">
        <v>8.8879310344827616</v>
      </c>
      <c r="BC61">
        <v>0.37033045977011508</v>
      </c>
      <c r="BD61">
        <v>1.5668031609195403</v>
      </c>
      <c r="BE61">
        <v>0.15668031609195404</v>
      </c>
      <c r="BF61">
        <v>0</v>
      </c>
      <c r="BG61">
        <v>22.005000000000003</v>
      </c>
      <c r="BH61">
        <v>1.3147530266391574</v>
      </c>
      <c r="BI61">
        <v>2.6447370585178356</v>
      </c>
      <c r="BJ61">
        <v>1.324748792611584</v>
      </c>
      <c r="BK61">
        <v>0.41671194299511521</v>
      </c>
      <c r="BL61">
        <v>1.157533174986431E-3</v>
      </c>
      <c r="BP61" s="49">
        <f t="shared" si="17"/>
        <v>1.3151467670721126</v>
      </c>
      <c r="BQ61" s="49">
        <f t="shared" si="18"/>
        <v>6.2672126436781619E-2</v>
      </c>
      <c r="BR61" s="49">
        <f t="shared" si="19"/>
        <v>0.43134870220439431</v>
      </c>
      <c r="BS61" s="49">
        <f t="shared" si="20"/>
        <v>0.45622926549529913</v>
      </c>
      <c r="BT61" s="49">
        <f t="shared" si="21"/>
        <v>1.1981908394566509E-3</v>
      </c>
      <c r="BU61" s="49">
        <f t="shared" si="21"/>
        <v>1.2673035152647198E-3</v>
      </c>
    </row>
    <row r="62" spans="1:73" x14ac:dyDescent="0.25">
      <c r="A62" s="1">
        <v>43725.443749999999</v>
      </c>
      <c r="B62">
        <v>216279</v>
      </c>
      <c r="C62">
        <v>13.45</v>
      </c>
      <c r="D62">
        <v>26.36</v>
      </c>
      <c r="E62">
        <v>666.6</v>
      </c>
      <c r="F62">
        <v>94.8</v>
      </c>
      <c r="G62">
        <v>-111.6</v>
      </c>
      <c r="H62">
        <v>-7.8760000000000003</v>
      </c>
      <c r="I62">
        <v>26.99</v>
      </c>
      <c r="J62">
        <v>300.10000000000002</v>
      </c>
      <c r="K62">
        <v>571.79999999999995</v>
      </c>
      <c r="L62">
        <v>-103.7</v>
      </c>
      <c r="M62">
        <v>0.14199999999999999</v>
      </c>
      <c r="N62">
        <v>555</v>
      </c>
      <c r="O62">
        <v>86.9</v>
      </c>
      <c r="P62">
        <v>468.1</v>
      </c>
      <c r="Q62">
        <v>348.5</v>
      </c>
      <c r="R62">
        <v>452.2</v>
      </c>
      <c r="S62">
        <v>21.51</v>
      </c>
      <c r="T62">
        <v>51.18</v>
      </c>
      <c r="U62">
        <v>1.49</v>
      </c>
      <c r="V62">
        <v>177</v>
      </c>
      <c r="W62">
        <v>22.65</v>
      </c>
      <c r="X62">
        <v>0.65200000000000002</v>
      </c>
      <c r="Y62">
        <v>6.5187470000000003</v>
      </c>
      <c r="Z62" s="7">
        <f t="shared" si="0"/>
        <v>22.08</v>
      </c>
      <c r="AA62" s="7">
        <f t="shared" si="13"/>
        <v>295.22999999999996</v>
      </c>
      <c r="AB62" s="2">
        <f t="shared" si="1"/>
        <v>539.94600000000003</v>
      </c>
      <c r="AC62" s="41">
        <f t="shared" si="2"/>
        <v>2.7398090371119945</v>
      </c>
      <c r="AD62" s="41">
        <f t="shared" si="14"/>
        <v>1.402234265193919</v>
      </c>
      <c r="AE62" s="41">
        <f t="shared" si="3"/>
        <v>0.80037006977212577</v>
      </c>
      <c r="AF62" s="41">
        <f t="shared" si="4"/>
        <v>344.75918439002049</v>
      </c>
      <c r="AG62" s="41">
        <f t="shared" si="5"/>
        <v>330.96881701441964</v>
      </c>
      <c r="AH62" s="6">
        <f t="shared" si="6"/>
        <v>334.56</v>
      </c>
      <c r="AI62" s="4">
        <v>22.543574001611034</v>
      </c>
      <c r="AJ62" s="4">
        <f t="shared" si="15"/>
        <v>295.69357400161101</v>
      </c>
      <c r="AK62" s="8">
        <f t="shared" si="7"/>
        <v>0.20034754504090879</v>
      </c>
      <c r="AL62" s="8">
        <f t="shared" si="8"/>
        <v>416.22520767720619</v>
      </c>
      <c r="AM62" s="8">
        <f t="shared" si="9"/>
        <v>2.718871549007051</v>
      </c>
      <c r="AN62" s="8">
        <f t="shared" si="10"/>
        <v>36.715398512648527</v>
      </c>
      <c r="AO62" s="21">
        <f t="shared" si="11"/>
        <v>9.5782694875523218E-3</v>
      </c>
      <c r="AP62" s="21">
        <f t="shared" si="12"/>
        <v>0.26838173959536249</v>
      </c>
      <c r="AQ62" s="19">
        <f t="shared" si="16"/>
        <v>0.26838173959536249</v>
      </c>
      <c r="AX62">
        <v>0.16183265261974075</v>
      </c>
      <c r="AY62">
        <v>57.465517241379317</v>
      </c>
      <c r="AZ62">
        <v>2.3943965517241383</v>
      </c>
      <c r="BA62">
        <v>1.9394612068965522</v>
      </c>
      <c r="BB62">
        <v>8.9396551724137918</v>
      </c>
      <c r="BC62">
        <v>0.37248563218390801</v>
      </c>
      <c r="BD62">
        <v>1.5669755747126441</v>
      </c>
      <c r="BE62">
        <v>0.15669755747126443</v>
      </c>
      <c r="BF62">
        <v>0</v>
      </c>
      <c r="BG62">
        <v>22.08</v>
      </c>
      <c r="BH62">
        <v>1.7109013185085977</v>
      </c>
      <c r="BI62">
        <v>2.656850824392762</v>
      </c>
      <c r="BJ62">
        <v>1.3597762519242156</v>
      </c>
      <c r="BK62">
        <v>0.41824528749454792</v>
      </c>
      <c r="BL62">
        <v>1.1617924652626331E-3</v>
      </c>
      <c r="BP62" s="49">
        <f t="shared" si="17"/>
        <v>1.7114136968886007</v>
      </c>
      <c r="BQ62" s="49">
        <f t="shared" si="18"/>
        <v>6.2679022988505764E-2</v>
      </c>
      <c r="BR62" s="49">
        <f t="shared" si="19"/>
        <v>0.43684134818932457</v>
      </c>
      <c r="BS62" s="49">
        <f t="shared" si="20"/>
        <v>0.46114393860297154</v>
      </c>
      <c r="BT62" s="49">
        <f t="shared" si="21"/>
        <v>1.2134481894147905E-3</v>
      </c>
      <c r="BU62" s="49">
        <f t="shared" si="21"/>
        <v>1.2809553850082543E-3</v>
      </c>
    </row>
    <row r="63" spans="1:73" x14ac:dyDescent="0.25">
      <c r="A63" s="1">
        <v>43725.443749999999</v>
      </c>
      <c r="B63">
        <v>216280</v>
      </c>
      <c r="C63">
        <v>13.46</v>
      </c>
      <c r="D63">
        <v>26.37</v>
      </c>
      <c r="E63">
        <v>665.7</v>
      </c>
      <c r="F63">
        <v>94.6</v>
      </c>
      <c r="G63">
        <v>-112.4</v>
      </c>
      <c r="H63">
        <v>-7.4029999999999996</v>
      </c>
      <c r="I63">
        <v>26.98</v>
      </c>
      <c r="J63">
        <v>300.10000000000002</v>
      </c>
      <c r="K63">
        <v>571.1</v>
      </c>
      <c r="L63">
        <v>-105</v>
      </c>
      <c r="M63">
        <v>0.14199999999999999</v>
      </c>
      <c r="N63">
        <v>553.29999999999995</v>
      </c>
      <c r="O63">
        <v>87.2</v>
      </c>
      <c r="P63">
        <v>466.1</v>
      </c>
      <c r="Q63">
        <v>347.7</v>
      </c>
      <c r="R63">
        <v>452.7</v>
      </c>
      <c r="S63">
        <v>21.51</v>
      </c>
      <c r="T63">
        <v>52.72</v>
      </c>
      <c r="U63">
        <v>1.1000000000000001</v>
      </c>
      <c r="V63">
        <v>153.5</v>
      </c>
      <c r="W63">
        <v>22.45</v>
      </c>
      <c r="X63">
        <v>0.65100000000000002</v>
      </c>
      <c r="Y63">
        <v>6.5139469999999999</v>
      </c>
      <c r="Z63" s="7">
        <f t="shared" si="0"/>
        <v>21.98</v>
      </c>
      <c r="AA63" s="7">
        <f t="shared" si="13"/>
        <v>295.13</v>
      </c>
      <c r="AB63" s="2">
        <f t="shared" si="1"/>
        <v>539.2170000000001</v>
      </c>
      <c r="AC63" s="41">
        <f t="shared" si="2"/>
        <v>2.7756994404827311</v>
      </c>
      <c r="AD63" s="41">
        <f t="shared" si="14"/>
        <v>1.463348745022496</v>
      </c>
      <c r="AE63" s="41">
        <f t="shared" si="3"/>
        <v>0.80530663588440665</v>
      </c>
      <c r="AF63" s="41">
        <f t="shared" si="4"/>
        <v>346.4158606652959</v>
      </c>
      <c r="AG63" s="41">
        <f t="shared" si="5"/>
        <v>332.55922623868406</v>
      </c>
      <c r="AH63" s="6">
        <f t="shared" si="6"/>
        <v>333.79199999999997</v>
      </c>
      <c r="AI63" s="4">
        <v>22.731983127047044</v>
      </c>
      <c r="AJ63" s="4">
        <f t="shared" si="15"/>
        <v>295.88198312704702</v>
      </c>
      <c r="AK63" s="8">
        <f t="shared" si="7"/>
        <v>0.20014402945185306</v>
      </c>
      <c r="AL63" s="8">
        <f t="shared" si="8"/>
        <v>417.34395772164044</v>
      </c>
      <c r="AM63" s="8">
        <f t="shared" si="9"/>
        <v>2.3361025234351342</v>
      </c>
      <c r="AN63" s="8">
        <f t="shared" si="10"/>
        <v>51.17295299806861</v>
      </c>
      <c r="AO63" s="21">
        <f t="shared" si="11"/>
        <v>9.1903517072241744E-3</v>
      </c>
      <c r="AP63" s="21">
        <f t="shared" si="12"/>
        <v>0.25751233893381936</v>
      </c>
      <c r="AQ63" s="19">
        <f t="shared" si="16"/>
        <v>0.25751233893381936</v>
      </c>
      <c r="AX63">
        <v>0.16097358155480321</v>
      </c>
      <c r="AY63">
        <v>57.387931034482762</v>
      </c>
      <c r="AZ63">
        <v>2.3911637931034484</v>
      </c>
      <c r="BA63">
        <v>1.9368426724137933</v>
      </c>
      <c r="BB63">
        <v>9.0517241379310356</v>
      </c>
      <c r="BC63">
        <v>0.37715517241379315</v>
      </c>
      <c r="BD63">
        <v>1.5596875000000001</v>
      </c>
      <c r="BE63">
        <v>0.15596875000000002</v>
      </c>
      <c r="BF63">
        <v>0</v>
      </c>
      <c r="BG63">
        <v>21.98</v>
      </c>
      <c r="BH63">
        <v>1.2630815103083608</v>
      </c>
      <c r="BI63">
        <v>2.6407098713702442</v>
      </c>
      <c r="BJ63">
        <v>1.3921822441863927</v>
      </c>
      <c r="BK63">
        <v>0.4116830280659558</v>
      </c>
      <c r="BL63">
        <v>1.1435639668498773E-3</v>
      </c>
      <c r="BP63" s="49">
        <f t="shared" si="17"/>
        <v>1.2634597762264839</v>
      </c>
      <c r="BQ63" s="49">
        <f t="shared" si="18"/>
        <v>6.2387500000000005E-2</v>
      </c>
      <c r="BR63" s="49">
        <f t="shared" si="19"/>
        <v>0.42563238896146627</v>
      </c>
      <c r="BS63" s="49">
        <f t="shared" si="20"/>
        <v>0.45047072023920204</v>
      </c>
      <c r="BT63" s="49">
        <f t="shared" si="21"/>
        <v>1.1823121915596287E-3</v>
      </c>
      <c r="BU63" s="49">
        <f t="shared" si="21"/>
        <v>1.2513075562200057E-3</v>
      </c>
    </row>
    <row r="64" spans="1:73" x14ac:dyDescent="0.25">
      <c r="A64" s="1">
        <v>43725.444444444445</v>
      </c>
      <c r="B64">
        <v>216281</v>
      </c>
      <c r="C64">
        <v>13.46</v>
      </c>
      <c r="D64">
        <v>26.37</v>
      </c>
      <c r="E64">
        <v>666.7</v>
      </c>
      <c r="F64">
        <v>94.8</v>
      </c>
      <c r="G64">
        <v>-112.2</v>
      </c>
      <c r="H64">
        <v>-6.9409999999999998</v>
      </c>
      <c r="I64">
        <v>26.97</v>
      </c>
      <c r="J64">
        <v>300.10000000000002</v>
      </c>
      <c r="K64">
        <v>571.9</v>
      </c>
      <c r="L64">
        <v>-105.3</v>
      </c>
      <c r="M64">
        <v>0.14199999999999999</v>
      </c>
      <c r="N64">
        <v>554.5</v>
      </c>
      <c r="O64">
        <v>87.9</v>
      </c>
      <c r="P64">
        <v>466.6</v>
      </c>
      <c r="Q64">
        <v>347.8</v>
      </c>
      <c r="R64">
        <v>453.1</v>
      </c>
      <c r="S64">
        <v>21.51</v>
      </c>
      <c r="T64">
        <v>49.77</v>
      </c>
      <c r="U64">
        <v>1.65</v>
      </c>
      <c r="V64">
        <v>178</v>
      </c>
      <c r="W64">
        <v>22.05</v>
      </c>
      <c r="X64">
        <v>0.65200000000000002</v>
      </c>
      <c r="Y64">
        <v>6.522195</v>
      </c>
      <c r="Z64" s="7">
        <f t="shared" si="0"/>
        <v>21.78</v>
      </c>
      <c r="AA64" s="7">
        <f t="shared" si="13"/>
        <v>294.92999999999995</v>
      </c>
      <c r="AB64" s="2">
        <f t="shared" si="1"/>
        <v>540.02700000000004</v>
      </c>
      <c r="AC64" s="41">
        <f t="shared" si="2"/>
        <v>2.7506672477661005</v>
      </c>
      <c r="AD64" s="41">
        <f t="shared" si="14"/>
        <v>1.3690070892131883</v>
      </c>
      <c r="AE64" s="41">
        <f t="shared" si="3"/>
        <v>0.79774603004833</v>
      </c>
      <c r="AF64" s="41">
        <f t="shared" si="4"/>
        <v>342.23428408153569</v>
      </c>
      <c r="AG64" s="41">
        <f t="shared" si="5"/>
        <v>328.54491271827425</v>
      </c>
      <c r="AH64" s="6">
        <f t="shared" si="6"/>
        <v>333.88799999999998</v>
      </c>
      <c r="AI64" s="4">
        <v>22.578909077403011</v>
      </c>
      <c r="AJ64" s="4">
        <f t="shared" si="15"/>
        <v>295.72890907740299</v>
      </c>
      <c r="AK64" s="8">
        <f t="shared" si="7"/>
        <v>0.19973741183454871</v>
      </c>
      <c r="AL64" s="8">
        <f t="shared" si="8"/>
        <v>416.48982209868751</v>
      </c>
      <c r="AM64" s="8">
        <f t="shared" si="9"/>
        <v>2.8611295846221294</v>
      </c>
      <c r="AN64" s="8">
        <f t="shared" si="10"/>
        <v>66.584841218230665</v>
      </c>
      <c r="AO64" s="21">
        <f t="shared" si="11"/>
        <v>8.8801740520527174E-3</v>
      </c>
      <c r="AP64" s="21">
        <f t="shared" si="12"/>
        <v>0.2488212054480983</v>
      </c>
      <c r="AQ64" s="19">
        <f t="shared" si="16"/>
        <v>0.2488212054480983</v>
      </c>
      <c r="AX64">
        <v>0.15926699059870489</v>
      </c>
      <c r="AY64">
        <v>57.474137931034491</v>
      </c>
      <c r="AZ64">
        <v>2.3947557471264371</v>
      </c>
      <c r="BA64">
        <v>1.9397521551724142</v>
      </c>
      <c r="BB64">
        <v>9.0775862068965534</v>
      </c>
      <c r="BC64">
        <v>0.37823275862068972</v>
      </c>
      <c r="BD64">
        <v>1.5615193965517244</v>
      </c>
      <c r="BE64">
        <v>0.15615193965517246</v>
      </c>
      <c r="BF64">
        <v>0</v>
      </c>
      <c r="BG64">
        <v>21.78</v>
      </c>
      <c r="BH64">
        <v>1.8946222654625411</v>
      </c>
      <c r="BI64">
        <v>2.6086847339558017</v>
      </c>
      <c r="BJ64">
        <v>1.2983423920898025</v>
      </c>
      <c r="BK64">
        <v>0.41733982773672074</v>
      </c>
      <c r="BL64">
        <v>1.1592772992686687E-3</v>
      </c>
      <c r="BP64" s="49">
        <f t="shared" si="17"/>
        <v>1.8951896643397255</v>
      </c>
      <c r="BQ64" s="49">
        <f t="shared" si="18"/>
        <v>6.2460775862068982E-2</v>
      </c>
      <c r="BR64" s="49">
        <f t="shared" si="19"/>
        <v>0.43785952893980767</v>
      </c>
      <c r="BS64" s="49">
        <f t="shared" si="20"/>
        <v>0.46165992426041907</v>
      </c>
      <c r="BT64" s="49">
        <f t="shared" si="21"/>
        <v>1.2162764692772437E-3</v>
      </c>
      <c r="BU64" s="49">
        <f t="shared" si="21"/>
        <v>1.2823886785011641E-3</v>
      </c>
    </row>
    <row r="65" spans="1:73" x14ac:dyDescent="0.25">
      <c r="A65" s="1">
        <v>43725.444444444445</v>
      </c>
      <c r="B65">
        <v>216282</v>
      </c>
      <c r="C65">
        <v>13.47</v>
      </c>
      <c r="D65">
        <v>26.38</v>
      </c>
      <c r="E65">
        <v>667.7</v>
      </c>
      <c r="F65">
        <v>94.9</v>
      </c>
      <c r="G65">
        <v>-111.5</v>
      </c>
      <c r="H65">
        <v>-7.3630000000000004</v>
      </c>
      <c r="I65">
        <v>26.95</v>
      </c>
      <c r="J65">
        <v>300.10000000000002</v>
      </c>
      <c r="K65">
        <v>572.79999999999995</v>
      </c>
      <c r="L65">
        <v>-104.1</v>
      </c>
      <c r="M65">
        <v>0.14199999999999999</v>
      </c>
      <c r="N65">
        <v>556.20000000000005</v>
      </c>
      <c r="O65">
        <v>87.6</v>
      </c>
      <c r="P65">
        <v>468.6</v>
      </c>
      <c r="Q65">
        <v>348.4</v>
      </c>
      <c r="R65">
        <v>452.5</v>
      </c>
      <c r="S65">
        <v>21.5</v>
      </c>
      <c r="T65">
        <v>49.15</v>
      </c>
      <c r="U65">
        <v>2.67</v>
      </c>
      <c r="V65">
        <v>181</v>
      </c>
      <c r="W65">
        <v>21.95</v>
      </c>
      <c r="X65">
        <v>0.65300000000000002</v>
      </c>
      <c r="Y65">
        <v>6.5343549999999997</v>
      </c>
      <c r="Z65" s="7">
        <f t="shared" si="0"/>
        <v>21.725000000000001</v>
      </c>
      <c r="AA65" s="7">
        <f t="shared" si="13"/>
        <v>294.875</v>
      </c>
      <c r="AB65" s="2">
        <f t="shared" si="1"/>
        <v>540.8370000000001</v>
      </c>
      <c r="AC65" s="41">
        <f t="shared" si="2"/>
        <v>2.6159672629294906</v>
      </c>
      <c r="AD65" s="41">
        <f t="shared" si="14"/>
        <v>1.2857479097298445</v>
      </c>
      <c r="AE65" s="41">
        <f t="shared" si="3"/>
        <v>0.79064131149692196</v>
      </c>
      <c r="AF65" s="41">
        <f t="shared" si="4"/>
        <v>338.93340700212747</v>
      </c>
      <c r="AG65" s="41">
        <f t="shared" si="5"/>
        <v>325.37607072204236</v>
      </c>
      <c r="AH65" s="6">
        <f t="shared" si="6"/>
        <v>334.46399999999994</v>
      </c>
      <c r="AI65" s="4">
        <v>21.817095255226036</v>
      </c>
      <c r="AJ65" s="4">
        <f t="shared" si="15"/>
        <v>294.96709525522601</v>
      </c>
      <c r="AK65" s="8">
        <f t="shared" si="7"/>
        <v>0.19962568862086447</v>
      </c>
      <c r="AL65" s="8">
        <f t="shared" si="8"/>
        <v>412.06990860392915</v>
      </c>
      <c r="AM65" s="8">
        <f t="shared" si="9"/>
        <v>3.6395793026117729</v>
      </c>
      <c r="AN65" s="8">
        <f t="shared" si="10"/>
        <v>9.7640259969136647</v>
      </c>
      <c r="AO65" s="21">
        <f t="shared" si="11"/>
        <v>1.0303098451384583E-2</v>
      </c>
      <c r="AP65" s="21">
        <f t="shared" si="12"/>
        <v>0.2886913433787196</v>
      </c>
      <c r="AQ65" s="19">
        <f t="shared" si="16"/>
        <v>0.2886913433787196</v>
      </c>
      <c r="AX65">
        <v>0.1588003667347051</v>
      </c>
      <c r="AY65">
        <v>57.560344827586214</v>
      </c>
      <c r="AZ65">
        <v>2.3983477011494254</v>
      </c>
      <c r="BA65">
        <v>1.9426616379310346</v>
      </c>
      <c r="BB65">
        <v>8.9741379310344858</v>
      </c>
      <c r="BC65">
        <v>0.37392241379310359</v>
      </c>
      <c r="BD65">
        <v>1.568739224137931</v>
      </c>
      <c r="BE65">
        <v>0.15687392241379311</v>
      </c>
      <c r="BF65">
        <v>0</v>
      </c>
      <c r="BG65">
        <v>21.725000000000001</v>
      </c>
      <c r="BH65">
        <v>3.06584330229393</v>
      </c>
      <c r="BI65">
        <v>2.5999375219448995</v>
      </c>
      <c r="BJ65">
        <v>1.277869292035918</v>
      </c>
      <c r="BK65">
        <v>0.42552240940282526</v>
      </c>
      <c r="BL65">
        <v>1.1820066927856257E-3</v>
      </c>
      <c r="BP65" s="49">
        <f t="shared" si="17"/>
        <v>3.0667614568406467</v>
      </c>
      <c r="BQ65" s="49">
        <f t="shared" si="18"/>
        <v>6.2749568965517241E-2</v>
      </c>
      <c r="BR65" s="49">
        <f t="shared" si="19"/>
        <v>0.45712998055052534</v>
      </c>
      <c r="BS65" s="49">
        <f t="shared" si="20"/>
        <v>0.47938759941769432</v>
      </c>
      <c r="BT65" s="49">
        <f t="shared" si="21"/>
        <v>1.2698055015292369E-3</v>
      </c>
      <c r="BU65" s="49">
        <f t="shared" si="21"/>
        <v>1.3316322206047065E-3</v>
      </c>
    </row>
    <row r="66" spans="1:73" x14ac:dyDescent="0.25">
      <c r="A66" s="1">
        <v>43725.444444444445</v>
      </c>
      <c r="B66">
        <v>216283</v>
      </c>
      <c r="C66">
        <v>13.46</v>
      </c>
      <c r="D66">
        <v>26.38</v>
      </c>
      <c r="E66">
        <v>668.2</v>
      </c>
      <c r="F66">
        <v>94.7</v>
      </c>
      <c r="G66">
        <v>-112.2</v>
      </c>
      <c r="H66">
        <v>-7.1890000000000001</v>
      </c>
      <c r="I66">
        <v>26.93</v>
      </c>
      <c r="J66">
        <v>300.10000000000002</v>
      </c>
      <c r="K66">
        <v>573.5</v>
      </c>
      <c r="L66">
        <v>-105</v>
      </c>
      <c r="M66">
        <v>0.14199999999999999</v>
      </c>
      <c r="N66">
        <v>556</v>
      </c>
      <c r="O66">
        <v>87.5</v>
      </c>
      <c r="P66">
        <v>468.5</v>
      </c>
      <c r="Q66">
        <v>347.6</v>
      </c>
      <c r="R66">
        <v>452.6</v>
      </c>
      <c r="S66">
        <v>21.49</v>
      </c>
      <c r="T66">
        <v>48.47</v>
      </c>
      <c r="U66">
        <v>1.31</v>
      </c>
      <c r="V66">
        <v>99.5</v>
      </c>
      <c r="W66">
        <v>22.1</v>
      </c>
      <c r="X66">
        <v>0.65400000000000003</v>
      </c>
      <c r="Y66">
        <v>6.5387300000000002</v>
      </c>
      <c r="Z66" s="7">
        <f t="shared" si="0"/>
        <v>21.795000000000002</v>
      </c>
      <c r="AA66" s="7">
        <f t="shared" si="13"/>
        <v>294.94499999999999</v>
      </c>
      <c r="AB66" s="2">
        <f t="shared" si="1"/>
        <v>541.24200000000008</v>
      </c>
      <c r="AC66" s="41">
        <f t="shared" si="2"/>
        <v>2.7214827367694023</v>
      </c>
      <c r="AD66" s="41">
        <f t="shared" si="14"/>
        <v>1.3191026825121293</v>
      </c>
      <c r="AE66" s="41">
        <f t="shared" si="3"/>
        <v>0.79351532522798029</v>
      </c>
      <c r="AF66" s="41">
        <f t="shared" si="4"/>
        <v>340.48856469391131</v>
      </c>
      <c r="AG66" s="41">
        <f t="shared" si="5"/>
        <v>326.86902210615483</v>
      </c>
      <c r="AH66" s="6">
        <f t="shared" si="6"/>
        <v>333.69600000000003</v>
      </c>
      <c r="AI66" s="4">
        <v>22.419175654108017</v>
      </c>
      <c r="AJ66" s="4">
        <f t="shared" si="15"/>
        <v>295.56917565410799</v>
      </c>
      <c r="AK66" s="8">
        <f t="shared" si="7"/>
        <v>0.1997678890348169</v>
      </c>
      <c r="AL66" s="8">
        <f t="shared" si="8"/>
        <v>415.55750653164176</v>
      </c>
      <c r="AM66" s="8">
        <f t="shared" si="9"/>
        <v>2.5493602138575868</v>
      </c>
      <c r="AN66" s="8">
        <f t="shared" si="10"/>
        <v>46.35307110747808</v>
      </c>
      <c r="AO66" s="21">
        <f t="shared" si="11"/>
        <v>9.3842806245696114E-3</v>
      </c>
      <c r="AP66" s="21">
        <f t="shared" si="12"/>
        <v>0.26294619943050435</v>
      </c>
      <c r="AQ66" s="19">
        <f t="shared" si="16"/>
        <v>0.26294619943050435</v>
      </c>
      <c r="AX66">
        <v>0.15939445249629777</v>
      </c>
      <c r="AY66">
        <v>57.603448275862071</v>
      </c>
      <c r="AZ66">
        <v>2.4001436781609198</v>
      </c>
      <c r="BA66">
        <v>1.9441163793103451</v>
      </c>
      <c r="BB66">
        <v>9.0517241379310356</v>
      </c>
      <c r="BC66">
        <v>0.37715517241379315</v>
      </c>
      <c r="BD66">
        <v>1.5669612068965519</v>
      </c>
      <c r="BE66">
        <v>0.15669612068965522</v>
      </c>
      <c r="BF66">
        <v>0</v>
      </c>
      <c r="BG66">
        <v>21.795000000000002</v>
      </c>
      <c r="BH66">
        <v>1.5042152531854116</v>
      </c>
      <c r="BI66">
        <v>2.6110747943988359</v>
      </c>
      <c r="BJ66">
        <v>1.2655879528451157</v>
      </c>
      <c r="BK66">
        <v>0.41808312771577699</v>
      </c>
      <c r="BL66">
        <v>1.161342021432714E-3</v>
      </c>
      <c r="BP66" s="49">
        <f t="shared" si="17"/>
        <v>1.5046657335060853</v>
      </c>
      <c r="BQ66" s="49">
        <f t="shared" si="18"/>
        <v>6.2678448275862081E-2</v>
      </c>
      <c r="BR66" s="49">
        <f t="shared" si="19"/>
        <v>0.43480216165250035</v>
      </c>
      <c r="BS66" s="49">
        <f t="shared" si="20"/>
        <v>0.45928770062478241</v>
      </c>
      <c r="BT66" s="49">
        <f t="shared" si="21"/>
        <v>1.2077837823680564E-3</v>
      </c>
      <c r="BU66" s="49">
        <f t="shared" si="21"/>
        <v>1.2757991684021733E-3</v>
      </c>
    </row>
    <row r="67" spans="1:73" x14ac:dyDescent="0.25">
      <c r="A67" s="1">
        <v>43725.444444444445</v>
      </c>
      <c r="B67">
        <v>216284</v>
      </c>
      <c r="C67">
        <v>13.45</v>
      </c>
      <c r="D67">
        <v>26.39</v>
      </c>
      <c r="E67">
        <v>668.3</v>
      </c>
      <c r="F67">
        <v>94</v>
      </c>
      <c r="G67">
        <v>-113</v>
      </c>
      <c r="H67">
        <v>-6.91</v>
      </c>
      <c r="I67">
        <v>26.91</v>
      </c>
      <c r="J67">
        <v>300.10000000000002</v>
      </c>
      <c r="K67">
        <v>574.29999999999995</v>
      </c>
      <c r="L67">
        <v>-106.1</v>
      </c>
      <c r="M67">
        <v>0.14099999999999999</v>
      </c>
      <c r="N67">
        <v>555.29999999999995</v>
      </c>
      <c r="O67">
        <v>87.1</v>
      </c>
      <c r="P67">
        <v>468.2</v>
      </c>
      <c r="Q67">
        <v>346.7</v>
      </c>
      <c r="R67">
        <v>452.7</v>
      </c>
      <c r="S67">
        <v>21.46</v>
      </c>
      <c r="T67">
        <v>50.64</v>
      </c>
      <c r="U67">
        <v>0.99</v>
      </c>
      <c r="V67">
        <v>188.5</v>
      </c>
      <c r="W67">
        <v>22.6</v>
      </c>
      <c r="X67">
        <v>0.65400000000000003</v>
      </c>
      <c r="Y67">
        <v>6.5395099999999999</v>
      </c>
      <c r="Z67" s="7">
        <f t="shared" si="0"/>
        <v>22.03</v>
      </c>
      <c r="AA67" s="7">
        <f t="shared" si="13"/>
        <v>295.17999999999995</v>
      </c>
      <c r="AB67" s="2">
        <f t="shared" si="1"/>
        <v>541.32299999999998</v>
      </c>
      <c r="AC67" s="41">
        <f t="shared" si="2"/>
        <v>2.9013930675132351</v>
      </c>
      <c r="AD67" s="41">
        <f t="shared" si="14"/>
        <v>1.4692654493887023</v>
      </c>
      <c r="AE67" s="41">
        <f t="shared" si="3"/>
        <v>0.80575192952957142</v>
      </c>
      <c r="AF67" s="41">
        <f t="shared" si="4"/>
        <v>346.84235529558322</v>
      </c>
      <c r="AG67" s="41">
        <f t="shared" si="5"/>
        <v>332.96866108375986</v>
      </c>
      <c r="AH67" s="6">
        <f t="shared" si="6"/>
        <v>332.83199999999999</v>
      </c>
      <c r="AI67" s="4">
        <v>23.405100199304002</v>
      </c>
      <c r="AJ67" s="4">
        <f t="shared" si="15"/>
        <v>296.55510019930398</v>
      </c>
      <c r="AK67" s="8">
        <f t="shared" si="7"/>
        <v>0.20024577000981444</v>
      </c>
      <c r="AL67" s="8">
        <f t="shared" si="8"/>
        <v>421.26084802126462</v>
      </c>
      <c r="AM67" s="8">
        <f t="shared" si="9"/>
        <v>2.2162214465165708</v>
      </c>
      <c r="AN67" s="8">
        <f t="shared" si="10"/>
        <v>88.774448483262091</v>
      </c>
      <c r="AO67" s="21">
        <f t="shared" si="11"/>
        <v>8.2730620136670149E-3</v>
      </c>
      <c r="AP67" s="21">
        <f t="shared" si="12"/>
        <v>0.23181001306068522</v>
      </c>
      <c r="AQ67" s="19">
        <f t="shared" si="16"/>
        <v>0.23181001306068522</v>
      </c>
      <c r="AX67">
        <v>0.16140263434980032</v>
      </c>
      <c r="AY67">
        <v>57.612068965517238</v>
      </c>
      <c r="AZ67">
        <v>2.4005028735632181</v>
      </c>
      <c r="BA67">
        <v>1.9444073275862068</v>
      </c>
      <c r="BB67">
        <v>9.1379310344827598</v>
      </c>
      <c r="BC67">
        <v>0.38074712643678166</v>
      </c>
      <c r="BD67">
        <v>1.5636602011494252</v>
      </c>
      <c r="BE67">
        <v>0.15636602011494252</v>
      </c>
      <c r="BF67">
        <v>0</v>
      </c>
      <c r="BG67">
        <v>22.03</v>
      </c>
      <c r="BH67">
        <v>1.1367733592775247</v>
      </c>
      <c r="BI67">
        <v>2.6487696090487054</v>
      </c>
      <c r="BJ67">
        <v>1.3413369300222644</v>
      </c>
      <c r="BK67">
        <v>0.41452575819656667</v>
      </c>
      <c r="BL67">
        <v>1.1514604394349075E-3</v>
      </c>
      <c r="BP67" s="49">
        <f t="shared" si="17"/>
        <v>1.1371137986038353</v>
      </c>
      <c r="BQ67" s="49">
        <f t="shared" si="18"/>
        <v>6.2546408045977012E-2</v>
      </c>
      <c r="BR67" s="49">
        <f t="shared" si="19"/>
        <v>0.4272488383287511</v>
      </c>
      <c r="BS67" s="49">
        <f t="shared" si="20"/>
        <v>0.45237756068386964</v>
      </c>
      <c r="BT67" s="49">
        <f t="shared" si="21"/>
        <v>1.1868023286909753E-3</v>
      </c>
      <c r="BU67" s="49">
        <f t="shared" si="21"/>
        <v>1.2566043352329711E-3</v>
      </c>
    </row>
    <row r="68" spans="1:73" x14ac:dyDescent="0.25">
      <c r="A68" s="1">
        <v>43725.444444444445</v>
      </c>
      <c r="B68">
        <v>216285</v>
      </c>
      <c r="C68">
        <v>13.46</v>
      </c>
      <c r="D68">
        <v>26.39</v>
      </c>
      <c r="E68">
        <v>669.8</v>
      </c>
      <c r="F68">
        <v>94.6</v>
      </c>
      <c r="G68">
        <v>-111.6</v>
      </c>
      <c r="H68">
        <v>-7.5670000000000002</v>
      </c>
      <c r="I68">
        <v>26.9</v>
      </c>
      <c r="J68">
        <v>300</v>
      </c>
      <c r="K68">
        <v>575.20000000000005</v>
      </c>
      <c r="L68">
        <v>-104.1</v>
      </c>
      <c r="M68">
        <v>0.14099999999999999</v>
      </c>
      <c r="N68">
        <v>558.20000000000005</v>
      </c>
      <c r="O68">
        <v>87</v>
      </c>
      <c r="P68">
        <v>471.2</v>
      </c>
      <c r="Q68">
        <v>347.9</v>
      </c>
      <c r="R68">
        <v>452</v>
      </c>
      <c r="S68">
        <v>21.44</v>
      </c>
      <c r="T68">
        <v>50.25</v>
      </c>
      <c r="U68">
        <v>2.7149999999999999</v>
      </c>
      <c r="V68">
        <v>183</v>
      </c>
      <c r="W68">
        <v>22</v>
      </c>
      <c r="X68">
        <v>0.65600000000000003</v>
      </c>
      <c r="Y68">
        <v>6.5603899999999999</v>
      </c>
      <c r="Z68" s="7">
        <f t="shared" si="0"/>
        <v>21.72</v>
      </c>
      <c r="AA68" s="7">
        <f t="shared" si="13"/>
        <v>294.87</v>
      </c>
      <c r="AB68" s="2">
        <f t="shared" si="1"/>
        <v>542.53800000000001</v>
      </c>
      <c r="AC68" s="41">
        <f t="shared" si="2"/>
        <v>2.7297708206986662</v>
      </c>
      <c r="AD68" s="41">
        <f t="shared" si="14"/>
        <v>1.3717098374010797</v>
      </c>
      <c r="AE68" s="41">
        <f t="shared" si="3"/>
        <v>0.79799427344215013</v>
      </c>
      <c r="AF68" s="41">
        <f t="shared" si="4"/>
        <v>342.06228524434169</v>
      </c>
      <c r="AG68" s="41">
        <f t="shared" si="5"/>
        <v>328.37979383456803</v>
      </c>
      <c r="AH68" s="6">
        <f t="shared" si="6"/>
        <v>333.98399999999998</v>
      </c>
      <c r="AI68" s="4">
        <v>22.458986955781995</v>
      </c>
      <c r="AJ68" s="4">
        <f t="shared" si="15"/>
        <v>295.60898695578197</v>
      </c>
      <c r="AK68" s="8">
        <f t="shared" si="7"/>
        <v>0.1996155340314425</v>
      </c>
      <c r="AL68" s="8">
        <f t="shared" si="8"/>
        <v>415.80351579744206</v>
      </c>
      <c r="AM68" s="8">
        <f t="shared" si="9"/>
        <v>3.6701217622852784</v>
      </c>
      <c r="AN68" s="8">
        <f t="shared" si="10"/>
        <v>79.005573519449968</v>
      </c>
      <c r="AO68" s="21">
        <f t="shared" si="11"/>
        <v>8.6727923569726566E-3</v>
      </c>
      <c r="AP68" s="21">
        <f t="shared" si="12"/>
        <v>0.24301040004549895</v>
      </c>
      <c r="AQ68" s="19">
        <f t="shared" si="16"/>
        <v>0.24301040004549895</v>
      </c>
      <c r="AX68">
        <v>0.15875800371585605</v>
      </c>
      <c r="AY68">
        <v>57.741379310344826</v>
      </c>
      <c r="AZ68">
        <v>2.4058908045977012</v>
      </c>
      <c r="BA68">
        <v>1.9487715517241382</v>
      </c>
      <c r="BB68">
        <v>8.9741379310344858</v>
      </c>
      <c r="BC68">
        <v>0.37392241379310359</v>
      </c>
      <c r="BD68">
        <v>1.5748491379310345</v>
      </c>
      <c r="BE68">
        <v>0.15748491379310348</v>
      </c>
      <c r="BF68">
        <v>0</v>
      </c>
      <c r="BG68">
        <v>21.72</v>
      </c>
      <c r="BH68">
        <v>3.1175148186247266</v>
      </c>
      <c r="BI68">
        <v>2.5991435928953237</v>
      </c>
      <c r="BJ68">
        <v>1.3060696554299003</v>
      </c>
      <c r="BK68">
        <v>0.42440693732205981</v>
      </c>
      <c r="BL68">
        <v>1.178908159227944E-3</v>
      </c>
      <c r="BP68" s="49">
        <f t="shared" si="17"/>
        <v>3.1184484476862755</v>
      </c>
      <c r="BQ68" s="49">
        <f t="shared" si="18"/>
        <v>6.2993965517241388E-2</v>
      </c>
      <c r="BR68" s="49">
        <f t="shared" si="19"/>
        <v>0.4563711612763352</v>
      </c>
      <c r="BS68" s="49">
        <f t="shared" si="20"/>
        <v>0.47864603599630962</v>
      </c>
      <c r="BT68" s="49">
        <f t="shared" si="21"/>
        <v>1.2676976702120423E-3</v>
      </c>
      <c r="BU68" s="49">
        <f t="shared" si="21"/>
        <v>1.3295723222119711E-3</v>
      </c>
    </row>
    <row r="69" spans="1:73" x14ac:dyDescent="0.25">
      <c r="A69" s="1">
        <v>43725.444444444445</v>
      </c>
      <c r="B69">
        <v>216286</v>
      </c>
      <c r="C69">
        <v>13.46</v>
      </c>
      <c r="D69">
        <v>26.39</v>
      </c>
      <c r="E69">
        <v>671.4</v>
      </c>
      <c r="F69">
        <v>94.4</v>
      </c>
      <c r="G69">
        <v>-111.7</v>
      </c>
      <c r="H69">
        <v>-9.36</v>
      </c>
      <c r="I69">
        <v>26.86</v>
      </c>
      <c r="J69">
        <v>300</v>
      </c>
      <c r="K69">
        <v>576.9</v>
      </c>
      <c r="L69">
        <v>-102.3</v>
      </c>
      <c r="M69">
        <v>0.14099999999999999</v>
      </c>
      <c r="N69">
        <v>559.70000000000005</v>
      </c>
      <c r="O69">
        <v>85.1</v>
      </c>
      <c r="P69">
        <v>474.6</v>
      </c>
      <c r="Q69">
        <v>347.7</v>
      </c>
      <c r="R69">
        <v>450</v>
      </c>
      <c r="S69">
        <v>21.42</v>
      </c>
      <c r="T69">
        <v>49.94</v>
      </c>
      <c r="U69">
        <v>2</v>
      </c>
      <c r="V69">
        <v>222</v>
      </c>
      <c r="W69">
        <v>22.05</v>
      </c>
      <c r="X69">
        <v>0.65800000000000003</v>
      </c>
      <c r="Y69">
        <v>6.5766479999999996</v>
      </c>
      <c r="Z69" s="7">
        <f t="shared" si="0"/>
        <v>21.734999999999999</v>
      </c>
      <c r="AA69" s="7">
        <f t="shared" si="13"/>
        <v>294.88499999999999</v>
      </c>
      <c r="AB69" s="2">
        <f t="shared" si="1"/>
        <v>543.83400000000006</v>
      </c>
      <c r="AC69" s="41">
        <f t="shared" si="2"/>
        <v>2.6655089934922276</v>
      </c>
      <c r="AD69" s="41">
        <f t="shared" si="14"/>
        <v>1.3311551913500184</v>
      </c>
      <c r="AE69" s="41">
        <f t="shared" si="3"/>
        <v>0.79457119366314355</v>
      </c>
      <c r="AF69" s="41">
        <f t="shared" si="4"/>
        <v>340.66428272966698</v>
      </c>
      <c r="AG69" s="41">
        <f t="shared" si="5"/>
        <v>327.03771142048026</v>
      </c>
      <c r="AH69" s="6">
        <f t="shared" si="6"/>
        <v>333.79199999999997</v>
      </c>
      <c r="AI69" s="4">
        <v>22.100844786891003</v>
      </c>
      <c r="AJ69" s="4">
        <f t="shared" si="15"/>
        <v>295.25084478689098</v>
      </c>
      <c r="AK69" s="8">
        <f t="shared" si="7"/>
        <v>0.19964599883283954</v>
      </c>
      <c r="AL69" s="8">
        <f t="shared" si="8"/>
        <v>413.71783270676298</v>
      </c>
      <c r="AM69" s="8">
        <f t="shared" si="9"/>
        <v>3.1500000000000004</v>
      </c>
      <c r="AN69" s="8">
        <f t="shared" si="10"/>
        <v>33.569734722723695</v>
      </c>
      <c r="AO69" s="21">
        <f t="shared" si="11"/>
        <v>9.7775992492105807E-3</v>
      </c>
      <c r="AP69" s="21">
        <f t="shared" si="12"/>
        <v>0.27396693097638342</v>
      </c>
      <c r="AQ69" s="19">
        <f t="shared" si="16"/>
        <v>0.27396693097638342</v>
      </c>
      <c r="AX69">
        <v>0.15888512142316735</v>
      </c>
      <c r="AY69">
        <v>57.879310344827587</v>
      </c>
      <c r="AZ69">
        <v>2.4116379310344827</v>
      </c>
      <c r="BA69">
        <v>1.9534267241379311</v>
      </c>
      <c r="BB69">
        <v>8.8189655172413808</v>
      </c>
      <c r="BC69">
        <v>0.3674568965517242</v>
      </c>
      <c r="BD69">
        <v>1.5859698275862069</v>
      </c>
      <c r="BE69">
        <v>0.15859698275862069</v>
      </c>
      <c r="BF69">
        <v>0</v>
      </c>
      <c r="BG69">
        <v>21.734999999999999</v>
      </c>
      <c r="BH69">
        <v>2.2965118369242923</v>
      </c>
      <c r="BI69">
        <v>2.6015260156352289</v>
      </c>
      <c r="BJ69">
        <v>1.2992020922082332</v>
      </c>
      <c r="BK69">
        <v>0.42390676801316041</v>
      </c>
      <c r="BL69">
        <v>1.1775188000365565E-3</v>
      </c>
      <c r="BP69" s="49">
        <f t="shared" si="17"/>
        <v>2.2971995931390614</v>
      </c>
      <c r="BQ69" s="49">
        <f t="shared" si="18"/>
        <v>6.3438793103448271E-2</v>
      </c>
      <c r="BR69" s="49">
        <f t="shared" si="19"/>
        <v>0.44858899704773569</v>
      </c>
      <c r="BS69" s="49">
        <f t="shared" si="20"/>
        <v>0.47214962640510671</v>
      </c>
      <c r="BT69" s="49">
        <f t="shared" si="21"/>
        <v>1.2460805473548215E-3</v>
      </c>
      <c r="BU69" s="49">
        <f t="shared" si="21"/>
        <v>1.3115267400141855E-3</v>
      </c>
    </row>
    <row r="70" spans="1:73" x14ac:dyDescent="0.25">
      <c r="A70" s="1">
        <v>43725.445138888892</v>
      </c>
      <c r="B70">
        <v>216287</v>
      </c>
      <c r="C70">
        <v>13.46</v>
      </c>
      <c r="D70">
        <v>26.4</v>
      </c>
      <c r="E70">
        <v>671.4</v>
      </c>
      <c r="F70">
        <v>94.4</v>
      </c>
      <c r="G70">
        <v>-112.3</v>
      </c>
      <c r="H70">
        <v>-9.49</v>
      </c>
      <c r="I70">
        <v>26.83</v>
      </c>
      <c r="J70">
        <v>300</v>
      </c>
      <c r="K70">
        <v>577</v>
      </c>
      <c r="L70">
        <v>-102.8</v>
      </c>
      <c r="M70">
        <v>0.14099999999999999</v>
      </c>
      <c r="N70">
        <v>559.1</v>
      </c>
      <c r="O70">
        <v>84.9</v>
      </c>
      <c r="P70">
        <v>474.2</v>
      </c>
      <c r="Q70">
        <v>346.8</v>
      </c>
      <c r="R70">
        <v>449.7</v>
      </c>
      <c r="S70">
        <v>21.4</v>
      </c>
      <c r="T70">
        <v>48.88</v>
      </c>
      <c r="U70">
        <v>1.23</v>
      </c>
      <c r="V70">
        <v>212.5</v>
      </c>
      <c r="W70">
        <v>22.3</v>
      </c>
      <c r="X70">
        <v>0.65700000000000003</v>
      </c>
      <c r="Y70">
        <v>6.574395</v>
      </c>
      <c r="Z70" s="7">
        <f t="shared" ref="Z70:Z133" si="22">AVERAGE(S70,W70)</f>
        <v>21.85</v>
      </c>
      <c r="AA70" s="7">
        <f t="shared" si="13"/>
        <v>295</v>
      </c>
      <c r="AB70" s="2">
        <f t="shared" ref="AB70:AB133" si="23">E70*$U$1806</f>
        <v>543.83400000000006</v>
      </c>
      <c r="AC70" s="41">
        <f t="shared" ref="AC70:AC133" si="24">0.61121*EXP((18.678 - (AI70/234.5))*(AI70/(257.15+Z70)))</f>
        <v>2.7214379693922313</v>
      </c>
      <c r="AD70" s="41">
        <f t="shared" ref="AD70:AD133" si="25">T70*AC70/100</f>
        <v>1.3302388794389228</v>
      </c>
      <c r="AE70" s="41">
        <f t="shared" ref="AE70:AE133" si="26">1.72*(AD70/AA70)^(0.143)</f>
        <v>0.79444865974775891</v>
      </c>
      <c r="AF70" s="41">
        <f t="shared" ref="AF70:AF133" si="27">AE70*$U$1813*AA70^4</f>
        <v>341.14338899222349</v>
      </c>
      <c r="AG70" s="41">
        <f t="shared" ref="AG70:AG133" si="28">$U$1810*AF70</f>
        <v>327.49765343253455</v>
      </c>
      <c r="AH70" s="6">
        <f t="shared" ref="AH70:AH133" si="29">$U$1810*($U$1811*Q70+$U$1812*R70)</f>
        <v>332.928</v>
      </c>
      <c r="AI70" s="4">
        <v>22.423370683026008</v>
      </c>
      <c r="AJ70" s="4">
        <f t="shared" si="15"/>
        <v>295.57337068302598</v>
      </c>
      <c r="AK70" s="8">
        <f t="shared" ref="AK70:AK133" si="30">(4*$U$1813*AA70^3) / $U$1817</f>
        <v>0.19987966529351184</v>
      </c>
      <c r="AL70" s="8">
        <f t="shared" ref="AL70:AL133" si="31">$U$1810*$U$1813*AA70^4   +    $U$1817*AK70*(AJ70-AA70)</f>
        <v>415.57106895438557</v>
      </c>
      <c r="AM70" s="8">
        <f t="shared" ref="AM70:AM133" si="32">1.4*0.135*SQRT(U70/$U$1823)</f>
        <v>2.4702909747639041</v>
      </c>
      <c r="AN70" s="8">
        <f t="shared" ref="AN70:AN133" si="33">AM70*$U$1817*(AJ70-AA70)</f>
        <v>41.259511295777394</v>
      </c>
      <c r="AO70" s="21">
        <f t="shared" ref="AO70:AO133" si="34">(AB70+AH70-AL70-AN70)/$U$1803</f>
        <v>9.5411444196148165E-3</v>
      </c>
      <c r="AP70" s="21">
        <f t="shared" ref="AP70:AP133" si="35">AO70*10*$U$1820*$U$1821</f>
        <v>0.2673415005074341</v>
      </c>
      <c r="AQ70" s="19">
        <f t="shared" si="16"/>
        <v>0.2673415005074341</v>
      </c>
      <c r="AX70">
        <v>0.15986255031733407</v>
      </c>
      <c r="AY70">
        <v>57.879310344827587</v>
      </c>
      <c r="AZ70">
        <v>2.4116379310344827</v>
      </c>
      <c r="BA70">
        <v>1.9534267241379311</v>
      </c>
      <c r="BB70">
        <v>8.8706896551724128</v>
      </c>
      <c r="BC70">
        <v>0.36961206896551718</v>
      </c>
      <c r="BD70">
        <v>1.5838146551724139</v>
      </c>
      <c r="BE70">
        <v>0.15838146551724142</v>
      </c>
      <c r="BF70">
        <v>0</v>
      </c>
      <c r="BG70">
        <v>21.85</v>
      </c>
      <c r="BH70">
        <v>1.4123547797084397</v>
      </c>
      <c r="BI70">
        <v>2.6198547230122324</v>
      </c>
      <c r="BJ70">
        <v>1.2805849886083791</v>
      </c>
      <c r="BK70">
        <v>0.42127595661883982</v>
      </c>
      <c r="BL70">
        <v>1.1702109906078883E-3</v>
      </c>
      <c r="BP70" s="49">
        <f t="shared" si="17"/>
        <v>1.4127777497805227</v>
      </c>
      <c r="BQ70" s="49">
        <f t="shared" si="18"/>
        <v>6.3352586206896558E-2</v>
      </c>
      <c r="BR70" s="49">
        <f t="shared" si="19"/>
        <v>0.43715691965019715</v>
      </c>
      <c r="BS70" s="49">
        <f t="shared" si="20"/>
        <v>0.46207781303559464</v>
      </c>
      <c r="BT70" s="49">
        <f t="shared" si="21"/>
        <v>1.2143247768061033E-3</v>
      </c>
      <c r="BU70" s="49">
        <f t="shared" si="21"/>
        <v>1.2835494806544296E-3</v>
      </c>
    </row>
    <row r="71" spans="1:73" x14ac:dyDescent="0.25">
      <c r="A71" s="1">
        <v>43725.445138888892</v>
      </c>
      <c r="B71">
        <v>216288</v>
      </c>
      <c r="C71">
        <v>13.47</v>
      </c>
      <c r="D71">
        <v>26.4</v>
      </c>
      <c r="E71">
        <v>671.8</v>
      </c>
      <c r="F71">
        <v>94.5</v>
      </c>
      <c r="G71">
        <v>-111.8</v>
      </c>
      <c r="H71">
        <v>-8.43</v>
      </c>
      <c r="I71">
        <v>26.81</v>
      </c>
      <c r="J71">
        <v>300</v>
      </c>
      <c r="K71">
        <v>577.29999999999995</v>
      </c>
      <c r="L71">
        <v>-103.4</v>
      </c>
      <c r="M71">
        <v>0.14099999999999999</v>
      </c>
      <c r="N71">
        <v>559.9</v>
      </c>
      <c r="O71">
        <v>86.1</v>
      </c>
      <c r="P71">
        <v>473.9</v>
      </c>
      <c r="Q71">
        <v>347.2</v>
      </c>
      <c r="R71">
        <v>450.6</v>
      </c>
      <c r="S71">
        <v>21.38</v>
      </c>
      <c r="T71">
        <v>49.89</v>
      </c>
      <c r="U71">
        <v>1.7849999999999999</v>
      </c>
      <c r="V71">
        <v>210.5</v>
      </c>
      <c r="W71">
        <v>22.1</v>
      </c>
      <c r="X71">
        <v>0.65800000000000003</v>
      </c>
      <c r="Y71">
        <v>6.5814300000000001</v>
      </c>
      <c r="Z71" s="7">
        <f t="shared" si="22"/>
        <v>21.740000000000002</v>
      </c>
      <c r="AA71" s="7">
        <f t="shared" ref="AA71:AA134" si="36">CONVERT(Z71,"C","K")</f>
        <v>294.89</v>
      </c>
      <c r="AB71" s="2">
        <f t="shared" si="23"/>
        <v>544.15800000000002</v>
      </c>
      <c r="AC71" s="41">
        <f t="shared" si="24"/>
        <v>2.7774800779071365</v>
      </c>
      <c r="AD71" s="41">
        <f t="shared" si="25"/>
        <v>1.3856848108678705</v>
      </c>
      <c r="AE71" s="41">
        <f t="shared" si="26"/>
        <v>0.79914406362576285</v>
      </c>
      <c r="AF71" s="41">
        <f t="shared" si="27"/>
        <v>342.64809246774342</v>
      </c>
      <c r="AG71" s="41">
        <f t="shared" si="28"/>
        <v>328.94216876903369</v>
      </c>
      <c r="AH71" s="6">
        <f t="shared" si="29"/>
        <v>333.31199999999995</v>
      </c>
      <c r="AI71" s="4">
        <v>22.72201140450403</v>
      </c>
      <c r="AJ71" s="4">
        <f t="shared" ref="AJ71:AJ134" si="37">CONVERT(AI71,"C","K")</f>
        <v>295.87201140450401</v>
      </c>
      <c r="AK71" s="8">
        <f t="shared" si="30"/>
        <v>0.19965615445540438</v>
      </c>
      <c r="AL71" s="8">
        <f t="shared" si="31"/>
        <v>417.3294720013397</v>
      </c>
      <c r="AM71" s="8">
        <f t="shared" si="32"/>
        <v>2.9758748713613614</v>
      </c>
      <c r="AN71" s="8">
        <f t="shared" si="33"/>
        <v>85.127853397627021</v>
      </c>
      <c r="AO71" s="21">
        <f t="shared" si="34"/>
        <v>8.5205581656309596E-3</v>
      </c>
      <c r="AP71" s="21">
        <f t="shared" si="35"/>
        <v>0.23874481980146064</v>
      </c>
      <c r="AQ71" s="19">
        <f t="shared" ref="AQ71:AQ134" si="38">MAX(AP71,0)</f>
        <v>0.23874481980146064</v>
      </c>
      <c r="AX71">
        <v>0.15892751309621253</v>
      </c>
      <c r="AY71">
        <v>57.91379310344827</v>
      </c>
      <c r="AZ71">
        <v>2.4130747126436778</v>
      </c>
      <c r="BA71">
        <v>1.9545905172413791</v>
      </c>
      <c r="BB71">
        <v>8.9137931034482794</v>
      </c>
      <c r="BC71">
        <v>0.37140804597701166</v>
      </c>
      <c r="BD71">
        <v>1.5831824712643674</v>
      </c>
      <c r="BE71">
        <v>0.15831824712643675</v>
      </c>
      <c r="BF71">
        <v>0</v>
      </c>
      <c r="BG71">
        <v>21.740000000000002</v>
      </c>
      <c r="BH71">
        <v>2.0496368144549306</v>
      </c>
      <c r="BI71">
        <v>2.6023205803715004</v>
      </c>
      <c r="BJ71">
        <v>1.2982977375473417</v>
      </c>
      <c r="BK71">
        <v>0.42226980788366497</v>
      </c>
      <c r="BL71">
        <v>1.172971688565736E-3</v>
      </c>
      <c r="BP71" s="49">
        <f t="shared" ref="BP71:BP134" si="39">U71*(LN((2-0.08)/0.015)/LN(($AW$13-0.08)/0.015))</f>
        <v>2.050250636876612</v>
      </c>
      <c r="BQ71" s="49">
        <f t="shared" ref="BQ71:BQ134" si="40">0.04*BD71</f>
        <v>6.3327298850574698E-2</v>
      </c>
      <c r="BR71" s="49">
        <f t="shared" ref="BR71:BR134" si="41">(0.408*AX71*(BD71-BE71) + $BF$6*($BN$7/(BG71+273))*BP71*(BI71-BJ71))  /  (AX71 + $BF$6*(1 + $BN$8*BP71))</f>
        <v>0.44454472753286384</v>
      </c>
      <c r="BS71" s="49">
        <f t="shared" ref="BS71:BS134" si="42">(0.408*AX71*(BD71-BQ71) + $BF$6*($BN$7/(BG71+273))*BP71*(BI71-BJ71))  /  (AX71 + $BF$6*(1 + $BN$8*BP71))</f>
        <v>0.46842504346178859</v>
      </c>
      <c r="BT71" s="49">
        <f t="shared" ref="BT71:BU134" si="43">BR71/60/6</f>
        <v>1.2348464653690661E-3</v>
      </c>
      <c r="BU71" s="49">
        <f t="shared" si="43"/>
        <v>1.301180676282746E-3</v>
      </c>
    </row>
    <row r="72" spans="1:73" x14ac:dyDescent="0.25">
      <c r="A72" s="1">
        <v>43725.445138888892</v>
      </c>
      <c r="B72">
        <v>216289</v>
      </c>
      <c r="C72">
        <v>13.46</v>
      </c>
      <c r="D72">
        <v>26.41</v>
      </c>
      <c r="E72">
        <v>672.5</v>
      </c>
      <c r="F72">
        <v>94.6</v>
      </c>
      <c r="G72">
        <v>-112.1</v>
      </c>
      <c r="H72">
        <v>-8.81</v>
      </c>
      <c r="I72">
        <v>26.79</v>
      </c>
      <c r="J72">
        <v>299.89999999999998</v>
      </c>
      <c r="K72">
        <v>577.9</v>
      </c>
      <c r="L72">
        <v>-103.2</v>
      </c>
      <c r="M72">
        <v>0.14099999999999999</v>
      </c>
      <c r="N72">
        <v>560.5</v>
      </c>
      <c r="O72">
        <v>85.8</v>
      </c>
      <c r="P72">
        <v>474.7</v>
      </c>
      <c r="Q72">
        <v>346.8</v>
      </c>
      <c r="R72">
        <v>450.1</v>
      </c>
      <c r="S72">
        <v>21.36</v>
      </c>
      <c r="T72">
        <v>48.51</v>
      </c>
      <c r="U72">
        <v>1.43</v>
      </c>
      <c r="V72">
        <v>204.5</v>
      </c>
      <c r="W72">
        <v>22.05</v>
      </c>
      <c r="X72">
        <v>0.65900000000000003</v>
      </c>
      <c r="Y72">
        <v>6.5885490000000004</v>
      </c>
      <c r="Z72" s="7">
        <f t="shared" si="22"/>
        <v>21.704999999999998</v>
      </c>
      <c r="AA72" s="7">
        <f t="shared" si="36"/>
        <v>294.85499999999996</v>
      </c>
      <c r="AB72" s="2">
        <f t="shared" si="23"/>
        <v>544.72500000000002</v>
      </c>
      <c r="AC72" s="41">
        <f t="shared" si="24"/>
        <v>2.6177164821939902</v>
      </c>
      <c r="AD72" s="41">
        <f t="shared" si="25"/>
        <v>1.2698542655123046</v>
      </c>
      <c r="AE72" s="41">
        <f t="shared" si="26"/>
        <v>0.78924390557721658</v>
      </c>
      <c r="AF72" s="41">
        <f t="shared" si="27"/>
        <v>338.24258350492204</v>
      </c>
      <c r="AG72" s="41">
        <f t="shared" si="28"/>
        <v>324.71288016472516</v>
      </c>
      <c r="AH72" s="6">
        <f t="shared" si="29"/>
        <v>332.928</v>
      </c>
      <c r="AI72" s="4">
        <v>21.825602808033011</v>
      </c>
      <c r="AJ72" s="4">
        <f t="shared" si="37"/>
        <v>294.97560280803299</v>
      </c>
      <c r="AK72" s="8">
        <f t="shared" si="30"/>
        <v>0.19958507232936901</v>
      </c>
      <c r="AL72" s="8">
        <f t="shared" si="31"/>
        <v>412.1239015869067</v>
      </c>
      <c r="AM72" s="8">
        <f t="shared" si="32"/>
        <v>2.6635666877328226</v>
      </c>
      <c r="AN72" s="8">
        <f t="shared" si="33"/>
        <v>9.3575354066405048</v>
      </c>
      <c r="AO72" s="21">
        <f t="shared" si="34"/>
        <v>1.0364546585627746E-2</v>
      </c>
      <c r="AP72" s="21">
        <f t="shared" si="35"/>
        <v>0.29041311130188163</v>
      </c>
      <c r="AQ72" s="19">
        <f t="shared" si="38"/>
        <v>0.29041311130188163</v>
      </c>
      <c r="AX72">
        <v>0.15863097194024936</v>
      </c>
      <c r="AY72">
        <v>57.974137931034484</v>
      </c>
      <c r="AZ72">
        <v>2.4155890804597702</v>
      </c>
      <c r="BA72">
        <v>1.9566271551724139</v>
      </c>
      <c r="BB72">
        <v>8.905172413793105</v>
      </c>
      <c r="BC72">
        <v>0.37104885057471271</v>
      </c>
      <c r="BD72">
        <v>1.5855783045977012</v>
      </c>
      <c r="BE72">
        <v>0.15855783045977012</v>
      </c>
      <c r="BF72">
        <v>0</v>
      </c>
      <c r="BG72">
        <v>21.704999999999998</v>
      </c>
      <c r="BH72">
        <v>1.642005963400869</v>
      </c>
      <c r="BI72">
        <v>2.596763076356019</v>
      </c>
      <c r="BJ72">
        <v>1.2596897683403048</v>
      </c>
      <c r="BK72">
        <v>0.42227813872091302</v>
      </c>
      <c r="BL72">
        <v>1.1729948297803138E-3</v>
      </c>
      <c r="BP72" s="49">
        <f t="shared" si="39"/>
        <v>1.6424977090944288</v>
      </c>
      <c r="BQ72" s="49">
        <f t="shared" si="40"/>
        <v>6.3423132183908049E-2</v>
      </c>
      <c r="BR72" s="49">
        <f t="shared" si="41"/>
        <v>0.44060639289333364</v>
      </c>
      <c r="BS72" s="49">
        <f t="shared" si="42"/>
        <v>0.46512362457269379</v>
      </c>
      <c r="BT72" s="49">
        <f t="shared" si="43"/>
        <v>1.2239066469259268E-3</v>
      </c>
      <c r="BU72" s="49">
        <f t="shared" si="43"/>
        <v>1.2920100682574829E-3</v>
      </c>
    </row>
    <row r="73" spans="1:73" x14ac:dyDescent="0.25">
      <c r="A73" s="1">
        <v>43725.445138888892</v>
      </c>
      <c r="B73">
        <v>216290</v>
      </c>
      <c r="C73">
        <v>13.45</v>
      </c>
      <c r="D73">
        <v>26.41</v>
      </c>
      <c r="E73">
        <v>672</v>
      </c>
      <c r="F73">
        <v>94.5</v>
      </c>
      <c r="G73">
        <v>-112.2</v>
      </c>
      <c r="H73">
        <v>-9.61</v>
      </c>
      <c r="I73">
        <v>26.76</v>
      </c>
      <c r="J73">
        <v>299.89999999999998</v>
      </c>
      <c r="K73">
        <v>577.6</v>
      </c>
      <c r="L73">
        <v>-102.6</v>
      </c>
      <c r="M73">
        <v>0.14099999999999999</v>
      </c>
      <c r="N73">
        <v>559.79999999999995</v>
      </c>
      <c r="O73">
        <v>84.8</v>
      </c>
      <c r="P73">
        <v>475</v>
      </c>
      <c r="Q73">
        <v>346.5</v>
      </c>
      <c r="R73">
        <v>449.1</v>
      </c>
      <c r="S73">
        <v>21.34</v>
      </c>
      <c r="T73">
        <v>47.47</v>
      </c>
      <c r="U73">
        <v>0.91500000000000004</v>
      </c>
      <c r="V73">
        <v>196.5</v>
      </c>
      <c r="W73">
        <v>22.05</v>
      </c>
      <c r="X73">
        <v>0.65800000000000003</v>
      </c>
      <c r="Y73">
        <v>6.5818240000000001</v>
      </c>
      <c r="Z73" s="7">
        <f t="shared" si="22"/>
        <v>21.695</v>
      </c>
      <c r="AA73" s="7">
        <f t="shared" si="36"/>
        <v>294.84499999999997</v>
      </c>
      <c r="AB73" s="2">
        <f t="shared" si="23"/>
        <v>544.32000000000005</v>
      </c>
      <c r="AC73" s="41">
        <f t="shared" si="24"/>
        <v>2.6231450903438982</v>
      </c>
      <c r="AD73" s="41">
        <f t="shared" si="25"/>
        <v>1.2452069743862486</v>
      </c>
      <c r="AE73" s="41">
        <f t="shared" si="26"/>
        <v>0.78703868399694554</v>
      </c>
      <c r="AF73" s="41">
        <f t="shared" si="27"/>
        <v>337.25174654860854</v>
      </c>
      <c r="AG73" s="41">
        <f t="shared" si="28"/>
        <v>323.7616766866642</v>
      </c>
      <c r="AH73" s="6">
        <f t="shared" si="29"/>
        <v>332.64</v>
      </c>
      <c r="AI73" s="4">
        <v>21.856055484946012</v>
      </c>
      <c r="AJ73" s="4">
        <f t="shared" si="37"/>
        <v>295.00605548494599</v>
      </c>
      <c r="AK73" s="8">
        <f t="shared" si="30"/>
        <v>0.19956476624975536</v>
      </c>
      <c r="AL73" s="8">
        <f t="shared" si="31"/>
        <v>412.3031839435356</v>
      </c>
      <c r="AM73" s="8">
        <f t="shared" si="32"/>
        <v>2.1306205082088177</v>
      </c>
      <c r="AN73" s="8">
        <f t="shared" si="33"/>
        <v>9.9959047118737239</v>
      </c>
      <c r="AO73" s="21">
        <f t="shared" si="34"/>
        <v>1.0330223491437404E-2</v>
      </c>
      <c r="AP73" s="21">
        <f t="shared" si="35"/>
        <v>0.28945138311715363</v>
      </c>
      <c r="AQ73" s="19">
        <f t="shared" si="38"/>
        <v>0.28945138311715363</v>
      </c>
      <c r="AX73">
        <v>0.15854633180681049</v>
      </c>
      <c r="AY73">
        <v>57.931034482758619</v>
      </c>
      <c r="AZ73">
        <v>2.4137931034482758</v>
      </c>
      <c r="BA73">
        <v>1.9551724137931035</v>
      </c>
      <c r="BB73">
        <v>8.8448275862068986</v>
      </c>
      <c r="BC73">
        <v>0.36853448275862077</v>
      </c>
      <c r="BD73">
        <v>1.5866379310344827</v>
      </c>
      <c r="BE73">
        <v>0.15866379310344828</v>
      </c>
      <c r="BF73">
        <v>0</v>
      </c>
      <c r="BG73">
        <v>21.695</v>
      </c>
      <c r="BH73">
        <v>1.0506541653928638</v>
      </c>
      <c r="BI73">
        <v>2.5951771236937367</v>
      </c>
      <c r="BJ73">
        <v>1.2319305806174168</v>
      </c>
      <c r="BK73">
        <v>0.41956051618219103</v>
      </c>
      <c r="BL73">
        <v>1.165445878283864E-3</v>
      </c>
      <c r="BP73" s="49">
        <f t="shared" si="39"/>
        <v>1.0509688138611206</v>
      </c>
      <c r="BQ73" s="49">
        <f t="shared" si="40"/>
        <v>6.3465517241379305E-2</v>
      </c>
      <c r="BR73" s="49">
        <f t="shared" si="41"/>
        <v>0.43167126306645859</v>
      </c>
      <c r="BS73" s="49">
        <f t="shared" si="42"/>
        <v>0.45715628399850755</v>
      </c>
      <c r="BT73" s="49">
        <f t="shared" si="43"/>
        <v>1.1990868418512738E-3</v>
      </c>
      <c r="BU73" s="49">
        <f t="shared" si="43"/>
        <v>1.2698785666625208E-3</v>
      </c>
    </row>
    <row r="74" spans="1:73" x14ac:dyDescent="0.25">
      <c r="A74" s="1">
        <v>43725.445138888892</v>
      </c>
      <c r="B74">
        <v>216291</v>
      </c>
      <c r="C74">
        <v>13.45</v>
      </c>
      <c r="D74">
        <v>26.42</v>
      </c>
      <c r="E74">
        <v>670.8</v>
      </c>
      <c r="F74">
        <v>94.1</v>
      </c>
      <c r="G74">
        <v>-112.5</v>
      </c>
      <c r="H74">
        <v>-8.7799999999999994</v>
      </c>
      <c r="I74">
        <v>26.75</v>
      </c>
      <c r="J74">
        <v>299.89999999999998</v>
      </c>
      <c r="K74">
        <v>576.6</v>
      </c>
      <c r="L74">
        <v>-103.7</v>
      </c>
      <c r="M74">
        <v>0.14000000000000001</v>
      </c>
      <c r="N74">
        <v>558.29999999999995</v>
      </c>
      <c r="O74">
        <v>85.4</v>
      </c>
      <c r="P74">
        <v>472.9</v>
      </c>
      <c r="Q74">
        <v>346.2</v>
      </c>
      <c r="R74">
        <v>449.9</v>
      </c>
      <c r="S74">
        <v>21.32</v>
      </c>
      <c r="T74">
        <v>49.76</v>
      </c>
      <c r="U74">
        <v>0.96</v>
      </c>
      <c r="V74">
        <v>186.5</v>
      </c>
      <c r="W74">
        <v>22.2</v>
      </c>
      <c r="X74">
        <v>0.65700000000000003</v>
      </c>
      <c r="Y74">
        <v>6.5667479999999996</v>
      </c>
      <c r="Z74" s="7">
        <f t="shared" si="22"/>
        <v>21.759999999999998</v>
      </c>
      <c r="AA74" s="7">
        <f t="shared" si="36"/>
        <v>294.90999999999997</v>
      </c>
      <c r="AB74" s="2">
        <f t="shared" si="23"/>
        <v>543.34799999999996</v>
      </c>
      <c r="AC74" s="41">
        <f t="shared" si="24"/>
        <v>2.7393134551011808</v>
      </c>
      <c r="AD74" s="41">
        <f t="shared" si="25"/>
        <v>1.3630823752583476</v>
      </c>
      <c r="AE74" s="41">
        <f t="shared" si="26"/>
        <v>0.7972591443222935</v>
      </c>
      <c r="AF74" s="41">
        <f t="shared" si="27"/>
        <v>341.9326441187892</v>
      </c>
      <c r="AG74" s="41">
        <f t="shared" si="28"/>
        <v>328.25533835403763</v>
      </c>
      <c r="AH74" s="6">
        <f t="shared" si="29"/>
        <v>332.35199999999998</v>
      </c>
      <c r="AI74" s="4">
        <v>22.514875338080003</v>
      </c>
      <c r="AJ74" s="4">
        <f t="shared" si="37"/>
        <v>295.66487533807998</v>
      </c>
      <c r="AK74" s="8">
        <f t="shared" si="30"/>
        <v>0.19969678038964853</v>
      </c>
      <c r="AL74" s="8">
        <f t="shared" si="31"/>
        <v>416.12102391733015</v>
      </c>
      <c r="AM74" s="8">
        <f t="shared" si="32"/>
        <v>2.1823840175367857</v>
      </c>
      <c r="AN74" s="8">
        <f t="shared" si="33"/>
        <v>47.989573942193999</v>
      </c>
      <c r="AO74" s="21">
        <f t="shared" si="34"/>
        <v>9.3516077690605406E-3</v>
      </c>
      <c r="AP74" s="21">
        <f t="shared" si="35"/>
        <v>0.26203071069733935</v>
      </c>
      <c r="AQ74" s="19">
        <f t="shared" si="38"/>
        <v>0.26203071069733935</v>
      </c>
      <c r="AX74">
        <v>0.1590971753538693</v>
      </c>
      <c r="AY74">
        <v>57.827586206896548</v>
      </c>
      <c r="AZ74">
        <v>2.4094827586206895</v>
      </c>
      <c r="BA74">
        <v>1.9516810344827586</v>
      </c>
      <c r="BB74">
        <v>8.9396551724137918</v>
      </c>
      <c r="BC74">
        <v>0.37248563218390801</v>
      </c>
      <c r="BD74">
        <v>1.5791954022988506</v>
      </c>
      <c r="BE74">
        <v>0.15791954022988508</v>
      </c>
      <c r="BF74">
        <v>0</v>
      </c>
      <c r="BG74">
        <v>21.759999999999998</v>
      </c>
      <c r="BH74">
        <v>1.1023256817236602</v>
      </c>
      <c r="BI74">
        <v>2.6055009597054015</v>
      </c>
      <c r="BJ74">
        <v>1.2964972775494079</v>
      </c>
      <c r="BK74">
        <v>0.41657228027982912</v>
      </c>
      <c r="BL74">
        <v>1.1571452229995254E-3</v>
      </c>
      <c r="BP74" s="49">
        <f t="shared" si="39"/>
        <v>1.1026558047067494</v>
      </c>
      <c r="BQ74" s="49">
        <f t="shared" si="40"/>
        <v>6.3167816091954029E-2</v>
      </c>
      <c r="BR74" s="49">
        <f t="shared" si="41"/>
        <v>0.42911630360257863</v>
      </c>
      <c r="BS74" s="49">
        <f t="shared" si="42"/>
        <v>0.45442599765945618</v>
      </c>
      <c r="BT74" s="49">
        <f t="shared" si="43"/>
        <v>1.1919897322293851E-3</v>
      </c>
      <c r="BU74" s="49">
        <f t="shared" si="43"/>
        <v>1.2622944379429338E-3</v>
      </c>
    </row>
    <row r="75" spans="1:73" x14ac:dyDescent="0.25">
      <c r="A75" s="1">
        <v>43725.445138888892</v>
      </c>
      <c r="B75">
        <v>216292</v>
      </c>
      <c r="C75">
        <v>13.45</v>
      </c>
      <c r="D75">
        <v>26.42</v>
      </c>
      <c r="E75">
        <v>671</v>
      </c>
      <c r="F75">
        <v>94.3</v>
      </c>
      <c r="G75">
        <v>-112.2</v>
      </c>
      <c r="H75">
        <v>-8.52</v>
      </c>
      <c r="I75">
        <v>26.75</v>
      </c>
      <c r="J75">
        <v>299.89999999999998</v>
      </c>
      <c r="K75">
        <v>576.70000000000005</v>
      </c>
      <c r="L75">
        <v>-103.7</v>
      </c>
      <c r="M75">
        <v>0.14099999999999999</v>
      </c>
      <c r="N75">
        <v>558.79999999999995</v>
      </c>
      <c r="O75">
        <v>85.8</v>
      </c>
      <c r="P75">
        <v>473</v>
      </c>
      <c r="Q75">
        <v>346.5</v>
      </c>
      <c r="R75">
        <v>450.1</v>
      </c>
      <c r="S75">
        <v>21.3</v>
      </c>
      <c r="T75">
        <v>48.41</v>
      </c>
      <c r="U75">
        <v>0.95499999999999996</v>
      </c>
      <c r="V75">
        <v>226.5</v>
      </c>
      <c r="W75">
        <v>21.95</v>
      </c>
      <c r="X75">
        <v>0.65700000000000003</v>
      </c>
      <c r="Y75">
        <v>6.5724660000000004</v>
      </c>
      <c r="Z75" s="7">
        <f t="shared" si="22"/>
        <v>21.625</v>
      </c>
      <c r="AA75" s="7">
        <f t="shared" si="36"/>
        <v>294.77499999999998</v>
      </c>
      <c r="AB75" s="2">
        <f t="shared" si="23"/>
        <v>543.51</v>
      </c>
      <c r="AC75" s="41">
        <f t="shared" si="24"/>
        <v>2.6477483704513891</v>
      </c>
      <c r="AD75" s="41">
        <f t="shared" si="25"/>
        <v>1.2817749861355174</v>
      </c>
      <c r="AE75" s="41">
        <f t="shared" si="26"/>
        <v>0.79032982337357072</v>
      </c>
      <c r="AF75" s="41">
        <f t="shared" si="27"/>
        <v>338.34052709462617</v>
      </c>
      <c r="AG75" s="41">
        <f t="shared" si="28"/>
        <v>324.80690601084109</v>
      </c>
      <c r="AH75" s="6">
        <f t="shared" si="29"/>
        <v>332.64</v>
      </c>
      <c r="AI75" s="4">
        <v>21.991286646661024</v>
      </c>
      <c r="AJ75" s="4">
        <f t="shared" si="37"/>
        <v>295.141286646661</v>
      </c>
      <c r="AK75" s="8">
        <f t="shared" si="30"/>
        <v>0.19942266225593394</v>
      </c>
      <c r="AL75" s="8">
        <f t="shared" si="31"/>
        <v>413.10422634122688</v>
      </c>
      <c r="AM75" s="8">
        <f t="shared" si="32"/>
        <v>2.1766933063709275</v>
      </c>
      <c r="AN75" s="8">
        <f t="shared" si="33"/>
        <v>23.225165247963027</v>
      </c>
      <c r="AO75" s="21">
        <f t="shared" si="34"/>
        <v>9.993041116261989E-3</v>
      </c>
      <c r="AP75" s="21">
        <f t="shared" si="35"/>
        <v>0.28000358124353991</v>
      </c>
      <c r="AQ75" s="19">
        <f t="shared" si="38"/>
        <v>0.28000358124353991</v>
      </c>
      <c r="AX75">
        <v>0.15795491851690233</v>
      </c>
      <c r="AY75">
        <v>57.844827586206897</v>
      </c>
      <c r="AZ75">
        <v>2.4102011494252875</v>
      </c>
      <c r="BA75">
        <v>1.952262931034483</v>
      </c>
      <c r="BB75">
        <v>8.9310344827586228</v>
      </c>
      <c r="BC75">
        <v>0.37212643678160928</v>
      </c>
      <c r="BD75">
        <v>1.5801364942528737</v>
      </c>
      <c r="BE75">
        <v>0.15801364942528739</v>
      </c>
      <c r="BF75">
        <v>0</v>
      </c>
      <c r="BG75">
        <v>21.625</v>
      </c>
      <c r="BH75">
        <v>1.0965844021313496</v>
      </c>
      <c r="BI75">
        <v>2.5840991285857391</v>
      </c>
      <c r="BJ75">
        <v>1.2509623881483563</v>
      </c>
      <c r="BK75">
        <v>0.41691519404403588</v>
      </c>
      <c r="BL75">
        <v>1.1580977612334329E-3</v>
      </c>
      <c r="BP75" s="49">
        <f t="shared" si="39"/>
        <v>1.0969128057239017</v>
      </c>
      <c r="BQ75" s="49">
        <f t="shared" si="40"/>
        <v>6.320545977011495E-2</v>
      </c>
      <c r="BR75" s="49">
        <f t="shared" si="41"/>
        <v>0.4294681514846112</v>
      </c>
      <c r="BS75" s="49">
        <f t="shared" si="42"/>
        <v>0.45473940353191733</v>
      </c>
      <c r="BT75" s="49">
        <f t="shared" si="43"/>
        <v>1.1929670874572533E-3</v>
      </c>
      <c r="BU75" s="49">
        <f t="shared" si="43"/>
        <v>1.2631650098108816E-3</v>
      </c>
    </row>
    <row r="76" spans="1:73" x14ac:dyDescent="0.25">
      <c r="A76" s="1">
        <v>43725.445833333331</v>
      </c>
      <c r="B76">
        <v>216293</v>
      </c>
      <c r="C76">
        <v>13.47</v>
      </c>
      <c r="D76">
        <v>26.43</v>
      </c>
      <c r="E76">
        <v>671.7</v>
      </c>
      <c r="F76">
        <v>94.7</v>
      </c>
      <c r="G76">
        <v>-111.4</v>
      </c>
      <c r="H76">
        <v>-9.86</v>
      </c>
      <c r="I76">
        <v>26.73</v>
      </c>
      <c r="J76">
        <v>299.89999999999998</v>
      </c>
      <c r="K76">
        <v>577</v>
      </c>
      <c r="L76">
        <v>-101.6</v>
      </c>
      <c r="M76">
        <v>0.14099999999999999</v>
      </c>
      <c r="N76">
        <v>560.20000000000005</v>
      </c>
      <c r="O76">
        <v>84.8</v>
      </c>
      <c r="P76">
        <v>475.4</v>
      </c>
      <c r="Q76">
        <v>347.1</v>
      </c>
      <c r="R76">
        <v>448.7</v>
      </c>
      <c r="S76">
        <v>21.28</v>
      </c>
      <c r="T76">
        <v>47.61</v>
      </c>
      <c r="U76">
        <v>1.635</v>
      </c>
      <c r="V76">
        <v>203.5</v>
      </c>
      <c r="W76">
        <v>21.75</v>
      </c>
      <c r="X76">
        <v>0.65800000000000003</v>
      </c>
      <c r="Y76">
        <v>6.5823299999999998</v>
      </c>
      <c r="Z76" s="7">
        <f t="shared" si="22"/>
        <v>21.515000000000001</v>
      </c>
      <c r="AA76" s="7">
        <f t="shared" si="36"/>
        <v>294.66499999999996</v>
      </c>
      <c r="AB76" s="2">
        <f t="shared" si="23"/>
        <v>544.07700000000011</v>
      </c>
      <c r="AC76" s="41">
        <f t="shared" si="24"/>
        <v>2.635402352671985</v>
      </c>
      <c r="AD76" s="41">
        <f t="shared" si="25"/>
        <v>1.254715060107132</v>
      </c>
      <c r="AE76" s="41">
        <f t="shared" si="26"/>
        <v>0.78796406962374121</v>
      </c>
      <c r="AF76" s="41">
        <f t="shared" si="27"/>
        <v>336.82451175134025</v>
      </c>
      <c r="AG76" s="41">
        <f t="shared" si="28"/>
        <v>323.35153128128661</v>
      </c>
      <c r="AH76" s="6">
        <f t="shared" si="29"/>
        <v>333.21600000000001</v>
      </c>
      <c r="AI76" s="4">
        <v>21.912129848398024</v>
      </c>
      <c r="AJ76" s="4">
        <f t="shared" si="37"/>
        <v>295.062129848398</v>
      </c>
      <c r="AK76" s="8">
        <f t="shared" si="30"/>
        <v>0.19919949230006581</v>
      </c>
      <c r="AL76" s="8">
        <f t="shared" si="31"/>
        <v>412.66771205779224</v>
      </c>
      <c r="AM76" s="8">
        <f t="shared" si="32"/>
        <v>2.8480947579039575</v>
      </c>
      <c r="AN76" s="8">
        <f t="shared" si="33"/>
        <v>32.947877990585539</v>
      </c>
      <c r="AO76" s="21">
        <f t="shared" si="34"/>
        <v>9.8080217800499483E-3</v>
      </c>
      <c r="AP76" s="21">
        <f t="shared" si="35"/>
        <v>0.27481936593451167</v>
      </c>
      <c r="AQ76" s="19">
        <f t="shared" si="38"/>
        <v>0.27481936593451167</v>
      </c>
      <c r="AX76">
        <v>0.15702932107356063</v>
      </c>
      <c r="AY76">
        <v>57.90517241379311</v>
      </c>
      <c r="AZ76">
        <v>2.4127155172413794</v>
      </c>
      <c r="BA76">
        <v>1.9542995689655174</v>
      </c>
      <c r="BB76">
        <v>8.758620689655169</v>
      </c>
      <c r="BC76">
        <v>0.36494252873563204</v>
      </c>
      <c r="BD76">
        <v>1.5893570402298853</v>
      </c>
      <c r="BE76">
        <v>0.15893570402298854</v>
      </c>
      <c r="BF76">
        <v>0</v>
      </c>
      <c r="BG76">
        <v>21.515000000000001</v>
      </c>
      <c r="BH76">
        <v>1.877398426685609</v>
      </c>
      <c r="BI76">
        <v>2.5667743146475241</v>
      </c>
      <c r="BJ76">
        <v>1.2220412512036862</v>
      </c>
      <c r="BK76">
        <v>0.42406381788522646</v>
      </c>
      <c r="BL76">
        <v>1.1779550496811846E-3</v>
      </c>
      <c r="BP76" s="49">
        <f t="shared" si="39"/>
        <v>1.8779606673911826</v>
      </c>
      <c r="BQ76" s="49">
        <f t="shared" si="40"/>
        <v>6.3574281609195413E-2</v>
      </c>
      <c r="BR76" s="49">
        <f t="shared" si="41"/>
        <v>0.44492975019888154</v>
      </c>
      <c r="BS76" s="49">
        <f t="shared" si="42"/>
        <v>0.46905096763975035</v>
      </c>
      <c r="BT76" s="49">
        <f t="shared" si="43"/>
        <v>1.2359159727746709E-3</v>
      </c>
      <c r="BU76" s="49">
        <f t="shared" si="43"/>
        <v>1.3029193545548623E-3</v>
      </c>
    </row>
    <row r="77" spans="1:73" x14ac:dyDescent="0.25">
      <c r="A77" s="1">
        <v>43725.445833333331</v>
      </c>
      <c r="B77">
        <v>216294</v>
      </c>
      <c r="C77">
        <v>13.46</v>
      </c>
      <c r="D77">
        <v>26.43</v>
      </c>
      <c r="E77">
        <v>672.1</v>
      </c>
      <c r="F77">
        <v>94.3</v>
      </c>
      <c r="G77">
        <v>-111.6</v>
      </c>
      <c r="H77">
        <v>-9.91</v>
      </c>
      <c r="I77">
        <v>26.71</v>
      </c>
      <c r="J77">
        <v>299.89999999999998</v>
      </c>
      <c r="K77">
        <v>577.79999999999995</v>
      </c>
      <c r="L77">
        <v>-101.7</v>
      </c>
      <c r="M77">
        <v>0.14000000000000001</v>
      </c>
      <c r="N77">
        <v>560.5</v>
      </c>
      <c r="O77">
        <v>84.4</v>
      </c>
      <c r="P77">
        <v>476.2</v>
      </c>
      <c r="Q77">
        <v>346.8</v>
      </c>
      <c r="R77">
        <v>448.5</v>
      </c>
      <c r="S77">
        <v>21.26</v>
      </c>
      <c r="T77">
        <v>46.92</v>
      </c>
      <c r="U77">
        <v>1.0449999999999999</v>
      </c>
      <c r="V77">
        <v>175</v>
      </c>
      <c r="W77">
        <v>21.7</v>
      </c>
      <c r="X77">
        <v>0.65800000000000003</v>
      </c>
      <c r="Y77">
        <v>6.5840759999999996</v>
      </c>
      <c r="Z77" s="7">
        <f t="shared" si="22"/>
        <v>21.48</v>
      </c>
      <c r="AA77" s="7">
        <f t="shared" si="36"/>
        <v>294.63</v>
      </c>
      <c r="AB77" s="2">
        <f t="shared" si="23"/>
        <v>544.40100000000007</v>
      </c>
      <c r="AC77" s="41">
        <f t="shared" si="24"/>
        <v>2.6004930786174709</v>
      </c>
      <c r="AD77" s="41">
        <f t="shared" si="25"/>
        <v>1.2201513524873173</v>
      </c>
      <c r="AE77" s="41">
        <f t="shared" si="26"/>
        <v>0.78483615366513693</v>
      </c>
      <c r="AF77" s="41">
        <f t="shared" si="27"/>
        <v>335.32808028261894</v>
      </c>
      <c r="AG77" s="41">
        <f t="shared" si="28"/>
        <v>321.91495707131418</v>
      </c>
      <c r="AH77" s="6">
        <f t="shared" si="29"/>
        <v>332.928</v>
      </c>
      <c r="AI77" s="4">
        <v>21.708440480363038</v>
      </c>
      <c r="AJ77" s="4">
        <f t="shared" si="37"/>
        <v>294.85844048036302</v>
      </c>
      <c r="AK77" s="8">
        <f t="shared" si="30"/>
        <v>0.19912851860989011</v>
      </c>
      <c r="AL77" s="8">
        <f t="shared" si="31"/>
        <v>411.49345378515795</v>
      </c>
      <c r="AM77" s="8">
        <f t="shared" si="32"/>
        <v>2.2769510864311511</v>
      </c>
      <c r="AN77" s="8">
        <f t="shared" si="33"/>
        <v>15.151905412468677</v>
      </c>
      <c r="AO77" s="21">
        <f t="shared" si="34"/>
        <v>1.0239857039072918E-2</v>
      </c>
      <c r="AP77" s="21">
        <f t="shared" si="35"/>
        <v>0.28691932806084514</v>
      </c>
      <c r="AQ77" s="19">
        <f t="shared" si="38"/>
        <v>0.28691932806084514</v>
      </c>
      <c r="AX77">
        <v>0.15673577566079192</v>
      </c>
      <c r="AY77">
        <v>57.939655172413794</v>
      </c>
      <c r="AZ77">
        <v>2.4141522988505746</v>
      </c>
      <c r="BA77">
        <v>1.9554633620689656</v>
      </c>
      <c r="BB77">
        <v>8.7672413793103434</v>
      </c>
      <c r="BC77">
        <v>0.36530172413793099</v>
      </c>
      <c r="BD77">
        <v>1.5901616379310346</v>
      </c>
      <c r="BE77">
        <v>0.15901616379310346</v>
      </c>
      <c r="BF77">
        <v>0</v>
      </c>
      <c r="BG77">
        <v>21.48</v>
      </c>
      <c r="BH77">
        <v>1.1999274347929427</v>
      </c>
      <c r="BI77">
        <v>2.5612831976863899</v>
      </c>
      <c r="BJ77">
        <v>1.2017540763544543</v>
      </c>
      <c r="BK77">
        <v>0.42021101279831363</v>
      </c>
      <c r="BL77">
        <v>1.1672528133286489E-3</v>
      </c>
      <c r="BP77" s="49">
        <f t="shared" si="39"/>
        <v>1.2002867874151595</v>
      </c>
      <c r="BQ77" s="49">
        <f t="shared" si="40"/>
        <v>6.360646551724139E-2</v>
      </c>
      <c r="BR77" s="49">
        <f t="shared" si="41"/>
        <v>0.43403135124026604</v>
      </c>
      <c r="BS77" s="49">
        <f t="shared" si="42"/>
        <v>0.45922215287536855</v>
      </c>
      <c r="BT77" s="49">
        <f t="shared" si="43"/>
        <v>1.2056426423340723E-3</v>
      </c>
      <c r="BU77" s="49">
        <f t="shared" si="43"/>
        <v>1.2756170913204681E-3</v>
      </c>
    </row>
    <row r="78" spans="1:73" x14ac:dyDescent="0.25">
      <c r="A78" s="1">
        <v>43725.445833333331</v>
      </c>
      <c r="B78">
        <v>216295</v>
      </c>
      <c r="C78">
        <v>13.47</v>
      </c>
      <c r="D78">
        <v>26.44</v>
      </c>
      <c r="E78">
        <v>671.7</v>
      </c>
      <c r="F78">
        <v>93.1</v>
      </c>
      <c r="G78">
        <v>-112.4</v>
      </c>
      <c r="H78">
        <v>-9.7100000000000009</v>
      </c>
      <c r="I78">
        <v>26.69</v>
      </c>
      <c r="J78">
        <v>299.8</v>
      </c>
      <c r="K78">
        <v>578.6</v>
      </c>
      <c r="L78">
        <v>-102.7</v>
      </c>
      <c r="M78">
        <v>0.13900000000000001</v>
      </c>
      <c r="N78">
        <v>559.29999999999995</v>
      </c>
      <c r="O78">
        <v>83.4</v>
      </c>
      <c r="P78">
        <v>475.9</v>
      </c>
      <c r="Q78">
        <v>345.9</v>
      </c>
      <c r="R78">
        <v>448.6</v>
      </c>
      <c r="S78">
        <v>21.23</v>
      </c>
      <c r="T78">
        <v>47.61</v>
      </c>
      <c r="U78">
        <v>1.27</v>
      </c>
      <c r="V78">
        <v>171</v>
      </c>
      <c r="W78">
        <v>22.05</v>
      </c>
      <c r="X78">
        <v>0.65800000000000003</v>
      </c>
      <c r="Y78">
        <v>6.5822459999999996</v>
      </c>
      <c r="Z78" s="7">
        <f t="shared" si="22"/>
        <v>21.64</v>
      </c>
      <c r="AA78" s="7">
        <f t="shared" si="36"/>
        <v>294.78999999999996</v>
      </c>
      <c r="AB78" s="2">
        <f t="shared" si="23"/>
        <v>544.07700000000011</v>
      </c>
      <c r="AC78" s="41">
        <f t="shared" si="24"/>
        <v>2.6099775375331058</v>
      </c>
      <c r="AD78" s="41">
        <f t="shared" si="25"/>
        <v>1.2426103056195117</v>
      </c>
      <c r="AE78" s="41">
        <f t="shared" si="26"/>
        <v>0.78682476748606811</v>
      </c>
      <c r="AF78" s="41">
        <f t="shared" si="27"/>
        <v>336.9085785663716</v>
      </c>
      <c r="AG78" s="41">
        <f t="shared" si="28"/>
        <v>323.43223542371675</v>
      </c>
      <c r="AH78" s="6">
        <f t="shared" si="29"/>
        <v>332.06399999999996</v>
      </c>
      <c r="AI78" s="4">
        <v>21.775852937861032</v>
      </c>
      <c r="AJ78" s="4">
        <f t="shared" si="37"/>
        <v>294.92585293786101</v>
      </c>
      <c r="AK78" s="8">
        <f t="shared" si="30"/>
        <v>0.19945310743094416</v>
      </c>
      <c r="AL78" s="8">
        <f t="shared" si="31"/>
        <v>411.84937404489739</v>
      </c>
      <c r="AM78" s="8">
        <f t="shared" si="32"/>
        <v>2.5101369484552034</v>
      </c>
      <c r="AN78" s="8">
        <f t="shared" si="33"/>
        <v>9.9336061198093368</v>
      </c>
      <c r="AO78" s="21">
        <f t="shared" si="34"/>
        <v>1.032334157811117E-2</v>
      </c>
      <c r="AP78" s="21">
        <f t="shared" si="35"/>
        <v>0.2892585528911259</v>
      </c>
      <c r="AQ78" s="19">
        <f t="shared" si="38"/>
        <v>0.2892585528911259</v>
      </c>
      <c r="AX78">
        <v>0.15808149277180081</v>
      </c>
      <c r="AY78">
        <v>57.90517241379311</v>
      </c>
      <c r="AZ78">
        <v>2.4127155172413794</v>
      </c>
      <c r="BA78">
        <v>1.9542995689655174</v>
      </c>
      <c r="BB78">
        <v>8.8534482758620729</v>
      </c>
      <c r="BC78">
        <v>0.36889367816091972</v>
      </c>
      <c r="BD78">
        <v>1.5854058908045976</v>
      </c>
      <c r="BE78">
        <v>0.15854058908045976</v>
      </c>
      <c r="BF78">
        <v>0</v>
      </c>
      <c r="BG78">
        <v>21.64</v>
      </c>
      <c r="BH78">
        <v>1.4582850164469257</v>
      </c>
      <c r="BI78">
        <v>2.5864695004693008</v>
      </c>
      <c r="BJ78">
        <v>1.2314181291734341</v>
      </c>
      <c r="BK78">
        <v>0.4216096882341604</v>
      </c>
      <c r="BL78">
        <v>1.1711380228726679E-3</v>
      </c>
      <c r="BP78" s="49">
        <f t="shared" si="39"/>
        <v>1.458721741643304</v>
      </c>
      <c r="BQ78" s="49">
        <f t="shared" si="40"/>
        <v>6.3416235632183904E-2</v>
      </c>
      <c r="BR78" s="49">
        <f t="shared" si="41"/>
        <v>0.43808986071464318</v>
      </c>
      <c r="BS78" s="49">
        <f t="shared" si="42"/>
        <v>0.46286238934900636</v>
      </c>
      <c r="BT78" s="49">
        <f t="shared" si="43"/>
        <v>1.2169162797628977E-3</v>
      </c>
      <c r="BU78" s="49">
        <f t="shared" si="43"/>
        <v>1.2857288593027955E-3</v>
      </c>
    </row>
    <row r="79" spans="1:73" x14ac:dyDescent="0.25">
      <c r="A79" s="1">
        <v>43725.445833333331</v>
      </c>
      <c r="B79">
        <v>216296</v>
      </c>
      <c r="C79">
        <v>13.46</v>
      </c>
      <c r="D79">
        <v>26.44</v>
      </c>
      <c r="E79">
        <v>672.1</v>
      </c>
      <c r="F79">
        <v>94.4</v>
      </c>
      <c r="G79">
        <v>-111.7</v>
      </c>
      <c r="H79">
        <v>-9.0500000000000007</v>
      </c>
      <c r="I79">
        <v>26.69</v>
      </c>
      <c r="J79">
        <v>299.8</v>
      </c>
      <c r="K79">
        <v>577.70000000000005</v>
      </c>
      <c r="L79">
        <v>-102.7</v>
      </c>
      <c r="M79">
        <v>0.14000000000000001</v>
      </c>
      <c r="N79">
        <v>560.4</v>
      </c>
      <c r="O79">
        <v>85.3</v>
      </c>
      <c r="P79">
        <v>475.1</v>
      </c>
      <c r="Q79">
        <v>346.6</v>
      </c>
      <c r="R79">
        <v>449.3</v>
      </c>
      <c r="S79">
        <v>21.21</v>
      </c>
      <c r="T79">
        <v>49.3</v>
      </c>
      <c r="U79">
        <v>1.29</v>
      </c>
      <c r="V79">
        <v>216</v>
      </c>
      <c r="W79">
        <v>22.35</v>
      </c>
      <c r="X79">
        <v>0.65900000000000003</v>
      </c>
      <c r="Y79">
        <v>6.5858549999999996</v>
      </c>
      <c r="Z79" s="7">
        <f t="shared" si="22"/>
        <v>21.78</v>
      </c>
      <c r="AA79" s="7">
        <f t="shared" si="36"/>
        <v>294.92999999999995</v>
      </c>
      <c r="AB79" s="2">
        <f t="shared" si="23"/>
        <v>544.40100000000007</v>
      </c>
      <c r="AC79" s="41">
        <f t="shared" si="24"/>
        <v>2.6824820428371168</v>
      </c>
      <c r="AD79" s="41">
        <f t="shared" si="25"/>
        <v>1.3224636471186986</v>
      </c>
      <c r="AE79" s="41">
        <f t="shared" si="26"/>
        <v>0.79380990225076187</v>
      </c>
      <c r="AF79" s="41">
        <f t="shared" si="27"/>
        <v>340.54567915200374</v>
      </c>
      <c r="AG79" s="41">
        <f t="shared" si="28"/>
        <v>326.92385198592359</v>
      </c>
      <c r="AH79" s="6">
        <f t="shared" si="29"/>
        <v>332.73599999999999</v>
      </c>
      <c r="AI79" s="4">
        <v>22.200188369413013</v>
      </c>
      <c r="AJ79" s="4">
        <f t="shared" si="37"/>
        <v>295.35018836941299</v>
      </c>
      <c r="AK79" s="8">
        <f t="shared" si="30"/>
        <v>0.19973741183454871</v>
      </c>
      <c r="AL79" s="8">
        <f t="shared" si="31"/>
        <v>414.28629216182458</v>
      </c>
      <c r="AM79" s="8">
        <f t="shared" si="32"/>
        <v>2.5298245986629193</v>
      </c>
      <c r="AN79" s="8">
        <f t="shared" si="33"/>
        <v>30.965273690873666</v>
      </c>
      <c r="AO79" s="21">
        <f t="shared" si="34"/>
        <v>9.8127482396583622E-3</v>
      </c>
      <c r="AP79" s="21">
        <f t="shared" si="35"/>
        <v>0.27495180065599051</v>
      </c>
      <c r="AQ79" s="19">
        <f t="shared" si="38"/>
        <v>0.27495180065599051</v>
      </c>
      <c r="AX79">
        <v>0.15926699059870489</v>
      </c>
      <c r="AY79">
        <v>57.939655172413794</v>
      </c>
      <c r="AZ79">
        <v>2.4141522988505746</v>
      </c>
      <c r="BA79">
        <v>1.9554633620689656</v>
      </c>
      <c r="BB79">
        <v>8.8534482758620676</v>
      </c>
      <c r="BC79">
        <v>0.3688936781609195</v>
      </c>
      <c r="BD79">
        <v>1.5865696839080461</v>
      </c>
      <c r="BE79">
        <v>0.15865696839080462</v>
      </c>
      <c r="BF79">
        <v>0</v>
      </c>
      <c r="BG79">
        <v>21.78</v>
      </c>
      <c r="BH79">
        <v>1.4812501348161686</v>
      </c>
      <c r="BI79">
        <v>2.6086847339558017</v>
      </c>
      <c r="BJ79">
        <v>1.28608157384021</v>
      </c>
      <c r="BK79">
        <v>0.42118896823393448</v>
      </c>
      <c r="BL79">
        <v>1.1699693562053734E-3</v>
      </c>
      <c r="BP79" s="49">
        <f t="shared" si="39"/>
        <v>1.4816937375746946</v>
      </c>
      <c r="BQ79" s="49">
        <f t="shared" si="40"/>
        <v>6.346278735632184E-2</v>
      </c>
      <c r="BR79" s="49">
        <f t="shared" si="41"/>
        <v>0.43780739847764755</v>
      </c>
      <c r="BS79" s="49">
        <f t="shared" si="42"/>
        <v>0.46262854942439369</v>
      </c>
      <c r="BT79" s="49">
        <f t="shared" si="43"/>
        <v>1.2161316624379099E-3</v>
      </c>
      <c r="BU79" s="49">
        <f t="shared" si="43"/>
        <v>1.2850793039566491E-3</v>
      </c>
    </row>
    <row r="80" spans="1:73" x14ac:dyDescent="0.25">
      <c r="A80" s="1">
        <v>43725.445833333331</v>
      </c>
      <c r="B80">
        <v>216297</v>
      </c>
      <c r="C80">
        <v>13.45</v>
      </c>
      <c r="D80">
        <v>26.44</v>
      </c>
      <c r="E80">
        <v>672.1</v>
      </c>
      <c r="F80">
        <v>94.2</v>
      </c>
      <c r="G80">
        <v>-111.8</v>
      </c>
      <c r="H80">
        <v>-8.1199999999999992</v>
      </c>
      <c r="I80">
        <v>26.69</v>
      </c>
      <c r="J80">
        <v>299.8</v>
      </c>
      <c r="K80">
        <v>577.9</v>
      </c>
      <c r="L80">
        <v>-103.7</v>
      </c>
      <c r="M80">
        <v>0.14000000000000001</v>
      </c>
      <c r="N80">
        <v>560.29999999999995</v>
      </c>
      <c r="O80">
        <v>86.1</v>
      </c>
      <c r="P80">
        <v>474.2</v>
      </c>
      <c r="Q80">
        <v>346.5</v>
      </c>
      <c r="R80">
        <v>450.2</v>
      </c>
      <c r="S80">
        <v>21.19</v>
      </c>
      <c r="T80">
        <v>51.26</v>
      </c>
      <c r="U80">
        <v>1.51</v>
      </c>
      <c r="V80">
        <v>190</v>
      </c>
      <c r="W80">
        <v>22.85</v>
      </c>
      <c r="X80">
        <v>0.65800000000000003</v>
      </c>
      <c r="Y80">
        <v>6.5842330000000002</v>
      </c>
      <c r="Z80" s="7">
        <f t="shared" si="22"/>
        <v>22.020000000000003</v>
      </c>
      <c r="AA80" s="7">
        <f t="shared" si="36"/>
        <v>295.16999999999996</v>
      </c>
      <c r="AB80" s="2">
        <f t="shared" si="23"/>
        <v>544.40100000000007</v>
      </c>
      <c r="AC80" s="41">
        <f t="shared" si="24"/>
        <v>2.768441377097258</v>
      </c>
      <c r="AD80" s="41">
        <f t="shared" si="25"/>
        <v>1.4191030499000545</v>
      </c>
      <c r="AE80" s="41">
        <f t="shared" si="26"/>
        <v>0.80176318863076523</v>
      </c>
      <c r="AF80" s="41">
        <f t="shared" si="27"/>
        <v>345.07860416195001</v>
      </c>
      <c r="AG80" s="41">
        <f t="shared" si="28"/>
        <v>331.27545999547198</v>
      </c>
      <c r="AH80" s="6">
        <f t="shared" si="29"/>
        <v>332.64</v>
      </c>
      <c r="AI80" s="4">
        <v>22.695713513358044</v>
      </c>
      <c r="AJ80" s="4">
        <f t="shared" si="37"/>
        <v>295.84571351335802</v>
      </c>
      <c r="AK80" s="8">
        <f t="shared" si="30"/>
        <v>0.20022541914055839</v>
      </c>
      <c r="AL80" s="8">
        <f t="shared" si="31"/>
        <v>417.12481802300107</v>
      </c>
      <c r="AM80" s="8">
        <f t="shared" si="32"/>
        <v>2.7370581835247858</v>
      </c>
      <c r="AN80" s="8">
        <f t="shared" si="33"/>
        <v>53.874979578383218</v>
      </c>
      <c r="AO80" s="21">
        <f t="shared" si="34"/>
        <v>9.2255486734170392E-3</v>
      </c>
      <c r="AP80" s="21">
        <f t="shared" si="35"/>
        <v>0.25849855288693441</v>
      </c>
      <c r="AQ80" s="19">
        <f t="shared" si="38"/>
        <v>0.25849855288693441</v>
      </c>
      <c r="AX80">
        <v>0.1613167466081297</v>
      </c>
      <c r="AY80">
        <v>57.939655172413794</v>
      </c>
      <c r="AZ80">
        <v>2.4141522988505746</v>
      </c>
      <c r="BA80">
        <v>1.9554633620689656</v>
      </c>
      <c r="BB80">
        <v>8.9396551724137918</v>
      </c>
      <c r="BC80">
        <v>0.37248563218390801</v>
      </c>
      <c r="BD80">
        <v>1.5829777298850576</v>
      </c>
      <c r="BE80">
        <v>0.15829777298850578</v>
      </c>
      <c r="BF80">
        <v>0</v>
      </c>
      <c r="BG80">
        <v>22.020000000000003</v>
      </c>
      <c r="BH80">
        <v>1.7338664368778407</v>
      </c>
      <c r="BI80">
        <v>2.6471559448444517</v>
      </c>
      <c r="BJ80">
        <v>1.3569321373272658</v>
      </c>
      <c r="BK80">
        <v>0.42125490390299264</v>
      </c>
      <c r="BL80">
        <v>1.1701525108416462E-3</v>
      </c>
      <c r="BP80" s="49">
        <f t="shared" si="39"/>
        <v>1.7343856928199914</v>
      </c>
      <c r="BQ80" s="49">
        <f t="shared" si="40"/>
        <v>6.3319109195402304E-2</v>
      </c>
      <c r="BR80" s="49">
        <f t="shared" si="41"/>
        <v>0.44024707586018941</v>
      </c>
      <c r="BS80" s="49">
        <f t="shared" si="42"/>
        <v>0.46473396953365814</v>
      </c>
      <c r="BT80" s="49">
        <f t="shared" si="43"/>
        <v>1.2229085440560816E-3</v>
      </c>
      <c r="BU80" s="49">
        <f t="shared" si="43"/>
        <v>1.2909276931490504E-3</v>
      </c>
    </row>
    <row r="81" spans="1:73" x14ac:dyDescent="0.25">
      <c r="A81" s="1">
        <v>43725.445833333331</v>
      </c>
      <c r="B81">
        <v>216298</v>
      </c>
      <c r="C81">
        <v>13.47</v>
      </c>
      <c r="D81">
        <v>26.45</v>
      </c>
      <c r="E81">
        <v>672.9</v>
      </c>
      <c r="F81">
        <v>94.4</v>
      </c>
      <c r="G81">
        <v>-111</v>
      </c>
      <c r="H81">
        <v>-7.7210000000000001</v>
      </c>
      <c r="I81">
        <v>26.69</v>
      </c>
      <c r="J81">
        <v>299.8</v>
      </c>
      <c r="K81">
        <v>578.5</v>
      </c>
      <c r="L81">
        <v>-103.2</v>
      </c>
      <c r="M81">
        <v>0.14000000000000001</v>
      </c>
      <c r="N81">
        <v>562</v>
      </c>
      <c r="O81">
        <v>86.7</v>
      </c>
      <c r="P81">
        <v>475.3</v>
      </c>
      <c r="Q81">
        <v>347.3</v>
      </c>
      <c r="R81">
        <v>450.6</v>
      </c>
      <c r="S81">
        <v>21.19</v>
      </c>
      <c r="T81">
        <v>50.82</v>
      </c>
      <c r="U81">
        <v>1.415</v>
      </c>
      <c r="V81">
        <v>227.5</v>
      </c>
      <c r="W81">
        <v>22.3</v>
      </c>
      <c r="X81">
        <v>0.66</v>
      </c>
      <c r="Y81">
        <v>6.5954079999999999</v>
      </c>
      <c r="Z81" s="7">
        <f t="shared" si="22"/>
        <v>21.745000000000001</v>
      </c>
      <c r="AA81" s="7">
        <f t="shared" si="36"/>
        <v>294.89499999999998</v>
      </c>
      <c r="AB81" s="2">
        <f t="shared" si="23"/>
        <v>545.04899999999998</v>
      </c>
      <c r="AC81" s="41">
        <f t="shared" si="24"/>
        <v>2.8476182992616081</v>
      </c>
      <c r="AD81" s="41">
        <f t="shared" si="25"/>
        <v>1.4471596196847492</v>
      </c>
      <c r="AE81" s="41">
        <f t="shared" si="26"/>
        <v>0.80411813687804923</v>
      </c>
      <c r="AF81" s="41">
        <f t="shared" si="27"/>
        <v>344.80420449134925</v>
      </c>
      <c r="AG81" s="41">
        <f t="shared" si="28"/>
        <v>331.01203631169528</v>
      </c>
      <c r="AH81" s="6">
        <f t="shared" si="29"/>
        <v>333.40800000000002</v>
      </c>
      <c r="AI81" s="4">
        <v>23.098738721189022</v>
      </c>
      <c r="AJ81" s="4">
        <f t="shared" si="37"/>
        <v>296.248738721189</v>
      </c>
      <c r="AK81" s="8">
        <f t="shared" si="30"/>
        <v>0.19966631042236183</v>
      </c>
      <c r="AL81" s="8">
        <f t="shared" si="31"/>
        <v>419.51974997221186</v>
      </c>
      <c r="AM81" s="8">
        <f t="shared" si="32"/>
        <v>2.6495601049985642</v>
      </c>
      <c r="AN81" s="8">
        <f t="shared" si="33"/>
        <v>104.48383671344473</v>
      </c>
      <c r="AO81" s="21">
        <f t="shared" si="34"/>
        <v>8.0534369361364832E-3</v>
      </c>
      <c r="AP81" s="21">
        <f t="shared" si="35"/>
        <v>0.22565614983486851</v>
      </c>
      <c r="AQ81" s="19">
        <f t="shared" si="38"/>
        <v>0.22565614983486851</v>
      </c>
      <c r="AX81">
        <v>0.15896991432408863</v>
      </c>
      <c r="AY81">
        <v>58.008620689655174</v>
      </c>
      <c r="AZ81">
        <v>2.4170258620689657</v>
      </c>
      <c r="BA81">
        <v>1.9577909482758624</v>
      </c>
      <c r="BB81">
        <v>8.905172413793105</v>
      </c>
      <c r="BC81">
        <v>0.37104885057471271</v>
      </c>
      <c r="BD81">
        <v>1.5867420977011497</v>
      </c>
      <c r="BE81">
        <v>0.15867420977011498</v>
      </c>
      <c r="BF81">
        <v>0</v>
      </c>
      <c r="BG81">
        <v>21.745000000000001</v>
      </c>
      <c r="BH81">
        <v>1.6247821246239369</v>
      </c>
      <c r="BI81">
        <v>2.6031153570988685</v>
      </c>
      <c r="BJ81">
        <v>1.3229032244776451</v>
      </c>
      <c r="BK81">
        <v>0.41969165147321436</v>
      </c>
      <c r="BL81">
        <v>1.165810142981151E-3</v>
      </c>
      <c r="BP81" s="49">
        <f t="shared" si="39"/>
        <v>1.625268712145886</v>
      </c>
      <c r="BQ81" s="49">
        <f t="shared" si="40"/>
        <v>6.3469683908045985E-2</v>
      </c>
      <c r="BR81" s="49">
        <f t="shared" si="41"/>
        <v>0.4377111449690847</v>
      </c>
      <c r="BS81" s="49">
        <f t="shared" si="42"/>
        <v>0.46229247499959175</v>
      </c>
      <c r="BT81" s="49">
        <f t="shared" si="43"/>
        <v>1.2158642915807909E-3</v>
      </c>
      <c r="BU81" s="49">
        <f t="shared" si="43"/>
        <v>1.2841457638877549E-3</v>
      </c>
    </row>
    <row r="82" spans="1:73" x14ac:dyDescent="0.25">
      <c r="A82" s="1">
        <v>43725.446527777778</v>
      </c>
      <c r="B82">
        <v>216299</v>
      </c>
      <c r="C82">
        <v>13.46</v>
      </c>
      <c r="D82">
        <v>26.45</v>
      </c>
      <c r="E82">
        <v>673.5</v>
      </c>
      <c r="F82">
        <v>95</v>
      </c>
      <c r="G82">
        <v>-110.7</v>
      </c>
      <c r="H82">
        <v>-6.798</v>
      </c>
      <c r="I82">
        <v>26.68</v>
      </c>
      <c r="J82">
        <v>299.8</v>
      </c>
      <c r="K82">
        <v>578.5</v>
      </c>
      <c r="L82">
        <v>-103.9</v>
      </c>
      <c r="M82">
        <v>0.14099999999999999</v>
      </c>
      <c r="N82">
        <v>562.79999999999995</v>
      </c>
      <c r="O82">
        <v>88.2</v>
      </c>
      <c r="P82">
        <v>474.6</v>
      </c>
      <c r="Q82">
        <v>347.5</v>
      </c>
      <c r="R82">
        <v>451.4</v>
      </c>
      <c r="S82">
        <v>21.19</v>
      </c>
      <c r="T82">
        <v>50.37</v>
      </c>
      <c r="U82">
        <v>1.5549999999999999</v>
      </c>
      <c r="V82">
        <v>146</v>
      </c>
      <c r="W82">
        <v>22.2</v>
      </c>
      <c r="X82">
        <v>0.66</v>
      </c>
      <c r="Y82">
        <v>6.5979890000000001</v>
      </c>
      <c r="Z82" s="7">
        <f t="shared" si="22"/>
        <v>21.695</v>
      </c>
      <c r="AA82" s="7">
        <f t="shared" si="36"/>
        <v>294.84499999999997</v>
      </c>
      <c r="AB82" s="2">
        <f t="shared" si="23"/>
        <v>545.53500000000008</v>
      </c>
      <c r="AC82" s="41">
        <f t="shared" si="24"/>
        <v>2.7588336729395611</v>
      </c>
      <c r="AD82" s="41">
        <f t="shared" si="25"/>
        <v>1.3896245210596569</v>
      </c>
      <c r="AE82" s="41">
        <f t="shared" si="26"/>
        <v>0.79948602416675385</v>
      </c>
      <c r="AF82" s="41">
        <f t="shared" si="27"/>
        <v>342.58552149196163</v>
      </c>
      <c r="AG82" s="41">
        <f t="shared" si="28"/>
        <v>328.88210063228314</v>
      </c>
      <c r="AH82" s="6">
        <f t="shared" si="29"/>
        <v>333.59999999999997</v>
      </c>
      <c r="AI82" s="4">
        <v>22.616711064322999</v>
      </c>
      <c r="AJ82" s="4">
        <f t="shared" si="37"/>
        <v>295.76671106432298</v>
      </c>
      <c r="AK82" s="8">
        <f t="shared" si="30"/>
        <v>0.19956476624975536</v>
      </c>
      <c r="AL82" s="8">
        <f t="shared" si="31"/>
        <v>416.72511948436522</v>
      </c>
      <c r="AM82" s="8">
        <f t="shared" si="32"/>
        <v>2.7775427539463724</v>
      </c>
      <c r="AN82" s="8">
        <f t="shared" si="33"/>
        <v>74.575476695766866</v>
      </c>
      <c r="AO82" s="21">
        <f t="shared" si="34"/>
        <v>8.8118770916093322E-3</v>
      </c>
      <c r="AP82" s="21">
        <f t="shared" si="35"/>
        <v>0.24690753439544189</v>
      </c>
      <c r="AQ82" s="19">
        <f t="shared" si="38"/>
        <v>0.24690753439544189</v>
      </c>
      <c r="AX82">
        <v>0.15854633180681049</v>
      </c>
      <c r="AY82">
        <v>58.060344827586206</v>
      </c>
      <c r="AZ82">
        <v>2.4191810344827585</v>
      </c>
      <c r="BA82">
        <v>1.9595366379310344</v>
      </c>
      <c r="BB82">
        <v>8.956896551724137</v>
      </c>
      <c r="BC82">
        <v>0.37320402298850569</v>
      </c>
      <c r="BD82">
        <v>1.5863326149425288</v>
      </c>
      <c r="BE82">
        <v>0.15863326149425289</v>
      </c>
      <c r="BF82">
        <v>0</v>
      </c>
      <c r="BG82">
        <v>21.695</v>
      </c>
      <c r="BH82">
        <v>1.7855379532086373</v>
      </c>
      <c r="BI82">
        <v>2.5951771236937367</v>
      </c>
      <c r="BJ82">
        <v>1.3071907172045352</v>
      </c>
      <c r="BK82">
        <v>0.42051426297812439</v>
      </c>
      <c r="BL82">
        <v>1.1680951749392344E-3</v>
      </c>
      <c r="BP82" s="49">
        <f t="shared" si="39"/>
        <v>1.7860726836656202</v>
      </c>
      <c r="BQ82" s="49">
        <f t="shared" si="40"/>
        <v>6.3453304597701154E-2</v>
      </c>
      <c r="BR82" s="49">
        <f t="shared" si="41"/>
        <v>0.44018813566734372</v>
      </c>
      <c r="BS82" s="49">
        <f t="shared" si="42"/>
        <v>0.46449088125537252</v>
      </c>
      <c r="BT82" s="49">
        <f t="shared" si="43"/>
        <v>1.222744821298177E-3</v>
      </c>
      <c r="BU82" s="49">
        <f t="shared" si="43"/>
        <v>1.2902524479315905E-3</v>
      </c>
    </row>
    <row r="83" spans="1:73" x14ac:dyDescent="0.25">
      <c r="A83" s="1">
        <v>43725.446527777778</v>
      </c>
      <c r="B83">
        <v>216300</v>
      </c>
      <c r="C83">
        <v>13.46</v>
      </c>
      <c r="D83">
        <v>26.46</v>
      </c>
      <c r="E83">
        <v>672.5</v>
      </c>
      <c r="F83">
        <v>94.8</v>
      </c>
      <c r="G83">
        <v>-110.6</v>
      </c>
      <c r="H83">
        <v>-5.609</v>
      </c>
      <c r="I83">
        <v>26.67</v>
      </c>
      <c r="J83">
        <v>299.8</v>
      </c>
      <c r="K83">
        <v>577.79999999999995</v>
      </c>
      <c r="L83">
        <v>-105</v>
      </c>
      <c r="M83">
        <v>0.14099999999999999</v>
      </c>
      <c r="N83">
        <v>561.9</v>
      </c>
      <c r="O83">
        <v>89.2</v>
      </c>
      <c r="P83">
        <v>472.7</v>
      </c>
      <c r="Q83">
        <v>347.5</v>
      </c>
      <c r="R83">
        <v>452.6</v>
      </c>
      <c r="S83">
        <v>21.18</v>
      </c>
      <c r="T83">
        <v>51.7</v>
      </c>
      <c r="U83">
        <v>1.84</v>
      </c>
      <c r="V83">
        <v>191</v>
      </c>
      <c r="W83">
        <v>22.25</v>
      </c>
      <c r="X83">
        <v>0.65900000000000003</v>
      </c>
      <c r="Y83">
        <v>6.5911289999999996</v>
      </c>
      <c r="Z83" s="7">
        <f t="shared" si="22"/>
        <v>21.715</v>
      </c>
      <c r="AA83" s="7">
        <f t="shared" si="36"/>
        <v>294.86499999999995</v>
      </c>
      <c r="AB83" s="2">
        <f t="shared" si="23"/>
        <v>544.72500000000002</v>
      </c>
      <c r="AC83" s="41">
        <f t="shared" si="24"/>
        <v>2.7359047238583227</v>
      </c>
      <c r="AD83" s="41">
        <f t="shared" si="25"/>
        <v>1.4144627422347529</v>
      </c>
      <c r="AE83" s="41">
        <f t="shared" si="26"/>
        <v>0.80150624754549049</v>
      </c>
      <c r="AF83" s="41">
        <f t="shared" si="27"/>
        <v>343.54439951952151</v>
      </c>
      <c r="AG83" s="41">
        <f t="shared" si="28"/>
        <v>329.80262353874065</v>
      </c>
      <c r="AH83" s="6">
        <f t="shared" si="29"/>
        <v>333.59999999999997</v>
      </c>
      <c r="AI83" s="4">
        <v>22.492440635217008</v>
      </c>
      <c r="AJ83" s="4">
        <f t="shared" si="37"/>
        <v>295.64244063521699</v>
      </c>
      <c r="AK83" s="8">
        <f t="shared" si="30"/>
        <v>0.19960537978638979</v>
      </c>
      <c r="AL83" s="8">
        <f t="shared" si="31"/>
        <v>415.99897597794745</v>
      </c>
      <c r="AM83" s="8">
        <f t="shared" si="32"/>
        <v>3.0213738596870137</v>
      </c>
      <c r="AN83" s="8">
        <f t="shared" si="33"/>
        <v>68.424587614044526</v>
      </c>
      <c r="AO83" s="21">
        <f t="shared" si="34"/>
        <v>8.9497244433422388E-3</v>
      </c>
      <c r="AP83" s="21">
        <f t="shared" si="35"/>
        <v>0.25076999745359341</v>
      </c>
      <c r="AQ83" s="19">
        <f t="shared" si="38"/>
        <v>0.25076999745359341</v>
      </c>
      <c r="AX83">
        <v>0.158715650244974</v>
      </c>
      <c r="AY83">
        <v>57.974137931034484</v>
      </c>
      <c r="AZ83">
        <v>2.4155890804597702</v>
      </c>
      <c r="BA83">
        <v>1.9566271551724139</v>
      </c>
      <c r="BB83">
        <v>9.06034482758621</v>
      </c>
      <c r="BC83">
        <v>0.3775143678160921</v>
      </c>
      <c r="BD83">
        <v>1.5791127873563218</v>
      </c>
      <c r="BE83">
        <v>0.15791127873563218</v>
      </c>
      <c r="BF83">
        <v>0</v>
      </c>
      <c r="BG83">
        <v>21.715</v>
      </c>
      <c r="BH83">
        <v>2.1127908899703489</v>
      </c>
      <c r="BI83">
        <v>2.5983498756458085</v>
      </c>
      <c r="BJ83">
        <v>1.3433468857088833</v>
      </c>
      <c r="BK83">
        <v>0.41842961513395266</v>
      </c>
      <c r="BL83">
        <v>1.1623044864832019E-3</v>
      </c>
      <c r="BP83" s="49">
        <f t="shared" si="39"/>
        <v>2.1134236256879366</v>
      </c>
      <c r="BQ83" s="49">
        <f t="shared" si="40"/>
        <v>6.3164511494252867E-2</v>
      </c>
      <c r="BR83" s="49">
        <f t="shared" si="41"/>
        <v>0.44111147051933858</v>
      </c>
      <c r="BS83" s="49">
        <f t="shared" si="42"/>
        <v>0.4648256338952434</v>
      </c>
      <c r="BT83" s="49">
        <f t="shared" si="43"/>
        <v>1.2253096403314961E-3</v>
      </c>
      <c r="BU83" s="49">
        <f t="shared" si="43"/>
        <v>1.291182316375676E-3</v>
      </c>
    </row>
    <row r="84" spans="1:73" x14ac:dyDescent="0.25">
      <c r="A84" s="1">
        <v>43725.446527777778</v>
      </c>
      <c r="B84">
        <v>216301</v>
      </c>
      <c r="C84">
        <v>13.47</v>
      </c>
      <c r="D84">
        <v>26.46</v>
      </c>
      <c r="E84">
        <v>671.4</v>
      </c>
      <c r="F84">
        <v>94.6</v>
      </c>
      <c r="G84">
        <v>-110.8</v>
      </c>
      <c r="H84">
        <v>-6.5940000000000003</v>
      </c>
      <c r="I84">
        <v>26.66</v>
      </c>
      <c r="J84">
        <v>299.8</v>
      </c>
      <c r="K84">
        <v>576.79999999999995</v>
      </c>
      <c r="L84">
        <v>-104.2</v>
      </c>
      <c r="M84">
        <v>0.14099999999999999</v>
      </c>
      <c r="N84">
        <v>560.6</v>
      </c>
      <c r="O84">
        <v>88.1</v>
      </c>
      <c r="P84">
        <v>472.6</v>
      </c>
      <c r="Q84">
        <v>347.3</v>
      </c>
      <c r="R84">
        <v>451.5</v>
      </c>
      <c r="S84">
        <v>21.17</v>
      </c>
      <c r="T84">
        <v>50.24</v>
      </c>
      <c r="U84">
        <v>1.49</v>
      </c>
      <c r="V84">
        <v>154</v>
      </c>
      <c r="W84">
        <v>22.25</v>
      </c>
      <c r="X84">
        <v>0.65800000000000003</v>
      </c>
      <c r="Y84">
        <v>6.579574</v>
      </c>
      <c r="Z84" s="7">
        <f t="shared" si="22"/>
        <v>21.71</v>
      </c>
      <c r="AA84" s="7">
        <f t="shared" si="36"/>
        <v>294.85999999999996</v>
      </c>
      <c r="AB84" s="2">
        <f t="shared" si="23"/>
        <v>543.83400000000006</v>
      </c>
      <c r="AC84" s="41">
        <f t="shared" si="24"/>
        <v>2.6460046268838719</v>
      </c>
      <c r="AD84" s="41">
        <f t="shared" si="25"/>
        <v>1.3293527245464574</v>
      </c>
      <c r="AE84" s="41">
        <f t="shared" si="26"/>
        <v>0.79442688228054226</v>
      </c>
      <c r="AF84" s="41">
        <f t="shared" si="27"/>
        <v>340.48692191497787</v>
      </c>
      <c r="AG84" s="41">
        <f t="shared" si="28"/>
        <v>326.86744503837872</v>
      </c>
      <c r="AH84" s="6">
        <f t="shared" si="29"/>
        <v>333.40800000000002</v>
      </c>
      <c r="AI84" s="4">
        <v>21.988090460072044</v>
      </c>
      <c r="AJ84" s="4">
        <f t="shared" si="37"/>
        <v>295.13809046007202</v>
      </c>
      <c r="AK84" s="8">
        <f t="shared" si="30"/>
        <v>0.19959522588570058</v>
      </c>
      <c r="AL84" s="8">
        <f t="shared" si="31"/>
        <v>413.06751086383548</v>
      </c>
      <c r="AM84" s="8">
        <f t="shared" si="32"/>
        <v>2.718871549007051</v>
      </c>
      <c r="AN84" s="8">
        <f t="shared" si="33"/>
        <v>22.024966949458545</v>
      </c>
      <c r="AO84" s="21">
        <f t="shared" si="34"/>
        <v>1.0045955715245535E-2</v>
      </c>
      <c r="AP84" s="21">
        <f t="shared" si="35"/>
        <v>0.28148624073058515</v>
      </c>
      <c r="AQ84" s="19">
        <f t="shared" si="38"/>
        <v>0.28148624073058515</v>
      </c>
      <c r="AX84">
        <v>0.15867330632034349</v>
      </c>
      <c r="AY84">
        <v>57.879310344827587</v>
      </c>
      <c r="AZ84">
        <v>2.4116379310344827</v>
      </c>
      <c r="BA84">
        <v>1.9534267241379311</v>
      </c>
      <c r="BB84">
        <v>8.9827586206896548</v>
      </c>
      <c r="BC84">
        <v>0.37428160919540227</v>
      </c>
      <c r="BD84">
        <v>1.5791451149425288</v>
      </c>
      <c r="BE84">
        <v>0.1579145114942529</v>
      </c>
      <c r="BF84">
        <v>0</v>
      </c>
      <c r="BG84">
        <v>21.71</v>
      </c>
      <c r="BH84">
        <v>1.7109013185085977</v>
      </c>
      <c r="BI84">
        <v>2.5975563701486166</v>
      </c>
      <c r="BJ84">
        <v>1.3050123203626651</v>
      </c>
      <c r="BK84">
        <v>0.41889462156115748</v>
      </c>
      <c r="BL84">
        <v>1.1635961710032151E-3</v>
      </c>
      <c r="BP84" s="49">
        <f t="shared" si="39"/>
        <v>1.7114136968886007</v>
      </c>
      <c r="BQ84" s="49">
        <f t="shared" si="40"/>
        <v>6.3165804597701158E-2</v>
      </c>
      <c r="BR84" s="49">
        <f t="shared" si="41"/>
        <v>0.437752713408538</v>
      </c>
      <c r="BS84" s="49">
        <f t="shared" si="42"/>
        <v>0.46206663877466131</v>
      </c>
      <c r="BT84" s="49">
        <f t="shared" si="43"/>
        <v>1.2159797594681612E-3</v>
      </c>
      <c r="BU84" s="49">
        <f t="shared" si="43"/>
        <v>1.2835184410407258E-3</v>
      </c>
    </row>
    <row r="85" spans="1:73" x14ac:dyDescent="0.25">
      <c r="A85" s="1">
        <v>43725.446527777778</v>
      </c>
      <c r="B85">
        <v>216302</v>
      </c>
      <c r="C85">
        <v>13.46</v>
      </c>
      <c r="D85">
        <v>26.46</v>
      </c>
      <c r="E85">
        <v>669.9</v>
      </c>
      <c r="F85">
        <v>94.4</v>
      </c>
      <c r="G85">
        <v>-110.6</v>
      </c>
      <c r="H85">
        <v>-5.2110000000000003</v>
      </c>
      <c r="I85">
        <v>26.66</v>
      </c>
      <c r="J85">
        <v>299.8</v>
      </c>
      <c r="K85">
        <v>575.4</v>
      </c>
      <c r="L85">
        <v>-105.4</v>
      </c>
      <c r="M85">
        <v>0.14099999999999999</v>
      </c>
      <c r="N85">
        <v>559.29999999999995</v>
      </c>
      <c r="O85">
        <v>89.2</v>
      </c>
      <c r="P85">
        <v>470</v>
      </c>
      <c r="Q85">
        <v>347.5</v>
      </c>
      <c r="R85">
        <v>452.9</v>
      </c>
      <c r="S85">
        <v>21.17</v>
      </c>
      <c r="T85">
        <v>51.85</v>
      </c>
      <c r="U85">
        <v>1.865</v>
      </c>
      <c r="V85">
        <v>140.5</v>
      </c>
      <c r="W85">
        <v>22.55</v>
      </c>
      <c r="X85">
        <v>0.65600000000000003</v>
      </c>
      <c r="Y85">
        <v>6.5645860000000003</v>
      </c>
      <c r="Z85" s="7">
        <f t="shared" si="22"/>
        <v>21.86</v>
      </c>
      <c r="AA85" s="7">
        <f t="shared" si="36"/>
        <v>295.01</v>
      </c>
      <c r="AB85" s="2">
        <f t="shared" si="23"/>
        <v>542.61900000000003</v>
      </c>
      <c r="AC85" s="41">
        <f t="shared" si="24"/>
        <v>2.8311299273300081</v>
      </c>
      <c r="AD85" s="41">
        <f t="shared" si="25"/>
        <v>1.4679408673206091</v>
      </c>
      <c r="AE85" s="41">
        <f t="shared" si="26"/>
        <v>0.80571438541372786</v>
      </c>
      <c r="AF85" s="41">
        <f t="shared" si="27"/>
        <v>346.02790782676504</v>
      </c>
      <c r="AG85" s="41">
        <f t="shared" si="28"/>
        <v>332.18679151369446</v>
      </c>
      <c r="AH85" s="6">
        <f t="shared" si="29"/>
        <v>333.59999999999997</v>
      </c>
      <c r="AI85" s="4">
        <v>23.020645509812027</v>
      </c>
      <c r="AJ85" s="4">
        <f t="shared" si="37"/>
        <v>296.170645509812</v>
      </c>
      <c r="AK85" s="8">
        <f t="shared" si="30"/>
        <v>0.1998999927281849</v>
      </c>
      <c r="AL85" s="8">
        <f t="shared" si="31"/>
        <v>419.04705954480858</v>
      </c>
      <c r="AM85" s="8">
        <f t="shared" si="32"/>
        <v>3.0418302467429044</v>
      </c>
      <c r="AN85" s="8">
        <f t="shared" si="33"/>
        <v>102.84307516755715</v>
      </c>
      <c r="AO85" s="21">
        <f t="shared" si="34"/>
        <v>8.0506071152321151E-3</v>
      </c>
      <c r="AP85" s="21">
        <f t="shared" si="35"/>
        <v>0.22557685865831051</v>
      </c>
      <c r="AQ85" s="19">
        <f t="shared" si="38"/>
        <v>0.22557685865831051</v>
      </c>
      <c r="AX85">
        <v>0.15994778364934564</v>
      </c>
      <c r="AY85">
        <v>57.75</v>
      </c>
      <c r="AZ85">
        <v>2.40625</v>
      </c>
      <c r="BA85">
        <v>1.9490625000000001</v>
      </c>
      <c r="BB85">
        <v>9.0862068965517224</v>
      </c>
      <c r="BC85">
        <v>0.37859195402298845</v>
      </c>
      <c r="BD85">
        <v>1.5704705459770116</v>
      </c>
      <c r="BE85">
        <v>0.15704705459770119</v>
      </c>
      <c r="BF85">
        <v>0</v>
      </c>
      <c r="BG85">
        <v>21.86</v>
      </c>
      <c r="BH85">
        <v>2.1414972879319025</v>
      </c>
      <c r="BI85">
        <v>2.6214538413747865</v>
      </c>
      <c r="BJ85">
        <v>1.3592238167528268</v>
      </c>
      <c r="BK85">
        <v>0.41784074856941206</v>
      </c>
      <c r="BL85">
        <v>1.1606687460261446E-3</v>
      </c>
      <c r="BP85" s="49">
        <f t="shared" si="39"/>
        <v>2.1421386206021746</v>
      </c>
      <c r="BQ85" s="49">
        <f t="shared" si="40"/>
        <v>6.2818821839080469E-2</v>
      </c>
      <c r="BR85" s="49">
        <f t="shared" si="41"/>
        <v>0.44064966261571664</v>
      </c>
      <c r="BS85" s="49">
        <f t="shared" si="42"/>
        <v>0.46426294161912868</v>
      </c>
      <c r="BT85" s="49">
        <f t="shared" si="43"/>
        <v>1.2240268405992129E-3</v>
      </c>
      <c r="BU85" s="49">
        <f t="shared" si="43"/>
        <v>1.2896192822753575E-3</v>
      </c>
    </row>
    <row r="86" spans="1:73" x14ac:dyDescent="0.25">
      <c r="A86" s="1">
        <v>43725.446527777778</v>
      </c>
      <c r="B86">
        <v>216303</v>
      </c>
      <c r="C86">
        <v>13.46</v>
      </c>
      <c r="D86">
        <v>26.47</v>
      </c>
      <c r="E86">
        <v>669.6</v>
      </c>
      <c r="F86">
        <v>94.6</v>
      </c>
      <c r="G86">
        <v>-111.2</v>
      </c>
      <c r="H86">
        <v>-6.0910000000000002</v>
      </c>
      <c r="I86">
        <v>26.65</v>
      </c>
      <c r="J86">
        <v>299.8</v>
      </c>
      <c r="K86">
        <v>575</v>
      </c>
      <c r="L86">
        <v>-105.1</v>
      </c>
      <c r="M86">
        <v>0.14099999999999999</v>
      </c>
      <c r="N86">
        <v>558.4</v>
      </c>
      <c r="O86">
        <v>88.5</v>
      </c>
      <c r="P86">
        <v>469.9</v>
      </c>
      <c r="Q86">
        <v>346.9</v>
      </c>
      <c r="R86">
        <v>452</v>
      </c>
      <c r="S86">
        <v>21.17</v>
      </c>
      <c r="T86">
        <v>53.43</v>
      </c>
      <c r="U86">
        <v>1.1850000000000001</v>
      </c>
      <c r="V86">
        <v>122</v>
      </c>
      <c r="W86">
        <v>22.1</v>
      </c>
      <c r="X86">
        <v>0.65700000000000003</v>
      </c>
      <c r="Y86">
        <v>6.5655140000000003</v>
      </c>
      <c r="Z86" s="7">
        <f t="shared" si="22"/>
        <v>21.635000000000002</v>
      </c>
      <c r="AA86" s="7">
        <f t="shared" si="36"/>
        <v>294.78499999999997</v>
      </c>
      <c r="AB86" s="2">
        <f t="shared" si="23"/>
        <v>542.37600000000009</v>
      </c>
      <c r="AC86" s="41">
        <f t="shared" si="24"/>
        <v>2.8297622358601542</v>
      </c>
      <c r="AD86" s="41">
        <f t="shared" si="25"/>
        <v>1.5119419626200803</v>
      </c>
      <c r="AE86" s="41">
        <f t="shared" si="26"/>
        <v>0.80921271790978855</v>
      </c>
      <c r="AF86" s="41">
        <f t="shared" si="27"/>
        <v>346.4713131560386</v>
      </c>
      <c r="AG86" s="41">
        <f t="shared" si="28"/>
        <v>332.61246062979706</v>
      </c>
      <c r="AH86" s="6">
        <f t="shared" si="29"/>
        <v>333.02399999999994</v>
      </c>
      <c r="AI86" s="4">
        <v>22.994693791365023</v>
      </c>
      <c r="AJ86" s="4">
        <f t="shared" si="37"/>
        <v>296.144693791365</v>
      </c>
      <c r="AK86" s="8">
        <f t="shared" si="30"/>
        <v>0.199442958695006</v>
      </c>
      <c r="AL86" s="8">
        <f t="shared" si="31"/>
        <v>418.93168428090695</v>
      </c>
      <c r="AM86" s="8">
        <f t="shared" si="32"/>
        <v>2.424681680138653</v>
      </c>
      <c r="AN86" s="8">
        <f t="shared" si="33"/>
        <v>96.036501370558526</v>
      </c>
      <c r="AO86" s="21">
        <f t="shared" si="34"/>
        <v>8.1892705151041471E-3</v>
      </c>
      <c r="AP86" s="21">
        <f t="shared" si="35"/>
        <v>0.22946218726847609</v>
      </c>
      <c r="AQ86" s="19">
        <f t="shared" si="38"/>
        <v>0.22946218726847609</v>
      </c>
      <c r="AX86">
        <v>0.15803929183523799</v>
      </c>
      <c r="AY86">
        <v>57.724137931034484</v>
      </c>
      <c r="AZ86">
        <v>2.4051724137931036</v>
      </c>
      <c r="BA86">
        <v>1.948189655172414</v>
      </c>
      <c r="BB86">
        <v>9.06034482758621</v>
      </c>
      <c r="BC86">
        <v>0.3775143678160921</v>
      </c>
      <c r="BD86">
        <v>1.5706752873563219</v>
      </c>
      <c r="BE86">
        <v>0.15706752873563221</v>
      </c>
      <c r="BF86">
        <v>0</v>
      </c>
      <c r="BG86">
        <v>21.635000000000002</v>
      </c>
      <c r="BH86">
        <v>1.3606832633776433</v>
      </c>
      <c r="BI86">
        <v>2.5856791655342888</v>
      </c>
      <c r="BJ86">
        <v>1.3815283781449705</v>
      </c>
      <c r="BK86">
        <v>0.41084511644857802</v>
      </c>
      <c r="BL86">
        <v>1.1412364345793834E-3</v>
      </c>
      <c r="BP86" s="49">
        <f t="shared" si="39"/>
        <v>1.361090758934894</v>
      </c>
      <c r="BQ86" s="49">
        <f t="shared" si="40"/>
        <v>6.2827011494252877E-2</v>
      </c>
      <c r="BR86" s="49">
        <f t="shared" si="41"/>
        <v>0.42592531732233097</v>
      </c>
      <c r="BS86" s="49">
        <f t="shared" si="42"/>
        <v>0.45062035728860667</v>
      </c>
      <c r="BT86" s="49">
        <f t="shared" si="43"/>
        <v>1.1831258814509193E-3</v>
      </c>
      <c r="BU86" s="49">
        <f t="shared" si="43"/>
        <v>1.2517232146905741E-3</v>
      </c>
    </row>
    <row r="87" spans="1:73" x14ac:dyDescent="0.25">
      <c r="A87" s="1">
        <v>43725.446527777778</v>
      </c>
      <c r="B87">
        <v>216304</v>
      </c>
      <c r="C87">
        <v>13.47</v>
      </c>
      <c r="D87">
        <v>26.47</v>
      </c>
      <c r="E87">
        <v>669.9</v>
      </c>
      <c r="F87">
        <v>95</v>
      </c>
      <c r="G87">
        <v>-111.8</v>
      </c>
      <c r="H87">
        <v>-5.282</v>
      </c>
      <c r="I87">
        <v>26.64</v>
      </c>
      <c r="J87">
        <v>299.8</v>
      </c>
      <c r="K87">
        <v>575</v>
      </c>
      <c r="L87">
        <v>-106.5</v>
      </c>
      <c r="M87">
        <v>0.14199999999999999</v>
      </c>
      <c r="N87">
        <v>558.20000000000005</v>
      </c>
      <c r="O87">
        <v>89.7</v>
      </c>
      <c r="P87">
        <v>468.5</v>
      </c>
      <c r="Q87">
        <v>346.2</v>
      </c>
      <c r="R87">
        <v>452.7</v>
      </c>
      <c r="S87">
        <v>21.17</v>
      </c>
      <c r="T87">
        <v>49.62</v>
      </c>
      <c r="U87">
        <v>2.0249999999999999</v>
      </c>
      <c r="V87">
        <v>98</v>
      </c>
      <c r="W87">
        <v>21.8</v>
      </c>
      <c r="X87">
        <v>0.65600000000000003</v>
      </c>
      <c r="Y87">
        <v>6.5648999999999997</v>
      </c>
      <c r="Z87" s="7">
        <f t="shared" si="22"/>
        <v>21.484999999999999</v>
      </c>
      <c r="AA87" s="7">
        <f t="shared" si="36"/>
        <v>294.63499999999999</v>
      </c>
      <c r="AB87" s="2">
        <f t="shared" si="23"/>
        <v>542.61900000000003</v>
      </c>
      <c r="AC87" s="41">
        <f t="shared" si="24"/>
        <v>2.8133771884103349</v>
      </c>
      <c r="AD87" s="41">
        <f t="shared" si="25"/>
        <v>1.395997760889208</v>
      </c>
      <c r="AE87" s="41">
        <f t="shared" si="26"/>
        <v>0.80009084691044119</v>
      </c>
      <c r="AF87" s="41">
        <f t="shared" si="27"/>
        <v>341.86898647600611</v>
      </c>
      <c r="AG87" s="41">
        <f t="shared" si="28"/>
        <v>328.19422701696584</v>
      </c>
      <c r="AH87" s="6">
        <f t="shared" si="29"/>
        <v>332.35199999999998</v>
      </c>
      <c r="AI87" s="4">
        <v>22.894709908760035</v>
      </c>
      <c r="AJ87" s="4">
        <f t="shared" si="37"/>
        <v>296.04470990876001</v>
      </c>
      <c r="AK87" s="8">
        <f t="shared" si="30"/>
        <v>0.19913865667617289</v>
      </c>
      <c r="AL87" s="8">
        <f t="shared" si="31"/>
        <v>418.37380144347594</v>
      </c>
      <c r="AM87" s="8">
        <f t="shared" si="32"/>
        <v>3.1696263581059516</v>
      </c>
      <c r="AN87" s="8">
        <f t="shared" si="33"/>
        <v>130.16022981750965</v>
      </c>
      <c r="AO87" s="21">
        <f t="shared" si="34"/>
        <v>7.4168831293825385E-3</v>
      </c>
      <c r="AP87" s="21">
        <f t="shared" si="35"/>
        <v>0.20782000331333947</v>
      </c>
      <c r="AQ87" s="19">
        <f t="shared" si="38"/>
        <v>0.20782000331333947</v>
      </c>
      <c r="AX87">
        <v>0.15677768230850597</v>
      </c>
      <c r="AY87">
        <v>57.75</v>
      </c>
      <c r="AZ87">
        <v>2.40625</v>
      </c>
      <c r="BA87">
        <v>1.9490625000000001</v>
      </c>
      <c r="BB87">
        <v>9.181034482758621</v>
      </c>
      <c r="BC87">
        <v>0.38254310344827586</v>
      </c>
      <c r="BD87">
        <v>1.5665193965517243</v>
      </c>
      <c r="BE87">
        <v>0.15665193965517243</v>
      </c>
      <c r="BF87">
        <v>0</v>
      </c>
      <c r="BG87">
        <v>21.484999999999999</v>
      </c>
      <c r="BH87">
        <v>2.3252182348858459</v>
      </c>
      <c r="BI87">
        <v>2.5620670140328352</v>
      </c>
      <c r="BJ87">
        <v>1.2712976523630928</v>
      </c>
      <c r="BK87">
        <v>0.41803067154953416</v>
      </c>
      <c r="BL87">
        <v>1.161196309859817E-3</v>
      </c>
      <c r="BP87" s="49">
        <f t="shared" si="39"/>
        <v>2.3259145880532994</v>
      </c>
      <c r="BQ87" s="49">
        <f t="shared" si="40"/>
        <v>6.2660775862068974E-2</v>
      </c>
      <c r="BR87" s="49">
        <f t="shared" si="41"/>
        <v>0.4428314918892492</v>
      </c>
      <c r="BS87" s="49">
        <f t="shared" si="42"/>
        <v>0.46594014467444228</v>
      </c>
      <c r="BT87" s="49">
        <f t="shared" si="43"/>
        <v>1.2300874774701367E-3</v>
      </c>
      <c r="BU87" s="49">
        <f t="shared" si="43"/>
        <v>1.2942781796512286E-3</v>
      </c>
    </row>
    <row r="88" spans="1:73" x14ac:dyDescent="0.25">
      <c r="A88" s="1">
        <v>43725.447222222225</v>
      </c>
      <c r="B88">
        <v>216305</v>
      </c>
      <c r="C88">
        <v>13.46</v>
      </c>
      <c r="D88">
        <v>26.48</v>
      </c>
      <c r="E88">
        <v>670</v>
      </c>
      <c r="F88">
        <v>94.1</v>
      </c>
      <c r="G88">
        <v>-112.6</v>
      </c>
      <c r="H88">
        <v>-4.7729999999999997</v>
      </c>
      <c r="I88">
        <v>26.63</v>
      </c>
      <c r="J88">
        <v>299.8</v>
      </c>
      <c r="K88">
        <v>575.9</v>
      </c>
      <c r="L88">
        <v>-107.8</v>
      </c>
      <c r="M88">
        <v>0.14000000000000001</v>
      </c>
      <c r="N88">
        <v>557.5</v>
      </c>
      <c r="O88">
        <v>89.3</v>
      </c>
      <c r="P88">
        <v>468.1</v>
      </c>
      <c r="Q88">
        <v>345.4</v>
      </c>
      <c r="R88">
        <v>453.2</v>
      </c>
      <c r="S88">
        <v>21.17</v>
      </c>
      <c r="T88">
        <v>49.93</v>
      </c>
      <c r="U88">
        <v>1.085</v>
      </c>
      <c r="V88">
        <v>87.5</v>
      </c>
      <c r="W88">
        <v>22.15</v>
      </c>
      <c r="X88">
        <v>0.65600000000000003</v>
      </c>
      <c r="Y88">
        <v>6.5612820000000003</v>
      </c>
      <c r="Z88" s="7">
        <f t="shared" si="22"/>
        <v>21.66</v>
      </c>
      <c r="AA88" s="7">
        <f t="shared" si="36"/>
        <v>294.81</v>
      </c>
      <c r="AB88" s="2">
        <f t="shared" si="23"/>
        <v>542.70000000000005</v>
      </c>
      <c r="AC88" s="41">
        <f t="shared" si="24"/>
        <v>2.7186645892709365</v>
      </c>
      <c r="AD88" s="41">
        <f t="shared" si="25"/>
        <v>1.3574292294229786</v>
      </c>
      <c r="AE88" s="41">
        <f t="shared" si="26"/>
        <v>0.79682411650953711</v>
      </c>
      <c r="AF88" s="41">
        <f t="shared" si="27"/>
        <v>341.28277692747923</v>
      </c>
      <c r="AG88" s="41">
        <f t="shared" si="28"/>
        <v>327.63146585038004</v>
      </c>
      <c r="AH88" s="6">
        <f t="shared" si="29"/>
        <v>331.58399999999995</v>
      </c>
      <c r="AI88" s="4">
        <v>22.392644223109016</v>
      </c>
      <c r="AJ88" s="4">
        <f t="shared" si="37"/>
        <v>295.54264422310899</v>
      </c>
      <c r="AK88" s="8">
        <f t="shared" si="30"/>
        <v>0.19949370581751388</v>
      </c>
      <c r="AL88" s="8">
        <f t="shared" si="31"/>
        <v>415.42920372834789</v>
      </c>
      <c r="AM88" s="8">
        <f t="shared" si="32"/>
        <v>2.3201198783683572</v>
      </c>
      <c r="AN88" s="8">
        <f t="shared" si="33"/>
        <v>49.515827263755355</v>
      </c>
      <c r="AO88" s="21">
        <f t="shared" si="34"/>
        <v>9.3004763068388896E-3</v>
      </c>
      <c r="AP88" s="21">
        <f t="shared" si="35"/>
        <v>0.26059801444704744</v>
      </c>
      <c r="AQ88" s="19">
        <f t="shared" si="38"/>
        <v>0.26059801444704744</v>
      </c>
      <c r="AX88">
        <v>0.15825039174063368</v>
      </c>
      <c r="AY88">
        <v>57.758620689655174</v>
      </c>
      <c r="AZ88">
        <v>2.4066091954022988</v>
      </c>
      <c r="BA88">
        <v>1.9493534482758621</v>
      </c>
      <c r="BB88">
        <v>9.293103448275863</v>
      </c>
      <c r="BC88">
        <v>0.38721264367816094</v>
      </c>
      <c r="BD88">
        <v>1.5621408045977012</v>
      </c>
      <c r="BE88">
        <v>0.15621408045977014</v>
      </c>
      <c r="BF88">
        <v>0</v>
      </c>
      <c r="BG88">
        <v>21.66</v>
      </c>
      <c r="BH88">
        <v>1.2458576715314285</v>
      </c>
      <c r="BI88">
        <v>2.5896329510583724</v>
      </c>
      <c r="BJ88">
        <v>1.2930037324634456</v>
      </c>
      <c r="BK88">
        <v>0.4124680786532342</v>
      </c>
      <c r="BL88">
        <v>1.1457446629256505E-3</v>
      </c>
      <c r="BP88" s="49">
        <f t="shared" si="39"/>
        <v>1.2462307792779408</v>
      </c>
      <c r="BQ88" s="49">
        <f t="shared" si="40"/>
        <v>6.2485632183908048E-2</v>
      </c>
      <c r="BR88" s="49">
        <f t="shared" si="41"/>
        <v>0.42642310068549905</v>
      </c>
      <c r="BS88" s="49">
        <f t="shared" si="42"/>
        <v>0.45117954893501394</v>
      </c>
      <c r="BT88" s="49">
        <f t="shared" si="43"/>
        <v>1.1845086130152752E-3</v>
      </c>
      <c r="BU88" s="49">
        <f t="shared" si="43"/>
        <v>1.2532765248194832E-3</v>
      </c>
    </row>
    <row r="89" spans="1:73" x14ac:dyDescent="0.25">
      <c r="A89" s="1">
        <v>43725.447222222225</v>
      </c>
      <c r="B89">
        <v>216306</v>
      </c>
      <c r="C89">
        <v>13.46</v>
      </c>
      <c r="D89">
        <v>26.48</v>
      </c>
      <c r="E89">
        <v>670.4</v>
      </c>
      <c r="F89">
        <v>92.2</v>
      </c>
      <c r="G89">
        <v>-112.4</v>
      </c>
      <c r="H89">
        <v>-4.0209999999999999</v>
      </c>
      <c r="I89">
        <v>26.63</v>
      </c>
      <c r="J89">
        <v>299.8</v>
      </c>
      <c r="K89">
        <v>578.1</v>
      </c>
      <c r="L89">
        <v>-108.4</v>
      </c>
      <c r="M89">
        <v>0.13800000000000001</v>
      </c>
      <c r="N89">
        <v>558</v>
      </c>
      <c r="O89">
        <v>88.2</v>
      </c>
      <c r="P89">
        <v>469.8</v>
      </c>
      <c r="Q89">
        <v>345.5</v>
      </c>
      <c r="R89">
        <v>453.9</v>
      </c>
      <c r="S89">
        <v>21.17</v>
      </c>
      <c r="T89">
        <v>51.18</v>
      </c>
      <c r="U89">
        <v>1.7</v>
      </c>
      <c r="V89">
        <v>104</v>
      </c>
      <c r="W89">
        <v>22.15</v>
      </c>
      <c r="X89">
        <v>0.65600000000000003</v>
      </c>
      <c r="Y89">
        <v>6.5634399999999999</v>
      </c>
      <c r="Z89" s="7">
        <f t="shared" si="22"/>
        <v>21.66</v>
      </c>
      <c r="AA89" s="7">
        <f t="shared" si="36"/>
        <v>294.81</v>
      </c>
      <c r="AB89" s="2">
        <f t="shared" si="23"/>
        <v>543.024</v>
      </c>
      <c r="AC89" s="41">
        <f t="shared" si="24"/>
        <v>2.9470752171319035</v>
      </c>
      <c r="AD89" s="41">
        <f t="shared" si="25"/>
        <v>1.5083130961281084</v>
      </c>
      <c r="AE89" s="41">
        <f t="shared" si="26"/>
        <v>0.80892488442268207</v>
      </c>
      <c r="AF89" s="41">
        <f t="shared" si="27"/>
        <v>346.46558150227474</v>
      </c>
      <c r="AG89" s="41">
        <f t="shared" si="28"/>
        <v>332.60695824218374</v>
      </c>
      <c r="AH89" s="6">
        <f t="shared" si="29"/>
        <v>331.68</v>
      </c>
      <c r="AI89" s="4">
        <v>23.609638507950024</v>
      </c>
      <c r="AJ89" s="4">
        <f t="shared" si="37"/>
        <v>296.75963850795</v>
      </c>
      <c r="AK89" s="8">
        <f t="shared" si="30"/>
        <v>0.19949370581751388</v>
      </c>
      <c r="AL89" s="8">
        <f t="shared" si="31"/>
        <v>422.50146377473561</v>
      </c>
      <c r="AM89" s="8">
        <f t="shared" si="32"/>
        <v>2.9041565040472599</v>
      </c>
      <c r="AN89" s="8">
        <f t="shared" si="33"/>
        <v>164.93567244465805</v>
      </c>
      <c r="AO89" s="21">
        <f t="shared" si="34"/>
        <v>6.5269101224513567E-3</v>
      </c>
      <c r="AP89" s="21">
        <f t="shared" si="35"/>
        <v>0.18288308708817869</v>
      </c>
      <c r="AQ89" s="19">
        <f t="shared" si="38"/>
        <v>0.18288308708817869</v>
      </c>
      <c r="AX89">
        <v>0.15825039174063368</v>
      </c>
      <c r="AY89">
        <v>57.793103448275865</v>
      </c>
      <c r="AZ89">
        <v>2.4080459770114944</v>
      </c>
      <c r="BA89">
        <v>1.9505172413793106</v>
      </c>
      <c r="BB89">
        <v>9.344827586206895</v>
      </c>
      <c r="BC89">
        <v>0.38936781609195398</v>
      </c>
      <c r="BD89">
        <v>1.5611494252873566</v>
      </c>
      <c r="BE89">
        <v>0.15611494252873567</v>
      </c>
      <c r="BF89">
        <v>0</v>
      </c>
      <c r="BG89">
        <v>21.66</v>
      </c>
      <c r="BH89">
        <v>1.9520350613856483</v>
      </c>
      <c r="BI89">
        <v>2.5896329510583724</v>
      </c>
      <c r="BJ89">
        <v>1.3253741443516751</v>
      </c>
      <c r="BK89">
        <v>0.41423171729321034</v>
      </c>
      <c r="BL89">
        <v>1.1506436591478065E-3</v>
      </c>
      <c r="BP89" s="49">
        <f t="shared" si="39"/>
        <v>1.9526196541682022</v>
      </c>
      <c r="BQ89" s="49">
        <f t="shared" si="40"/>
        <v>6.2445977011494264E-2</v>
      </c>
      <c r="BR89" s="49">
        <f t="shared" si="41"/>
        <v>0.43522347031550307</v>
      </c>
      <c r="BS89" s="49">
        <f t="shared" si="42"/>
        <v>0.45887578066005053</v>
      </c>
      <c r="BT89" s="49">
        <f t="shared" si="43"/>
        <v>1.2089540842097307E-3</v>
      </c>
      <c r="BU89" s="49">
        <f t="shared" si="43"/>
        <v>1.2746549462779181E-3</v>
      </c>
    </row>
    <row r="90" spans="1:73" x14ac:dyDescent="0.25">
      <c r="A90" s="1">
        <v>43725.447222222225</v>
      </c>
      <c r="B90">
        <v>216307</v>
      </c>
      <c r="C90">
        <v>13.46</v>
      </c>
      <c r="D90">
        <v>26.48</v>
      </c>
      <c r="E90">
        <v>670.5</v>
      </c>
      <c r="F90">
        <v>93</v>
      </c>
      <c r="G90">
        <v>-112</v>
      </c>
      <c r="H90">
        <v>-4.5739999999999998</v>
      </c>
      <c r="I90">
        <v>26.64</v>
      </c>
      <c r="J90">
        <v>299.8</v>
      </c>
      <c r="K90">
        <v>577.4</v>
      </c>
      <c r="L90">
        <v>-107.4</v>
      </c>
      <c r="M90">
        <v>0.13900000000000001</v>
      </c>
      <c r="N90">
        <v>558.5</v>
      </c>
      <c r="O90">
        <v>88.5</v>
      </c>
      <c r="P90">
        <v>470</v>
      </c>
      <c r="Q90">
        <v>346</v>
      </c>
      <c r="R90">
        <v>453.4</v>
      </c>
      <c r="S90">
        <v>21.17</v>
      </c>
      <c r="T90">
        <v>49.58</v>
      </c>
      <c r="U90">
        <v>0.49</v>
      </c>
      <c r="V90">
        <v>98</v>
      </c>
      <c r="W90">
        <v>22.5</v>
      </c>
      <c r="X90">
        <v>0.65600000000000003</v>
      </c>
      <c r="Y90">
        <v>6.5574649999999997</v>
      </c>
      <c r="Z90" s="7">
        <f t="shared" si="22"/>
        <v>21.835000000000001</v>
      </c>
      <c r="AA90" s="7">
        <f t="shared" si="36"/>
        <v>294.98499999999996</v>
      </c>
      <c r="AB90" s="2">
        <f t="shared" si="23"/>
        <v>543.10500000000002</v>
      </c>
      <c r="AC90" s="41">
        <f t="shared" si="24"/>
        <v>3.1216161973792285</v>
      </c>
      <c r="AD90" s="41">
        <f t="shared" si="25"/>
        <v>1.5476973106606216</v>
      </c>
      <c r="AE90" s="41">
        <f t="shared" si="26"/>
        <v>0.81184320215823247</v>
      </c>
      <c r="AF90" s="41">
        <f t="shared" si="27"/>
        <v>348.54186283113455</v>
      </c>
      <c r="AG90" s="41">
        <f t="shared" si="28"/>
        <v>334.60018831788915</v>
      </c>
      <c r="AH90" s="6">
        <f t="shared" si="29"/>
        <v>332.15999999999997</v>
      </c>
      <c r="AI90" s="4">
        <v>24.493499005532044</v>
      </c>
      <c r="AJ90" s="4">
        <f t="shared" si="37"/>
        <v>297.64349900553202</v>
      </c>
      <c r="AK90" s="8">
        <f t="shared" si="30"/>
        <v>0.19984917672539587</v>
      </c>
      <c r="AL90" s="8">
        <f t="shared" si="31"/>
        <v>427.62551883042909</v>
      </c>
      <c r="AM90" s="8">
        <f t="shared" si="32"/>
        <v>1.5591704525163375</v>
      </c>
      <c r="AN90" s="8">
        <f t="shared" si="33"/>
        <v>120.74539672929126</v>
      </c>
      <c r="AO90" s="21">
        <f t="shared" si="34"/>
        <v>7.4272691274696618E-3</v>
      </c>
      <c r="AP90" s="21">
        <f t="shared" si="35"/>
        <v>0.20811101749264177</v>
      </c>
      <c r="AQ90" s="19">
        <f t="shared" si="38"/>
        <v>0.20811101749264177</v>
      </c>
      <c r="AX90">
        <v>0.15973477225984922</v>
      </c>
      <c r="AY90">
        <v>57.801724137931039</v>
      </c>
      <c r="AZ90">
        <v>2.4084051724137931</v>
      </c>
      <c r="BA90">
        <v>1.9508081896551726</v>
      </c>
      <c r="BB90">
        <v>9.2586206896551708</v>
      </c>
      <c r="BC90">
        <v>0.38577586206896547</v>
      </c>
      <c r="BD90">
        <v>1.565032327586207</v>
      </c>
      <c r="BE90">
        <v>0.15650323275862071</v>
      </c>
      <c r="BF90">
        <v>0</v>
      </c>
      <c r="BG90">
        <v>21.835000000000001</v>
      </c>
      <c r="BH90">
        <v>0.56264540004645158</v>
      </c>
      <c r="BI90">
        <v>2.6174576431804053</v>
      </c>
      <c r="BJ90">
        <v>1.297735499488845</v>
      </c>
      <c r="BK90">
        <v>0.41033193350019975</v>
      </c>
      <c r="BL90">
        <v>1.1398109263894439E-3</v>
      </c>
      <c r="BP90" s="49">
        <f t="shared" si="39"/>
        <v>0.56281390031907008</v>
      </c>
      <c r="BQ90" s="49">
        <f t="shared" si="40"/>
        <v>6.260129310344828E-2</v>
      </c>
      <c r="BR90" s="49">
        <f t="shared" si="41"/>
        <v>0.41685243535643129</v>
      </c>
      <c r="BS90" s="49">
        <f t="shared" si="42"/>
        <v>0.44288840651291383</v>
      </c>
      <c r="BT90" s="49">
        <f t="shared" si="43"/>
        <v>1.1579234315456425E-3</v>
      </c>
      <c r="BU90" s="49">
        <f t="shared" si="43"/>
        <v>1.2302455736469828E-3</v>
      </c>
    </row>
    <row r="91" spans="1:73" x14ac:dyDescent="0.25">
      <c r="A91" s="1">
        <v>43725.447222222225</v>
      </c>
      <c r="B91">
        <v>216308</v>
      </c>
      <c r="C91">
        <v>13.47</v>
      </c>
      <c r="D91">
        <v>26.49</v>
      </c>
      <c r="E91">
        <v>668.4</v>
      </c>
      <c r="F91">
        <v>89.4</v>
      </c>
      <c r="G91">
        <v>-112.7</v>
      </c>
      <c r="H91">
        <v>-4.2030000000000003</v>
      </c>
      <c r="I91">
        <v>26.65</v>
      </c>
      <c r="J91">
        <v>299.8</v>
      </c>
      <c r="K91">
        <v>578.9</v>
      </c>
      <c r="L91">
        <v>-108.5</v>
      </c>
      <c r="M91">
        <v>0.13400000000000001</v>
      </c>
      <c r="N91">
        <v>555.6</v>
      </c>
      <c r="O91">
        <v>85.2</v>
      </c>
      <c r="P91">
        <v>470.4</v>
      </c>
      <c r="Q91">
        <v>345.3</v>
      </c>
      <c r="R91">
        <v>453.8</v>
      </c>
      <c r="S91">
        <v>21.17</v>
      </c>
      <c r="T91">
        <v>53.65</v>
      </c>
      <c r="U91">
        <v>0.49</v>
      </c>
      <c r="V91">
        <v>70.5</v>
      </c>
      <c r="W91">
        <v>23</v>
      </c>
      <c r="X91">
        <v>0.65300000000000002</v>
      </c>
      <c r="Y91">
        <v>6.5347270000000002</v>
      </c>
      <c r="Z91" s="7">
        <f t="shared" si="22"/>
        <v>22.085000000000001</v>
      </c>
      <c r="AA91" s="7">
        <f t="shared" si="36"/>
        <v>295.23499999999996</v>
      </c>
      <c r="AB91" s="2">
        <f t="shared" si="23"/>
        <v>541.404</v>
      </c>
      <c r="AC91" s="41">
        <f t="shared" si="24"/>
        <v>3.2058315152020707</v>
      </c>
      <c r="AD91" s="41">
        <f t="shared" si="25"/>
        <v>1.7199286079059108</v>
      </c>
      <c r="AE91" s="41">
        <f t="shared" si="26"/>
        <v>0.82408580923194319</v>
      </c>
      <c r="AF91" s="41">
        <f t="shared" si="27"/>
        <v>354.99878049545879</v>
      </c>
      <c r="AG91" s="41">
        <f t="shared" si="28"/>
        <v>340.7988292756404</v>
      </c>
      <c r="AH91" s="6">
        <f t="shared" si="29"/>
        <v>331.488</v>
      </c>
      <c r="AI91" s="4">
        <v>24.918091646605035</v>
      </c>
      <c r="AJ91" s="4">
        <f t="shared" si="37"/>
        <v>298.06809164660501</v>
      </c>
      <c r="AK91" s="8">
        <f t="shared" si="30"/>
        <v>0.20035772444026531</v>
      </c>
      <c r="AL91" s="8">
        <f t="shared" si="31"/>
        <v>430.08286063472957</v>
      </c>
      <c r="AM91" s="8">
        <f t="shared" si="32"/>
        <v>1.5591704525163375</v>
      </c>
      <c r="AN91" s="8">
        <f t="shared" si="33"/>
        <v>128.67515621707179</v>
      </c>
      <c r="AO91" s="21">
        <f t="shared" si="34"/>
        <v>7.1373504323903915E-3</v>
      </c>
      <c r="AP91" s="21">
        <f t="shared" si="35"/>
        <v>0.19998753716796405</v>
      </c>
      <c r="AQ91" s="19">
        <f t="shared" si="38"/>
        <v>0.19998753716796405</v>
      </c>
      <c r="AX91">
        <v>0.16187570761444581</v>
      </c>
      <c r="AY91">
        <v>57.620689655172413</v>
      </c>
      <c r="AZ91">
        <v>2.4008620689655173</v>
      </c>
      <c r="BA91">
        <v>1.9446982758620692</v>
      </c>
      <c r="BB91">
        <v>9.3534482758620694</v>
      </c>
      <c r="BC91">
        <v>0.38972701149425287</v>
      </c>
      <c r="BD91">
        <v>1.5549712643678164</v>
      </c>
      <c r="BE91">
        <v>0.15549712643678165</v>
      </c>
      <c r="BF91">
        <v>0</v>
      </c>
      <c r="BG91">
        <v>22.085000000000001</v>
      </c>
      <c r="BH91">
        <v>0.56264540004645158</v>
      </c>
      <c r="BI91">
        <v>2.6576601290583084</v>
      </c>
      <c r="BJ91">
        <v>1.4258346592397826</v>
      </c>
      <c r="BK91">
        <v>0.40758053931152638</v>
      </c>
      <c r="BL91">
        <v>1.13216816475424E-3</v>
      </c>
      <c r="BP91" s="49">
        <f t="shared" si="39"/>
        <v>0.56281390031907008</v>
      </c>
      <c r="BQ91" s="49">
        <f t="shared" si="40"/>
        <v>6.2198850574712659E-2</v>
      </c>
      <c r="BR91" s="49">
        <f t="shared" si="41"/>
        <v>0.41399838478765882</v>
      </c>
      <c r="BS91" s="49">
        <f t="shared" si="42"/>
        <v>0.43997707306807599</v>
      </c>
      <c r="BT91" s="49">
        <f t="shared" si="43"/>
        <v>1.1499955132990524E-3</v>
      </c>
      <c r="BU91" s="49">
        <f t="shared" si="43"/>
        <v>1.2221585363002112E-3</v>
      </c>
    </row>
    <row r="92" spans="1:73" x14ac:dyDescent="0.25">
      <c r="A92" s="1">
        <v>43725.447222222225</v>
      </c>
      <c r="B92">
        <v>216309</v>
      </c>
      <c r="C92">
        <v>13.46</v>
      </c>
      <c r="D92">
        <v>26.49</v>
      </c>
      <c r="E92">
        <v>666.7</v>
      </c>
      <c r="F92">
        <v>91.8</v>
      </c>
      <c r="G92">
        <v>-112.5</v>
      </c>
      <c r="H92">
        <v>-3.3759999999999999</v>
      </c>
      <c r="I92">
        <v>26.68</v>
      </c>
      <c r="J92">
        <v>299.8</v>
      </c>
      <c r="K92">
        <v>575</v>
      </c>
      <c r="L92">
        <v>-109.1</v>
      </c>
      <c r="M92">
        <v>0.13800000000000001</v>
      </c>
      <c r="N92">
        <v>554.20000000000005</v>
      </c>
      <c r="O92">
        <v>88.4</v>
      </c>
      <c r="P92">
        <v>465.8</v>
      </c>
      <c r="Q92">
        <v>345.7</v>
      </c>
      <c r="R92">
        <v>454.8</v>
      </c>
      <c r="S92">
        <v>21.17</v>
      </c>
      <c r="T92">
        <v>51.14</v>
      </c>
      <c r="U92">
        <v>0.39500000000000002</v>
      </c>
      <c r="V92">
        <v>128.5</v>
      </c>
      <c r="W92">
        <v>22.95</v>
      </c>
      <c r="X92">
        <v>0.65200000000000002</v>
      </c>
      <c r="Y92">
        <v>6.5164999999999997</v>
      </c>
      <c r="Z92" s="7">
        <f t="shared" si="22"/>
        <v>22.060000000000002</v>
      </c>
      <c r="AA92" s="7">
        <f t="shared" si="36"/>
        <v>295.20999999999998</v>
      </c>
      <c r="AB92" s="2">
        <f t="shared" si="23"/>
        <v>540.02700000000004</v>
      </c>
      <c r="AC92" s="41">
        <f t="shared" si="24"/>
        <v>3.305041100388268</v>
      </c>
      <c r="AD92" s="41">
        <f t="shared" si="25"/>
        <v>1.6901980187385603</v>
      </c>
      <c r="AE92" s="41">
        <f t="shared" si="26"/>
        <v>0.82204346233405756</v>
      </c>
      <c r="AF92" s="41">
        <f t="shared" si="27"/>
        <v>353.99905099126164</v>
      </c>
      <c r="AG92" s="41">
        <f t="shared" si="28"/>
        <v>339.83908895161119</v>
      </c>
      <c r="AH92" s="6">
        <f t="shared" si="29"/>
        <v>331.87199999999996</v>
      </c>
      <c r="AI92" s="4">
        <v>25.376734626608027</v>
      </c>
      <c r="AJ92" s="4">
        <f t="shared" si="37"/>
        <v>298.526734626608</v>
      </c>
      <c r="AK92" s="8">
        <f t="shared" si="30"/>
        <v>0.20030683089132145</v>
      </c>
      <c r="AL92" s="8">
        <f t="shared" si="31"/>
        <v>432.76063098716446</v>
      </c>
      <c r="AM92" s="8">
        <f t="shared" si="32"/>
        <v>1.3998906207272053</v>
      </c>
      <c r="AN92" s="8">
        <f t="shared" si="33"/>
        <v>135.25250370204182</v>
      </c>
      <c r="AO92" s="21">
        <f t="shared" si="34"/>
        <v>6.9045058112992613E-3</v>
      </c>
      <c r="AP92" s="21">
        <f t="shared" si="35"/>
        <v>0.19346326422439394</v>
      </c>
      <c r="AQ92" s="19">
        <f t="shared" si="38"/>
        <v>0.19346326422439394</v>
      </c>
      <c r="AX92">
        <v>0.16166052934409528</v>
      </c>
      <c r="AY92">
        <v>57.474137931034491</v>
      </c>
      <c r="AZ92">
        <v>2.3947557471264371</v>
      </c>
      <c r="BA92">
        <v>1.9397521551724142</v>
      </c>
      <c r="BB92">
        <v>9.405172413793105</v>
      </c>
      <c r="BC92">
        <v>0.39188218390804602</v>
      </c>
      <c r="BD92">
        <v>1.5478699712643682</v>
      </c>
      <c r="BE92">
        <v>0.15478699712643684</v>
      </c>
      <c r="BF92">
        <v>0</v>
      </c>
      <c r="BG92">
        <v>22.060000000000002</v>
      </c>
      <c r="BH92">
        <v>0.45356108779254772</v>
      </c>
      <c r="BI92">
        <v>2.6536157578447894</v>
      </c>
      <c r="BJ92">
        <v>1.3570590985618254</v>
      </c>
      <c r="BK92">
        <v>0.40620820089773113</v>
      </c>
      <c r="BL92">
        <v>1.1283561136048086E-3</v>
      </c>
      <c r="BP92" s="49">
        <f t="shared" si="39"/>
        <v>0.45369691964496467</v>
      </c>
      <c r="BQ92" s="49">
        <f t="shared" si="40"/>
        <v>6.1914798850574729E-2</v>
      </c>
      <c r="BR92" s="49">
        <f t="shared" si="41"/>
        <v>0.41140748577055336</v>
      </c>
      <c r="BS92" s="49">
        <f t="shared" si="42"/>
        <v>0.43744755006271424</v>
      </c>
      <c r="BT92" s="49">
        <f t="shared" si="43"/>
        <v>1.1427985715848704E-3</v>
      </c>
      <c r="BU92" s="49">
        <f t="shared" si="43"/>
        <v>1.2151320835075395E-3</v>
      </c>
    </row>
    <row r="93" spans="1:73" x14ac:dyDescent="0.25">
      <c r="A93" s="1">
        <v>43725.447222222225</v>
      </c>
      <c r="B93">
        <v>216310</v>
      </c>
      <c r="C93">
        <v>13.45</v>
      </c>
      <c r="D93">
        <v>26.49</v>
      </c>
      <c r="E93">
        <v>666.6</v>
      </c>
      <c r="F93">
        <v>93.2</v>
      </c>
      <c r="G93">
        <v>-111.3</v>
      </c>
      <c r="H93">
        <v>-3.8410000000000002</v>
      </c>
      <c r="I93">
        <v>26.7</v>
      </c>
      <c r="J93">
        <v>299.8</v>
      </c>
      <c r="K93">
        <v>573.29999999999995</v>
      </c>
      <c r="L93">
        <v>-107.5</v>
      </c>
      <c r="M93">
        <v>0.14000000000000001</v>
      </c>
      <c r="N93">
        <v>555.29999999999995</v>
      </c>
      <c r="O93">
        <v>89.4</v>
      </c>
      <c r="P93">
        <v>465.9</v>
      </c>
      <c r="Q93">
        <v>347.1</v>
      </c>
      <c r="R93">
        <v>454.5</v>
      </c>
      <c r="S93">
        <v>21.17</v>
      </c>
      <c r="T93">
        <v>50.96</v>
      </c>
      <c r="U93">
        <v>0.85</v>
      </c>
      <c r="V93">
        <v>135</v>
      </c>
      <c r="W93">
        <v>22.6</v>
      </c>
      <c r="X93">
        <v>0.65200000000000002</v>
      </c>
      <c r="Y93">
        <v>6.5170250000000003</v>
      </c>
      <c r="Z93" s="7">
        <f t="shared" si="22"/>
        <v>21.885000000000002</v>
      </c>
      <c r="AA93" s="7">
        <f t="shared" si="36"/>
        <v>295.03499999999997</v>
      </c>
      <c r="AB93" s="2">
        <f t="shared" si="23"/>
        <v>539.94600000000003</v>
      </c>
      <c r="AC93" s="41">
        <f t="shared" si="24"/>
        <v>3.1325977646778767</v>
      </c>
      <c r="AD93" s="41">
        <f t="shared" si="25"/>
        <v>1.5963718208798461</v>
      </c>
      <c r="AE93" s="41">
        <f t="shared" si="26"/>
        <v>0.81542627312447402</v>
      </c>
      <c r="AF93" s="41">
        <f t="shared" si="27"/>
        <v>350.31756766887077</v>
      </c>
      <c r="AG93" s="41">
        <f t="shared" si="28"/>
        <v>336.30486496211591</v>
      </c>
      <c r="AH93" s="6">
        <f t="shared" si="29"/>
        <v>333.21600000000001</v>
      </c>
      <c r="AI93" s="4">
        <v>24.550970403695032</v>
      </c>
      <c r="AJ93" s="4">
        <f t="shared" si="37"/>
        <v>297.70097040369501</v>
      </c>
      <c r="AK93" s="8">
        <f t="shared" si="30"/>
        <v>0.1999508173442936</v>
      </c>
      <c r="AL93" s="8">
        <f t="shared" si="31"/>
        <v>427.95641592029955</v>
      </c>
      <c r="AM93" s="8">
        <f t="shared" si="32"/>
        <v>2.0535487576388345</v>
      </c>
      <c r="AN93" s="8">
        <f t="shared" si="33"/>
        <v>159.47801712923908</v>
      </c>
      <c r="AO93" s="21">
        <f t="shared" si="34"/>
        <v>6.4919361893986298E-3</v>
      </c>
      <c r="AP93" s="21">
        <f t="shared" si="35"/>
        <v>0.18190312249171572</v>
      </c>
      <c r="AQ93" s="19">
        <f t="shared" si="38"/>
        <v>0.18190312249171572</v>
      </c>
      <c r="AX93">
        <v>0.1601610349410382</v>
      </c>
      <c r="AY93">
        <v>57.465517241379317</v>
      </c>
      <c r="AZ93">
        <v>2.3943965517241383</v>
      </c>
      <c r="BA93">
        <v>1.9394612068965522</v>
      </c>
      <c r="BB93">
        <v>9.2586206896551708</v>
      </c>
      <c r="BC93">
        <v>0.38577586206896547</v>
      </c>
      <c r="BD93">
        <v>1.5536853448275867</v>
      </c>
      <c r="BE93">
        <v>0.15536853448275867</v>
      </c>
      <c r="BF93">
        <v>0</v>
      </c>
      <c r="BG93">
        <v>21.885000000000002</v>
      </c>
      <c r="BH93">
        <v>0.97601753069282415</v>
      </c>
      <c r="BI93">
        <v>2.6254553680745736</v>
      </c>
      <c r="BJ93">
        <v>1.3379320555708027</v>
      </c>
      <c r="BK93">
        <v>0.40974957038695514</v>
      </c>
      <c r="BL93">
        <v>1.1381932510748755E-3</v>
      </c>
      <c r="BP93" s="49">
        <f t="shared" si="39"/>
        <v>0.97630982708410108</v>
      </c>
      <c r="BQ93" s="49">
        <f t="shared" si="40"/>
        <v>6.214741379310347E-2</v>
      </c>
      <c r="BR93" s="49">
        <f t="shared" si="41"/>
        <v>0.42071713656025012</v>
      </c>
      <c r="BS93" s="49">
        <f t="shared" si="42"/>
        <v>0.44588267943706617</v>
      </c>
      <c r="BT93" s="49">
        <f t="shared" si="43"/>
        <v>1.1686587126673615E-3</v>
      </c>
      <c r="BU93" s="49">
        <f t="shared" si="43"/>
        <v>1.2385629984362949E-3</v>
      </c>
    </row>
    <row r="94" spans="1:73" x14ac:dyDescent="0.25">
      <c r="A94" s="1">
        <v>43725.447916666664</v>
      </c>
      <c r="B94">
        <v>216311</v>
      </c>
      <c r="C94">
        <v>13.46</v>
      </c>
      <c r="D94">
        <v>26.5</v>
      </c>
      <c r="E94">
        <v>668.5</v>
      </c>
      <c r="F94">
        <v>93.6</v>
      </c>
      <c r="G94">
        <v>-111.5</v>
      </c>
      <c r="H94">
        <v>-4.4740000000000002</v>
      </c>
      <c r="I94">
        <v>26.71</v>
      </c>
      <c r="J94">
        <v>299.89999999999998</v>
      </c>
      <c r="K94">
        <v>574.9</v>
      </c>
      <c r="L94">
        <v>-107</v>
      </c>
      <c r="M94">
        <v>0.14000000000000001</v>
      </c>
      <c r="N94">
        <v>557</v>
      </c>
      <c r="O94">
        <v>89.1</v>
      </c>
      <c r="P94">
        <v>467.9</v>
      </c>
      <c r="Q94">
        <v>346.9</v>
      </c>
      <c r="R94">
        <v>453.9</v>
      </c>
      <c r="S94">
        <v>21.18</v>
      </c>
      <c r="T94">
        <v>53.89</v>
      </c>
      <c r="U94">
        <v>1.1399999999999999</v>
      </c>
      <c r="V94">
        <v>279</v>
      </c>
      <c r="W94">
        <v>22.85</v>
      </c>
      <c r="X94">
        <v>0.65400000000000003</v>
      </c>
      <c r="Y94">
        <v>6.5412229999999996</v>
      </c>
      <c r="Z94" s="7">
        <f t="shared" si="22"/>
        <v>22.015000000000001</v>
      </c>
      <c r="AA94" s="7">
        <f t="shared" si="36"/>
        <v>295.16499999999996</v>
      </c>
      <c r="AB94" s="2">
        <f t="shared" si="23"/>
        <v>541.48500000000001</v>
      </c>
      <c r="AC94" s="41">
        <f t="shared" si="24"/>
        <v>3.0551604430045876</v>
      </c>
      <c r="AD94" s="41">
        <f t="shared" si="25"/>
        <v>1.6464259627351723</v>
      </c>
      <c r="AE94" s="41">
        <f t="shared" si="26"/>
        <v>0.81898266164619438</v>
      </c>
      <c r="AF94" s="41">
        <f t="shared" si="27"/>
        <v>352.46597625406207</v>
      </c>
      <c r="AG94" s="41">
        <f t="shared" si="28"/>
        <v>338.36733720389958</v>
      </c>
      <c r="AH94" s="6">
        <f t="shared" si="29"/>
        <v>333.02399999999994</v>
      </c>
      <c r="AI94" s="4">
        <v>24.184152066645026</v>
      </c>
      <c r="AJ94" s="4">
        <f t="shared" si="37"/>
        <v>297.334152066645</v>
      </c>
      <c r="AK94" s="8">
        <f t="shared" si="30"/>
        <v>0.20021524422301276</v>
      </c>
      <c r="AL94" s="8">
        <f t="shared" si="31"/>
        <v>425.80675910408814</v>
      </c>
      <c r="AM94" s="8">
        <f t="shared" si="32"/>
        <v>2.378197847110286</v>
      </c>
      <c r="AN94" s="8">
        <f t="shared" si="33"/>
        <v>150.27213793429533</v>
      </c>
      <c r="AO94" s="21">
        <f t="shared" si="34"/>
        <v>6.7805469598191627E-3</v>
      </c>
      <c r="AP94" s="21">
        <f t="shared" si="35"/>
        <v>0.18998995495472826</v>
      </c>
      <c r="AQ94" s="19">
        <f t="shared" si="38"/>
        <v>0.18998995495472826</v>
      </c>
      <c r="AX94">
        <v>0.16127381721509379</v>
      </c>
      <c r="AY94">
        <v>57.629310344827587</v>
      </c>
      <c r="AZ94">
        <v>2.4012212643678161</v>
      </c>
      <c r="BA94">
        <v>1.9449892241379312</v>
      </c>
      <c r="BB94">
        <v>9.2241379310344822</v>
      </c>
      <c r="BC94">
        <v>0.38433908045977011</v>
      </c>
      <c r="BD94">
        <v>1.560650143678161</v>
      </c>
      <c r="BE94">
        <v>0.15606501436781611</v>
      </c>
      <c r="BF94">
        <v>0</v>
      </c>
      <c r="BG94">
        <v>22.015000000000001</v>
      </c>
      <c r="BH94">
        <v>1.3090117470468465</v>
      </c>
      <c r="BI94">
        <v>2.6463494347865315</v>
      </c>
      <c r="BJ94">
        <v>1.4261177104064617</v>
      </c>
      <c r="BK94">
        <v>0.41108494304568216</v>
      </c>
      <c r="BL94">
        <v>1.1419026195713393E-3</v>
      </c>
      <c r="BP94" s="49">
        <f t="shared" si="39"/>
        <v>1.309403768089265</v>
      </c>
      <c r="BQ94" s="49">
        <f t="shared" si="40"/>
        <v>6.2426005747126444E-2</v>
      </c>
      <c r="BR94" s="49">
        <f t="shared" si="41"/>
        <v>0.42546025351033051</v>
      </c>
      <c r="BS94" s="49">
        <f t="shared" si="42"/>
        <v>0.45025686576372198</v>
      </c>
      <c r="BT94" s="49">
        <f t="shared" si="43"/>
        <v>1.1818340375286957E-3</v>
      </c>
      <c r="BU94" s="49">
        <f t="shared" si="43"/>
        <v>1.2507135160103389E-3</v>
      </c>
    </row>
    <row r="95" spans="1:73" x14ac:dyDescent="0.25">
      <c r="A95" s="1">
        <v>43725.447916666664</v>
      </c>
      <c r="B95">
        <v>216312</v>
      </c>
      <c r="C95">
        <v>13.46</v>
      </c>
      <c r="D95">
        <v>26.5</v>
      </c>
      <c r="E95">
        <v>669.8</v>
      </c>
      <c r="F95">
        <v>93.9</v>
      </c>
      <c r="G95">
        <v>-111.4</v>
      </c>
      <c r="H95">
        <v>-4.1109999999999998</v>
      </c>
      <c r="I95">
        <v>26.72</v>
      </c>
      <c r="J95">
        <v>299.89999999999998</v>
      </c>
      <c r="K95">
        <v>576</v>
      </c>
      <c r="L95">
        <v>-107.3</v>
      </c>
      <c r="M95">
        <v>0.14000000000000001</v>
      </c>
      <c r="N95">
        <v>558.4</v>
      </c>
      <c r="O95">
        <v>89.8</v>
      </c>
      <c r="P95">
        <v>468.7</v>
      </c>
      <c r="Q95">
        <v>347.1</v>
      </c>
      <c r="R95">
        <v>454.4</v>
      </c>
      <c r="S95">
        <v>21.19</v>
      </c>
      <c r="T95">
        <v>51.27</v>
      </c>
      <c r="U95">
        <v>1.1100000000000001</v>
      </c>
      <c r="V95">
        <v>157</v>
      </c>
      <c r="W95">
        <v>22.65</v>
      </c>
      <c r="X95">
        <v>0.65500000000000003</v>
      </c>
      <c r="Y95">
        <v>6.5543589999999998</v>
      </c>
      <c r="Z95" s="7">
        <f t="shared" si="22"/>
        <v>21.92</v>
      </c>
      <c r="AA95" s="7">
        <f t="shared" si="36"/>
        <v>295.07</v>
      </c>
      <c r="AB95" s="2">
        <f t="shared" si="23"/>
        <v>542.53800000000001</v>
      </c>
      <c r="AC95" s="41">
        <f t="shared" si="24"/>
        <v>2.9951723666220826</v>
      </c>
      <c r="AD95" s="41">
        <f t="shared" si="25"/>
        <v>1.535624872367142</v>
      </c>
      <c r="AE95" s="41">
        <f t="shared" si="26"/>
        <v>0.81090119140011108</v>
      </c>
      <c r="AF95" s="41">
        <f t="shared" si="27"/>
        <v>348.53887423926028</v>
      </c>
      <c r="AG95" s="41">
        <f t="shared" si="28"/>
        <v>334.59731926968988</v>
      </c>
      <c r="AH95" s="6">
        <f t="shared" si="29"/>
        <v>333.21600000000001</v>
      </c>
      <c r="AI95" s="4">
        <v>23.876302622665037</v>
      </c>
      <c r="AJ95" s="4">
        <f t="shared" si="37"/>
        <v>297.02630262266501</v>
      </c>
      <c r="AK95" s="8">
        <f t="shared" si="30"/>
        <v>0.20002198627861284</v>
      </c>
      <c r="AL95" s="8">
        <f t="shared" si="31"/>
        <v>424.0227041624924</v>
      </c>
      <c r="AM95" s="8">
        <f t="shared" si="32"/>
        <v>2.3466971470558362</v>
      </c>
      <c r="AN95" s="8">
        <f t="shared" si="33"/>
        <v>133.73145419002995</v>
      </c>
      <c r="AO95" s="21">
        <f t="shared" si="34"/>
        <v>7.2251855228663286E-3</v>
      </c>
      <c r="AP95" s="21">
        <f t="shared" si="35"/>
        <v>0.20244866382660354</v>
      </c>
      <c r="AQ95" s="19">
        <f t="shared" si="38"/>
        <v>0.20244866382660354</v>
      </c>
      <c r="AX95">
        <v>0.16045999019499591</v>
      </c>
      <c r="AY95">
        <v>57.741379310344826</v>
      </c>
      <c r="AZ95">
        <v>2.4058908045977012</v>
      </c>
      <c r="BA95">
        <v>1.9487715517241382</v>
      </c>
      <c r="BB95">
        <v>9.2499999999999964</v>
      </c>
      <c r="BC95">
        <v>0.38541666666666652</v>
      </c>
      <c r="BD95">
        <v>1.5633548850574717</v>
      </c>
      <c r="BE95">
        <v>0.15633548850574719</v>
      </c>
      <c r="BF95">
        <v>0</v>
      </c>
      <c r="BG95">
        <v>21.92</v>
      </c>
      <c r="BH95">
        <v>1.2745640694929823</v>
      </c>
      <c r="BI95">
        <v>2.6310664687693195</v>
      </c>
      <c r="BJ95">
        <v>1.3489477785380302</v>
      </c>
      <c r="BK95">
        <v>0.41365961709797777</v>
      </c>
      <c r="BL95">
        <v>1.1490544919388272E-3</v>
      </c>
      <c r="BP95" s="49">
        <f t="shared" si="39"/>
        <v>1.2749457741921792</v>
      </c>
      <c r="BQ95" s="49">
        <f t="shared" si="40"/>
        <v>6.2534195402298862E-2</v>
      </c>
      <c r="BR95" s="49">
        <f t="shared" si="41"/>
        <v>0.42782265821380383</v>
      </c>
      <c r="BS95" s="49">
        <f t="shared" si="42"/>
        <v>0.45267316906033805</v>
      </c>
      <c r="BT95" s="49">
        <f t="shared" si="43"/>
        <v>1.1883962728161219E-3</v>
      </c>
      <c r="BU95" s="49">
        <f t="shared" si="43"/>
        <v>1.2574254696120502E-3</v>
      </c>
    </row>
    <row r="96" spans="1:73" x14ac:dyDescent="0.25">
      <c r="A96" s="1">
        <v>43725.447916666664</v>
      </c>
      <c r="B96">
        <v>216313</v>
      </c>
      <c r="C96">
        <v>13.47</v>
      </c>
      <c r="D96">
        <v>26.51</v>
      </c>
      <c r="E96">
        <v>670.3</v>
      </c>
      <c r="F96">
        <v>94.3</v>
      </c>
      <c r="G96">
        <v>-110.8</v>
      </c>
      <c r="H96">
        <v>-5.3810000000000002</v>
      </c>
      <c r="I96">
        <v>26.72</v>
      </c>
      <c r="J96">
        <v>299.89999999999998</v>
      </c>
      <c r="K96">
        <v>576</v>
      </c>
      <c r="L96">
        <v>-105.4</v>
      </c>
      <c r="M96">
        <v>0.14099999999999999</v>
      </c>
      <c r="N96">
        <v>559.5</v>
      </c>
      <c r="O96">
        <v>88.9</v>
      </c>
      <c r="P96">
        <v>470.6</v>
      </c>
      <c r="Q96">
        <v>347.7</v>
      </c>
      <c r="R96">
        <v>453.1</v>
      </c>
      <c r="S96">
        <v>21.21</v>
      </c>
      <c r="T96">
        <v>51.22</v>
      </c>
      <c r="U96">
        <v>1.655</v>
      </c>
      <c r="V96">
        <v>180</v>
      </c>
      <c r="W96">
        <v>22.15</v>
      </c>
      <c r="X96">
        <v>0.65600000000000003</v>
      </c>
      <c r="Y96">
        <v>6.5649709999999999</v>
      </c>
      <c r="Z96" s="7">
        <f t="shared" si="22"/>
        <v>21.68</v>
      </c>
      <c r="AA96" s="7">
        <f t="shared" si="36"/>
        <v>294.83</v>
      </c>
      <c r="AB96" s="2">
        <f t="shared" si="23"/>
        <v>542.94299999999998</v>
      </c>
      <c r="AC96" s="41">
        <f t="shared" si="24"/>
        <v>2.9048658048680407</v>
      </c>
      <c r="AD96" s="41">
        <f t="shared" si="25"/>
        <v>1.4878722652534107</v>
      </c>
      <c r="AE96" s="41">
        <f t="shared" si="26"/>
        <v>0.80734021405077994</v>
      </c>
      <c r="AF96" s="41">
        <f t="shared" si="27"/>
        <v>345.88070389218848</v>
      </c>
      <c r="AG96" s="41">
        <f t="shared" si="28"/>
        <v>332.04547573650092</v>
      </c>
      <c r="AH96" s="6">
        <f t="shared" si="29"/>
        <v>333.79199999999997</v>
      </c>
      <c r="AI96" s="4">
        <v>23.39364959765004</v>
      </c>
      <c r="AJ96" s="4">
        <f t="shared" si="37"/>
        <v>296.54364959765002</v>
      </c>
      <c r="AK96" s="8">
        <f t="shared" si="30"/>
        <v>0.19953430971287095</v>
      </c>
      <c r="AL96" s="8">
        <f t="shared" si="31"/>
        <v>421.24368710662355</v>
      </c>
      <c r="AM96" s="8">
        <f t="shared" si="32"/>
        <v>2.8654613502889896</v>
      </c>
      <c r="AN96" s="8">
        <f t="shared" si="33"/>
        <v>143.03985557982952</v>
      </c>
      <c r="AO96" s="21">
        <f t="shared" si="34"/>
        <v>7.0991222331579793E-3</v>
      </c>
      <c r="AP96" s="21">
        <f t="shared" si="35"/>
        <v>0.19891638849910209</v>
      </c>
      <c r="AQ96" s="19">
        <f t="shared" si="38"/>
        <v>0.19891638849910209</v>
      </c>
      <c r="AX96">
        <v>0.15841944314780665</v>
      </c>
      <c r="AY96">
        <v>57.78448275862069</v>
      </c>
      <c r="AZ96">
        <v>2.4076867816091956</v>
      </c>
      <c r="BA96">
        <v>1.9502262931034486</v>
      </c>
      <c r="BB96">
        <v>9.0862068965517278</v>
      </c>
      <c r="BC96">
        <v>0.37859195402298867</v>
      </c>
      <c r="BD96">
        <v>1.5716343390804599</v>
      </c>
      <c r="BE96">
        <v>0.15716343390804599</v>
      </c>
      <c r="BF96">
        <v>0</v>
      </c>
      <c r="BG96">
        <v>21.68</v>
      </c>
      <c r="BH96">
        <v>1.9003635450548519</v>
      </c>
      <c r="BI96">
        <v>2.5927997812920411</v>
      </c>
      <c r="BJ96">
        <v>1.3280320479777834</v>
      </c>
      <c r="BK96">
        <v>0.41640659504540101</v>
      </c>
      <c r="BL96">
        <v>1.156684986237225E-3</v>
      </c>
      <c r="BP96" s="49">
        <f t="shared" si="39"/>
        <v>1.9009326633225734</v>
      </c>
      <c r="BQ96" s="49">
        <f t="shared" si="40"/>
        <v>6.2865373563218391E-2</v>
      </c>
      <c r="BR96" s="49">
        <f t="shared" si="41"/>
        <v>0.43700254826642548</v>
      </c>
      <c r="BS96" s="49">
        <f t="shared" si="42"/>
        <v>0.46090027504893483</v>
      </c>
      <c r="BT96" s="49">
        <f t="shared" si="43"/>
        <v>1.2138959674067374E-3</v>
      </c>
      <c r="BU96" s="49">
        <f t="shared" si="43"/>
        <v>1.2802785418025966E-3</v>
      </c>
    </row>
    <row r="97" spans="1:73" x14ac:dyDescent="0.25">
      <c r="A97" s="1">
        <v>43725.447916666664</v>
      </c>
      <c r="B97">
        <v>216314</v>
      </c>
      <c r="C97">
        <v>13.47</v>
      </c>
      <c r="D97">
        <v>26.51</v>
      </c>
      <c r="E97">
        <v>674.1</v>
      </c>
      <c r="F97">
        <v>94.8</v>
      </c>
      <c r="G97">
        <v>-110.8</v>
      </c>
      <c r="H97">
        <v>-7.4550000000000001</v>
      </c>
      <c r="I97">
        <v>26.7</v>
      </c>
      <c r="J97">
        <v>299.89999999999998</v>
      </c>
      <c r="K97">
        <v>579.20000000000005</v>
      </c>
      <c r="L97">
        <v>-103.4</v>
      </c>
      <c r="M97">
        <v>0.14099999999999999</v>
      </c>
      <c r="N97">
        <v>563.20000000000005</v>
      </c>
      <c r="O97">
        <v>87.4</v>
      </c>
      <c r="P97">
        <v>475.9</v>
      </c>
      <c r="Q97">
        <v>347.5</v>
      </c>
      <c r="R97">
        <v>450.9</v>
      </c>
      <c r="S97">
        <v>21.22</v>
      </c>
      <c r="T97">
        <v>50.9</v>
      </c>
      <c r="U97">
        <v>1.35</v>
      </c>
      <c r="V97">
        <v>221.5</v>
      </c>
      <c r="W97">
        <v>21.95</v>
      </c>
      <c r="X97">
        <v>0.66</v>
      </c>
      <c r="Y97">
        <v>6.6035500000000003</v>
      </c>
      <c r="Z97" s="7">
        <f t="shared" si="22"/>
        <v>21.585000000000001</v>
      </c>
      <c r="AA97" s="7">
        <f t="shared" si="36"/>
        <v>294.73499999999996</v>
      </c>
      <c r="AB97" s="2">
        <f t="shared" si="23"/>
        <v>546.02100000000007</v>
      </c>
      <c r="AC97" s="41">
        <f t="shared" si="24"/>
        <v>2.7255582970049184</v>
      </c>
      <c r="AD97" s="41">
        <f t="shared" si="25"/>
        <v>1.3873091731755034</v>
      </c>
      <c r="AE97" s="41">
        <f t="shared" si="26"/>
        <v>0.79933805242742018</v>
      </c>
      <c r="AF97" s="41">
        <f t="shared" si="27"/>
        <v>342.01125149977389</v>
      </c>
      <c r="AG97" s="41">
        <f t="shared" si="28"/>
        <v>328.33080143978293</v>
      </c>
      <c r="AH97" s="6">
        <f t="shared" si="29"/>
        <v>333.59999999999997</v>
      </c>
      <c r="AI97" s="4">
        <v>22.424772874834048</v>
      </c>
      <c r="AJ97" s="4">
        <f t="shared" si="37"/>
        <v>295.57477287483403</v>
      </c>
      <c r="AK97" s="8">
        <f t="shared" si="30"/>
        <v>0.19934149026951201</v>
      </c>
      <c r="AL97" s="8">
        <f t="shared" si="31"/>
        <v>415.629781216997</v>
      </c>
      <c r="AM97" s="8">
        <f t="shared" si="32"/>
        <v>2.5879890842119102</v>
      </c>
      <c r="AN97" s="8">
        <f t="shared" si="33"/>
        <v>63.308899959674299</v>
      </c>
      <c r="AO97" s="21">
        <f t="shared" si="34"/>
        <v>9.1037909774814157E-3</v>
      </c>
      <c r="AP97" s="21">
        <f t="shared" si="35"/>
        <v>0.25508691968045671</v>
      </c>
      <c r="AQ97" s="19">
        <f t="shared" si="38"/>
        <v>0.25508691968045671</v>
      </c>
      <c r="AX97">
        <v>0.1576178057231033</v>
      </c>
      <c r="AY97">
        <v>58.112068965517246</v>
      </c>
      <c r="AZ97">
        <v>2.421336206896552</v>
      </c>
      <c r="BA97">
        <v>1.9612823275862072</v>
      </c>
      <c r="BB97">
        <v>8.913793103448274</v>
      </c>
      <c r="BC97">
        <v>0.37140804597701144</v>
      </c>
      <c r="BD97">
        <v>1.5898742816091957</v>
      </c>
      <c r="BE97">
        <v>0.1589874281609196</v>
      </c>
      <c r="BF97">
        <v>0</v>
      </c>
      <c r="BG97">
        <v>21.585000000000001</v>
      </c>
      <c r="BH97">
        <v>1.5501454899238973</v>
      </c>
      <c r="BI97">
        <v>2.5777874127672149</v>
      </c>
      <c r="BJ97">
        <v>1.3120937930985124</v>
      </c>
      <c r="BK97">
        <v>0.41850664908400653</v>
      </c>
      <c r="BL97">
        <v>1.162518469677796E-3</v>
      </c>
      <c r="BP97" s="49">
        <f t="shared" si="39"/>
        <v>1.5506097253688667</v>
      </c>
      <c r="BQ97" s="49">
        <f t="shared" si="40"/>
        <v>6.3594971264367833E-2</v>
      </c>
      <c r="BR97" s="49">
        <f t="shared" si="41"/>
        <v>0.43582487402995973</v>
      </c>
      <c r="BS97" s="49">
        <f t="shared" si="42"/>
        <v>0.4604947845932808</v>
      </c>
      <c r="BT97" s="49">
        <f t="shared" si="43"/>
        <v>1.2106246500832214E-3</v>
      </c>
      <c r="BU97" s="49">
        <f t="shared" si="43"/>
        <v>1.27915217942578E-3</v>
      </c>
    </row>
    <row r="98" spans="1:73" x14ac:dyDescent="0.25">
      <c r="A98" s="1">
        <v>43725.447916666664</v>
      </c>
      <c r="B98">
        <v>216315</v>
      </c>
      <c r="C98">
        <v>13.46</v>
      </c>
      <c r="D98">
        <v>26.51</v>
      </c>
      <c r="E98">
        <v>674.6</v>
      </c>
      <c r="F98">
        <v>94.7</v>
      </c>
      <c r="G98">
        <v>-111.4</v>
      </c>
      <c r="H98">
        <v>-8.48</v>
      </c>
      <c r="I98">
        <v>26.69</v>
      </c>
      <c r="J98">
        <v>299.8</v>
      </c>
      <c r="K98">
        <v>579.9</v>
      </c>
      <c r="L98">
        <v>-103</v>
      </c>
      <c r="M98">
        <v>0.14000000000000001</v>
      </c>
      <c r="N98">
        <v>563.1</v>
      </c>
      <c r="O98">
        <v>86.2</v>
      </c>
      <c r="P98">
        <v>476.9</v>
      </c>
      <c r="Q98">
        <v>346.8</v>
      </c>
      <c r="R98">
        <v>449.8</v>
      </c>
      <c r="S98">
        <v>21.23</v>
      </c>
      <c r="T98">
        <v>52.06</v>
      </c>
      <c r="U98">
        <v>1.395</v>
      </c>
      <c r="V98">
        <v>275</v>
      </c>
      <c r="W98">
        <v>22.5</v>
      </c>
      <c r="X98">
        <v>0.66100000000000003</v>
      </c>
      <c r="Y98">
        <v>6.60778</v>
      </c>
      <c r="Z98" s="7">
        <f t="shared" si="22"/>
        <v>21.865000000000002</v>
      </c>
      <c r="AA98" s="7">
        <f t="shared" si="36"/>
        <v>295.01499999999999</v>
      </c>
      <c r="AB98" s="2">
        <f t="shared" si="23"/>
        <v>546.42600000000004</v>
      </c>
      <c r="AC98" s="41">
        <f t="shared" si="24"/>
        <v>2.8125342543040541</v>
      </c>
      <c r="AD98" s="41">
        <f t="shared" si="25"/>
        <v>1.4642053327906908</v>
      </c>
      <c r="AE98" s="41">
        <f t="shared" si="26"/>
        <v>0.80541891492914441</v>
      </c>
      <c r="AF98" s="41">
        <f t="shared" si="27"/>
        <v>345.92446365999103</v>
      </c>
      <c r="AG98" s="41">
        <f t="shared" si="28"/>
        <v>332.08748511359136</v>
      </c>
      <c r="AH98" s="6">
        <f t="shared" si="29"/>
        <v>332.928</v>
      </c>
      <c r="AI98" s="4">
        <v>22.92157493440601</v>
      </c>
      <c r="AJ98" s="4">
        <f t="shared" si="37"/>
        <v>296.07157493440599</v>
      </c>
      <c r="AK98" s="8">
        <f t="shared" si="30"/>
        <v>0.1999101569623177</v>
      </c>
      <c r="AL98" s="8">
        <f t="shared" si="31"/>
        <v>418.46931191438654</v>
      </c>
      <c r="AM98" s="8">
        <f t="shared" si="32"/>
        <v>2.6307686614371852</v>
      </c>
      <c r="AN98" s="8">
        <f t="shared" si="33"/>
        <v>80.969871100331744</v>
      </c>
      <c r="AO98" s="21">
        <f t="shared" si="34"/>
        <v>8.6319383726216441E-3</v>
      </c>
      <c r="AP98" s="21">
        <f t="shared" si="35"/>
        <v>0.24186567725358174</v>
      </c>
      <c r="AQ98" s="19">
        <f t="shared" si="38"/>
        <v>0.24186567725358174</v>
      </c>
      <c r="AX98">
        <v>0.1599904147086218</v>
      </c>
      <c r="AY98">
        <v>58.15517241379311</v>
      </c>
      <c r="AZ98">
        <v>2.4231321839080464</v>
      </c>
      <c r="BA98">
        <v>1.9627370689655177</v>
      </c>
      <c r="BB98">
        <v>8.8793103448275872</v>
      </c>
      <c r="BC98">
        <v>0.36997126436781613</v>
      </c>
      <c r="BD98">
        <v>1.5927658045977016</v>
      </c>
      <c r="BE98">
        <v>0.15927658045977017</v>
      </c>
      <c r="BF98">
        <v>0</v>
      </c>
      <c r="BG98">
        <v>21.865000000000002</v>
      </c>
      <c r="BH98">
        <v>1.6018170062546939</v>
      </c>
      <c r="BI98">
        <v>2.6222537202423739</v>
      </c>
      <c r="BJ98">
        <v>1.3651452867581799</v>
      </c>
      <c r="BK98">
        <v>0.42036849205018095</v>
      </c>
      <c r="BL98">
        <v>1.1676902556949471E-3</v>
      </c>
      <c r="BP98" s="49">
        <f t="shared" si="39"/>
        <v>1.6022967162144954</v>
      </c>
      <c r="BQ98" s="49">
        <f t="shared" si="40"/>
        <v>6.3710632183908059E-2</v>
      </c>
      <c r="BR98" s="49">
        <f t="shared" si="41"/>
        <v>0.4381152830377712</v>
      </c>
      <c r="BS98" s="49">
        <f t="shared" si="42"/>
        <v>0.4628837776292154</v>
      </c>
      <c r="BT98" s="49">
        <f t="shared" si="43"/>
        <v>1.2169868973271423E-3</v>
      </c>
      <c r="BU98" s="49">
        <f t="shared" si="43"/>
        <v>1.285788271192265E-3</v>
      </c>
    </row>
    <row r="99" spans="1:73" x14ac:dyDescent="0.25">
      <c r="A99" s="1">
        <v>43725.447916666664</v>
      </c>
      <c r="B99">
        <v>216316</v>
      </c>
      <c r="C99">
        <v>13.46</v>
      </c>
      <c r="D99">
        <v>26.52</v>
      </c>
      <c r="E99">
        <v>675.5</v>
      </c>
      <c r="F99">
        <v>94.9</v>
      </c>
      <c r="G99">
        <v>-110.7</v>
      </c>
      <c r="H99">
        <v>-7.9989999999999997</v>
      </c>
      <c r="I99">
        <v>26.68</v>
      </c>
      <c r="J99">
        <v>299.8</v>
      </c>
      <c r="K99">
        <v>580.6</v>
      </c>
      <c r="L99">
        <v>-102.7</v>
      </c>
      <c r="M99">
        <v>0.14099999999999999</v>
      </c>
      <c r="N99">
        <v>564.79999999999995</v>
      </c>
      <c r="O99">
        <v>86.9</v>
      </c>
      <c r="P99">
        <v>477.9</v>
      </c>
      <c r="Q99">
        <v>347.5</v>
      </c>
      <c r="R99">
        <v>450.2</v>
      </c>
      <c r="S99">
        <v>21.23</v>
      </c>
      <c r="T99">
        <v>50.21</v>
      </c>
      <c r="U99">
        <v>1.66</v>
      </c>
      <c r="V99">
        <v>228</v>
      </c>
      <c r="W99">
        <v>22.35</v>
      </c>
      <c r="X99">
        <v>0.66200000000000003</v>
      </c>
      <c r="Y99">
        <v>6.6221249999999996</v>
      </c>
      <c r="Z99" s="7">
        <f t="shared" si="22"/>
        <v>21.79</v>
      </c>
      <c r="AA99" s="7">
        <f t="shared" si="36"/>
        <v>294.94</v>
      </c>
      <c r="AB99" s="2">
        <f t="shared" si="23"/>
        <v>547.15500000000009</v>
      </c>
      <c r="AC99" s="41">
        <f t="shared" si="24"/>
        <v>2.8606855173828309</v>
      </c>
      <c r="AD99" s="41">
        <f t="shared" si="25"/>
        <v>1.4363501982779194</v>
      </c>
      <c r="AE99" s="41">
        <f t="shared" si="26"/>
        <v>0.80323894985585398</v>
      </c>
      <c r="AF99" s="41">
        <f t="shared" si="27"/>
        <v>344.63749283460817</v>
      </c>
      <c r="AG99" s="41">
        <f t="shared" si="28"/>
        <v>330.85199312122381</v>
      </c>
      <c r="AH99" s="6">
        <f t="shared" si="29"/>
        <v>333.59999999999997</v>
      </c>
      <c r="AI99" s="4">
        <v>23.171589074661028</v>
      </c>
      <c r="AJ99" s="4">
        <f t="shared" si="37"/>
        <v>296.32158907466101</v>
      </c>
      <c r="AK99" s="8">
        <f t="shared" si="30"/>
        <v>0.1997577296236118</v>
      </c>
      <c r="AL99" s="8">
        <f t="shared" si="31"/>
        <v>419.93673544286725</v>
      </c>
      <c r="AM99" s="8">
        <f t="shared" si="32"/>
        <v>2.8697865774304541</v>
      </c>
      <c r="AN99" s="8">
        <f t="shared" si="33"/>
        <v>115.49654022927322</v>
      </c>
      <c r="AO99" s="21">
        <f t="shared" si="34"/>
        <v>7.8459583829314124E-3</v>
      </c>
      <c r="AP99" s="21">
        <f t="shared" si="35"/>
        <v>0.21984263048147479</v>
      </c>
      <c r="AQ99" s="19">
        <f t="shared" si="38"/>
        <v>0.21984263048147479</v>
      </c>
      <c r="AX99">
        <v>0.1593519556256669</v>
      </c>
      <c r="AY99">
        <v>58.232758620689658</v>
      </c>
      <c r="AZ99">
        <v>2.4263649425287359</v>
      </c>
      <c r="BA99">
        <v>1.9653556034482762</v>
      </c>
      <c r="BB99">
        <v>8.8534482758620676</v>
      </c>
      <c r="BC99">
        <v>0.3688936781609195</v>
      </c>
      <c r="BD99">
        <v>1.5964619252873566</v>
      </c>
      <c r="BE99">
        <v>0.15964619252873569</v>
      </c>
      <c r="BF99">
        <v>0</v>
      </c>
      <c r="BG99">
        <v>21.79</v>
      </c>
      <c r="BH99">
        <v>1.9061048246471626</v>
      </c>
      <c r="BI99">
        <v>2.6102778951311549</v>
      </c>
      <c r="BJ99">
        <v>1.3106205311453529</v>
      </c>
      <c r="BK99">
        <v>0.42442848061574079</v>
      </c>
      <c r="BL99">
        <v>1.178968001710391E-3</v>
      </c>
      <c r="BP99" s="49">
        <f t="shared" si="39"/>
        <v>1.9066756623054208</v>
      </c>
      <c r="BQ99" s="49">
        <f t="shared" si="40"/>
        <v>6.3858477011494261E-2</v>
      </c>
      <c r="BR99" s="49">
        <f t="shared" si="41"/>
        <v>0.44540061455388236</v>
      </c>
      <c r="BS99" s="49">
        <f t="shared" si="42"/>
        <v>0.46972111000981648</v>
      </c>
      <c r="BT99" s="49">
        <f t="shared" si="43"/>
        <v>1.2372239293163398E-3</v>
      </c>
      <c r="BU99" s="49">
        <f t="shared" si="43"/>
        <v>1.3047808611383793E-3</v>
      </c>
    </row>
    <row r="100" spans="1:73" x14ac:dyDescent="0.25">
      <c r="A100" s="1">
        <v>43725.448611111111</v>
      </c>
      <c r="B100">
        <v>216317</v>
      </c>
      <c r="C100">
        <v>13.46</v>
      </c>
      <c r="D100">
        <v>26.52</v>
      </c>
      <c r="E100">
        <v>676.7</v>
      </c>
      <c r="F100">
        <v>94.8</v>
      </c>
      <c r="G100">
        <v>-111.2</v>
      </c>
      <c r="H100">
        <v>-8.18</v>
      </c>
      <c r="I100">
        <v>26.67</v>
      </c>
      <c r="J100">
        <v>299.8</v>
      </c>
      <c r="K100">
        <v>581.9</v>
      </c>
      <c r="L100">
        <v>-103</v>
      </c>
      <c r="M100">
        <v>0.14000000000000001</v>
      </c>
      <c r="N100">
        <v>565.5</v>
      </c>
      <c r="O100">
        <v>86.6</v>
      </c>
      <c r="P100">
        <v>478.9</v>
      </c>
      <c r="Q100">
        <v>346.9</v>
      </c>
      <c r="R100">
        <v>450</v>
      </c>
      <c r="S100">
        <v>21.23</v>
      </c>
      <c r="T100">
        <v>49.69</v>
      </c>
      <c r="U100">
        <v>0.62</v>
      </c>
      <c r="V100">
        <v>243</v>
      </c>
      <c r="W100">
        <v>22.45</v>
      </c>
      <c r="X100">
        <v>0.66300000000000003</v>
      </c>
      <c r="Y100">
        <v>6.6335759999999997</v>
      </c>
      <c r="Z100" s="7">
        <f t="shared" si="22"/>
        <v>21.84</v>
      </c>
      <c r="AA100" s="7">
        <f t="shared" si="36"/>
        <v>294.98999999999995</v>
      </c>
      <c r="AB100" s="2">
        <f t="shared" si="23"/>
        <v>548.12700000000007</v>
      </c>
      <c r="AC100" s="41">
        <f t="shared" si="24"/>
        <v>2.9337298861691878</v>
      </c>
      <c r="AD100" s="41">
        <f t="shared" si="25"/>
        <v>1.4577703804374693</v>
      </c>
      <c r="AE100" s="41">
        <f t="shared" si="26"/>
        <v>0.80492153791051502</v>
      </c>
      <c r="AF100" s="41">
        <f t="shared" si="27"/>
        <v>345.59367279584615</v>
      </c>
      <c r="AG100" s="41">
        <f t="shared" si="28"/>
        <v>331.76992588401231</v>
      </c>
      <c r="AH100" s="6">
        <f t="shared" si="29"/>
        <v>333.02399999999994</v>
      </c>
      <c r="AI100" s="4">
        <v>23.556433322057046</v>
      </c>
      <c r="AJ100" s="4">
        <f t="shared" si="37"/>
        <v>296.70643332205702</v>
      </c>
      <c r="AK100" s="8">
        <f t="shared" si="30"/>
        <v>0.19985933923692312</v>
      </c>
      <c r="AL100" s="8">
        <f t="shared" si="31"/>
        <v>422.16963565143539</v>
      </c>
      <c r="AM100" s="8">
        <f t="shared" si="32"/>
        <v>1.7538457742914568</v>
      </c>
      <c r="AN100" s="8">
        <f t="shared" si="33"/>
        <v>87.691767246278957</v>
      </c>
      <c r="AO100" s="21">
        <f t="shared" si="34"/>
        <v>8.4359671623615903E-3</v>
      </c>
      <c r="AP100" s="21">
        <f t="shared" si="35"/>
        <v>0.23637459200185093</v>
      </c>
      <c r="AQ100" s="19">
        <f t="shared" si="38"/>
        <v>0.23637459200185093</v>
      </c>
      <c r="AX100">
        <v>0.15977735535590126</v>
      </c>
      <c r="AY100">
        <v>58.33620689655173</v>
      </c>
      <c r="AZ100">
        <v>2.4306752873563222</v>
      </c>
      <c r="BA100">
        <v>1.968846982758621</v>
      </c>
      <c r="BB100">
        <v>8.8879310344827616</v>
      </c>
      <c r="BC100">
        <v>0.37033045977011508</v>
      </c>
      <c r="BD100">
        <v>1.5985165229885059</v>
      </c>
      <c r="BE100">
        <v>0.15985165229885059</v>
      </c>
      <c r="BF100">
        <v>0</v>
      </c>
      <c r="BG100">
        <v>21.84</v>
      </c>
      <c r="BH100">
        <v>0.71191866944653059</v>
      </c>
      <c r="BI100">
        <v>2.6182564568266922</v>
      </c>
      <c r="BJ100">
        <v>1.3010116333971835</v>
      </c>
      <c r="BK100">
        <v>0.419478688417604</v>
      </c>
      <c r="BL100">
        <v>1.165218578937789E-3</v>
      </c>
      <c r="BP100" s="49">
        <f t="shared" si="39"/>
        <v>0.71213187387310906</v>
      </c>
      <c r="BQ100" s="49">
        <f t="shared" si="40"/>
        <v>6.3940660919540232E-2</v>
      </c>
      <c r="BR100" s="49">
        <f t="shared" si="41"/>
        <v>0.42782682492518276</v>
      </c>
      <c r="BS100" s="49">
        <f t="shared" si="42"/>
        <v>0.45415580878497397</v>
      </c>
      <c r="BT100" s="49">
        <f t="shared" si="43"/>
        <v>1.1884078470143966E-3</v>
      </c>
      <c r="BU100" s="49">
        <f t="shared" si="43"/>
        <v>1.2615439132915944E-3</v>
      </c>
    </row>
    <row r="101" spans="1:73" x14ac:dyDescent="0.25">
      <c r="A101" s="1">
        <v>43725.448611111111</v>
      </c>
      <c r="B101">
        <v>216318</v>
      </c>
      <c r="C101">
        <v>13.46</v>
      </c>
      <c r="D101">
        <v>26.52</v>
      </c>
      <c r="E101">
        <v>679.2</v>
      </c>
      <c r="F101">
        <v>95.2</v>
      </c>
      <c r="G101">
        <v>-110.7</v>
      </c>
      <c r="H101">
        <v>-6.0449999999999999</v>
      </c>
      <c r="I101">
        <v>26.67</v>
      </c>
      <c r="J101">
        <v>299.8</v>
      </c>
      <c r="K101">
        <v>584</v>
      </c>
      <c r="L101">
        <v>-104.6</v>
      </c>
      <c r="M101">
        <v>0.14000000000000001</v>
      </c>
      <c r="N101">
        <v>568.5</v>
      </c>
      <c r="O101">
        <v>89.1</v>
      </c>
      <c r="P101">
        <v>479.4</v>
      </c>
      <c r="Q101">
        <v>347.5</v>
      </c>
      <c r="R101">
        <v>452.1</v>
      </c>
      <c r="S101">
        <v>21.25</v>
      </c>
      <c r="T101">
        <v>51.92</v>
      </c>
      <c r="U101">
        <v>2.2749999999999999</v>
      </c>
      <c r="V101">
        <v>185.5</v>
      </c>
      <c r="W101">
        <v>22.1</v>
      </c>
      <c r="X101">
        <v>0.66600000000000004</v>
      </c>
      <c r="Y101">
        <v>6.6595420000000001</v>
      </c>
      <c r="Z101" s="7">
        <f t="shared" si="22"/>
        <v>21.675000000000001</v>
      </c>
      <c r="AA101" s="7">
        <f t="shared" si="36"/>
        <v>294.82499999999999</v>
      </c>
      <c r="AB101" s="2">
        <f t="shared" si="23"/>
        <v>550.15200000000004</v>
      </c>
      <c r="AC101" s="41">
        <f t="shared" si="24"/>
        <v>2.8527659284931657</v>
      </c>
      <c r="AD101" s="41">
        <f t="shared" si="25"/>
        <v>1.4811560700736515</v>
      </c>
      <c r="AE101" s="41">
        <f t="shared" si="26"/>
        <v>0.80682002483427306</v>
      </c>
      <c r="AF101" s="41">
        <f t="shared" si="27"/>
        <v>345.63439707597058</v>
      </c>
      <c r="AG101" s="41">
        <f t="shared" si="28"/>
        <v>331.80902119293177</v>
      </c>
      <c r="AH101" s="6">
        <f t="shared" si="29"/>
        <v>333.59999999999997</v>
      </c>
      <c r="AI101" s="4">
        <v>23.120158672986008</v>
      </c>
      <c r="AJ101" s="4">
        <f t="shared" si="37"/>
        <v>296.27015867298599</v>
      </c>
      <c r="AK101" s="8">
        <f t="shared" si="30"/>
        <v>0.19952415822256245</v>
      </c>
      <c r="AL101" s="8">
        <f t="shared" si="31"/>
        <v>419.6547748810724</v>
      </c>
      <c r="AM101" s="8">
        <f t="shared" si="32"/>
        <v>3.3595898187129931</v>
      </c>
      <c r="AN101" s="8">
        <f t="shared" si="33"/>
        <v>141.43023880881202</v>
      </c>
      <c r="AO101" s="21">
        <f t="shared" si="34"/>
        <v>7.3312264123048714E-3</v>
      </c>
      <c r="AP101" s="21">
        <f t="shared" si="35"/>
        <v>0.20541991436541338</v>
      </c>
      <c r="AQ101" s="19">
        <f t="shared" si="38"/>
        <v>0.20541991436541338</v>
      </c>
      <c r="AX101">
        <v>0.15837716599892307</v>
      </c>
      <c r="AY101">
        <v>58.551724137931039</v>
      </c>
      <c r="AZ101">
        <v>2.4396551724137931</v>
      </c>
      <c r="BA101">
        <v>1.9761206896551726</v>
      </c>
      <c r="BB101">
        <v>9.017241379310347</v>
      </c>
      <c r="BC101">
        <v>0.37571839080459779</v>
      </c>
      <c r="BD101">
        <v>1.6004022988505748</v>
      </c>
      <c r="BE101">
        <v>0.16004022988505751</v>
      </c>
      <c r="BF101">
        <v>0</v>
      </c>
      <c r="BG101">
        <v>21.675000000000001</v>
      </c>
      <c r="BH101">
        <v>2.6122822145013824</v>
      </c>
      <c r="BI101">
        <v>2.592007756725184</v>
      </c>
      <c r="BJ101">
        <v>1.3457704272917155</v>
      </c>
      <c r="BK101">
        <v>0.42372910697490979</v>
      </c>
      <c r="BL101">
        <v>1.1770252971525271E-3</v>
      </c>
      <c r="BP101" s="49">
        <f t="shared" si="39"/>
        <v>2.6130645371956822</v>
      </c>
      <c r="BQ101" s="49">
        <f t="shared" si="40"/>
        <v>6.4016091954022997E-2</v>
      </c>
      <c r="BR101" s="49">
        <f t="shared" si="41"/>
        <v>0.45131553437752486</v>
      </c>
      <c r="BS101" s="49">
        <f t="shared" si="42"/>
        <v>0.47461218545511924</v>
      </c>
      <c r="BT101" s="49">
        <f t="shared" si="43"/>
        <v>1.2536542621597914E-3</v>
      </c>
      <c r="BU101" s="49">
        <f t="shared" si="43"/>
        <v>1.3183671818197756E-3</v>
      </c>
    </row>
    <row r="102" spans="1:73" x14ac:dyDescent="0.25">
      <c r="A102" s="1">
        <v>43725.448611111111</v>
      </c>
      <c r="B102">
        <v>216319</v>
      </c>
      <c r="C102">
        <v>13.47</v>
      </c>
      <c r="D102">
        <v>26.53</v>
      </c>
      <c r="E102">
        <v>680.9</v>
      </c>
      <c r="F102">
        <v>95.6</v>
      </c>
      <c r="G102">
        <v>-110.5</v>
      </c>
      <c r="H102">
        <v>-6.101</v>
      </c>
      <c r="I102">
        <v>26.66</v>
      </c>
      <c r="J102">
        <v>299.8</v>
      </c>
      <c r="K102">
        <v>585.4</v>
      </c>
      <c r="L102">
        <v>-104.4</v>
      </c>
      <c r="M102">
        <v>0.14000000000000001</v>
      </c>
      <c r="N102">
        <v>570.5</v>
      </c>
      <c r="O102">
        <v>89.5</v>
      </c>
      <c r="P102">
        <v>481</v>
      </c>
      <c r="Q102">
        <v>347.6</v>
      </c>
      <c r="R102">
        <v>452</v>
      </c>
      <c r="S102">
        <v>21.25</v>
      </c>
      <c r="T102">
        <v>48.5</v>
      </c>
      <c r="U102">
        <v>2.3199999999999998</v>
      </c>
      <c r="V102">
        <v>154.5</v>
      </c>
      <c r="W102">
        <v>21.75</v>
      </c>
      <c r="X102">
        <v>0.66800000000000004</v>
      </c>
      <c r="Y102">
        <v>6.6760130000000002</v>
      </c>
      <c r="Z102" s="7">
        <f t="shared" si="22"/>
        <v>21.5</v>
      </c>
      <c r="AA102" s="7">
        <f t="shared" si="36"/>
        <v>294.64999999999998</v>
      </c>
      <c r="AB102" s="2">
        <f t="shared" si="23"/>
        <v>551.529</v>
      </c>
      <c r="AC102" s="41">
        <f t="shared" si="24"/>
        <v>2.7003914888753546</v>
      </c>
      <c r="AD102" s="41">
        <f t="shared" si="25"/>
        <v>1.3096898721045471</v>
      </c>
      <c r="AE102" s="41">
        <f t="shared" si="26"/>
        <v>0.79281656615398288</v>
      </c>
      <c r="AF102" s="41">
        <f t="shared" si="27"/>
        <v>338.82976682370719</v>
      </c>
      <c r="AG102" s="41">
        <f t="shared" si="28"/>
        <v>325.2765761507589</v>
      </c>
      <c r="AH102" s="6">
        <f t="shared" si="29"/>
        <v>333.69600000000003</v>
      </c>
      <c r="AI102" s="4">
        <v>22.278079284280011</v>
      </c>
      <c r="AJ102" s="4">
        <f t="shared" si="37"/>
        <v>295.42807928427999</v>
      </c>
      <c r="AK102" s="8">
        <f t="shared" si="30"/>
        <v>0.19916907293961375</v>
      </c>
      <c r="AL102" s="8">
        <f t="shared" si="31"/>
        <v>414.79399849384117</v>
      </c>
      <c r="AM102" s="8">
        <f t="shared" si="32"/>
        <v>3.3926538284947374</v>
      </c>
      <c r="AN102" s="8">
        <f t="shared" si="33"/>
        <v>76.896024194014771</v>
      </c>
      <c r="AO102" s="21">
        <f t="shared" si="34"/>
        <v>8.9413982286484141E-3</v>
      </c>
      <c r="AP102" s="21">
        <f t="shared" si="35"/>
        <v>0.25053669811004531</v>
      </c>
      <c r="AQ102" s="19">
        <f t="shared" si="38"/>
        <v>0.25053669811004531</v>
      </c>
      <c r="AX102">
        <v>0.15690345906391898</v>
      </c>
      <c r="AY102">
        <v>58.698275862068968</v>
      </c>
      <c r="AZ102">
        <v>2.4457614942528738</v>
      </c>
      <c r="BA102">
        <v>1.9810668103448279</v>
      </c>
      <c r="BB102">
        <v>8.9999999999999982</v>
      </c>
      <c r="BC102">
        <v>0.37499999999999994</v>
      </c>
      <c r="BD102">
        <v>1.6060668103448279</v>
      </c>
      <c r="BE102">
        <v>0.16060668103448281</v>
      </c>
      <c r="BF102">
        <v>0</v>
      </c>
      <c r="BG102">
        <v>21.5</v>
      </c>
      <c r="BH102">
        <v>2.663953730832179</v>
      </c>
      <c r="BI102">
        <v>2.5644197206554633</v>
      </c>
      <c r="BJ102">
        <v>1.2437435645178996</v>
      </c>
      <c r="BK102">
        <v>0.43007049719958856</v>
      </c>
      <c r="BL102">
        <v>1.1946402699988571E-3</v>
      </c>
      <c r="BP102" s="49">
        <f t="shared" si="39"/>
        <v>2.664751528041311</v>
      </c>
      <c r="BQ102" s="49">
        <f t="shared" si="40"/>
        <v>6.4242672413793112E-2</v>
      </c>
      <c r="BR102" s="49">
        <f t="shared" si="41"/>
        <v>0.45869494032025965</v>
      </c>
      <c r="BS102" s="49">
        <f t="shared" si="42"/>
        <v>0.48191322127343483</v>
      </c>
      <c r="BT102" s="49">
        <f t="shared" si="43"/>
        <v>1.2741526120007213E-3</v>
      </c>
      <c r="BU102" s="49">
        <f t="shared" si="43"/>
        <v>1.3386478368706525E-3</v>
      </c>
    </row>
    <row r="103" spans="1:73" x14ac:dyDescent="0.25">
      <c r="A103" s="1">
        <v>43725.448611111111</v>
      </c>
      <c r="B103">
        <v>216320</v>
      </c>
      <c r="C103">
        <v>13.45</v>
      </c>
      <c r="D103">
        <v>26.53</v>
      </c>
      <c r="E103">
        <v>682</v>
      </c>
      <c r="F103">
        <v>95.5</v>
      </c>
      <c r="G103">
        <v>-110.6</v>
      </c>
      <c r="H103">
        <v>-6.4210000000000003</v>
      </c>
      <c r="I103">
        <v>26.63</v>
      </c>
      <c r="J103">
        <v>299.8</v>
      </c>
      <c r="K103">
        <v>586.5</v>
      </c>
      <c r="L103">
        <v>-104.2</v>
      </c>
      <c r="M103">
        <v>0.14000000000000001</v>
      </c>
      <c r="N103">
        <v>571.4</v>
      </c>
      <c r="O103">
        <v>89.1</v>
      </c>
      <c r="P103">
        <v>482.4</v>
      </c>
      <c r="Q103">
        <v>347.4</v>
      </c>
      <c r="R103">
        <v>451.5</v>
      </c>
      <c r="S103">
        <v>21.24</v>
      </c>
      <c r="T103">
        <v>48.23</v>
      </c>
      <c r="U103">
        <v>1.58</v>
      </c>
      <c r="V103">
        <v>140</v>
      </c>
      <c r="W103">
        <v>21.75</v>
      </c>
      <c r="X103">
        <v>0.66900000000000004</v>
      </c>
      <c r="Y103">
        <v>6.687443</v>
      </c>
      <c r="Z103" s="7">
        <f t="shared" si="22"/>
        <v>21.494999999999997</v>
      </c>
      <c r="AA103" s="7">
        <f t="shared" si="36"/>
        <v>294.64499999999998</v>
      </c>
      <c r="AB103" s="2">
        <f t="shared" si="23"/>
        <v>552.42000000000007</v>
      </c>
      <c r="AC103" s="41">
        <f t="shared" si="24"/>
        <v>2.6843972175220348</v>
      </c>
      <c r="AD103" s="41">
        <f t="shared" si="25"/>
        <v>1.2946847780108772</v>
      </c>
      <c r="AE103" s="41">
        <f t="shared" si="26"/>
        <v>0.79151315466038996</v>
      </c>
      <c r="AF103" s="41">
        <f t="shared" si="27"/>
        <v>338.24976128578481</v>
      </c>
      <c r="AG103" s="41">
        <f t="shared" si="28"/>
        <v>324.71977083435343</v>
      </c>
      <c r="AH103" s="6">
        <f t="shared" si="29"/>
        <v>333.50399999999996</v>
      </c>
      <c r="AI103" s="4">
        <v>22.188145238974016</v>
      </c>
      <c r="AJ103" s="4">
        <f t="shared" si="37"/>
        <v>295.33814523897399</v>
      </c>
      <c r="AK103" s="8">
        <f t="shared" si="30"/>
        <v>0.19915893384102892</v>
      </c>
      <c r="AL103" s="8">
        <f t="shared" si="31"/>
        <v>414.27317593701093</v>
      </c>
      <c r="AM103" s="8">
        <f t="shared" si="32"/>
        <v>2.7997812414544105</v>
      </c>
      <c r="AN103" s="8">
        <f t="shared" si="33"/>
        <v>56.531281247702069</v>
      </c>
      <c r="AO103" s="21">
        <f t="shared" si="34"/>
        <v>9.4318151086780298E-3</v>
      </c>
      <c r="AP103" s="21">
        <f t="shared" si="35"/>
        <v>0.26427810886908976</v>
      </c>
      <c r="AQ103" s="19">
        <f t="shared" si="38"/>
        <v>0.26427810886908976</v>
      </c>
      <c r="AX103">
        <v>0.15686152400836384</v>
      </c>
      <c r="AY103">
        <v>58.793103448275865</v>
      </c>
      <c r="AZ103">
        <v>2.4497126436781609</v>
      </c>
      <c r="BA103">
        <v>1.9842672413793105</v>
      </c>
      <c r="BB103">
        <v>8.9741379310344858</v>
      </c>
      <c r="BC103">
        <v>0.37392241379310359</v>
      </c>
      <c r="BD103">
        <v>1.6103448275862069</v>
      </c>
      <c r="BE103">
        <v>0.1610344827586207</v>
      </c>
      <c r="BF103">
        <v>0</v>
      </c>
      <c r="BG103">
        <v>21.494999999999997</v>
      </c>
      <c r="BH103">
        <v>1.8142443511701909</v>
      </c>
      <c r="BI103">
        <v>2.5636352754700233</v>
      </c>
      <c r="BJ103">
        <v>1.2364412933591922</v>
      </c>
      <c r="BK103">
        <v>0.42714730802131923</v>
      </c>
      <c r="BL103">
        <v>1.18652030005922E-3</v>
      </c>
      <c r="BP103" s="49">
        <f t="shared" si="39"/>
        <v>1.8147876785798587</v>
      </c>
      <c r="BQ103" s="49">
        <f t="shared" si="40"/>
        <v>6.4413793103448275E-2</v>
      </c>
      <c r="BR103" s="49">
        <f t="shared" si="41"/>
        <v>0.44755202074933909</v>
      </c>
      <c r="BS103" s="49">
        <f t="shared" si="42"/>
        <v>0.47207931434764494</v>
      </c>
      <c r="BT103" s="49">
        <f t="shared" si="43"/>
        <v>1.243200057637053E-3</v>
      </c>
      <c r="BU103" s="49">
        <f t="shared" si="43"/>
        <v>1.3113314287434581E-3</v>
      </c>
    </row>
    <row r="104" spans="1:73" x14ac:dyDescent="0.25">
      <c r="A104" s="1">
        <v>43725.448611111111</v>
      </c>
      <c r="B104">
        <v>216321</v>
      </c>
      <c r="C104">
        <v>13.45</v>
      </c>
      <c r="D104">
        <v>26.53</v>
      </c>
      <c r="E104">
        <v>682.1</v>
      </c>
      <c r="F104">
        <v>95.3</v>
      </c>
      <c r="G104">
        <v>-110.4</v>
      </c>
      <c r="H104">
        <v>-6.1559999999999997</v>
      </c>
      <c r="I104">
        <v>26.61</v>
      </c>
      <c r="J104">
        <v>299.8</v>
      </c>
      <c r="K104">
        <v>586.9</v>
      </c>
      <c r="L104">
        <v>-104.2</v>
      </c>
      <c r="M104">
        <v>0.14000000000000001</v>
      </c>
      <c r="N104">
        <v>571.70000000000005</v>
      </c>
      <c r="O104">
        <v>89.1</v>
      </c>
      <c r="P104">
        <v>482.6</v>
      </c>
      <c r="Q104">
        <v>347.4</v>
      </c>
      <c r="R104">
        <v>451.7</v>
      </c>
      <c r="S104">
        <v>21.23</v>
      </c>
      <c r="T104">
        <v>48.91</v>
      </c>
      <c r="U104">
        <v>1.905</v>
      </c>
      <c r="V104">
        <v>111</v>
      </c>
      <c r="W104">
        <v>21.85</v>
      </c>
      <c r="X104">
        <v>0.66900000000000004</v>
      </c>
      <c r="Y104">
        <v>6.6915019999999998</v>
      </c>
      <c r="Z104" s="7">
        <f t="shared" si="22"/>
        <v>21.54</v>
      </c>
      <c r="AA104" s="7">
        <f t="shared" si="36"/>
        <v>294.69</v>
      </c>
      <c r="AB104" s="2">
        <f t="shared" si="23"/>
        <v>552.50100000000009</v>
      </c>
      <c r="AC104" s="41">
        <f t="shared" si="24"/>
        <v>2.6735847388078442</v>
      </c>
      <c r="AD104" s="41">
        <f t="shared" si="25"/>
        <v>1.3076502957509166</v>
      </c>
      <c r="AE104" s="41">
        <f t="shared" si="26"/>
        <v>0.79262450691482955</v>
      </c>
      <c r="AF104" s="41">
        <f t="shared" si="27"/>
        <v>338.93166881758924</v>
      </c>
      <c r="AG104" s="41">
        <f t="shared" si="28"/>
        <v>325.37440206488566</v>
      </c>
      <c r="AH104" s="6">
        <f t="shared" si="29"/>
        <v>333.50399999999996</v>
      </c>
      <c r="AI104" s="4">
        <v>22.130910573833035</v>
      </c>
      <c r="AJ104" s="4">
        <f t="shared" si="37"/>
        <v>295.28091057383301</v>
      </c>
      <c r="AK104" s="8">
        <f t="shared" si="30"/>
        <v>0.19925019811682806</v>
      </c>
      <c r="AL104" s="8">
        <f t="shared" si="31"/>
        <v>413.93231471618441</v>
      </c>
      <c r="AM104" s="8">
        <f t="shared" si="32"/>
        <v>3.074277354111044</v>
      </c>
      <c r="AN104" s="8">
        <f t="shared" si="33"/>
        <v>52.918227857155465</v>
      </c>
      <c r="AO104" s="21">
        <f t="shared" si="34"/>
        <v>9.5234912758266101E-3</v>
      </c>
      <c r="AP104" s="21">
        <f t="shared" si="35"/>
        <v>0.26684686194611956</v>
      </c>
      <c r="AQ104" s="19">
        <f t="shared" si="38"/>
        <v>0.26684686194611956</v>
      </c>
      <c r="AX104">
        <v>0.1572392806686132</v>
      </c>
      <c r="AY104">
        <v>58.801724137931039</v>
      </c>
      <c r="AZ104">
        <v>2.4500718390804601</v>
      </c>
      <c r="BA104">
        <v>1.9845581896551727</v>
      </c>
      <c r="BB104">
        <v>8.9913793103448292</v>
      </c>
      <c r="BC104">
        <v>0.37464080459770122</v>
      </c>
      <c r="BD104">
        <v>1.6099173850574715</v>
      </c>
      <c r="BE104">
        <v>0.16099173850574716</v>
      </c>
      <c r="BF104">
        <v>0</v>
      </c>
      <c r="BG104">
        <v>21.54</v>
      </c>
      <c r="BH104">
        <v>2.1874275246703885</v>
      </c>
      <c r="BI104">
        <v>2.5707028355966366</v>
      </c>
      <c r="BJ104">
        <v>1.2573307568903147</v>
      </c>
      <c r="BK104">
        <v>0.42829930714494324</v>
      </c>
      <c r="BL104">
        <v>1.1897202976248423E-3</v>
      </c>
      <c r="BP104" s="49">
        <f t="shared" si="39"/>
        <v>2.1880826124649562</v>
      </c>
      <c r="BQ104" s="49">
        <f t="shared" si="40"/>
        <v>6.4396695402298865E-2</v>
      </c>
      <c r="BR104" s="49">
        <f t="shared" si="41"/>
        <v>0.45236369041558538</v>
      </c>
      <c r="BS104" s="49">
        <f t="shared" si="42"/>
        <v>0.47634220787282877</v>
      </c>
      <c r="BT104" s="49">
        <f t="shared" si="43"/>
        <v>1.2565658067099593E-3</v>
      </c>
      <c r="BU104" s="49">
        <f t="shared" si="43"/>
        <v>1.3231727996467465E-3</v>
      </c>
    </row>
    <row r="105" spans="1:73" x14ac:dyDescent="0.25">
      <c r="A105" s="1">
        <v>43725.448611111111</v>
      </c>
      <c r="B105">
        <v>216322</v>
      </c>
      <c r="C105">
        <v>13.46</v>
      </c>
      <c r="D105">
        <v>26.54</v>
      </c>
      <c r="E105">
        <v>681.7</v>
      </c>
      <c r="F105">
        <v>94.8</v>
      </c>
      <c r="G105">
        <v>-111.9</v>
      </c>
      <c r="H105">
        <v>-5.3529999999999998</v>
      </c>
      <c r="I105">
        <v>26.6</v>
      </c>
      <c r="J105">
        <v>299.8</v>
      </c>
      <c r="K105">
        <v>586.9</v>
      </c>
      <c r="L105">
        <v>-106.5</v>
      </c>
      <c r="M105">
        <v>0.13900000000000001</v>
      </c>
      <c r="N105">
        <v>569.9</v>
      </c>
      <c r="O105">
        <v>89.5</v>
      </c>
      <c r="P105">
        <v>480.4</v>
      </c>
      <c r="Q105">
        <v>345.9</v>
      </c>
      <c r="R105">
        <v>452.4</v>
      </c>
      <c r="S105">
        <v>21.2</v>
      </c>
      <c r="T105">
        <v>49.55</v>
      </c>
      <c r="U105">
        <v>1.1000000000000001</v>
      </c>
      <c r="V105">
        <v>83.5</v>
      </c>
      <c r="W105">
        <v>22.1</v>
      </c>
      <c r="X105">
        <v>0.66800000000000004</v>
      </c>
      <c r="Y105">
        <v>6.6819519999999999</v>
      </c>
      <c r="Z105" s="7">
        <f t="shared" si="22"/>
        <v>21.65</v>
      </c>
      <c r="AA105" s="7">
        <f t="shared" si="36"/>
        <v>294.79999999999995</v>
      </c>
      <c r="AB105" s="2">
        <f t="shared" si="23"/>
        <v>552.17700000000002</v>
      </c>
      <c r="AC105" s="41">
        <f t="shared" si="24"/>
        <v>2.7342609525475225</v>
      </c>
      <c r="AD105" s="41">
        <f t="shared" si="25"/>
        <v>1.3548263019872975</v>
      </c>
      <c r="AE105" s="41">
        <f t="shared" si="26"/>
        <v>0.79660930489987036</v>
      </c>
      <c r="AF105" s="41">
        <f t="shared" si="27"/>
        <v>341.1444816881596</v>
      </c>
      <c r="AG105" s="41">
        <f t="shared" si="28"/>
        <v>327.49870242063321</v>
      </c>
      <c r="AH105" s="6">
        <f t="shared" si="29"/>
        <v>332.06399999999996</v>
      </c>
      <c r="AI105" s="4">
        <v>22.478106833430047</v>
      </c>
      <c r="AJ105" s="4">
        <f t="shared" si="37"/>
        <v>295.62810683343002</v>
      </c>
      <c r="AK105" s="8">
        <f t="shared" si="30"/>
        <v>0.19947340593565388</v>
      </c>
      <c r="AL105" s="8">
        <f t="shared" si="31"/>
        <v>415.92768611371497</v>
      </c>
      <c r="AM105" s="8">
        <f t="shared" si="32"/>
        <v>2.3361025234351342</v>
      </c>
      <c r="AN105" s="8">
        <f t="shared" si="33"/>
        <v>56.353221954468552</v>
      </c>
      <c r="AO105" s="21">
        <f t="shared" si="34"/>
        <v>9.3600301082038349E-3</v>
      </c>
      <c r="AP105" s="21">
        <f t="shared" si="35"/>
        <v>0.26226670343419822</v>
      </c>
      <c r="AQ105" s="19">
        <f t="shared" si="38"/>
        <v>0.26226670343419822</v>
      </c>
      <c r="AX105">
        <v>0.15816592320827616</v>
      </c>
      <c r="AY105">
        <v>58.767241379310349</v>
      </c>
      <c r="AZ105">
        <v>2.4486350574712645</v>
      </c>
      <c r="BA105">
        <v>1.9833943965517244</v>
      </c>
      <c r="BB105">
        <v>9.181034482758621</v>
      </c>
      <c r="BC105">
        <v>0.38254310344827586</v>
      </c>
      <c r="BD105">
        <v>1.6008512931034486</v>
      </c>
      <c r="BE105">
        <v>0.16008512931034488</v>
      </c>
      <c r="BF105">
        <v>0</v>
      </c>
      <c r="BG105">
        <v>21.65</v>
      </c>
      <c r="BH105">
        <v>1.2630815103083608</v>
      </c>
      <c r="BI105">
        <v>2.5880508034988008</v>
      </c>
      <c r="BJ105">
        <v>1.2823791731336558</v>
      </c>
      <c r="BK105">
        <v>0.42178008288333879</v>
      </c>
      <c r="BL105">
        <v>1.1716113413426077E-3</v>
      </c>
      <c r="BP105" s="49">
        <f t="shared" si="39"/>
        <v>1.2634597762264839</v>
      </c>
      <c r="BQ105" s="49">
        <f t="shared" si="40"/>
        <v>6.4034051724137953E-2</v>
      </c>
      <c r="BR105" s="49">
        <f t="shared" si="41"/>
        <v>0.43623594973278751</v>
      </c>
      <c r="BS105" s="49">
        <f t="shared" si="42"/>
        <v>0.46157264881300619</v>
      </c>
      <c r="BT105" s="49">
        <f t="shared" si="43"/>
        <v>1.2117665270355209E-3</v>
      </c>
      <c r="BU105" s="49">
        <f t="shared" si="43"/>
        <v>1.282146246702795E-3</v>
      </c>
    </row>
    <row r="106" spans="1:73" x14ac:dyDescent="0.25">
      <c r="A106" s="1">
        <v>43725.449305555558</v>
      </c>
      <c r="B106">
        <v>216323</v>
      </c>
      <c r="C106">
        <v>13.45</v>
      </c>
      <c r="D106">
        <v>26.54</v>
      </c>
      <c r="E106">
        <v>681</v>
      </c>
      <c r="F106">
        <v>94.3</v>
      </c>
      <c r="G106">
        <v>-112.4</v>
      </c>
      <c r="H106">
        <v>-4.367</v>
      </c>
      <c r="I106">
        <v>26.62</v>
      </c>
      <c r="J106">
        <v>299.8</v>
      </c>
      <c r="K106">
        <v>586.70000000000005</v>
      </c>
      <c r="L106">
        <v>-108.1</v>
      </c>
      <c r="M106">
        <v>0.13800000000000001</v>
      </c>
      <c r="N106">
        <v>568.5</v>
      </c>
      <c r="O106">
        <v>89.9</v>
      </c>
      <c r="P106">
        <v>478.6</v>
      </c>
      <c r="Q106">
        <v>345.4</v>
      </c>
      <c r="R106">
        <v>453.5</v>
      </c>
      <c r="S106">
        <v>21.19</v>
      </c>
      <c r="T106">
        <v>49.38</v>
      </c>
      <c r="U106">
        <v>0.51</v>
      </c>
      <c r="V106">
        <v>144</v>
      </c>
      <c r="W106">
        <v>22.55</v>
      </c>
      <c r="X106">
        <v>0.66700000000000004</v>
      </c>
      <c r="Y106">
        <v>6.6698269999999997</v>
      </c>
      <c r="Z106" s="7">
        <f t="shared" si="22"/>
        <v>21.87</v>
      </c>
      <c r="AA106" s="7">
        <f t="shared" si="36"/>
        <v>295.02</v>
      </c>
      <c r="AB106" s="2">
        <f t="shared" si="23"/>
        <v>551.61</v>
      </c>
      <c r="AC106" s="41">
        <f t="shared" si="24"/>
        <v>2.917881628711315</v>
      </c>
      <c r="AD106" s="41">
        <f t="shared" si="25"/>
        <v>1.4408499482576473</v>
      </c>
      <c r="AE106" s="41">
        <f t="shared" si="26"/>
        <v>0.80356714247283978</v>
      </c>
      <c r="AF106" s="41">
        <f t="shared" si="27"/>
        <v>345.15253218665976</v>
      </c>
      <c r="AG106" s="41">
        <f t="shared" si="28"/>
        <v>331.34643089919336</v>
      </c>
      <c r="AH106" s="6">
        <f t="shared" si="29"/>
        <v>331.58399999999995</v>
      </c>
      <c r="AI106" s="4">
        <v>23.477184315819045</v>
      </c>
      <c r="AJ106" s="4">
        <f t="shared" si="37"/>
        <v>296.62718431581902</v>
      </c>
      <c r="AK106" s="8">
        <f t="shared" si="30"/>
        <v>0.19992032154098913</v>
      </c>
      <c r="AL106" s="8">
        <f t="shared" si="31"/>
        <v>421.70414998176767</v>
      </c>
      <c r="AM106" s="8">
        <f t="shared" si="32"/>
        <v>1.5906720277920274</v>
      </c>
      <c r="AN106" s="8">
        <f t="shared" si="33"/>
        <v>74.470936313211368</v>
      </c>
      <c r="AO106" s="21">
        <f t="shared" si="34"/>
        <v>8.7933485686348938E-3</v>
      </c>
      <c r="AP106" s="21">
        <f t="shared" si="35"/>
        <v>0.24638836783466858</v>
      </c>
      <c r="AQ106" s="19">
        <f t="shared" si="38"/>
        <v>0.24638836783466858</v>
      </c>
      <c r="AX106">
        <v>0.16003305536570711</v>
      </c>
      <c r="AY106">
        <v>58.706896551724142</v>
      </c>
      <c r="AZ106">
        <v>2.4461206896551726</v>
      </c>
      <c r="BA106">
        <v>1.9813577586206899</v>
      </c>
      <c r="BB106">
        <v>9.3189655172413808</v>
      </c>
      <c r="BC106">
        <v>0.38829022988505751</v>
      </c>
      <c r="BD106">
        <v>1.5930675287356324</v>
      </c>
      <c r="BE106">
        <v>0.15930675287356325</v>
      </c>
      <c r="BF106">
        <v>0</v>
      </c>
      <c r="BG106">
        <v>21.87</v>
      </c>
      <c r="BH106">
        <v>0.58561051841569456</v>
      </c>
      <c r="BI106">
        <v>2.6230538122981462</v>
      </c>
      <c r="BJ106">
        <v>1.2952639725128248</v>
      </c>
      <c r="BK106">
        <v>0.41773952041138074</v>
      </c>
      <c r="BL106">
        <v>1.1603875566982798E-3</v>
      </c>
      <c r="BP106" s="49">
        <f t="shared" si="39"/>
        <v>0.58578589625046062</v>
      </c>
      <c r="BQ106" s="49">
        <f t="shared" si="40"/>
        <v>6.3722701149425298E-2</v>
      </c>
      <c r="BR106" s="49">
        <f t="shared" si="41"/>
        <v>0.42462911770424711</v>
      </c>
      <c r="BS106" s="49">
        <f t="shared" si="42"/>
        <v>0.45110616620275051</v>
      </c>
      <c r="BT106" s="49">
        <f t="shared" si="43"/>
        <v>1.1795253269562421E-3</v>
      </c>
      <c r="BU106" s="49">
        <f t="shared" si="43"/>
        <v>1.2530726838965291E-3</v>
      </c>
    </row>
    <row r="107" spans="1:73" x14ac:dyDescent="0.25">
      <c r="A107" s="1">
        <v>43725.449305555558</v>
      </c>
      <c r="B107">
        <v>216324</v>
      </c>
      <c r="C107">
        <v>13.46</v>
      </c>
      <c r="D107">
        <v>26.54</v>
      </c>
      <c r="E107">
        <v>680.6</v>
      </c>
      <c r="F107">
        <v>94.7</v>
      </c>
      <c r="G107">
        <v>-111.6</v>
      </c>
      <c r="H107">
        <v>-4.2430000000000003</v>
      </c>
      <c r="I107">
        <v>26.64</v>
      </c>
      <c r="J107">
        <v>299.8</v>
      </c>
      <c r="K107">
        <v>585.9</v>
      </c>
      <c r="L107">
        <v>-107.3</v>
      </c>
      <c r="M107">
        <v>0.13900000000000001</v>
      </c>
      <c r="N107">
        <v>569.1</v>
      </c>
      <c r="O107">
        <v>90.4</v>
      </c>
      <c r="P107">
        <v>478.6</v>
      </c>
      <c r="Q107">
        <v>346.4</v>
      </c>
      <c r="R107">
        <v>453.7</v>
      </c>
      <c r="S107">
        <v>21.18</v>
      </c>
      <c r="T107">
        <v>52.07</v>
      </c>
      <c r="U107">
        <v>0.61</v>
      </c>
      <c r="V107">
        <v>223</v>
      </c>
      <c r="W107">
        <v>23.1</v>
      </c>
      <c r="X107">
        <v>0.66600000000000004</v>
      </c>
      <c r="Y107">
        <v>6.6605990000000004</v>
      </c>
      <c r="Z107" s="7">
        <f t="shared" si="22"/>
        <v>22.14</v>
      </c>
      <c r="AA107" s="7">
        <f t="shared" si="36"/>
        <v>295.28999999999996</v>
      </c>
      <c r="AB107" s="2">
        <f t="shared" si="23"/>
        <v>551.28600000000006</v>
      </c>
      <c r="AC107" s="41">
        <f t="shared" si="24"/>
        <v>2.9564043397066264</v>
      </c>
      <c r="AD107" s="41">
        <f t="shared" si="25"/>
        <v>1.5393997396852404</v>
      </c>
      <c r="AE107" s="41">
        <f t="shared" si="26"/>
        <v>0.81109949045120766</v>
      </c>
      <c r="AF107" s="41">
        <f t="shared" si="27"/>
        <v>349.66498658200351</v>
      </c>
      <c r="AG107" s="41">
        <f t="shared" si="28"/>
        <v>335.67838711872338</v>
      </c>
      <c r="AH107" s="6">
        <f t="shared" si="29"/>
        <v>332.54399999999998</v>
      </c>
      <c r="AI107" s="4">
        <v>23.698282650896033</v>
      </c>
      <c r="AJ107" s="4">
        <f t="shared" si="37"/>
        <v>296.84828265089601</v>
      </c>
      <c r="AK107" s="8">
        <f t="shared" si="30"/>
        <v>0.20046972059097917</v>
      </c>
      <c r="AL107" s="8">
        <f t="shared" si="31"/>
        <v>422.95587220436215</v>
      </c>
      <c r="AM107" s="8">
        <f t="shared" si="32"/>
        <v>1.7396443602069935</v>
      </c>
      <c r="AN107" s="8">
        <f t="shared" si="33"/>
        <v>78.967282623232776</v>
      </c>
      <c r="AO107" s="21">
        <f t="shared" si="34"/>
        <v>8.6771986883003565E-3</v>
      </c>
      <c r="AP107" s="21">
        <f t="shared" si="35"/>
        <v>0.24313386481838914</v>
      </c>
      <c r="AQ107" s="19">
        <f t="shared" si="38"/>
        <v>0.24313386481838914</v>
      </c>
      <c r="AX107">
        <v>0.16234995140669178</v>
      </c>
      <c r="AY107">
        <v>58.672413793103452</v>
      </c>
      <c r="AZ107">
        <v>2.444683908045977</v>
      </c>
      <c r="BA107">
        <v>1.9801939655172416</v>
      </c>
      <c r="BB107">
        <v>9.2500000000000018</v>
      </c>
      <c r="BC107">
        <v>0.38541666666666674</v>
      </c>
      <c r="BD107">
        <v>1.5947772988505748</v>
      </c>
      <c r="BE107">
        <v>0.15947772988505748</v>
      </c>
      <c r="BF107">
        <v>0</v>
      </c>
      <c r="BG107">
        <v>22.14</v>
      </c>
      <c r="BH107">
        <v>0.70043611026190911</v>
      </c>
      <c r="BI107">
        <v>2.6665767013634691</v>
      </c>
      <c r="BJ107">
        <v>1.3884864883999584</v>
      </c>
      <c r="BK107">
        <v>0.4192936913470649</v>
      </c>
      <c r="BL107">
        <v>1.1647046981862915E-3</v>
      </c>
      <c r="BP107" s="49">
        <f t="shared" si="39"/>
        <v>0.70064587590741367</v>
      </c>
      <c r="BQ107" s="49">
        <f t="shared" si="40"/>
        <v>6.3791091954022994E-2</v>
      </c>
      <c r="BR107" s="49">
        <f t="shared" si="41"/>
        <v>0.42742147436941391</v>
      </c>
      <c r="BS107" s="49">
        <f t="shared" si="42"/>
        <v>0.45384589351280347</v>
      </c>
      <c r="BT107" s="49">
        <f t="shared" si="43"/>
        <v>1.1872818732483719E-3</v>
      </c>
      <c r="BU107" s="49">
        <f t="shared" si="43"/>
        <v>1.2606830375355652E-3</v>
      </c>
    </row>
    <row r="108" spans="1:73" x14ac:dyDescent="0.25">
      <c r="A108" s="1">
        <v>43725.449305555558</v>
      </c>
      <c r="B108">
        <v>216325</v>
      </c>
      <c r="C108">
        <v>13.47</v>
      </c>
      <c r="D108">
        <v>26.55</v>
      </c>
      <c r="E108">
        <v>680.7</v>
      </c>
      <c r="F108">
        <v>94.9</v>
      </c>
      <c r="G108">
        <v>-111.7</v>
      </c>
      <c r="H108">
        <v>-4.7590000000000003</v>
      </c>
      <c r="I108">
        <v>26.66</v>
      </c>
      <c r="J108">
        <v>299.8</v>
      </c>
      <c r="K108">
        <v>585.79999999999995</v>
      </c>
      <c r="L108">
        <v>-107</v>
      </c>
      <c r="M108">
        <v>0.13900000000000001</v>
      </c>
      <c r="N108">
        <v>568.9</v>
      </c>
      <c r="O108">
        <v>90.1</v>
      </c>
      <c r="P108">
        <v>478.8</v>
      </c>
      <c r="Q108">
        <v>346.4</v>
      </c>
      <c r="R108">
        <v>453.3</v>
      </c>
      <c r="S108">
        <v>21.17</v>
      </c>
      <c r="T108">
        <v>50.79</v>
      </c>
      <c r="U108">
        <v>0.58499999999999996</v>
      </c>
      <c r="V108">
        <v>194</v>
      </c>
      <c r="W108">
        <v>22.65</v>
      </c>
      <c r="X108">
        <v>0.66600000000000004</v>
      </c>
      <c r="Y108">
        <v>6.6646210000000004</v>
      </c>
      <c r="Z108" s="7">
        <f t="shared" si="22"/>
        <v>21.91</v>
      </c>
      <c r="AA108" s="7">
        <f t="shared" si="36"/>
        <v>295.06</v>
      </c>
      <c r="AB108" s="2">
        <f t="shared" si="23"/>
        <v>551.36700000000008</v>
      </c>
      <c r="AC108" s="41">
        <f t="shared" si="24"/>
        <v>2.8617380819171196</v>
      </c>
      <c r="AD108" s="41">
        <f t="shared" si="25"/>
        <v>1.4534767718057051</v>
      </c>
      <c r="AE108" s="41">
        <f t="shared" si="26"/>
        <v>0.80455479267043872</v>
      </c>
      <c r="AF108" s="41">
        <f t="shared" si="27"/>
        <v>345.76420994736435</v>
      </c>
      <c r="AG108" s="41">
        <f t="shared" si="28"/>
        <v>331.93364154946977</v>
      </c>
      <c r="AH108" s="6">
        <f t="shared" si="29"/>
        <v>332.54399999999998</v>
      </c>
      <c r="AI108" s="4">
        <v>23.187165868463012</v>
      </c>
      <c r="AJ108" s="4">
        <f t="shared" si="37"/>
        <v>296.33716586846299</v>
      </c>
      <c r="AK108" s="8">
        <f t="shared" si="30"/>
        <v>0.20000165057445207</v>
      </c>
      <c r="AL108" s="8">
        <f t="shared" si="31"/>
        <v>420.00892900109812</v>
      </c>
      <c r="AM108" s="8">
        <f t="shared" si="32"/>
        <v>1.7036229776567349</v>
      </c>
      <c r="AN108" s="8">
        <f t="shared" si="33"/>
        <v>63.381319659554457</v>
      </c>
      <c r="AO108" s="21">
        <f t="shared" si="34"/>
        <v>9.1001200478351002E-3</v>
      </c>
      <c r="AP108" s="21">
        <f t="shared" si="35"/>
        <v>0.25498406075738184</v>
      </c>
      <c r="AQ108" s="19">
        <f t="shared" si="38"/>
        <v>0.25498406075738184</v>
      </c>
      <c r="AX108">
        <v>0.16037452635019614</v>
      </c>
      <c r="AY108">
        <v>58.681034482758626</v>
      </c>
      <c r="AZ108">
        <v>2.4450431034482762</v>
      </c>
      <c r="BA108">
        <v>1.980484913793104</v>
      </c>
      <c r="BB108">
        <v>9.2155172413793132</v>
      </c>
      <c r="BC108">
        <v>0.38397988505747138</v>
      </c>
      <c r="BD108">
        <v>1.5965050287356326</v>
      </c>
      <c r="BE108">
        <v>0.15965050287356328</v>
      </c>
      <c r="BF108">
        <v>0</v>
      </c>
      <c r="BG108">
        <v>21.91</v>
      </c>
      <c r="BH108">
        <v>0.6717297123003555</v>
      </c>
      <c r="BI108">
        <v>2.6294622292802576</v>
      </c>
      <c r="BJ108">
        <v>1.3355038662514429</v>
      </c>
      <c r="BK108">
        <v>0.41860685907870193</v>
      </c>
      <c r="BL108">
        <v>1.1627968307741721E-3</v>
      </c>
      <c r="BP108" s="49">
        <f t="shared" si="39"/>
        <v>0.67193088099317544</v>
      </c>
      <c r="BQ108" s="49">
        <f t="shared" si="40"/>
        <v>6.3860201149425311E-2</v>
      </c>
      <c r="BR108" s="49">
        <f t="shared" si="41"/>
        <v>0.42646863578914951</v>
      </c>
      <c r="BS108" s="49">
        <f t="shared" si="42"/>
        <v>0.45286755174792032</v>
      </c>
      <c r="BT108" s="49">
        <f t="shared" si="43"/>
        <v>1.1846350994143041E-3</v>
      </c>
      <c r="BU108" s="49">
        <f t="shared" si="43"/>
        <v>1.2579654215220009E-3</v>
      </c>
    </row>
    <row r="109" spans="1:73" x14ac:dyDescent="0.25">
      <c r="A109" s="1">
        <v>43725.449305555558</v>
      </c>
      <c r="B109">
        <v>216326</v>
      </c>
      <c r="C109">
        <v>13.46</v>
      </c>
      <c r="D109">
        <v>26.55</v>
      </c>
      <c r="E109">
        <v>681.6</v>
      </c>
      <c r="F109">
        <v>95</v>
      </c>
      <c r="G109">
        <v>-111.7</v>
      </c>
      <c r="H109">
        <v>-3.4420000000000002</v>
      </c>
      <c r="I109">
        <v>26.68</v>
      </c>
      <c r="J109">
        <v>299.8</v>
      </c>
      <c r="K109">
        <v>586.6</v>
      </c>
      <c r="L109">
        <v>-108.3</v>
      </c>
      <c r="M109">
        <v>0.13900000000000001</v>
      </c>
      <c r="N109">
        <v>569.9</v>
      </c>
      <c r="O109">
        <v>91.6</v>
      </c>
      <c r="P109">
        <v>478.3</v>
      </c>
      <c r="Q109">
        <v>346.5</v>
      </c>
      <c r="R109">
        <v>454.8</v>
      </c>
      <c r="S109">
        <v>21.17</v>
      </c>
      <c r="T109">
        <v>53.11</v>
      </c>
      <c r="U109">
        <v>0.86499999999999999</v>
      </c>
      <c r="V109">
        <v>136.5</v>
      </c>
      <c r="W109">
        <v>23.15</v>
      </c>
      <c r="X109">
        <v>0.66700000000000004</v>
      </c>
      <c r="Y109">
        <v>6.6686360000000002</v>
      </c>
      <c r="Z109" s="7">
        <f t="shared" si="22"/>
        <v>22.16</v>
      </c>
      <c r="AA109" s="7">
        <f t="shared" si="36"/>
        <v>295.31</v>
      </c>
      <c r="AB109" s="2">
        <f t="shared" si="23"/>
        <v>552.096</v>
      </c>
      <c r="AC109" s="41">
        <f t="shared" si="24"/>
        <v>2.8608927434845484</v>
      </c>
      <c r="AD109" s="41">
        <f t="shared" si="25"/>
        <v>1.5194201360646438</v>
      </c>
      <c r="AE109" s="41">
        <f t="shared" si="26"/>
        <v>0.80957783144751672</v>
      </c>
      <c r="AF109" s="41">
        <f t="shared" si="27"/>
        <v>349.10356255651203</v>
      </c>
      <c r="AG109" s="41">
        <f t="shared" si="28"/>
        <v>335.13942005425156</v>
      </c>
      <c r="AH109" s="6">
        <f t="shared" si="29"/>
        <v>332.64</v>
      </c>
      <c r="AI109" s="4">
        <v>23.203584409265034</v>
      </c>
      <c r="AJ109" s="4">
        <f t="shared" si="37"/>
        <v>296.35358440926501</v>
      </c>
      <c r="AK109" s="8">
        <f t="shared" si="30"/>
        <v>0.20051045680935117</v>
      </c>
      <c r="AL109" s="8">
        <f t="shared" si="31"/>
        <v>420.0635693224483</v>
      </c>
      <c r="AM109" s="8">
        <f t="shared" si="32"/>
        <v>2.0715890639796299</v>
      </c>
      <c r="AN109" s="8">
        <f t="shared" si="33"/>
        <v>62.975507584062484</v>
      </c>
      <c r="AO109" s="21">
        <f t="shared" si="34"/>
        <v>9.1268435175274193E-3</v>
      </c>
      <c r="AP109" s="21">
        <f t="shared" si="35"/>
        <v>0.25573284855181266</v>
      </c>
      <c r="AQ109" s="19">
        <f t="shared" si="38"/>
        <v>0.25573284855181266</v>
      </c>
      <c r="AX109">
        <v>0.16252269435860564</v>
      </c>
      <c r="AY109">
        <v>58.758620689655174</v>
      </c>
      <c r="AZ109">
        <v>2.4482758620689657</v>
      </c>
      <c r="BA109">
        <v>1.9831034482758625</v>
      </c>
      <c r="BB109">
        <v>9.336206896551726</v>
      </c>
      <c r="BC109">
        <v>0.38900862068965525</v>
      </c>
      <c r="BD109">
        <v>1.5940948275862072</v>
      </c>
      <c r="BE109">
        <v>0.15940948275862074</v>
      </c>
      <c r="BF109">
        <v>0</v>
      </c>
      <c r="BG109">
        <v>22.16</v>
      </c>
      <c r="BH109">
        <v>0.99324136946975639</v>
      </c>
      <c r="BI109">
        <v>2.6698255631243346</v>
      </c>
      <c r="BJ109">
        <v>1.417944356575334</v>
      </c>
      <c r="BK109">
        <v>0.41974736387241818</v>
      </c>
      <c r="BL109">
        <v>1.1659648996456061E-3</v>
      </c>
      <c r="BP109" s="49">
        <f t="shared" si="39"/>
        <v>0.99353882403264404</v>
      </c>
      <c r="BQ109" s="49">
        <f t="shared" si="40"/>
        <v>6.3763793103448291E-2</v>
      </c>
      <c r="BR109" s="49">
        <f t="shared" si="41"/>
        <v>0.4310569454764977</v>
      </c>
      <c r="BS109" s="49">
        <f t="shared" si="42"/>
        <v>0.45697549359612372</v>
      </c>
      <c r="BT109" s="49">
        <f t="shared" si="43"/>
        <v>1.1973804041013824E-3</v>
      </c>
      <c r="BU109" s="49">
        <f t="shared" si="43"/>
        <v>1.2693763711003436E-3</v>
      </c>
    </row>
    <row r="110" spans="1:73" x14ac:dyDescent="0.25">
      <c r="A110" s="1">
        <v>43725.449305555558</v>
      </c>
      <c r="B110">
        <v>216327</v>
      </c>
      <c r="C110">
        <v>13.46</v>
      </c>
      <c r="D110">
        <v>26.55</v>
      </c>
      <c r="E110">
        <v>681.9</v>
      </c>
      <c r="F110">
        <v>95.3</v>
      </c>
      <c r="G110">
        <v>-111.1</v>
      </c>
      <c r="H110">
        <v>-3.056</v>
      </c>
      <c r="I110">
        <v>26.7</v>
      </c>
      <c r="J110">
        <v>299.8</v>
      </c>
      <c r="K110">
        <v>586.5</v>
      </c>
      <c r="L110">
        <v>-108</v>
      </c>
      <c r="M110">
        <v>0.14000000000000001</v>
      </c>
      <c r="N110">
        <v>570.79999999999995</v>
      </c>
      <c r="O110">
        <v>92.3</v>
      </c>
      <c r="P110">
        <v>478.5</v>
      </c>
      <c r="Q110">
        <v>347.3</v>
      </c>
      <c r="R110">
        <v>455.3</v>
      </c>
      <c r="S110">
        <v>21.17</v>
      </c>
      <c r="T110">
        <v>53.32</v>
      </c>
      <c r="U110">
        <v>1.22</v>
      </c>
      <c r="V110">
        <v>134</v>
      </c>
      <c r="W110">
        <v>22.95</v>
      </c>
      <c r="X110">
        <v>0.66700000000000004</v>
      </c>
      <c r="Y110">
        <v>6.6716550000000003</v>
      </c>
      <c r="Z110" s="7">
        <f t="shared" si="22"/>
        <v>22.060000000000002</v>
      </c>
      <c r="AA110" s="7">
        <f t="shared" si="36"/>
        <v>295.20999999999998</v>
      </c>
      <c r="AB110" s="2">
        <f t="shared" si="23"/>
        <v>552.33900000000006</v>
      </c>
      <c r="AC110" s="41">
        <f t="shared" si="24"/>
        <v>2.9188892847643464</v>
      </c>
      <c r="AD110" s="41">
        <f t="shared" si="25"/>
        <v>1.5563517666363496</v>
      </c>
      <c r="AE110" s="41">
        <f t="shared" si="26"/>
        <v>0.81240224478388878</v>
      </c>
      <c r="AF110" s="41">
        <f t="shared" si="27"/>
        <v>349.84722445222508</v>
      </c>
      <c r="AG110" s="41">
        <f t="shared" si="28"/>
        <v>335.85333547413609</v>
      </c>
      <c r="AH110" s="6">
        <f t="shared" si="29"/>
        <v>333.40800000000002</v>
      </c>
      <c r="AI110" s="4">
        <v>23.498475304891031</v>
      </c>
      <c r="AJ110" s="4">
        <f t="shared" si="37"/>
        <v>296.64847530489101</v>
      </c>
      <c r="AK110" s="8">
        <f t="shared" si="30"/>
        <v>0.20030683089132145</v>
      </c>
      <c r="AL110" s="8">
        <f t="shared" si="31"/>
        <v>421.80110432733096</v>
      </c>
      <c r="AM110" s="8">
        <f t="shared" si="32"/>
        <v>2.4602286479105961</v>
      </c>
      <c r="AN110" s="8">
        <f t="shared" si="33"/>
        <v>103.09043363781292</v>
      </c>
      <c r="AO110" s="21">
        <f t="shared" si="34"/>
        <v>8.1988960957778637E-3</v>
      </c>
      <c r="AP110" s="21">
        <f t="shared" si="35"/>
        <v>0.2297318946607336</v>
      </c>
      <c r="AQ110" s="19">
        <f t="shared" si="38"/>
        <v>0.2297318946607336</v>
      </c>
      <c r="AX110">
        <v>0.16166052934409528</v>
      </c>
      <c r="AY110">
        <v>58.78448275862069</v>
      </c>
      <c r="AZ110">
        <v>2.4493534482758621</v>
      </c>
      <c r="BA110">
        <v>1.9839762931034484</v>
      </c>
      <c r="BB110">
        <v>9.3103448275862064</v>
      </c>
      <c r="BC110">
        <v>0.38793103448275862</v>
      </c>
      <c r="BD110">
        <v>1.5960452586206897</v>
      </c>
      <c r="BE110">
        <v>0.15960452586206897</v>
      </c>
      <c r="BF110">
        <v>0</v>
      </c>
      <c r="BG110">
        <v>22.060000000000002</v>
      </c>
      <c r="BH110">
        <v>1.4008722205238182</v>
      </c>
      <c r="BI110">
        <v>2.6536157578447894</v>
      </c>
      <c r="BJ110">
        <v>1.4149079220828418</v>
      </c>
      <c r="BK110">
        <v>0.42055206750725743</v>
      </c>
      <c r="BL110">
        <v>1.1682001875201597E-3</v>
      </c>
      <c r="BP110" s="49">
        <f t="shared" si="39"/>
        <v>1.4012917518148273</v>
      </c>
      <c r="BQ110" s="49">
        <f t="shared" si="40"/>
        <v>6.3841810344827582E-2</v>
      </c>
      <c r="BR110" s="49">
        <f t="shared" si="41"/>
        <v>0.43617401356196789</v>
      </c>
      <c r="BS110" s="49">
        <f t="shared" si="42"/>
        <v>0.461405954071399</v>
      </c>
      <c r="BT110" s="49">
        <f t="shared" si="43"/>
        <v>1.2115944821165774E-3</v>
      </c>
      <c r="BU110" s="49">
        <f t="shared" si="43"/>
        <v>1.2816832057538862E-3</v>
      </c>
    </row>
    <row r="111" spans="1:73" x14ac:dyDescent="0.25">
      <c r="A111" s="1">
        <v>43725.449305555558</v>
      </c>
      <c r="B111">
        <v>216328</v>
      </c>
      <c r="C111">
        <v>13.46</v>
      </c>
      <c r="D111">
        <v>26.56</v>
      </c>
      <c r="E111">
        <v>682.9</v>
      </c>
      <c r="F111">
        <v>95.9</v>
      </c>
      <c r="G111">
        <v>-111.2</v>
      </c>
      <c r="H111">
        <v>-4.3390000000000004</v>
      </c>
      <c r="I111">
        <v>26.71</v>
      </c>
      <c r="J111">
        <v>299.89999999999998</v>
      </c>
      <c r="K111">
        <v>587</v>
      </c>
      <c r="L111">
        <v>-106.9</v>
      </c>
      <c r="M111">
        <v>0.14000000000000001</v>
      </c>
      <c r="N111">
        <v>571.70000000000005</v>
      </c>
      <c r="O111">
        <v>91.6</v>
      </c>
      <c r="P111">
        <v>480.1</v>
      </c>
      <c r="Q111">
        <v>347.2</v>
      </c>
      <c r="R111">
        <v>454.1</v>
      </c>
      <c r="S111">
        <v>21.19</v>
      </c>
      <c r="T111">
        <v>51.11</v>
      </c>
      <c r="U111">
        <v>1.57</v>
      </c>
      <c r="V111">
        <v>118.5</v>
      </c>
      <c r="W111">
        <v>22.2</v>
      </c>
      <c r="X111">
        <v>0.66900000000000004</v>
      </c>
      <c r="Y111">
        <v>6.6894970000000002</v>
      </c>
      <c r="Z111" s="7">
        <f t="shared" si="22"/>
        <v>21.695</v>
      </c>
      <c r="AA111" s="7">
        <f t="shared" si="36"/>
        <v>294.84499999999997</v>
      </c>
      <c r="AB111" s="2">
        <f t="shared" si="23"/>
        <v>553.149</v>
      </c>
      <c r="AC111" s="41">
        <f t="shared" si="24"/>
        <v>2.8497051330806471</v>
      </c>
      <c r="AD111" s="41">
        <f t="shared" si="25"/>
        <v>1.4564842935175186</v>
      </c>
      <c r="AE111" s="41">
        <f t="shared" si="26"/>
        <v>0.80487653874754916</v>
      </c>
      <c r="AF111" s="41">
        <f t="shared" si="27"/>
        <v>344.89539582740917</v>
      </c>
      <c r="AG111" s="41">
        <f t="shared" si="28"/>
        <v>331.09957999431282</v>
      </c>
      <c r="AH111" s="6">
        <f t="shared" si="29"/>
        <v>333.31199999999995</v>
      </c>
      <c r="AI111" s="4">
        <v>23.105628653132044</v>
      </c>
      <c r="AJ111" s="4">
        <f t="shared" si="37"/>
        <v>296.25562865313202</v>
      </c>
      <c r="AK111" s="8">
        <f t="shared" si="30"/>
        <v>0.19956476624975536</v>
      </c>
      <c r="AL111" s="8">
        <f t="shared" si="31"/>
        <v>419.56735468398369</v>
      </c>
      <c r="AM111" s="8">
        <f t="shared" si="32"/>
        <v>2.7909071106004228</v>
      </c>
      <c r="AN111" s="8">
        <f t="shared" si="33"/>
        <v>114.68287397484278</v>
      </c>
      <c r="AO111" s="21">
        <f t="shared" si="34"/>
        <v>8.0024824946701833E-3</v>
      </c>
      <c r="AP111" s="21">
        <f t="shared" si="35"/>
        <v>0.22422841368079521</v>
      </c>
      <c r="AQ111" s="19">
        <f t="shared" si="38"/>
        <v>0.22422841368079521</v>
      </c>
      <c r="AX111">
        <v>0.15854633180681049</v>
      </c>
      <c r="AY111">
        <v>58.870689655172413</v>
      </c>
      <c r="AZ111">
        <v>2.4529454022988504</v>
      </c>
      <c r="BA111">
        <v>1.986885775862069</v>
      </c>
      <c r="BB111">
        <v>9.2155172413793132</v>
      </c>
      <c r="BC111">
        <v>0.38397988505747138</v>
      </c>
      <c r="BD111">
        <v>1.6029058908045977</v>
      </c>
      <c r="BE111">
        <v>0.16029058908045979</v>
      </c>
      <c r="BF111">
        <v>0</v>
      </c>
      <c r="BG111">
        <v>21.695</v>
      </c>
      <c r="BH111">
        <v>1.8027617919855694</v>
      </c>
      <c r="BI111">
        <v>2.5951771236937367</v>
      </c>
      <c r="BJ111">
        <v>1.3263950279198686</v>
      </c>
      <c r="BK111">
        <v>0.42314205226274726</v>
      </c>
      <c r="BL111">
        <v>1.1753945896187422E-3</v>
      </c>
      <c r="BP111" s="49">
        <f t="shared" si="39"/>
        <v>1.8033016806141633</v>
      </c>
      <c r="BQ111" s="49">
        <f t="shared" si="40"/>
        <v>6.411623563218391E-2</v>
      </c>
      <c r="BR111" s="49">
        <f t="shared" si="41"/>
        <v>0.44310772643080681</v>
      </c>
      <c r="BS111" s="49">
        <f t="shared" si="42"/>
        <v>0.46763781019691264</v>
      </c>
      <c r="BT111" s="49">
        <f t="shared" si="43"/>
        <v>1.23085479564113E-3</v>
      </c>
      <c r="BU111" s="49">
        <f t="shared" si="43"/>
        <v>1.2989939172136462E-3</v>
      </c>
    </row>
    <row r="112" spans="1:73" x14ac:dyDescent="0.25">
      <c r="A112" s="1">
        <v>43725.45</v>
      </c>
      <c r="B112">
        <v>216329</v>
      </c>
      <c r="C112">
        <v>13.45</v>
      </c>
      <c r="D112">
        <v>26.56</v>
      </c>
      <c r="E112">
        <v>683.4</v>
      </c>
      <c r="F112">
        <v>95.8</v>
      </c>
      <c r="G112">
        <v>-112.2</v>
      </c>
      <c r="H112">
        <v>-4.9710000000000001</v>
      </c>
      <c r="I112">
        <v>26.72</v>
      </c>
      <c r="J112">
        <v>299.89999999999998</v>
      </c>
      <c r="K112">
        <v>587.6</v>
      </c>
      <c r="L112">
        <v>-107.2</v>
      </c>
      <c r="M112">
        <v>0.14000000000000001</v>
      </c>
      <c r="N112">
        <v>571.20000000000005</v>
      </c>
      <c r="O112">
        <v>90.8</v>
      </c>
      <c r="P112">
        <v>480.4</v>
      </c>
      <c r="Q112">
        <v>346.3</v>
      </c>
      <c r="R112">
        <v>453.5</v>
      </c>
      <c r="S112">
        <v>21.19</v>
      </c>
      <c r="T112">
        <v>49.68</v>
      </c>
      <c r="U112">
        <v>1.17</v>
      </c>
      <c r="V112">
        <v>101</v>
      </c>
      <c r="W112">
        <v>22.35</v>
      </c>
      <c r="X112">
        <v>0.66900000000000004</v>
      </c>
      <c r="Y112">
        <v>6.6873959999999997</v>
      </c>
      <c r="Z112" s="7">
        <f t="shared" si="22"/>
        <v>21.770000000000003</v>
      </c>
      <c r="AA112" s="7">
        <f t="shared" si="36"/>
        <v>294.91999999999996</v>
      </c>
      <c r="AB112" s="2">
        <f t="shared" si="23"/>
        <v>553.55399999999997</v>
      </c>
      <c r="AC112" s="41">
        <f t="shared" si="24"/>
        <v>2.8606874131725779</v>
      </c>
      <c r="AD112" s="41">
        <f t="shared" si="25"/>
        <v>1.4211895068641369</v>
      </c>
      <c r="AE112" s="41">
        <f t="shared" si="26"/>
        <v>0.80202882581627288</v>
      </c>
      <c r="AF112" s="41">
        <f t="shared" si="27"/>
        <v>344.0249476306326</v>
      </c>
      <c r="AG112" s="41">
        <f t="shared" si="28"/>
        <v>330.26394972540726</v>
      </c>
      <c r="AH112" s="6">
        <f t="shared" si="29"/>
        <v>332.44799999999998</v>
      </c>
      <c r="AI112" s="4">
        <v>23.169928790880022</v>
      </c>
      <c r="AJ112" s="4">
        <f t="shared" si="37"/>
        <v>296.31992879088</v>
      </c>
      <c r="AK112" s="8">
        <f t="shared" si="30"/>
        <v>0.19971709542324326</v>
      </c>
      <c r="AL112" s="8">
        <f t="shared" si="31"/>
        <v>419.93008380472952</v>
      </c>
      <c r="AM112" s="8">
        <f t="shared" si="32"/>
        <v>2.4092867201725907</v>
      </c>
      <c r="AN112" s="8">
        <f t="shared" si="33"/>
        <v>98.250533386439088</v>
      </c>
      <c r="AO112" s="21">
        <f t="shared" si="34"/>
        <v>8.3571668347468247E-3</v>
      </c>
      <c r="AP112" s="21">
        <f t="shared" si="35"/>
        <v>0.23416661810495654</v>
      </c>
      <c r="AQ112" s="19">
        <f t="shared" si="38"/>
        <v>0.23416661810495654</v>
      </c>
      <c r="AX112">
        <v>0.15918206384602027</v>
      </c>
      <c r="AY112">
        <v>58.913793103448278</v>
      </c>
      <c r="AZ112">
        <v>2.4547413793103448</v>
      </c>
      <c r="BA112">
        <v>1.9883405172413793</v>
      </c>
      <c r="BB112">
        <v>9.2413793103448274</v>
      </c>
      <c r="BC112">
        <v>0.38505747126436779</v>
      </c>
      <c r="BD112">
        <v>1.6032830459770115</v>
      </c>
      <c r="BE112">
        <v>0.16032830459770117</v>
      </c>
      <c r="BF112">
        <v>0</v>
      </c>
      <c r="BG112">
        <v>21.770000000000003</v>
      </c>
      <c r="BH112">
        <v>1.343459424600711</v>
      </c>
      <c r="BI112">
        <v>2.6070924222747811</v>
      </c>
      <c r="BJ112">
        <v>1.2952035153861112</v>
      </c>
      <c r="BK112">
        <v>0.42367224525371044</v>
      </c>
      <c r="BL112">
        <v>1.1768673479269733E-3</v>
      </c>
      <c r="BP112" s="49">
        <f t="shared" si="39"/>
        <v>1.3438617619863509</v>
      </c>
      <c r="BQ112" s="49">
        <f t="shared" si="40"/>
        <v>6.4131321839080463E-2</v>
      </c>
      <c r="BR112" s="49">
        <f t="shared" si="41"/>
        <v>0.43897336910067875</v>
      </c>
      <c r="BS112" s="49">
        <f t="shared" si="42"/>
        <v>0.46427407206338878</v>
      </c>
      <c r="BT112" s="49">
        <f t="shared" si="43"/>
        <v>1.2193704697241075E-3</v>
      </c>
      <c r="BU112" s="49">
        <f t="shared" si="43"/>
        <v>1.28965020017608E-3</v>
      </c>
    </row>
    <row r="113" spans="1:73" x14ac:dyDescent="0.25">
      <c r="A113" s="1">
        <v>43725.45</v>
      </c>
      <c r="B113">
        <v>216330</v>
      </c>
      <c r="C113">
        <v>13.46</v>
      </c>
      <c r="D113">
        <v>26.56</v>
      </c>
      <c r="E113">
        <v>684</v>
      </c>
      <c r="F113">
        <v>95.9</v>
      </c>
      <c r="G113">
        <v>-112.6</v>
      </c>
      <c r="H113">
        <v>-6.3630000000000004</v>
      </c>
      <c r="I113">
        <v>26.74</v>
      </c>
      <c r="J113">
        <v>299.89999999999998</v>
      </c>
      <c r="K113">
        <v>588.20000000000005</v>
      </c>
      <c r="L113">
        <v>-106.2</v>
      </c>
      <c r="M113">
        <v>0.14000000000000001</v>
      </c>
      <c r="N113">
        <v>571.4</v>
      </c>
      <c r="O113">
        <v>89.5</v>
      </c>
      <c r="P113">
        <v>481.9</v>
      </c>
      <c r="Q113">
        <v>346</v>
      </c>
      <c r="R113">
        <v>452.2</v>
      </c>
      <c r="S113">
        <v>21.19</v>
      </c>
      <c r="T113">
        <v>49.84</v>
      </c>
      <c r="U113">
        <v>0.45</v>
      </c>
      <c r="V113">
        <v>31.5</v>
      </c>
      <c r="W113">
        <v>22.65</v>
      </c>
      <c r="X113">
        <v>0.66900000000000004</v>
      </c>
      <c r="Y113">
        <v>6.6940799999999996</v>
      </c>
      <c r="Z113" s="7">
        <f t="shared" si="22"/>
        <v>21.92</v>
      </c>
      <c r="AA113" s="7">
        <f t="shared" si="36"/>
        <v>295.07</v>
      </c>
      <c r="AB113" s="2">
        <f t="shared" si="23"/>
        <v>554.04000000000008</v>
      </c>
      <c r="AC113" s="41">
        <f t="shared" si="24"/>
        <v>2.7025656918810474</v>
      </c>
      <c r="AD113" s="41">
        <f t="shared" si="25"/>
        <v>1.3469587408335142</v>
      </c>
      <c r="AE113" s="41">
        <f t="shared" si="26"/>
        <v>0.79584194994867996</v>
      </c>
      <c r="AF113" s="41">
        <f t="shared" si="27"/>
        <v>342.06616077177051</v>
      </c>
      <c r="AG113" s="41">
        <f t="shared" si="28"/>
        <v>328.38351434089969</v>
      </c>
      <c r="AH113" s="6">
        <f t="shared" si="29"/>
        <v>332.15999999999997</v>
      </c>
      <c r="AI113" s="4">
        <v>22.323979816640019</v>
      </c>
      <c r="AJ113" s="4">
        <f t="shared" si="37"/>
        <v>295.47397981664</v>
      </c>
      <c r="AK113" s="8">
        <f t="shared" si="30"/>
        <v>0.20002198627861284</v>
      </c>
      <c r="AL113" s="8">
        <f t="shared" si="31"/>
        <v>414.97787729346686</v>
      </c>
      <c r="AM113" s="8">
        <f t="shared" si="32"/>
        <v>1.4941761944295593</v>
      </c>
      <c r="AN113" s="8">
        <f t="shared" si="33"/>
        <v>17.583363939808784</v>
      </c>
      <c r="AO113" s="21">
        <f t="shared" si="34"/>
        <v>1.0306999448401724E-2</v>
      </c>
      <c r="AP113" s="21">
        <f t="shared" si="35"/>
        <v>0.28880064875658329</v>
      </c>
      <c r="AQ113" s="19">
        <f t="shared" si="38"/>
        <v>0.28880064875658329</v>
      </c>
      <c r="AX113">
        <v>0.16045999019499591</v>
      </c>
      <c r="AY113">
        <v>58.96551724137931</v>
      </c>
      <c r="AZ113">
        <v>2.4568965517241379</v>
      </c>
      <c r="BA113">
        <v>1.9900862068965519</v>
      </c>
      <c r="BB113">
        <v>9.1551724137931032</v>
      </c>
      <c r="BC113">
        <v>0.38146551724137928</v>
      </c>
      <c r="BD113">
        <v>1.6086206896551727</v>
      </c>
      <c r="BE113">
        <v>0.16086206896551727</v>
      </c>
      <c r="BF113">
        <v>0</v>
      </c>
      <c r="BG113">
        <v>21.92</v>
      </c>
      <c r="BH113">
        <v>0.51671516330796574</v>
      </c>
      <c r="BI113">
        <v>2.6310664687693195</v>
      </c>
      <c r="BJ113">
        <v>1.3113235280346287</v>
      </c>
      <c r="BK113">
        <v>0.42126141946228585</v>
      </c>
      <c r="BL113">
        <v>1.1701706096174608E-3</v>
      </c>
      <c r="BP113" s="49">
        <f t="shared" si="39"/>
        <v>0.51686990845628888</v>
      </c>
      <c r="BQ113" s="49">
        <f t="shared" si="40"/>
        <v>6.434482758620691E-2</v>
      </c>
      <c r="BR113" s="49">
        <f t="shared" si="41"/>
        <v>0.42740910923413855</v>
      </c>
      <c r="BS113" s="49">
        <f t="shared" si="42"/>
        <v>0.45429245284325404</v>
      </c>
      <c r="BT113" s="49">
        <f t="shared" si="43"/>
        <v>1.1872475256503848E-3</v>
      </c>
      <c r="BU113" s="49">
        <f t="shared" si="43"/>
        <v>1.2619234801201501E-3</v>
      </c>
    </row>
    <row r="114" spans="1:73" x14ac:dyDescent="0.25">
      <c r="A114" s="1">
        <v>43725.45</v>
      </c>
      <c r="B114">
        <v>216331</v>
      </c>
      <c r="C114">
        <v>13.46</v>
      </c>
      <c r="D114">
        <v>26.56</v>
      </c>
      <c r="E114">
        <v>684</v>
      </c>
      <c r="F114">
        <v>95.7</v>
      </c>
      <c r="G114">
        <v>-112.5</v>
      </c>
      <c r="H114">
        <v>-6.306</v>
      </c>
      <c r="I114">
        <v>26.76</v>
      </c>
      <c r="J114">
        <v>299.89999999999998</v>
      </c>
      <c r="K114">
        <v>588.29999999999995</v>
      </c>
      <c r="L114">
        <v>-106.2</v>
      </c>
      <c r="M114">
        <v>0.14000000000000001</v>
      </c>
      <c r="N114">
        <v>571.4</v>
      </c>
      <c r="O114">
        <v>89.4</v>
      </c>
      <c r="P114">
        <v>482.1</v>
      </c>
      <c r="Q114">
        <v>346.2</v>
      </c>
      <c r="R114">
        <v>452.4</v>
      </c>
      <c r="S114">
        <v>21.2</v>
      </c>
      <c r="T114">
        <v>51.31</v>
      </c>
      <c r="U114">
        <v>0.53</v>
      </c>
      <c r="V114">
        <v>248.5</v>
      </c>
      <c r="W114">
        <v>23.1</v>
      </c>
      <c r="X114">
        <v>0.66900000000000004</v>
      </c>
      <c r="Y114">
        <v>6.6871710000000002</v>
      </c>
      <c r="Z114" s="7">
        <f t="shared" si="22"/>
        <v>22.15</v>
      </c>
      <c r="AA114" s="7">
        <f t="shared" si="36"/>
        <v>295.29999999999995</v>
      </c>
      <c r="AB114" s="2">
        <f t="shared" si="23"/>
        <v>554.04000000000008</v>
      </c>
      <c r="AC114" s="41">
        <f t="shared" si="24"/>
        <v>2.9039559217088153</v>
      </c>
      <c r="AD114" s="41">
        <f t="shared" si="25"/>
        <v>1.4900197834287932</v>
      </c>
      <c r="AE114" s="41">
        <f t="shared" si="26"/>
        <v>0.80732283192505994</v>
      </c>
      <c r="AF114" s="41">
        <f t="shared" si="27"/>
        <v>348.08401659761159</v>
      </c>
      <c r="AG114" s="41">
        <f t="shared" si="28"/>
        <v>334.16065593370712</v>
      </c>
      <c r="AH114" s="6">
        <f t="shared" si="29"/>
        <v>332.35199999999998</v>
      </c>
      <c r="AI114" s="4">
        <v>23.428560314297044</v>
      </c>
      <c r="AJ114" s="4">
        <f t="shared" si="37"/>
        <v>296.57856031429702</v>
      </c>
      <c r="AK114" s="8">
        <f t="shared" si="30"/>
        <v>0.20049008801042215</v>
      </c>
      <c r="AL114" s="8">
        <f t="shared" si="31"/>
        <v>421.37920481938977</v>
      </c>
      <c r="AM114" s="8">
        <f t="shared" si="32"/>
        <v>1.6215617472054527</v>
      </c>
      <c r="AN114" s="8">
        <f t="shared" si="33"/>
        <v>60.394194802244726</v>
      </c>
      <c r="AO114" s="21">
        <f t="shared" si="34"/>
        <v>9.1932261305243696E-3</v>
      </c>
      <c r="AP114" s="21">
        <f t="shared" si="35"/>
        <v>0.25759287986312213</v>
      </c>
      <c r="AQ114" s="19">
        <f t="shared" si="38"/>
        <v>0.25759287986312213</v>
      </c>
      <c r="AX114">
        <v>0.16243630349003685</v>
      </c>
      <c r="AY114">
        <v>58.96551724137931</v>
      </c>
      <c r="AZ114">
        <v>2.4568965517241379</v>
      </c>
      <c r="BA114">
        <v>1.9900862068965519</v>
      </c>
      <c r="BB114">
        <v>9.1551724137931032</v>
      </c>
      <c r="BC114">
        <v>0.38146551724137928</v>
      </c>
      <c r="BD114">
        <v>1.6086206896551727</v>
      </c>
      <c r="BE114">
        <v>0.16086206896551727</v>
      </c>
      <c r="BF114">
        <v>0</v>
      </c>
      <c r="BG114">
        <v>22.15</v>
      </c>
      <c r="BH114">
        <v>0.60857563678493753</v>
      </c>
      <c r="BI114">
        <v>2.6682007003685078</v>
      </c>
      <c r="BJ114">
        <v>1.3690537793590816</v>
      </c>
      <c r="BK114">
        <v>0.42275223822671409</v>
      </c>
      <c r="BL114">
        <v>1.1743117728519835E-3</v>
      </c>
      <c r="BP114" s="49">
        <f t="shared" si="39"/>
        <v>0.60875789218185128</v>
      </c>
      <c r="BQ114" s="49">
        <f t="shared" si="40"/>
        <v>6.434482758620691E-2</v>
      </c>
      <c r="BR114" s="49">
        <f t="shared" si="41"/>
        <v>0.42991350803662493</v>
      </c>
      <c r="BS114" s="49">
        <f t="shared" si="42"/>
        <v>0.45673545295192719</v>
      </c>
      <c r="BT114" s="49">
        <f t="shared" si="43"/>
        <v>1.1942041889906247E-3</v>
      </c>
      <c r="BU114" s="49">
        <f t="shared" si="43"/>
        <v>1.2687095915331311E-3</v>
      </c>
    </row>
    <row r="115" spans="1:73" x14ac:dyDescent="0.25">
      <c r="A115" s="1">
        <v>43725.45</v>
      </c>
      <c r="B115">
        <v>216332</v>
      </c>
      <c r="C115">
        <v>13.47</v>
      </c>
      <c r="D115">
        <v>26.57</v>
      </c>
      <c r="E115">
        <v>685.1</v>
      </c>
      <c r="F115">
        <v>95.8</v>
      </c>
      <c r="G115">
        <v>-111.9</v>
      </c>
      <c r="H115">
        <v>-4.681</v>
      </c>
      <c r="I115">
        <v>26.78</v>
      </c>
      <c r="J115">
        <v>299.89999999999998</v>
      </c>
      <c r="K115">
        <v>589.29999999999995</v>
      </c>
      <c r="L115">
        <v>-107.3</v>
      </c>
      <c r="M115">
        <v>0.14000000000000001</v>
      </c>
      <c r="N115">
        <v>573.20000000000005</v>
      </c>
      <c r="O115">
        <v>91.1</v>
      </c>
      <c r="P115">
        <v>482</v>
      </c>
      <c r="Q115">
        <v>346.9</v>
      </c>
      <c r="R115">
        <v>454.1</v>
      </c>
      <c r="S115">
        <v>21.21</v>
      </c>
      <c r="T115">
        <v>51.32</v>
      </c>
      <c r="U115">
        <v>0.34</v>
      </c>
      <c r="V115">
        <v>222</v>
      </c>
      <c r="W115">
        <v>23.2</v>
      </c>
      <c r="X115">
        <v>0.67</v>
      </c>
      <c r="Y115">
        <v>6.698359</v>
      </c>
      <c r="Z115" s="7">
        <f t="shared" si="22"/>
        <v>22.204999999999998</v>
      </c>
      <c r="AA115" s="7">
        <f t="shared" si="36"/>
        <v>295.35499999999996</v>
      </c>
      <c r="AB115" s="2">
        <f t="shared" si="23"/>
        <v>554.93100000000004</v>
      </c>
      <c r="AC115" s="41">
        <f t="shared" si="24"/>
        <v>2.9690667524492529</v>
      </c>
      <c r="AD115" s="41">
        <f t="shared" si="25"/>
        <v>1.5237250573569565</v>
      </c>
      <c r="AE115" s="41">
        <f t="shared" si="26"/>
        <v>0.80988779323648852</v>
      </c>
      <c r="AF115" s="41">
        <f t="shared" si="27"/>
        <v>349.45014215379695</v>
      </c>
      <c r="AG115" s="41">
        <f t="shared" si="28"/>
        <v>335.47213646764504</v>
      </c>
      <c r="AH115" s="6">
        <f t="shared" si="29"/>
        <v>333.02399999999994</v>
      </c>
      <c r="AI115" s="4">
        <v>23.768450598762001</v>
      </c>
      <c r="AJ115" s="4">
        <f t="shared" si="37"/>
        <v>296.91845059876198</v>
      </c>
      <c r="AK115" s="8">
        <f t="shared" si="30"/>
        <v>0.20060213347692152</v>
      </c>
      <c r="AL115" s="8">
        <f t="shared" si="31"/>
        <v>423.35659845552811</v>
      </c>
      <c r="AM115" s="8">
        <f t="shared" si="32"/>
        <v>1.2987782720695631</v>
      </c>
      <c r="AN115" s="8">
        <f t="shared" si="33"/>
        <v>59.150669183387855</v>
      </c>
      <c r="AO115" s="21">
        <f t="shared" si="34"/>
        <v>9.2120646065658885E-3</v>
      </c>
      <c r="AP115" s="21">
        <f t="shared" si="35"/>
        <v>0.25812073126445501</v>
      </c>
      <c r="AQ115" s="19">
        <f t="shared" si="38"/>
        <v>0.25812073126445501</v>
      </c>
      <c r="AX115">
        <v>0.16291193360642525</v>
      </c>
      <c r="AY115">
        <v>59.060344827586214</v>
      </c>
      <c r="AZ115">
        <v>2.4608477011494254</v>
      </c>
      <c r="BA115">
        <v>1.9932866379310348</v>
      </c>
      <c r="BB115">
        <v>9.241379310344831</v>
      </c>
      <c r="BC115">
        <v>0.38505747126436796</v>
      </c>
      <c r="BD115">
        <v>1.6082291666666668</v>
      </c>
      <c r="BE115">
        <v>0.1608229166666667</v>
      </c>
      <c r="BF115">
        <v>0</v>
      </c>
      <c r="BG115">
        <v>22.204999999999998</v>
      </c>
      <c r="BH115">
        <v>0.39040701227712971</v>
      </c>
      <c r="BI115">
        <v>2.677148144846409</v>
      </c>
      <c r="BJ115">
        <v>1.3739124279351771</v>
      </c>
      <c r="BK115">
        <v>0.42187890289438379</v>
      </c>
      <c r="BL115">
        <v>1.1718858413732882E-3</v>
      </c>
      <c r="BP115" s="49">
        <f t="shared" si="39"/>
        <v>0.39052393083364045</v>
      </c>
      <c r="BQ115" s="49">
        <f t="shared" si="40"/>
        <v>6.4329166666666673E-2</v>
      </c>
      <c r="BR115" s="49">
        <f t="shared" si="41"/>
        <v>0.42652186082394117</v>
      </c>
      <c r="BS115" s="49">
        <f t="shared" si="42"/>
        <v>0.45375837977093947</v>
      </c>
      <c r="BT115" s="49">
        <f t="shared" si="43"/>
        <v>1.1847829467331701E-3</v>
      </c>
      <c r="BU115" s="49">
        <f t="shared" si="43"/>
        <v>1.2604399438081652E-3</v>
      </c>
    </row>
    <row r="116" spans="1:73" x14ac:dyDescent="0.25">
      <c r="A116" s="1">
        <v>43725.45</v>
      </c>
      <c r="B116">
        <v>216333</v>
      </c>
      <c r="C116">
        <v>13.46</v>
      </c>
      <c r="D116">
        <v>26.57</v>
      </c>
      <c r="E116">
        <v>685.9</v>
      </c>
      <c r="F116">
        <v>96.2</v>
      </c>
      <c r="G116">
        <v>-111.1</v>
      </c>
      <c r="H116">
        <v>-3.069</v>
      </c>
      <c r="I116">
        <v>26.8</v>
      </c>
      <c r="J116">
        <v>300</v>
      </c>
      <c r="K116">
        <v>589.70000000000005</v>
      </c>
      <c r="L116">
        <v>-108</v>
      </c>
      <c r="M116">
        <v>0.14000000000000001</v>
      </c>
      <c r="N116">
        <v>574.79999999999995</v>
      </c>
      <c r="O116">
        <v>93.1</v>
      </c>
      <c r="P116">
        <v>481.7</v>
      </c>
      <c r="Q116">
        <v>347.9</v>
      </c>
      <c r="R116">
        <v>455.9</v>
      </c>
      <c r="S116">
        <v>21.21</v>
      </c>
      <c r="T116">
        <v>52.28</v>
      </c>
      <c r="U116">
        <v>1.325</v>
      </c>
      <c r="V116">
        <v>154</v>
      </c>
      <c r="W116">
        <v>22.5</v>
      </c>
      <c r="X116">
        <v>0.67100000000000004</v>
      </c>
      <c r="Y116">
        <v>6.7093210000000001</v>
      </c>
      <c r="Z116" s="7">
        <f t="shared" si="22"/>
        <v>21.855</v>
      </c>
      <c r="AA116" s="7">
        <f t="shared" si="36"/>
        <v>295.005</v>
      </c>
      <c r="AB116" s="2">
        <f t="shared" si="23"/>
        <v>555.57900000000006</v>
      </c>
      <c r="AC116" s="41">
        <f t="shared" si="24"/>
        <v>2.9984575785401257</v>
      </c>
      <c r="AD116" s="41">
        <f t="shared" si="25"/>
        <v>1.5675936220607778</v>
      </c>
      <c r="AE116" s="41">
        <f t="shared" si="26"/>
        <v>0.81331959324204295</v>
      </c>
      <c r="AF116" s="41">
        <f t="shared" si="27"/>
        <v>349.27041565079321</v>
      </c>
      <c r="AG116" s="41">
        <f t="shared" si="28"/>
        <v>335.29959902476145</v>
      </c>
      <c r="AH116" s="6">
        <f t="shared" si="29"/>
        <v>333.98399999999998</v>
      </c>
      <c r="AI116" s="4">
        <v>23.887266457415024</v>
      </c>
      <c r="AJ116" s="4">
        <f t="shared" si="37"/>
        <v>297.037266457415</v>
      </c>
      <c r="AK116" s="8">
        <f t="shared" si="30"/>
        <v>0.19988982883858492</v>
      </c>
      <c r="AL116" s="8">
        <f t="shared" si="31"/>
        <v>424.09403216161758</v>
      </c>
      <c r="AM116" s="8">
        <f t="shared" si="32"/>
        <v>2.5639142438857037</v>
      </c>
      <c r="AN116" s="8">
        <f t="shared" si="33"/>
        <v>151.78352300786651</v>
      </c>
      <c r="AO116" s="21">
        <f t="shared" si="34"/>
        <v>7.1271593186383155E-3</v>
      </c>
      <c r="AP116" s="21">
        <f t="shared" si="35"/>
        <v>0.19970198361982566</v>
      </c>
      <c r="AQ116" s="19">
        <f t="shared" si="38"/>
        <v>0.19970198361982566</v>
      </c>
      <c r="AX116">
        <v>0.15990516218615691</v>
      </c>
      <c r="AY116">
        <v>59.129310344827587</v>
      </c>
      <c r="AZ116">
        <v>2.4637212643678161</v>
      </c>
      <c r="BA116">
        <v>1.9956142241379311</v>
      </c>
      <c r="BB116">
        <v>9.3103448275862064</v>
      </c>
      <c r="BC116">
        <v>0.38793103448275862</v>
      </c>
      <c r="BD116">
        <v>1.6076831896551724</v>
      </c>
      <c r="BE116">
        <v>0.16076831896551724</v>
      </c>
      <c r="BF116">
        <v>0</v>
      </c>
      <c r="BG116">
        <v>21.855</v>
      </c>
      <c r="BH116">
        <v>1.5214390919623435</v>
      </c>
      <c r="BI116">
        <v>2.6206541756473993</v>
      </c>
      <c r="BJ116">
        <v>1.3700780030284605</v>
      </c>
      <c r="BK116">
        <v>0.4230572618845484</v>
      </c>
      <c r="BL116">
        <v>1.1751590607904123E-3</v>
      </c>
      <c r="BP116" s="49">
        <f t="shared" si="39"/>
        <v>1.5218947304546282</v>
      </c>
      <c r="BQ116" s="49">
        <f t="shared" si="40"/>
        <v>6.43073275862069E-2</v>
      </c>
      <c r="BR116" s="49">
        <f t="shared" si="41"/>
        <v>0.44011361309065755</v>
      </c>
      <c r="BS116" s="49">
        <f t="shared" si="42"/>
        <v>0.46523698397351604</v>
      </c>
      <c r="BT116" s="49">
        <f t="shared" si="43"/>
        <v>1.2225378141407155E-3</v>
      </c>
      <c r="BU116" s="49">
        <f t="shared" si="43"/>
        <v>1.292324955481989E-3</v>
      </c>
    </row>
    <row r="117" spans="1:73" x14ac:dyDescent="0.25">
      <c r="A117" s="1">
        <v>43725.45</v>
      </c>
      <c r="B117">
        <v>216334</v>
      </c>
      <c r="C117">
        <v>13.46</v>
      </c>
      <c r="D117">
        <v>26.57</v>
      </c>
      <c r="E117">
        <v>685.6</v>
      </c>
      <c r="F117">
        <v>96.2</v>
      </c>
      <c r="G117">
        <v>-111.2</v>
      </c>
      <c r="H117">
        <v>-3.4039999999999999</v>
      </c>
      <c r="I117">
        <v>26.82</v>
      </c>
      <c r="J117">
        <v>300</v>
      </c>
      <c r="K117">
        <v>589.4</v>
      </c>
      <c r="L117">
        <v>-107.8</v>
      </c>
      <c r="M117">
        <v>0.14000000000000001</v>
      </c>
      <c r="N117">
        <v>574.4</v>
      </c>
      <c r="O117">
        <v>92.8</v>
      </c>
      <c r="P117">
        <v>481.6</v>
      </c>
      <c r="Q117">
        <v>347.8</v>
      </c>
      <c r="R117">
        <v>455.7</v>
      </c>
      <c r="S117">
        <v>21.23</v>
      </c>
      <c r="T117">
        <v>52.12</v>
      </c>
      <c r="U117">
        <v>1.76</v>
      </c>
      <c r="V117">
        <v>129.5</v>
      </c>
      <c r="W117">
        <v>22.5</v>
      </c>
      <c r="X117">
        <v>0.67100000000000004</v>
      </c>
      <c r="Y117">
        <v>6.7088450000000002</v>
      </c>
      <c r="Z117" s="7">
        <f t="shared" si="22"/>
        <v>21.865000000000002</v>
      </c>
      <c r="AA117" s="7">
        <f t="shared" si="36"/>
        <v>295.01499999999999</v>
      </c>
      <c r="AB117" s="2">
        <f t="shared" si="23"/>
        <v>555.33600000000001</v>
      </c>
      <c r="AC117" s="41">
        <f t="shared" si="24"/>
        <v>2.9423973937143555</v>
      </c>
      <c r="AD117" s="41">
        <f t="shared" si="25"/>
        <v>1.533577521603922</v>
      </c>
      <c r="AE117" s="41">
        <f t="shared" si="26"/>
        <v>0.81076811493509882</v>
      </c>
      <c r="AF117" s="41">
        <f t="shared" si="27"/>
        <v>348.22192540166441</v>
      </c>
      <c r="AG117" s="41">
        <f t="shared" si="28"/>
        <v>334.29304838559784</v>
      </c>
      <c r="AH117" s="6">
        <f t="shared" si="29"/>
        <v>333.88799999999998</v>
      </c>
      <c r="AI117" s="4">
        <v>23.603104071442999</v>
      </c>
      <c r="AJ117" s="4">
        <f t="shared" si="37"/>
        <v>296.75310407144298</v>
      </c>
      <c r="AK117" s="8">
        <f t="shared" si="30"/>
        <v>0.1999101569623177</v>
      </c>
      <c r="AL117" s="8">
        <f t="shared" si="31"/>
        <v>422.4381170179895</v>
      </c>
      <c r="AM117" s="8">
        <f t="shared" si="32"/>
        <v>2.9549619286887605</v>
      </c>
      <c r="AN117" s="8">
        <f t="shared" si="33"/>
        <v>149.61259349387365</v>
      </c>
      <c r="AO117" s="21">
        <f t="shared" si="34"/>
        <v>7.206405662270726E-3</v>
      </c>
      <c r="AP117" s="21">
        <f t="shared" si="35"/>
        <v>0.20192245482167254</v>
      </c>
      <c r="AQ117" s="19">
        <f t="shared" si="38"/>
        <v>0.20192245482167254</v>
      </c>
      <c r="AX117">
        <v>0.1599904147086218</v>
      </c>
      <c r="AY117">
        <v>59.103448275862071</v>
      </c>
      <c r="AZ117">
        <v>2.4626436781609198</v>
      </c>
      <c r="BA117">
        <v>1.9947413793103452</v>
      </c>
      <c r="BB117">
        <v>9.301724137931032</v>
      </c>
      <c r="BC117">
        <v>0.38757183908045967</v>
      </c>
      <c r="BD117">
        <v>1.6071695402298856</v>
      </c>
      <c r="BE117">
        <v>0.16071695402298858</v>
      </c>
      <c r="BF117">
        <v>0</v>
      </c>
      <c r="BG117">
        <v>21.865000000000002</v>
      </c>
      <c r="BH117">
        <v>2.020930416493377</v>
      </c>
      <c r="BI117">
        <v>2.6222537202423739</v>
      </c>
      <c r="BJ117">
        <v>1.3667186389903252</v>
      </c>
      <c r="BK117">
        <v>0.42489826980790618</v>
      </c>
      <c r="BL117">
        <v>1.1802729716886282E-3</v>
      </c>
      <c r="BP117" s="49">
        <f t="shared" si="39"/>
        <v>2.021535641962374</v>
      </c>
      <c r="BQ117" s="49">
        <f t="shared" si="40"/>
        <v>6.4286781609195418E-2</v>
      </c>
      <c r="BR117" s="49">
        <f t="shared" si="41"/>
        <v>0.44694504329254414</v>
      </c>
      <c r="BS117" s="49">
        <f t="shared" si="42"/>
        <v>0.47129213691538013</v>
      </c>
      <c r="BT117" s="49">
        <f t="shared" si="43"/>
        <v>1.2415140091459559E-3</v>
      </c>
      <c r="BU117" s="49">
        <f t="shared" si="43"/>
        <v>1.3091448247649449E-3</v>
      </c>
    </row>
    <row r="118" spans="1:73" x14ac:dyDescent="0.25">
      <c r="A118" s="1">
        <v>43725.450694444444</v>
      </c>
      <c r="B118">
        <v>216335</v>
      </c>
      <c r="C118">
        <v>13.46</v>
      </c>
      <c r="D118">
        <v>26.58</v>
      </c>
      <c r="E118">
        <v>686.6</v>
      </c>
      <c r="F118">
        <v>96.5</v>
      </c>
      <c r="G118">
        <v>-111.2</v>
      </c>
      <c r="H118">
        <v>-4.431</v>
      </c>
      <c r="I118">
        <v>26.82</v>
      </c>
      <c r="J118">
        <v>300</v>
      </c>
      <c r="K118">
        <v>590.1</v>
      </c>
      <c r="L118">
        <v>-106.8</v>
      </c>
      <c r="M118">
        <v>0.14099999999999999</v>
      </c>
      <c r="N118">
        <v>575.29999999999995</v>
      </c>
      <c r="O118">
        <v>92.1</v>
      </c>
      <c r="P118">
        <v>483.2</v>
      </c>
      <c r="Q118">
        <v>347.8</v>
      </c>
      <c r="R118">
        <v>454.6</v>
      </c>
      <c r="S118">
        <v>21.25</v>
      </c>
      <c r="T118">
        <v>51.04</v>
      </c>
      <c r="U118">
        <v>2.16</v>
      </c>
      <c r="V118">
        <v>124.5</v>
      </c>
      <c r="W118">
        <v>22.15</v>
      </c>
      <c r="X118">
        <v>0.67300000000000004</v>
      </c>
      <c r="Y118">
        <v>6.7269909999999999</v>
      </c>
      <c r="Z118" s="7">
        <f t="shared" si="22"/>
        <v>21.7</v>
      </c>
      <c r="AA118" s="7">
        <f t="shared" si="36"/>
        <v>294.84999999999997</v>
      </c>
      <c r="AB118" s="2">
        <f t="shared" si="23"/>
        <v>556.14600000000007</v>
      </c>
      <c r="AC118" s="41">
        <f t="shared" si="24"/>
        <v>2.8819728994638223</v>
      </c>
      <c r="AD118" s="41">
        <f t="shared" si="25"/>
        <v>1.4709589678863351</v>
      </c>
      <c r="AE118" s="41">
        <f t="shared" si="26"/>
        <v>0.80601359084716195</v>
      </c>
      <c r="AF118" s="41">
        <f t="shared" si="27"/>
        <v>345.4060595215272</v>
      </c>
      <c r="AG118" s="41">
        <f t="shared" si="28"/>
        <v>331.58981714066607</v>
      </c>
      <c r="AH118" s="6">
        <f t="shared" si="29"/>
        <v>333.88799999999998</v>
      </c>
      <c r="AI118" s="4">
        <v>23.275942078135017</v>
      </c>
      <c r="AJ118" s="4">
        <f t="shared" si="37"/>
        <v>296.42594207813499</v>
      </c>
      <c r="AK118" s="8">
        <f t="shared" si="30"/>
        <v>0.1995749191173892</v>
      </c>
      <c r="AL118" s="8">
        <f t="shared" si="31"/>
        <v>420.55674553840811</v>
      </c>
      <c r="AM118" s="8">
        <f t="shared" si="32"/>
        <v>3.2735760263051783</v>
      </c>
      <c r="AN118" s="8">
        <f t="shared" si="33"/>
        <v>150.28068557578104</v>
      </c>
      <c r="AO118" s="21">
        <f t="shared" si="34"/>
        <v>7.2523760279698223E-3</v>
      </c>
      <c r="AP118" s="21">
        <f t="shared" si="35"/>
        <v>0.20321053788638396</v>
      </c>
      <c r="AQ118" s="19">
        <f t="shared" si="38"/>
        <v>0.20321053788638396</v>
      </c>
      <c r="AX118">
        <v>0.15858864710297663</v>
      </c>
      <c r="AY118">
        <v>59.189655172413794</v>
      </c>
      <c r="AZ118">
        <v>2.4662356321839081</v>
      </c>
      <c r="BA118">
        <v>1.9976508620689657</v>
      </c>
      <c r="BB118">
        <v>9.2068965517241388</v>
      </c>
      <c r="BC118">
        <v>0.38362068965517243</v>
      </c>
      <c r="BD118">
        <v>1.6140301724137933</v>
      </c>
      <c r="BE118">
        <v>0.16140301724137934</v>
      </c>
      <c r="BF118">
        <v>0</v>
      </c>
      <c r="BG118">
        <v>21.7</v>
      </c>
      <c r="BH118">
        <v>2.4802327838782356</v>
      </c>
      <c r="BI118">
        <v>2.5959699942202965</v>
      </c>
      <c r="BJ118">
        <v>1.3249830850500393</v>
      </c>
      <c r="BK118">
        <v>0.42810337098646922</v>
      </c>
      <c r="BL118">
        <v>1.18917603051797E-3</v>
      </c>
      <c r="BP118" s="49">
        <f t="shared" si="39"/>
        <v>2.4809755605901866</v>
      </c>
      <c r="BQ118" s="49">
        <f t="shared" si="40"/>
        <v>6.4561206896551732E-2</v>
      </c>
      <c r="BR118" s="49">
        <f t="shared" si="41"/>
        <v>0.45475530435855499</v>
      </c>
      <c r="BS118" s="49">
        <f t="shared" si="42"/>
        <v>0.47845002387907259</v>
      </c>
      <c r="BT118" s="49">
        <f t="shared" si="43"/>
        <v>1.2632091787737638E-3</v>
      </c>
      <c r="BU118" s="49">
        <f t="shared" si="43"/>
        <v>1.329027844108535E-3</v>
      </c>
    </row>
    <row r="119" spans="1:73" x14ac:dyDescent="0.25">
      <c r="A119" s="1">
        <v>43725.450694444444</v>
      </c>
      <c r="B119">
        <v>216336</v>
      </c>
      <c r="C119">
        <v>13.46</v>
      </c>
      <c r="D119">
        <v>26.58</v>
      </c>
      <c r="E119">
        <v>686.5</v>
      </c>
      <c r="F119">
        <v>96.5</v>
      </c>
      <c r="G119">
        <v>-112</v>
      </c>
      <c r="H119">
        <v>-5.3209999999999997</v>
      </c>
      <c r="I119">
        <v>26.81</v>
      </c>
      <c r="J119">
        <v>300</v>
      </c>
      <c r="K119">
        <v>590</v>
      </c>
      <c r="L119">
        <v>-106.7</v>
      </c>
      <c r="M119">
        <v>0.14099999999999999</v>
      </c>
      <c r="N119">
        <v>574.5</v>
      </c>
      <c r="O119">
        <v>91.2</v>
      </c>
      <c r="P119">
        <v>483.3</v>
      </c>
      <c r="Q119">
        <v>347</v>
      </c>
      <c r="R119">
        <v>453.7</v>
      </c>
      <c r="S119">
        <v>21.25</v>
      </c>
      <c r="T119">
        <v>48.95</v>
      </c>
      <c r="U119">
        <v>1.355</v>
      </c>
      <c r="V119">
        <v>121.5</v>
      </c>
      <c r="W119">
        <v>21.95</v>
      </c>
      <c r="X119">
        <v>0.67300000000000004</v>
      </c>
      <c r="Y119">
        <v>6.7268790000000003</v>
      </c>
      <c r="Z119" s="7">
        <f t="shared" si="22"/>
        <v>21.6</v>
      </c>
      <c r="AA119" s="7">
        <f t="shared" si="36"/>
        <v>294.75</v>
      </c>
      <c r="AB119" s="2">
        <f t="shared" si="23"/>
        <v>556.06500000000005</v>
      </c>
      <c r="AC119" s="41">
        <f t="shared" si="24"/>
        <v>2.8998659959935345</v>
      </c>
      <c r="AD119" s="41">
        <f t="shared" si="25"/>
        <v>1.4194844050388351</v>
      </c>
      <c r="AE119" s="41">
        <f t="shared" si="26"/>
        <v>0.80195727412706952</v>
      </c>
      <c r="AF119" s="41">
        <f t="shared" si="27"/>
        <v>343.20179053154425</v>
      </c>
      <c r="AG119" s="41">
        <f t="shared" si="28"/>
        <v>329.47371891028246</v>
      </c>
      <c r="AH119" s="6">
        <f t="shared" si="29"/>
        <v>333.12</v>
      </c>
      <c r="AI119" s="4">
        <v>23.360915032811022</v>
      </c>
      <c r="AJ119" s="4">
        <f t="shared" si="37"/>
        <v>296.510915032811</v>
      </c>
      <c r="AK119" s="8">
        <f t="shared" si="30"/>
        <v>0.19937192718267252</v>
      </c>
      <c r="AL119" s="8">
        <f t="shared" si="31"/>
        <v>421.06387155520071</v>
      </c>
      <c r="AM119" s="8">
        <f t="shared" si="32"/>
        <v>2.592777227221807</v>
      </c>
      <c r="AN119" s="8">
        <f t="shared" si="33"/>
        <v>132.99768733970092</v>
      </c>
      <c r="AO119" s="21">
        <f t="shared" si="34"/>
        <v>7.614246040191102E-3</v>
      </c>
      <c r="AP119" s="21">
        <f t="shared" si="35"/>
        <v>0.21335008381517162</v>
      </c>
      <c r="AQ119" s="19">
        <f t="shared" si="38"/>
        <v>0.21335008381517162</v>
      </c>
      <c r="AX119">
        <v>0.15774415171080333</v>
      </c>
      <c r="AY119">
        <v>59.181034482758619</v>
      </c>
      <c r="AZ119">
        <v>2.4658764367816093</v>
      </c>
      <c r="BA119">
        <v>1.9973599137931037</v>
      </c>
      <c r="BB119">
        <v>9.1982758620689644</v>
      </c>
      <c r="BC119">
        <v>0.38326149425287354</v>
      </c>
      <c r="BD119">
        <v>1.6140984195402301</v>
      </c>
      <c r="BE119">
        <v>0.16140984195402303</v>
      </c>
      <c r="BF119">
        <v>0</v>
      </c>
      <c r="BG119">
        <v>21.6</v>
      </c>
      <c r="BH119">
        <v>1.555886769516208</v>
      </c>
      <c r="BI119">
        <v>2.5801527260359443</v>
      </c>
      <c r="BJ119">
        <v>1.2629847593945949</v>
      </c>
      <c r="BK119">
        <v>0.42659688436920762</v>
      </c>
      <c r="BL119">
        <v>1.1849913454700211E-3</v>
      </c>
      <c r="BP119" s="49">
        <f t="shared" si="39"/>
        <v>1.5563527243517141</v>
      </c>
      <c r="BQ119" s="49">
        <f t="shared" si="40"/>
        <v>6.456393678160921E-2</v>
      </c>
      <c r="BR119" s="49">
        <f t="shared" si="41"/>
        <v>0.4443001874740386</v>
      </c>
      <c r="BS119" s="49">
        <f t="shared" si="42"/>
        <v>0.4693441223794968</v>
      </c>
      <c r="BT119" s="49">
        <f t="shared" si="43"/>
        <v>1.2341671874278851E-3</v>
      </c>
      <c r="BU119" s="49">
        <f t="shared" si="43"/>
        <v>1.3037336732763798E-3</v>
      </c>
    </row>
    <row r="120" spans="1:73" x14ac:dyDescent="0.25">
      <c r="A120" s="1">
        <v>43725.450694444444</v>
      </c>
      <c r="B120">
        <v>216337</v>
      </c>
      <c r="C120">
        <v>13.46</v>
      </c>
      <c r="D120">
        <v>26.58</v>
      </c>
      <c r="E120">
        <v>685.9</v>
      </c>
      <c r="F120">
        <v>95.9</v>
      </c>
      <c r="G120">
        <v>-112.9</v>
      </c>
      <c r="H120">
        <v>-4.8609999999999998</v>
      </c>
      <c r="I120">
        <v>26.81</v>
      </c>
      <c r="J120">
        <v>300</v>
      </c>
      <c r="K120">
        <v>590</v>
      </c>
      <c r="L120">
        <v>-108</v>
      </c>
      <c r="M120">
        <v>0.14000000000000001</v>
      </c>
      <c r="N120">
        <v>573</v>
      </c>
      <c r="O120">
        <v>91</v>
      </c>
      <c r="P120">
        <v>482</v>
      </c>
      <c r="Q120">
        <v>346.1</v>
      </c>
      <c r="R120">
        <v>454.2</v>
      </c>
      <c r="S120">
        <v>21.26</v>
      </c>
      <c r="T120">
        <v>48.3</v>
      </c>
      <c r="U120">
        <v>0.93</v>
      </c>
      <c r="V120">
        <v>117</v>
      </c>
      <c r="W120">
        <v>22.2</v>
      </c>
      <c r="X120">
        <v>0.67200000000000004</v>
      </c>
      <c r="Y120">
        <v>6.7155959999999997</v>
      </c>
      <c r="Z120" s="7">
        <f t="shared" si="22"/>
        <v>21.73</v>
      </c>
      <c r="AA120" s="7">
        <f t="shared" si="36"/>
        <v>294.88</v>
      </c>
      <c r="AB120" s="2">
        <f t="shared" si="23"/>
        <v>555.57900000000006</v>
      </c>
      <c r="AC120" s="41">
        <f t="shared" si="24"/>
        <v>2.7423854776209615</v>
      </c>
      <c r="AD120" s="41">
        <f t="shared" si="25"/>
        <v>1.3245721856909245</v>
      </c>
      <c r="AE120" s="41">
        <f t="shared" si="26"/>
        <v>0.79401001757706546</v>
      </c>
      <c r="AF120" s="41">
        <f t="shared" si="27"/>
        <v>340.4005962299596</v>
      </c>
      <c r="AG120" s="41">
        <f t="shared" si="28"/>
        <v>326.78457238076123</v>
      </c>
      <c r="AH120" s="6">
        <f t="shared" si="29"/>
        <v>332.25600000000003</v>
      </c>
      <c r="AI120" s="4">
        <v>22.529349929987006</v>
      </c>
      <c r="AJ120" s="4">
        <f t="shared" si="37"/>
        <v>295.67934992998698</v>
      </c>
      <c r="AK120" s="8">
        <f t="shared" si="30"/>
        <v>0.19963584355466149</v>
      </c>
      <c r="AL120" s="8">
        <f t="shared" si="31"/>
        <v>416.21081228353779</v>
      </c>
      <c r="AM120" s="8">
        <f t="shared" si="32"/>
        <v>2.1480136172752724</v>
      </c>
      <c r="AN120" s="8">
        <f t="shared" si="33"/>
        <v>50.016633392317907</v>
      </c>
      <c r="AO120" s="21">
        <f t="shared" si="34"/>
        <v>9.5792274048072616E-3</v>
      </c>
      <c r="AP120" s="21">
        <f t="shared" si="35"/>
        <v>0.26840858029968839</v>
      </c>
      <c r="AQ120" s="19">
        <f t="shared" si="38"/>
        <v>0.26840858029968839</v>
      </c>
      <c r="AX120">
        <v>0.15884273930323689</v>
      </c>
      <c r="AY120">
        <v>59.129310344827587</v>
      </c>
      <c r="AZ120">
        <v>2.4637212643678161</v>
      </c>
      <c r="BA120">
        <v>1.9956142241379311</v>
      </c>
      <c r="BB120">
        <v>9.3189655172413772</v>
      </c>
      <c r="BC120">
        <v>0.3882902298850574</v>
      </c>
      <c r="BD120">
        <v>1.6073239942528736</v>
      </c>
      <c r="BE120">
        <v>0.16073239942528739</v>
      </c>
      <c r="BF120">
        <v>0</v>
      </c>
      <c r="BG120">
        <v>21.73</v>
      </c>
      <c r="BH120">
        <v>1.0678780041697959</v>
      </c>
      <c r="BI120">
        <v>2.600731662842283</v>
      </c>
      <c r="BJ120">
        <v>1.2561533931528226</v>
      </c>
      <c r="BK120">
        <v>0.42405321795832468</v>
      </c>
      <c r="BL120">
        <v>1.1779256054397908E-3</v>
      </c>
      <c r="BP120" s="49">
        <f t="shared" si="39"/>
        <v>1.0681978108096637</v>
      </c>
      <c r="BQ120" s="49">
        <f t="shared" si="40"/>
        <v>6.4292959770114941E-2</v>
      </c>
      <c r="BR120" s="49">
        <f t="shared" si="41"/>
        <v>0.43646462502709304</v>
      </c>
      <c r="BS120" s="49">
        <f t="shared" si="42"/>
        <v>0.46226922380434154</v>
      </c>
      <c r="BT120" s="49">
        <f t="shared" si="43"/>
        <v>1.2124017361863696E-3</v>
      </c>
      <c r="BU120" s="49">
        <f t="shared" si="43"/>
        <v>1.284081177234282E-3</v>
      </c>
    </row>
    <row r="121" spans="1:73" x14ac:dyDescent="0.25">
      <c r="A121" s="1">
        <v>43725.450694444444</v>
      </c>
      <c r="B121">
        <v>216338</v>
      </c>
      <c r="C121">
        <v>13.46</v>
      </c>
      <c r="D121">
        <v>26.58</v>
      </c>
      <c r="E121">
        <v>686.3</v>
      </c>
      <c r="F121">
        <v>95.8</v>
      </c>
      <c r="G121">
        <v>-112.2</v>
      </c>
      <c r="H121">
        <v>-4.43</v>
      </c>
      <c r="I121">
        <v>26.82</v>
      </c>
      <c r="J121">
        <v>300</v>
      </c>
      <c r="K121">
        <v>590.5</v>
      </c>
      <c r="L121">
        <v>-107.7</v>
      </c>
      <c r="M121">
        <v>0.14000000000000001</v>
      </c>
      <c r="N121">
        <v>574.1</v>
      </c>
      <c r="O121">
        <v>91.4</v>
      </c>
      <c r="P121">
        <v>482.7</v>
      </c>
      <c r="Q121">
        <v>346.9</v>
      </c>
      <c r="R121">
        <v>454.6</v>
      </c>
      <c r="S121">
        <v>21.25</v>
      </c>
      <c r="T121">
        <v>50.06</v>
      </c>
      <c r="U121">
        <v>1.42</v>
      </c>
      <c r="V121">
        <v>146.5</v>
      </c>
      <c r="W121">
        <v>22.45</v>
      </c>
      <c r="X121">
        <v>0.67200000000000004</v>
      </c>
      <c r="Y121">
        <v>6.7183859999999997</v>
      </c>
      <c r="Z121" s="7">
        <f t="shared" si="22"/>
        <v>21.85</v>
      </c>
      <c r="AA121" s="7">
        <f t="shared" si="36"/>
        <v>295</v>
      </c>
      <c r="AB121" s="2">
        <f t="shared" si="23"/>
        <v>555.90300000000002</v>
      </c>
      <c r="AC121" s="41">
        <f t="shared" si="24"/>
        <v>2.8423090723198543</v>
      </c>
      <c r="AD121" s="41">
        <f t="shared" si="25"/>
        <v>1.4228599216033191</v>
      </c>
      <c r="AE121" s="41">
        <f t="shared" si="26"/>
        <v>0.80213244934773931</v>
      </c>
      <c r="AF121" s="41">
        <f t="shared" si="27"/>
        <v>344.44287725024736</v>
      </c>
      <c r="AG121" s="41">
        <f t="shared" si="28"/>
        <v>330.66516216023746</v>
      </c>
      <c r="AH121" s="6">
        <f t="shared" si="29"/>
        <v>333.02399999999994</v>
      </c>
      <c r="AI121" s="4">
        <v>23.079308477880033</v>
      </c>
      <c r="AJ121" s="4">
        <f t="shared" si="37"/>
        <v>296.22930847788001</v>
      </c>
      <c r="AK121" s="8">
        <f t="shared" si="30"/>
        <v>0.19987966529351184</v>
      </c>
      <c r="AL121" s="8">
        <f t="shared" si="31"/>
        <v>419.39026325565595</v>
      </c>
      <c r="AM121" s="8">
        <f t="shared" si="32"/>
        <v>2.6542371785505532</v>
      </c>
      <c r="AN121" s="8">
        <f t="shared" si="33"/>
        <v>95.047585625565475</v>
      </c>
      <c r="AO121" s="21">
        <f t="shared" si="34"/>
        <v>8.5086633349125782E-3</v>
      </c>
      <c r="AP121" s="21">
        <f t="shared" si="35"/>
        <v>0.23841152834786974</v>
      </c>
      <c r="AQ121" s="19">
        <f t="shared" si="38"/>
        <v>0.23841152834786974</v>
      </c>
      <c r="AX121">
        <v>0.15986255031733407</v>
      </c>
      <c r="AY121">
        <v>59.16379310344827</v>
      </c>
      <c r="AZ121">
        <v>2.4651580459770113</v>
      </c>
      <c r="BA121">
        <v>1.9967780172413792</v>
      </c>
      <c r="BB121">
        <v>9.2844827586206939</v>
      </c>
      <c r="BC121">
        <v>0.38685344827586227</v>
      </c>
      <c r="BD121">
        <v>1.6099245689655168</v>
      </c>
      <c r="BE121">
        <v>0.1609924568965517</v>
      </c>
      <c r="BF121">
        <v>0</v>
      </c>
      <c r="BG121">
        <v>21.85</v>
      </c>
      <c r="BH121">
        <v>1.6305234042162475</v>
      </c>
      <c r="BI121">
        <v>2.6198547230122324</v>
      </c>
      <c r="BJ121">
        <v>1.3114992743399236</v>
      </c>
      <c r="BK121">
        <v>0.42687442346999338</v>
      </c>
      <c r="BL121">
        <v>1.1857622874166484E-3</v>
      </c>
      <c r="BP121" s="49">
        <f t="shared" si="39"/>
        <v>1.6310117111287334</v>
      </c>
      <c r="BQ121" s="49">
        <f t="shared" si="40"/>
        <v>6.4396982758620672E-2</v>
      </c>
      <c r="BR121" s="49">
        <f t="shared" si="41"/>
        <v>0.44519539382407969</v>
      </c>
      <c r="BS121" s="49">
        <f t="shared" si="42"/>
        <v>0.47017803427291166</v>
      </c>
      <c r="BT121" s="49">
        <f t="shared" si="43"/>
        <v>1.2366538717335548E-3</v>
      </c>
      <c r="BU121" s="49">
        <f t="shared" si="43"/>
        <v>1.3060500952025323E-3</v>
      </c>
    </row>
    <row r="122" spans="1:73" x14ac:dyDescent="0.25">
      <c r="A122" s="1">
        <v>43725.450694444444</v>
      </c>
      <c r="B122">
        <v>216339</v>
      </c>
      <c r="C122">
        <v>13.46</v>
      </c>
      <c r="D122">
        <v>26.59</v>
      </c>
      <c r="E122">
        <v>687.1</v>
      </c>
      <c r="F122">
        <v>96.1</v>
      </c>
      <c r="G122">
        <v>-111.8</v>
      </c>
      <c r="H122">
        <v>-4.6040000000000001</v>
      </c>
      <c r="I122">
        <v>26.82</v>
      </c>
      <c r="J122">
        <v>300</v>
      </c>
      <c r="K122">
        <v>591</v>
      </c>
      <c r="L122">
        <v>-107.2</v>
      </c>
      <c r="M122">
        <v>0.14000000000000001</v>
      </c>
      <c r="N122">
        <v>575.29999999999995</v>
      </c>
      <c r="O122">
        <v>91.5</v>
      </c>
      <c r="P122">
        <v>483.8</v>
      </c>
      <c r="Q122">
        <v>347.2</v>
      </c>
      <c r="R122">
        <v>454.5</v>
      </c>
      <c r="S122">
        <v>21.25</v>
      </c>
      <c r="T122">
        <v>51.04</v>
      </c>
      <c r="U122">
        <v>1.6</v>
      </c>
      <c r="V122">
        <v>186</v>
      </c>
      <c r="W122">
        <v>22</v>
      </c>
      <c r="X122">
        <v>0.67300000000000004</v>
      </c>
      <c r="Y122">
        <v>6.7318660000000001</v>
      </c>
      <c r="Z122" s="7">
        <f t="shared" si="22"/>
        <v>21.625</v>
      </c>
      <c r="AA122" s="7">
        <f t="shared" si="36"/>
        <v>294.77499999999998</v>
      </c>
      <c r="AB122" s="2">
        <f t="shared" si="23"/>
        <v>556.55100000000004</v>
      </c>
      <c r="AC122" s="41">
        <f t="shared" si="24"/>
        <v>2.7038116371133452</v>
      </c>
      <c r="AD122" s="41">
        <f t="shared" si="25"/>
        <v>1.3800254595826513</v>
      </c>
      <c r="AE122" s="41">
        <f t="shared" si="26"/>
        <v>0.79872106670832599</v>
      </c>
      <c r="AF122" s="41">
        <f t="shared" si="27"/>
        <v>341.93282186687895</v>
      </c>
      <c r="AG122" s="41">
        <f t="shared" si="28"/>
        <v>328.25550899220377</v>
      </c>
      <c r="AH122" s="6">
        <f t="shared" si="29"/>
        <v>333.31199999999995</v>
      </c>
      <c r="AI122" s="4">
        <v>22.30721025559501</v>
      </c>
      <c r="AJ122" s="4">
        <f t="shared" si="37"/>
        <v>295.45721025559499</v>
      </c>
      <c r="AK122" s="8">
        <f t="shared" si="30"/>
        <v>0.19942266225593394</v>
      </c>
      <c r="AL122" s="8">
        <f t="shared" si="31"/>
        <v>414.93948413148854</v>
      </c>
      <c r="AM122" s="8">
        <f t="shared" si="32"/>
        <v>2.8174456516497348</v>
      </c>
      <c r="AN122" s="8">
        <f t="shared" si="33"/>
        <v>55.990490967331212</v>
      </c>
      <c r="AO122" s="21">
        <f t="shared" si="34"/>
        <v>9.5184601693043529E-3</v>
      </c>
      <c r="AP122" s="21">
        <f t="shared" si="35"/>
        <v>0.26670589106173515</v>
      </c>
      <c r="AQ122" s="19">
        <f t="shared" si="38"/>
        <v>0.26670589106173515</v>
      </c>
      <c r="AX122">
        <v>0.15795491851690233</v>
      </c>
      <c r="AY122">
        <v>59.232758620689658</v>
      </c>
      <c r="AZ122">
        <v>2.4680316091954024</v>
      </c>
      <c r="BA122">
        <v>1.9991056034482761</v>
      </c>
      <c r="BB122">
        <v>9.2500000000000018</v>
      </c>
      <c r="BC122">
        <v>0.38541666666666674</v>
      </c>
      <c r="BD122">
        <v>1.6136889367816094</v>
      </c>
      <c r="BE122">
        <v>0.16136889367816096</v>
      </c>
      <c r="BF122">
        <v>0</v>
      </c>
      <c r="BG122">
        <v>21.625</v>
      </c>
      <c r="BH122">
        <v>1.8372094695394339</v>
      </c>
      <c r="BI122">
        <v>2.5840991285857391</v>
      </c>
      <c r="BJ122">
        <v>1.3189241952301611</v>
      </c>
      <c r="BK122">
        <v>0.42506956285340824</v>
      </c>
      <c r="BL122">
        <v>1.1807487857039118E-3</v>
      </c>
      <c r="BP122" s="49">
        <f t="shared" si="39"/>
        <v>1.8377596745112492</v>
      </c>
      <c r="BQ122" s="49">
        <f t="shared" si="40"/>
        <v>6.454755747126438E-2</v>
      </c>
      <c r="BR122" s="49">
        <f t="shared" si="41"/>
        <v>0.44551270910865232</v>
      </c>
      <c r="BS122" s="49">
        <f t="shared" si="42"/>
        <v>0.47011983426789089</v>
      </c>
      <c r="BT122" s="49">
        <f t="shared" si="43"/>
        <v>1.2375353030795897E-3</v>
      </c>
      <c r="BU122" s="49">
        <f t="shared" si="43"/>
        <v>1.3058884285219192E-3</v>
      </c>
    </row>
    <row r="123" spans="1:73" x14ac:dyDescent="0.25">
      <c r="A123" s="1">
        <v>43725.450694444444</v>
      </c>
      <c r="B123">
        <v>216340</v>
      </c>
      <c r="C123">
        <v>13.46</v>
      </c>
      <c r="D123">
        <v>26.59</v>
      </c>
      <c r="E123">
        <v>686.6</v>
      </c>
      <c r="F123">
        <v>95.8</v>
      </c>
      <c r="G123">
        <v>-113</v>
      </c>
      <c r="H123">
        <v>-5.907</v>
      </c>
      <c r="I123">
        <v>26.81</v>
      </c>
      <c r="J123">
        <v>300</v>
      </c>
      <c r="K123">
        <v>590.9</v>
      </c>
      <c r="L123">
        <v>-107.1</v>
      </c>
      <c r="M123">
        <v>0.13900000000000001</v>
      </c>
      <c r="N123">
        <v>573.6</v>
      </c>
      <c r="O123">
        <v>89.8</v>
      </c>
      <c r="P123">
        <v>483.7</v>
      </c>
      <c r="Q123">
        <v>346</v>
      </c>
      <c r="R123">
        <v>453.1</v>
      </c>
      <c r="S123">
        <v>21.25</v>
      </c>
      <c r="T123">
        <v>49.9</v>
      </c>
      <c r="U123">
        <v>0.9</v>
      </c>
      <c r="V123">
        <v>237.5</v>
      </c>
      <c r="W123">
        <v>22.55</v>
      </c>
      <c r="X123">
        <v>0.67200000000000004</v>
      </c>
      <c r="Y123">
        <v>6.7238889999999998</v>
      </c>
      <c r="Z123" s="7">
        <f t="shared" si="22"/>
        <v>21.9</v>
      </c>
      <c r="AA123" s="7">
        <f t="shared" si="36"/>
        <v>295.04999999999995</v>
      </c>
      <c r="AB123" s="2">
        <f t="shared" si="23"/>
        <v>556.14600000000007</v>
      </c>
      <c r="AC123" s="41">
        <f t="shared" si="24"/>
        <v>2.7626431236077549</v>
      </c>
      <c r="AD123" s="41">
        <f t="shared" si="25"/>
        <v>1.3785589186802696</v>
      </c>
      <c r="AE123" s="41">
        <f t="shared" si="26"/>
        <v>0.79849315199572213</v>
      </c>
      <c r="AF123" s="41">
        <f t="shared" si="27"/>
        <v>343.11265049704565</v>
      </c>
      <c r="AG123" s="41">
        <f t="shared" si="28"/>
        <v>329.38814447716379</v>
      </c>
      <c r="AH123" s="6">
        <f t="shared" si="29"/>
        <v>332.15999999999997</v>
      </c>
      <c r="AI123" s="4">
        <v>22.654255775113995</v>
      </c>
      <c r="AJ123" s="4">
        <f t="shared" si="37"/>
        <v>295.80425577511397</v>
      </c>
      <c r="AK123" s="8">
        <f t="shared" si="30"/>
        <v>0.19998131624865595</v>
      </c>
      <c r="AL123" s="8">
        <f t="shared" si="31"/>
        <v>416.90605566171928</v>
      </c>
      <c r="AM123" s="8">
        <f t="shared" si="32"/>
        <v>2.1130842387373012</v>
      </c>
      <c r="AN123" s="8">
        <f t="shared" si="33"/>
        <v>46.427568499478618</v>
      </c>
      <c r="AO123" s="21">
        <f t="shared" si="34"/>
        <v>9.6556785739927015E-3</v>
      </c>
      <c r="AP123" s="21">
        <f t="shared" si="35"/>
        <v>0.27055073111375277</v>
      </c>
      <c r="AQ123" s="19">
        <f t="shared" si="38"/>
        <v>0.27055073111375277</v>
      </c>
      <c r="AX123">
        <v>0.1602891009586542</v>
      </c>
      <c r="AY123">
        <v>59.189655172413794</v>
      </c>
      <c r="AZ123">
        <v>2.4662356321839081</v>
      </c>
      <c r="BA123">
        <v>1.9976508620689657</v>
      </c>
      <c r="BB123">
        <v>9.2327586206896566</v>
      </c>
      <c r="BC123">
        <v>0.38469827586206901</v>
      </c>
      <c r="BD123">
        <v>1.6129525862068967</v>
      </c>
      <c r="BE123">
        <v>0.16129525862068969</v>
      </c>
      <c r="BF123">
        <v>0</v>
      </c>
      <c r="BG123">
        <v>21.9</v>
      </c>
      <c r="BH123">
        <v>1.0334303266159315</v>
      </c>
      <c r="BI123">
        <v>2.6278588442730206</v>
      </c>
      <c r="BJ123">
        <v>1.3113015632922371</v>
      </c>
      <c r="BK123">
        <v>0.42512378271432921</v>
      </c>
      <c r="BL123">
        <v>1.1808993964286922E-3</v>
      </c>
      <c r="BP123" s="49">
        <f t="shared" si="39"/>
        <v>1.0337398169125778</v>
      </c>
      <c r="BQ123" s="49">
        <f t="shared" si="40"/>
        <v>6.4518103448275868E-2</v>
      </c>
      <c r="BR123" s="49">
        <f t="shared" si="41"/>
        <v>0.43712034245994369</v>
      </c>
      <c r="BS123" s="49">
        <f t="shared" si="42"/>
        <v>0.4631546099717464</v>
      </c>
      <c r="BT123" s="49">
        <f t="shared" si="43"/>
        <v>1.2142231734998436E-3</v>
      </c>
      <c r="BU123" s="49">
        <f t="shared" si="43"/>
        <v>1.2865405832548512E-3</v>
      </c>
    </row>
    <row r="124" spans="1:73" x14ac:dyDescent="0.25">
      <c r="A124" s="1">
        <v>43725.451388888891</v>
      </c>
      <c r="B124">
        <v>216341</v>
      </c>
      <c r="C124">
        <v>13.46</v>
      </c>
      <c r="D124">
        <v>26.59</v>
      </c>
      <c r="E124">
        <v>686.1</v>
      </c>
      <c r="F124">
        <v>95.5</v>
      </c>
      <c r="G124">
        <v>-112.8</v>
      </c>
      <c r="H124">
        <v>-5.6189999999999998</v>
      </c>
      <c r="I124">
        <v>26.81</v>
      </c>
      <c r="J124">
        <v>300</v>
      </c>
      <c r="K124">
        <v>590.6</v>
      </c>
      <c r="L124">
        <v>-107.2</v>
      </c>
      <c r="M124">
        <v>0.13900000000000001</v>
      </c>
      <c r="N124">
        <v>573.29999999999995</v>
      </c>
      <c r="O124">
        <v>89.9</v>
      </c>
      <c r="P124">
        <v>483.3</v>
      </c>
      <c r="Q124">
        <v>346.2</v>
      </c>
      <c r="R124">
        <v>453.4</v>
      </c>
      <c r="S124">
        <v>21.24</v>
      </c>
      <c r="T124">
        <v>50.52</v>
      </c>
      <c r="U124">
        <v>0.57999999999999996</v>
      </c>
      <c r="V124">
        <v>301</v>
      </c>
      <c r="W124">
        <v>22.6</v>
      </c>
      <c r="X124">
        <v>0.67200000000000004</v>
      </c>
      <c r="Y124">
        <v>6.7209399999999997</v>
      </c>
      <c r="Z124" s="7">
        <f t="shared" si="22"/>
        <v>21.92</v>
      </c>
      <c r="AA124" s="7">
        <f t="shared" si="36"/>
        <v>295.07</v>
      </c>
      <c r="AB124" s="2">
        <f t="shared" si="23"/>
        <v>555.7410000000001</v>
      </c>
      <c r="AC124" s="41">
        <f t="shared" si="24"/>
        <v>2.7949445848787229</v>
      </c>
      <c r="AD124" s="41">
        <f t="shared" si="25"/>
        <v>1.412006004280731</v>
      </c>
      <c r="AE124" s="41">
        <f t="shared" si="26"/>
        <v>0.80122739417668498</v>
      </c>
      <c r="AF124" s="41">
        <f t="shared" si="27"/>
        <v>344.38091463871979</v>
      </c>
      <c r="AG124" s="41">
        <f t="shared" si="28"/>
        <v>330.605678053171</v>
      </c>
      <c r="AH124" s="6">
        <f t="shared" si="29"/>
        <v>332.35199999999998</v>
      </c>
      <c r="AI124" s="4">
        <v>22.831392065077011</v>
      </c>
      <c r="AJ124" s="4">
        <f t="shared" si="37"/>
        <v>295.98139206507699</v>
      </c>
      <c r="AK124" s="8">
        <f t="shared" si="30"/>
        <v>0.20002198627861284</v>
      </c>
      <c r="AL124" s="8">
        <f t="shared" si="31"/>
        <v>417.93438603025959</v>
      </c>
      <c r="AM124" s="8">
        <f t="shared" si="32"/>
        <v>1.6963269142473687</v>
      </c>
      <c r="AN124" s="8">
        <f t="shared" si="33"/>
        <v>45.035530248851117</v>
      </c>
      <c r="AO124" s="21">
        <f t="shared" si="34"/>
        <v>9.6591027656595819E-3</v>
      </c>
      <c r="AP124" s="21">
        <f t="shared" si="35"/>
        <v>0.2706466764739725</v>
      </c>
      <c r="AQ124" s="19">
        <f t="shared" si="38"/>
        <v>0.2706466764739725</v>
      </c>
      <c r="AX124">
        <v>0.16045999019499591</v>
      </c>
      <c r="AY124">
        <v>59.146551724137936</v>
      </c>
      <c r="AZ124">
        <v>2.4644396551724141</v>
      </c>
      <c r="BA124">
        <v>1.9961961206896557</v>
      </c>
      <c r="BB124">
        <v>9.2413793103448274</v>
      </c>
      <c r="BC124">
        <v>0.38505747126436779</v>
      </c>
      <c r="BD124">
        <v>1.6111386494252879</v>
      </c>
      <c r="BE124">
        <v>0.1611138649425288</v>
      </c>
      <c r="BF124">
        <v>0</v>
      </c>
      <c r="BG124">
        <v>21.92</v>
      </c>
      <c r="BH124">
        <v>0.66598843270804475</v>
      </c>
      <c r="BI124">
        <v>2.6310664687693195</v>
      </c>
      <c r="BJ124">
        <v>1.3292147800222602</v>
      </c>
      <c r="BK124">
        <v>0.42237982750637032</v>
      </c>
      <c r="BL124">
        <v>1.1732772986288065E-3</v>
      </c>
      <c r="BP124" s="49">
        <f t="shared" si="39"/>
        <v>0.66618788201032775</v>
      </c>
      <c r="BQ124" s="49">
        <f t="shared" si="40"/>
        <v>6.444554597701152E-2</v>
      </c>
      <c r="BR124" s="49">
        <f t="shared" si="41"/>
        <v>0.430244835121047</v>
      </c>
      <c r="BS124" s="49">
        <f t="shared" si="42"/>
        <v>0.45690059408367684</v>
      </c>
      <c r="BT124" s="49">
        <f t="shared" si="43"/>
        <v>1.1951245420029084E-3</v>
      </c>
      <c r="BU124" s="49">
        <f t="shared" si="43"/>
        <v>1.2691683168991024E-3</v>
      </c>
    </row>
    <row r="125" spans="1:73" x14ac:dyDescent="0.25">
      <c r="A125" s="1">
        <v>43725.451388888891</v>
      </c>
      <c r="B125">
        <v>216342</v>
      </c>
      <c r="C125">
        <v>13.45</v>
      </c>
      <c r="D125">
        <v>26.6</v>
      </c>
      <c r="E125">
        <v>687.3</v>
      </c>
      <c r="F125">
        <v>95.9</v>
      </c>
      <c r="G125">
        <v>-112.1</v>
      </c>
      <c r="H125">
        <v>-4.7569999999999997</v>
      </c>
      <c r="I125">
        <v>26.82</v>
      </c>
      <c r="J125">
        <v>300</v>
      </c>
      <c r="K125">
        <v>591.5</v>
      </c>
      <c r="L125">
        <v>-107.3</v>
      </c>
      <c r="M125">
        <v>0.13900000000000001</v>
      </c>
      <c r="N125">
        <v>575.20000000000005</v>
      </c>
      <c r="O125">
        <v>91.1</v>
      </c>
      <c r="P125">
        <v>484.1</v>
      </c>
      <c r="Q125">
        <v>347</v>
      </c>
      <c r="R125">
        <v>454.3</v>
      </c>
      <c r="S125">
        <v>21.23</v>
      </c>
      <c r="T125">
        <v>52.37</v>
      </c>
      <c r="U125">
        <v>0.995</v>
      </c>
      <c r="V125">
        <v>223.5</v>
      </c>
      <c r="W125">
        <v>22.9</v>
      </c>
      <c r="X125">
        <v>0.67300000000000004</v>
      </c>
      <c r="Y125">
        <v>6.730963</v>
      </c>
      <c r="Z125" s="7">
        <f t="shared" si="22"/>
        <v>22.064999999999998</v>
      </c>
      <c r="AA125" s="7">
        <f t="shared" si="36"/>
        <v>295.21499999999997</v>
      </c>
      <c r="AB125" s="2">
        <f t="shared" si="23"/>
        <v>556.71299999999997</v>
      </c>
      <c r="AC125" s="41">
        <f t="shared" si="24"/>
        <v>2.9909847030806884</v>
      </c>
      <c r="AD125" s="41">
        <f t="shared" si="25"/>
        <v>1.5663786890033564</v>
      </c>
      <c r="AE125" s="41">
        <f t="shared" si="26"/>
        <v>0.81314667465228807</v>
      </c>
      <c r="AF125" s="41">
        <f t="shared" si="27"/>
        <v>350.19152443240478</v>
      </c>
      <c r="AG125" s="41">
        <f t="shared" si="28"/>
        <v>336.18386345510856</v>
      </c>
      <c r="AH125" s="6">
        <f t="shared" si="29"/>
        <v>333.12</v>
      </c>
      <c r="AI125" s="4">
        <v>23.867630985597032</v>
      </c>
      <c r="AJ125" s="4">
        <f t="shared" si="37"/>
        <v>297.01763098559701</v>
      </c>
      <c r="AK125" s="8">
        <f t="shared" si="30"/>
        <v>0.20031700891155413</v>
      </c>
      <c r="AL125" s="8">
        <f t="shared" si="31"/>
        <v>423.95447300896916</v>
      </c>
      <c r="AM125" s="8">
        <f t="shared" si="32"/>
        <v>2.2218109167973767</v>
      </c>
      <c r="AN125" s="8">
        <f t="shared" si="33"/>
        <v>116.6687145563028</v>
      </c>
      <c r="AO125" s="21">
        <f t="shared" si="34"/>
        <v>7.9342985461083367E-3</v>
      </c>
      <c r="AP125" s="21">
        <f t="shared" si="35"/>
        <v>0.22231790920487809</v>
      </c>
      <c r="AQ125" s="19">
        <f t="shared" si="38"/>
        <v>0.22231790920487809</v>
      </c>
      <c r="AX125">
        <v>0.16170354566099218</v>
      </c>
      <c r="AY125">
        <v>59.25</v>
      </c>
      <c r="AZ125">
        <v>2.46875</v>
      </c>
      <c r="BA125">
        <v>1.9996875000000001</v>
      </c>
      <c r="BB125">
        <v>9.2500000000000018</v>
      </c>
      <c r="BC125">
        <v>0.38541666666666674</v>
      </c>
      <c r="BD125">
        <v>1.6142708333333333</v>
      </c>
      <c r="BE125">
        <v>0.16142708333333333</v>
      </c>
      <c r="BF125">
        <v>0</v>
      </c>
      <c r="BG125">
        <v>22.064999999999998</v>
      </c>
      <c r="BH125">
        <v>1.1425146388698355</v>
      </c>
      <c r="BI125">
        <v>2.6544242017613495</v>
      </c>
      <c r="BJ125">
        <v>1.3901219544624186</v>
      </c>
      <c r="BK125">
        <v>0.42496761285690071</v>
      </c>
      <c r="BL125">
        <v>1.1804655912691687E-3</v>
      </c>
      <c r="BP125" s="49">
        <f t="shared" si="39"/>
        <v>1.142856797586683</v>
      </c>
      <c r="BQ125" s="49">
        <f t="shared" si="40"/>
        <v>6.4570833333333327E-2</v>
      </c>
      <c r="BR125" s="49">
        <f t="shared" si="41"/>
        <v>0.43805529363762452</v>
      </c>
      <c r="BS125" s="49">
        <f t="shared" si="42"/>
        <v>0.4640043054359958</v>
      </c>
      <c r="BT125" s="49">
        <f t="shared" si="43"/>
        <v>1.2168202601045125E-3</v>
      </c>
      <c r="BU125" s="49">
        <f t="shared" si="43"/>
        <v>1.2889008484333216E-3</v>
      </c>
    </row>
    <row r="126" spans="1:73" x14ac:dyDescent="0.25">
      <c r="A126" s="1">
        <v>43725.451388888891</v>
      </c>
      <c r="B126">
        <v>216343</v>
      </c>
      <c r="C126">
        <v>13.46</v>
      </c>
      <c r="D126">
        <v>26.6</v>
      </c>
      <c r="E126">
        <v>687.7</v>
      </c>
      <c r="F126">
        <v>96</v>
      </c>
      <c r="G126">
        <v>-111.6</v>
      </c>
      <c r="H126">
        <v>-7.476</v>
      </c>
      <c r="I126">
        <v>26.81</v>
      </c>
      <c r="J126">
        <v>300</v>
      </c>
      <c r="K126">
        <v>591.79999999999995</v>
      </c>
      <c r="L126">
        <v>-104.1</v>
      </c>
      <c r="M126">
        <v>0.14000000000000001</v>
      </c>
      <c r="N126">
        <v>576.1</v>
      </c>
      <c r="O126">
        <v>88.5</v>
      </c>
      <c r="P126">
        <v>487.6</v>
      </c>
      <c r="Q126">
        <v>347.4</v>
      </c>
      <c r="R126">
        <v>451.6</v>
      </c>
      <c r="S126">
        <v>21.23</v>
      </c>
      <c r="T126">
        <v>52.1</v>
      </c>
      <c r="U126">
        <v>0.745</v>
      </c>
      <c r="V126">
        <v>250</v>
      </c>
      <c r="W126">
        <v>22.65</v>
      </c>
      <c r="X126">
        <v>0.67400000000000004</v>
      </c>
      <c r="Y126">
        <v>6.7374869999999998</v>
      </c>
      <c r="Z126" s="7">
        <f t="shared" si="22"/>
        <v>21.939999999999998</v>
      </c>
      <c r="AA126" s="7">
        <f t="shared" si="36"/>
        <v>295.08999999999997</v>
      </c>
      <c r="AB126" s="2">
        <f t="shared" si="23"/>
        <v>557.03700000000003</v>
      </c>
      <c r="AC126" s="41">
        <f t="shared" si="24"/>
        <v>2.792787211727545</v>
      </c>
      <c r="AD126" s="41">
        <f t="shared" si="25"/>
        <v>1.4550421373100511</v>
      </c>
      <c r="AE126" s="41">
        <f t="shared" si="26"/>
        <v>0.80466694464351496</v>
      </c>
      <c r="AF126" s="41">
        <f t="shared" si="27"/>
        <v>345.95307050403403</v>
      </c>
      <c r="AG126" s="41">
        <f t="shared" si="28"/>
        <v>332.11494768387269</v>
      </c>
      <c r="AH126" s="6">
        <f t="shared" si="29"/>
        <v>333.50399999999996</v>
      </c>
      <c r="AI126" s="4">
        <v>22.821377317808015</v>
      </c>
      <c r="AJ126" s="4">
        <f t="shared" si="37"/>
        <v>295.97137731780799</v>
      </c>
      <c r="AK126" s="8">
        <f t="shared" si="30"/>
        <v>0.20006266182221544</v>
      </c>
      <c r="AL126" s="8">
        <f t="shared" si="31"/>
        <v>417.87242808594078</v>
      </c>
      <c r="AM126" s="8">
        <f t="shared" si="32"/>
        <v>1.9225325094780583</v>
      </c>
      <c r="AN126" s="8">
        <f t="shared" si="33"/>
        <v>49.360101802530437</v>
      </c>
      <c r="AO126" s="21">
        <f t="shared" si="34"/>
        <v>9.6178734370158166E-3</v>
      </c>
      <c r="AP126" s="21">
        <f t="shared" si="35"/>
        <v>0.26949143658871533</v>
      </c>
      <c r="AQ126" s="19">
        <f t="shared" si="38"/>
        <v>0.26949143658871533</v>
      </c>
      <c r="AX126">
        <v>0.16063103329954037</v>
      </c>
      <c r="AY126">
        <v>59.284482758620697</v>
      </c>
      <c r="AZ126">
        <v>2.4701867816091956</v>
      </c>
      <c r="BA126">
        <v>2.0008512931034486</v>
      </c>
      <c r="BB126">
        <v>8.9827586206896601</v>
      </c>
      <c r="BC126">
        <v>0.37428160919540249</v>
      </c>
      <c r="BD126">
        <v>1.6265696839080461</v>
      </c>
      <c r="BE126">
        <v>0.16265696839080462</v>
      </c>
      <c r="BF126">
        <v>0</v>
      </c>
      <c r="BG126">
        <v>21.939999999999998</v>
      </c>
      <c r="BH126">
        <v>0.85545065925429886</v>
      </c>
      <c r="BI126">
        <v>2.6342775127315243</v>
      </c>
      <c r="BJ126">
        <v>1.3724585841331243</v>
      </c>
      <c r="BK126">
        <v>0.42603952841052561</v>
      </c>
      <c r="BL126">
        <v>1.1834431344736821E-3</v>
      </c>
      <c r="BP126" s="49">
        <f t="shared" si="39"/>
        <v>0.85570684844430034</v>
      </c>
      <c r="BQ126" s="49">
        <f t="shared" si="40"/>
        <v>6.5062787356321844E-2</v>
      </c>
      <c r="BR126" s="49">
        <f t="shared" si="41"/>
        <v>0.436094013305937</v>
      </c>
      <c r="BS126" s="49">
        <f t="shared" si="42"/>
        <v>0.46267669872447403</v>
      </c>
      <c r="BT126" s="49">
        <f t="shared" si="43"/>
        <v>1.2113722591831583E-3</v>
      </c>
      <c r="BU126" s="49">
        <f t="shared" si="43"/>
        <v>1.2852130520124279E-3</v>
      </c>
    </row>
    <row r="127" spans="1:73" x14ac:dyDescent="0.25">
      <c r="A127" s="1">
        <v>43725.451388888891</v>
      </c>
      <c r="B127">
        <v>216344</v>
      </c>
      <c r="C127">
        <v>13.47</v>
      </c>
      <c r="D127">
        <v>26.6</v>
      </c>
      <c r="E127">
        <v>687.2</v>
      </c>
      <c r="F127">
        <v>96.1</v>
      </c>
      <c r="G127">
        <v>-111.3</v>
      </c>
      <c r="H127">
        <v>-6.9260000000000002</v>
      </c>
      <c r="I127">
        <v>26.81</v>
      </c>
      <c r="J127">
        <v>300</v>
      </c>
      <c r="K127">
        <v>591.1</v>
      </c>
      <c r="L127">
        <v>-104.4</v>
      </c>
      <c r="M127">
        <v>0.14000000000000001</v>
      </c>
      <c r="N127">
        <v>575.9</v>
      </c>
      <c r="O127">
        <v>89.2</v>
      </c>
      <c r="P127">
        <v>486.7</v>
      </c>
      <c r="Q127">
        <v>347.7</v>
      </c>
      <c r="R127">
        <v>452.1</v>
      </c>
      <c r="S127">
        <v>21.24</v>
      </c>
      <c r="T127">
        <v>52.7</v>
      </c>
      <c r="U127">
        <v>1.655</v>
      </c>
      <c r="V127">
        <v>203</v>
      </c>
      <c r="W127">
        <v>22.4</v>
      </c>
      <c r="X127">
        <v>0.67300000000000004</v>
      </c>
      <c r="Y127">
        <v>6.7290179999999999</v>
      </c>
      <c r="Z127" s="7">
        <f t="shared" si="22"/>
        <v>21.82</v>
      </c>
      <c r="AA127" s="7">
        <f t="shared" si="36"/>
        <v>294.96999999999997</v>
      </c>
      <c r="AB127" s="2">
        <f t="shared" si="23"/>
        <v>556.63200000000006</v>
      </c>
      <c r="AC127" s="41">
        <f t="shared" si="24"/>
        <v>2.9417383024123755</v>
      </c>
      <c r="AD127" s="41">
        <f t="shared" si="25"/>
        <v>1.5502960853713219</v>
      </c>
      <c r="AE127" s="41">
        <f t="shared" si="26"/>
        <v>0.81204390243723734</v>
      </c>
      <c r="AF127" s="41">
        <f t="shared" si="27"/>
        <v>348.55712221343578</v>
      </c>
      <c r="AG127" s="41">
        <f t="shared" si="28"/>
        <v>334.61483732489836</v>
      </c>
      <c r="AH127" s="6">
        <f t="shared" si="29"/>
        <v>333.79199999999997</v>
      </c>
      <c r="AI127" s="4">
        <v>23.595894189286014</v>
      </c>
      <c r="AJ127" s="4">
        <f t="shared" si="37"/>
        <v>296.74589418928599</v>
      </c>
      <c r="AK127" s="8">
        <f t="shared" si="30"/>
        <v>0.19981869125781238</v>
      </c>
      <c r="AL127" s="8">
        <f t="shared" si="31"/>
        <v>422.4019390714497</v>
      </c>
      <c r="AM127" s="8">
        <f t="shared" si="32"/>
        <v>2.8654613502889896</v>
      </c>
      <c r="AN127" s="8">
        <f t="shared" si="33"/>
        <v>148.2354669874631</v>
      </c>
      <c r="AO127" s="21">
        <f t="shared" si="34"/>
        <v>7.2657818223419964E-3</v>
      </c>
      <c r="AP127" s="21">
        <f t="shared" si="35"/>
        <v>0.20358616632520971</v>
      </c>
      <c r="AQ127" s="19">
        <f t="shared" si="38"/>
        <v>0.20358616632520971</v>
      </c>
      <c r="AX127">
        <v>0.15960708048970379</v>
      </c>
      <c r="AY127">
        <v>59.241379310344833</v>
      </c>
      <c r="AZ127">
        <v>2.4683908045977012</v>
      </c>
      <c r="BA127">
        <v>1.9993965517241381</v>
      </c>
      <c r="BB127">
        <v>9.0000000000000036</v>
      </c>
      <c r="BC127">
        <v>0.37500000000000017</v>
      </c>
      <c r="BD127">
        <v>1.6243965517241379</v>
      </c>
      <c r="BE127">
        <v>0.16243965517241379</v>
      </c>
      <c r="BF127">
        <v>0</v>
      </c>
      <c r="BG127">
        <v>21.82</v>
      </c>
      <c r="BH127">
        <v>1.9003635450548519</v>
      </c>
      <c r="BI127">
        <v>2.6150624794521766</v>
      </c>
      <c r="BJ127">
        <v>1.3781379266712972</v>
      </c>
      <c r="BK127">
        <v>0.42694478150497356</v>
      </c>
      <c r="BL127">
        <v>1.1859577264027043E-3</v>
      </c>
      <c r="BP127" s="49">
        <f t="shared" si="39"/>
        <v>1.9009326633225734</v>
      </c>
      <c r="BQ127" s="49">
        <f t="shared" si="40"/>
        <v>6.4975862068965523E-2</v>
      </c>
      <c r="BR127" s="49">
        <f t="shared" si="41"/>
        <v>0.44796296874006852</v>
      </c>
      <c r="BS127" s="49">
        <f t="shared" si="42"/>
        <v>0.47273280697792475</v>
      </c>
      <c r="BT127" s="49">
        <f t="shared" si="43"/>
        <v>1.2443415798335238E-3</v>
      </c>
      <c r="BU127" s="49">
        <f t="shared" si="43"/>
        <v>1.313146686049791E-3</v>
      </c>
    </row>
    <row r="128" spans="1:73" x14ac:dyDescent="0.25">
      <c r="A128" s="1">
        <v>43725.451388888891</v>
      </c>
      <c r="B128">
        <v>216345</v>
      </c>
      <c r="C128">
        <v>13.46</v>
      </c>
      <c r="D128">
        <v>26.6</v>
      </c>
      <c r="E128">
        <v>685.8</v>
      </c>
      <c r="F128">
        <v>96</v>
      </c>
      <c r="G128">
        <v>-110.7</v>
      </c>
      <c r="H128">
        <v>-8.1999999999999993</v>
      </c>
      <c r="I128">
        <v>26.79</v>
      </c>
      <c r="J128">
        <v>299.89999999999998</v>
      </c>
      <c r="K128">
        <v>589.9</v>
      </c>
      <c r="L128">
        <v>-102.5</v>
      </c>
      <c r="M128">
        <v>0.14000000000000001</v>
      </c>
      <c r="N128">
        <v>575.1</v>
      </c>
      <c r="O128">
        <v>87.7</v>
      </c>
      <c r="P128">
        <v>487.3</v>
      </c>
      <c r="Q128">
        <v>348.1</v>
      </c>
      <c r="R128">
        <v>450.7</v>
      </c>
      <c r="S128">
        <v>21.25</v>
      </c>
      <c r="T128">
        <v>50.18</v>
      </c>
      <c r="U128">
        <v>1.675</v>
      </c>
      <c r="V128">
        <v>204.5</v>
      </c>
      <c r="W128">
        <v>22.15</v>
      </c>
      <c r="X128">
        <v>0.67300000000000004</v>
      </c>
      <c r="Y128">
        <v>6.7284730000000001</v>
      </c>
      <c r="Z128" s="7">
        <f t="shared" si="22"/>
        <v>21.7</v>
      </c>
      <c r="AA128" s="7">
        <f t="shared" si="36"/>
        <v>294.84999999999997</v>
      </c>
      <c r="AB128" s="2">
        <f t="shared" si="23"/>
        <v>555.49800000000005</v>
      </c>
      <c r="AC128" s="41">
        <f t="shared" si="24"/>
        <v>2.8381645321669771</v>
      </c>
      <c r="AD128" s="41">
        <f t="shared" si="25"/>
        <v>1.4241909622413891</v>
      </c>
      <c r="AE128" s="41">
        <f t="shared" si="26"/>
        <v>0.80229805852109282</v>
      </c>
      <c r="AF128" s="41">
        <f t="shared" si="27"/>
        <v>343.81381914947156</v>
      </c>
      <c r="AG128" s="41">
        <f t="shared" si="28"/>
        <v>330.06126638349269</v>
      </c>
      <c r="AH128" s="6">
        <f t="shared" si="29"/>
        <v>334.17599999999999</v>
      </c>
      <c r="AI128" s="4">
        <v>23.044817183839996</v>
      </c>
      <c r="AJ128" s="4">
        <f t="shared" si="37"/>
        <v>296.19481718383997</v>
      </c>
      <c r="AK128" s="8">
        <f t="shared" si="30"/>
        <v>0.1995749191173892</v>
      </c>
      <c r="AL128" s="8">
        <f t="shared" si="31"/>
        <v>419.21307383277372</v>
      </c>
      <c r="AM128" s="8">
        <f t="shared" si="32"/>
        <v>2.8827233217913926</v>
      </c>
      <c r="AN128" s="8">
        <f t="shared" si="33"/>
        <v>112.92931558436311</v>
      </c>
      <c r="AO128" s="21">
        <f t="shared" si="34"/>
        <v>8.1233757959353215E-3</v>
      </c>
      <c r="AP128" s="21">
        <f t="shared" si="35"/>
        <v>0.22761582667237257</v>
      </c>
      <c r="AQ128" s="19">
        <f t="shared" si="38"/>
        <v>0.22761582667237257</v>
      </c>
      <c r="AX128">
        <v>0.15858864710297663</v>
      </c>
      <c r="AY128">
        <v>59.120689655172413</v>
      </c>
      <c r="AZ128">
        <v>2.4633620689655173</v>
      </c>
      <c r="BA128">
        <v>1.9953232758620691</v>
      </c>
      <c r="BB128">
        <v>8.8448275862068932</v>
      </c>
      <c r="BC128">
        <v>0.36853448275862055</v>
      </c>
      <c r="BD128">
        <v>1.6267887931034486</v>
      </c>
      <c r="BE128">
        <v>0.16267887931034486</v>
      </c>
      <c r="BF128">
        <v>0</v>
      </c>
      <c r="BG128">
        <v>21.7</v>
      </c>
      <c r="BH128">
        <v>1.9233286634240949</v>
      </c>
      <c r="BI128">
        <v>2.5959699942202965</v>
      </c>
      <c r="BJ128">
        <v>1.3026577430997448</v>
      </c>
      <c r="BK128">
        <v>0.43027478863383611</v>
      </c>
      <c r="BL128">
        <v>1.1952077462051003E-3</v>
      </c>
      <c r="BP128" s="49">
        <f t="shared" si="39"/>
        <v>1.9239046592539639</v>
      </c>
      <c r="BQ128" s="49">
        <f t="shared" si="40"/>
        <v>6.5071551724137949E-2</v>
      </c>
      <c r="BR128" s="49">
        <f t="shared" si="41"/>
        <v>0.45176851560278125</v>
      </c>
      <c r="BS128" s="49">
        <f t="shared" si="42"/>
        <v>0.47647948413580843</v>
      </c>
      <c r="BT128" s="49">
        <f t="shared" si="43"/>
        <v>1.2549125433410589E-3</v>
      </c>
      <c r="BU128" s="49">
        <f t="shared" si="43"/>
        <v>1.3235541225994679E-3</v>
      </c>
    </row>
    <row r="129" spans="1:73" x14ac:dyDescent="0.25">
      <c r="A129" s="1">
        <v>43725.451388888891</v>
      </c>
      <c r="B129">
        <v>216346</v>
      </c>
      <c r="C129">
        <v>13.46</v>
      </c>
      <c r="D129">
        <v>26.61</v>
      </c>
      <c r="E129">
        <v>682</v>
      </c>
      <c r="F129">
        <v>95.7</v>
      </c>
      <c r="G129">
        <v>-110.4</v>
      </c>
      <c r="H129">
        <v>-6.7069999999999999</v>
      </c>
      <c r="I129">
        <v>26.77</v>
      </c>
      <c r="J129">
        <v>299.89999999999998</v>
      </c>
      <c r="K129">
        <v>586.29999999999995</v>
      </c>
      <c r="L129">
        <v>-103.7</v>
      </c>
      <c r="M129">
        <v>0.14000000000000001</v>
      </c>
      <c r="N129">
        <v>571.6</v>
      </c>
      <c r="O129">
        <v>89</v>
      </c>
      <c r="P129">
        <v>482.6</v>
      </c>
      <c r="Q129">
        <v>348.4</v>
      </c>
      <c r="R129">
        <v>452.1</v>
      </c>
      <c r="S129">
        <v>21.25</v>
      </c>
      <c r="T129">
        <v>49.69</v>
      </c>
      <c r="U129">
        <v>1.0349999999999999</v>
      </c>
      <c r="V129">
        <v>174</v>
      </c>
      <c r="W129">
        <v>22.25</v>
      </c>
      <c r="X129">
        <v>0.67200000000000004</v>
      </c>
      <c r="Y129">
        <v>6.7244190000000001</v>
      </c>
      <c r="Z129" s="7">
        <f t="shared" si="22"/>
        <v>21.75</v>
      </c>
      <c r="AA129" s="7">
        <f t="shared" si="36"/>
        <v>294.89999999999998</v>
      </c>
      <c r="AB129" s="2">
        <f t="shared" si="23"/>
        <v>552.42000000000007</v>
      </c>
      <c r="AC129" s="41">
        <f t="shared" si="24"/>
        <v>2.7951603395508595</v>
      </c>
      <c r="AD129" s="41">
        <f t="shared" si="25"/>
        <v>1.3889151727228222</v>
      </c>
      <c r="AE129" s="41">
        <f t="shared" si="26"/>
        <v>0.79940632975641934</v>
      </c>
      <c r="AF129" s="41">
        <f t="shared" si="27"/>
        <v>342.80703972616755</v>
      </c>
      <c r="AG129" s="41">
        <f t="shared" si="28"/>
        <v>329.09475813712083</v>
      </c>
      <c r="AH129" s="6">
        <f t="shared" si="29"/>
        <v>334.46399999999994</v>
      </c>
      <c r="AI129" s="4">
        <v>22.818575498590008</v>
      </c>
      <c r="AJ129" s="4">
        <f t="shared" si="37"/>
        <v>295.96857549858998</v>
      </c>
      <c r="AK129" s="8">
        <f t="shared" si="30"/>
        <v>0.19967646673371775</v>
      </c>
      <c r="AL129" s="8">
        <f t="shared" si="31"/>
        <v>417.88939592536656</v>
      </c>
      <c r="AM129" s="8">
        <f t="shared" si="32"/>
        <v>2.2660303947652598</v>
      </c>
      <c r="AN129" s="8">
        <f t="shared" si="33"/>
        <v>70.536097400943405</v>
      </c>
      <c r="AO129" s="21">
        <f t="shared" si="34"/>
        <v>9.053264363172735E-3</v>
      </c>
      <c r="AP129" s="21">
        <f t="shared" si="35"/>
        <v>0.25367117118208227</v>
      </c>
      <c r="AQ129" s="19">
        <f t="shared" si="38"/>
        <v>0.25367117118208227</v>
      </c>
      <c r="AX129">
        <v>0.15901232510851224</v>
      </c>
      <c r="AY129">
        <v>58.793103448275865</v>
      </c>
      <c r="AZ129">
        <v>2.4497126436781609</v>
      </c>
      <c r="BA129">
        <v>1.9842672413793105</v>
      </c>
      <c r="BB129">
        <v>8.9396551724137971</v>
      </c>
      <c r="BC129">
        <v>0.37248563218390823</v>
      </c>
      <c r="BD129">
        <v>1.6117816091954023</v>
      </c>
      <c r="BE129">
        <v>0.16117816091954024</v>
      </c>
      <c r="BF129">
        <v>0</v>
      </c>
      <c r="BG129">
        <v>21.75</v>
      </c>
      <c r="BH129">
        <v>1.1884448756083212</v>
      </c>
      <c r="BI129">
        <v>2.6039103458651134</v>
      </c>
      <c r="BJ129">
        <v>1.2938830508603749</v>
      </c>
      <c r="BK129">
        <v>0.42461822725803355</v>
      </c>
      <c r="BL129">
        <v>1.1794950757167599E-3</v>
      </c>
      <c r="BP129" s="49">
        <f t="shared" si="39"/>
        <v>1.1888007894494641</v>
      </c>
      <c r="BQ129" s="49">
        <f t="shared" si="40"/>
        <v>6.4471264367816097E-2</v>
      </c>
      <c r="BR129" s="49">
        <f t="shared" si="41"/>
        <v>0.43833054828143475</v>
      </c>
      <c r="BS129" s="49">
        <f t="shared" si="42"/>
        <v>0.46401271038229952</v>
      </c>
      <c r="BT129" s="49">
        <f t="shared" si="43"/>
        <v>1.2175848563373188E-3</v>
      </c>
      <c r="BU129" s="49">
        <f t="shared" si="43"/>
        <v>1.2889241955063877E-3</v>
      </c>
    </row>
    <row r="130" spans="1:73" x14ac:dyDescent="0.25">
      <c r="A130" s="1">
        <v>43725.45208333333</v>
      </c>
      <c r="B130">
        <v>216347</v>
      </c>
      <c r="C130">
        <v>13.46</v>
      </c>
      <c r="D130">
        <v>26.61</v>
      </c>
      <c r="E130">
        <v>679.9</v>
      </c>
      <c r="F130">
        <v>95.2</v>
      </c>
      <c r="G130">
        <v>-110.8</v>
      </c>
      <c r="H130">
        <v>-4.7830000000000004</v>
      </c>
      <c r="I130">
        <v>26.76</v>
      </c>
      <c r="J130">
        <v>299.89999999999998</v>
      </c>
      <c r="K130">
        <v>584.70000000000005</v>
      </c>
      <c r="L130">
        <v>-106</v>
      </c>
      <c r="M130">
        <v>0.14000000000000001</v>
      </c>
      <c r="N130">
        <v>569.20000000000005</v>
      </c>
      <c r="O130">
        <v>90.4</v>
      </c>
      <c r="P130">
        <v>478.8</v>
      </c>
      <c r="Q130">
        <v>348</v>
      </c>
      <c r="R130">
        <v>453.9</v>
      </c>
      <c r="S130">
        <v>21.25</v>
      </c>
      <c r="T130">
        <v>52.19</v>
      </c>
      <c r="U130">
        <v>0.79500000000000004</v>
      </c>
      <c r="V130">
        <v>199</v>
      </c>
      <c r="W130">
        <v>22.75</v>
      </c>
      <c r="X130">
        <v>0.67200000000000004</v>
      </c>
      <c r="Y130">
        <v>6.7161429999999998</v>
      </c>
      <c r="Z130" s="7">
        <f t="shared" si="22"/>
        <v>22</v>
      </c>
      <c r="AA130" s="7">
        <f t="shared" si="36"/>
        <v>295.14999999999998</v>
      </c>
      <c r="AB130" s="2">
        <f t="shared" si="23"/>
        <v>550.71900000000005</v>
      </c>
      <c r="AC130" s="41">
        <f t="shared" si="24"/>
        <v>2.8767477929615004</v>
      </c>
      <c r="AD130" s="41">
        <f t="shared" si="25"/>
        <v>1.5013746731466071</v>
      </c>
      <c r="AE130" s="41">
        <f t="shared" si="26"/>
        <v>0.80825847574101017</v>
      </c>
      <c r="AF130" s="41">
        <f t="shared" si="27"/>
        <v>347.77989868560411</v>
      </c>
      <c r="AG130" s="41">
        <f t="shared" si="28"/>
        <v>333.86870273817993</v>
      </c>
      <c r="AH130" s="6">
        <f t="shared" si="29"/>
        <v>334.08</v>
      </c>
      <c r="AI130" s="4">
        <v>23.273705542353014</v>
      </c>
      <c r="AJ130" s="4">
        <f t="shared" si="37"/>
        <v>296.42370554235299</v>
      </c>
      <c r="AK130" s="8">
        <f t="shared" si="30"/>
        <v>0.2001847215386354</v>
      </c>
      <c r="AL130" s="8">
        <f t="shared" si="31"/>
        <v>420.49916237478874</v>
      </c>
      <c r="AM130" s="8">
        <f t="shared" si="32"/>
        <v>1.9859994335346625</v>
      </c>
      <c r="AN130" s="8">
        <f t="shared" si="33"/>
        <v>73.686621285616695</v>
      </c>
      <c r="AO130" s="21">
        <f t="shared" si="34"/>
        <v>8.8750137142072309E-3</v>
      </c>
      <c r="AP130" s="21">
        <f t="shared" si="35"/>
        <v>0.24867661352054068</v>
      </c>
      <c r="AQ130" s="19">
        <f t="shared" si="38"/>
        <v>0.24867661352054068</v>
      </c>
      <c r="AX130">
        <v>0.16114508692644333</v>
      </c>
      <c r="AY130">
        <v>58.612068965517238</v>
      </c>
      <c r="AZ130">
        <v>2.4421695402298851</v>
      </c>
      <c r="BA130">
        <v>1.978157327586207</v>
      </c>
      <c r="BB130">
        <v>9.1293103448275854</v>
      </c>
      <c r="BC130">
        <v>0.38038793103448271</v>
      </c>
      <c r="BD130">
        <v>1.5977693965517243</v>
      </c>
      <c r="BE130">
        <v>0.15977693965517245</v>
      </c>
      <c r="BF130">
        <v>0</v>
      </c>
      <c r="BG130">
        <v>22</v>
      </c>
      <c r="BH130">
        <v>0.91286345517740619</v>
      </c>
      <c r="BI130">
        <v>2.6439311922105757</v>
      </c>
      <c r="BJ130">
        <v>1.3798676892146995</v>
      </c>
      <c r="BK130">
        <v>0.41979242923796001</v>
      </c>
      <c r="BL130">
        <v>1.1660900812165557E-3</v>
      </c>
      <c r="BP130" s="49">
        <f t="shared" si="39"/>
        <v>0.91313683827277692</v>
      </c>
      <c r="BQ130" s="49">
        <f t="shared" si="40"/>
        <v>6.3910775862068975E-2</v>
      </c>
      <c r="BR130" s="49">
        <f t="shared" si="41"/>
        <v>0.43030217923781061</v>
      </c>
      <c r="BS130" s="49">
        <f t="shared" si="42"/>
        <v>0.45634313554095085</v>
      </c>
      <c r="BT130" s="49">
        <f t="shared" si="43"/>
        <v>1.1952838312161405E-3</v>
      </c>
      <c r="BU130" s="49">
        <f t="shared" si="43"/>
        <v>1.2676198209470857E-3</v>
      </c>
    </row>
    <row r="131" spans="1:73" x14ac:dyDescent="0.25">
      <c r="A131" s="1">
        <v>43725.45208333333</v>
      </c>
      <c r="B131">
        <v>216348</v>
      </c>
      <c r="C131">
        <v>13.46</v>
      </c>
      <c r="D131">
        <v>26.61</v>
      </c>
      <c r="E131">
        <v>679.9</v>
      </c>
      <c r="F131">
        <v>95.2</v>
      </c>
      <c r="G131">
        <v>-110.9</v>
      </c>
      <c r="H131">
        <v>-3.0579999999999998</v>
      </c>
      <c r="I131">
        <v>26.76</v>
      </c>
      <c r="J131">
        <v>299.89999999999998</v>
      </c>
      <c r="K131">
        <v>584.70000000000005</v>
      </c>
      <c r="L131">
        <v>-107.9</v>
      </c>
      <c r="M131">
        <v>0.14000000000000001</v>
      </c>
      <c r="N131">
        <v>568.9</v>
      </c>
      <c r="O131">
        <v>92.1</v>
      </c>
      <c r="P131">
        <v>476.8</v>
      </c>
      <c r="Q131">
        <v>347.8</v>
      </c>
      <c r="R131">
        <v>455.7</v>
      </c>
      <c r="S131">
        <v>21.27</v>
      </c>
      <c r="T131">
        <v>52.21</v>
      </c>
      <c r="U131">
        <v>0.82</v>
      </c>
      <c r="V131">
        <v>132</v>
      </c>
      <c r="W131">
        <v>23.1</v>
      </c>
      <c r="X131">
        <v>0.67200000000000004</v>
      </c>
      <c r="Y131">
        <v>6.7190209999999997</v>
      </c>
      <c r="Z131" s="7">
        <f t="shared" si="22"/>
        <v>22.185000000000002</v>
      </c>
      <c r="AA131" s="7">
        <f t="shared" si="36"/>
        <v>295.33499999999998</v>
      </c>
      <c r="AB131" s="2">
        <f t="shared" si="23"/>
        <v>550.71900000000005</v>
      </c>
      <c r="AC131" s="41">
        <f t="shared" si="24"/>
        <v>2.8799969602308497</v>
      </c>
      <c r="AD131" s="41">
        <f t="shared" si="25"/>
        <v>1.5036464129365266</v>
      </c>
      <c r="AE131" s="41">
        <f t="shared" si="26"/>
        <v>0.80836081290354955</v>
      </c>
      <c r="AF131" s="41">
        <f t="shared" si="27"/>
        <v>348.69681695589003</v>
      </c>
      <c r="AG131" s="41">
        <f t="shared" si="28"/>
        <v>334.7489442776544</v>
      </c>
      <c r="AH131" s="6">
        <f t="shared" si="29"/>
        <v>333.88799999999998</v>
      </c>
      <c r="AI131" s="4">
        <v>23.306275907139025</v>
      </c>
      <c r="AJ131" s="4">
        <f t="shared" si="37"/>
        <v>296.456275907139</v>
      </c>
      <c r="AK131" s="8">
        <f t="shared" si="30"/>
        <v>0.20056138484223068</v>
      </c>
      <c r="AL131" s="8">
        <f t="shared" si="31"/>
        <v>420.65921735403765</v>
      </c>
      <c r="AM131" s="8">
        <f t="shared" si="32"/>
        <v>2.0169841347913473</v>
      </c>
      <c r="AN131" s="8">
        <f t="shared" si="33"/>
        <v>65.880283190277353</v>
      </c>
      <c r="AO131" s="21">
        <f t="shared" si="34"/>
        <v>9.0443803974568065E-3</v>
      </c>
      <c r="AP131" s="21">
        <f t="shared" si="35"/>
        <v>0.2534222437347553</v>
      </c>
      <c r="AQ131" s="19">
        <f t="shared" si="38"/>
        <v>0.2534222437347553</v>
      </c>
      <c r="AX131">
        <v>0.16273884130644783</v>
      </c>
      <c r="AY131">
        <v>58.612068965517238</v>
      </c>
      <c r="AZ131">
        <v>2.4421695402298851</v>
      </c>
      <c r="BA131">
        <v>1.978157327586207</v>
      </c>
      <c r="BB131">
        <v>9.301724137931032</v>
      </c>
      <c r="BC131">
        <v>0.38757183908045967</v>
      </c>
      <c r="BD131">
        <v>1.5905854885057473</v>
      </c>
      <c r="BE131">
        <v>0.15905854885057474</v>
      </c>
      <c r="BF131">
        <v>0</v>
      </c>
      <c r="BG131">
        <v>22.185000000000002</v>
      </c>
      <c r="BH131">
        <v>0.9415698531389598</v>
      </c>
      <c r="BI131">
        <v>2.6738915014697886</v>
      </c>
      <c r="BJ131">
        <v>1.3960387529173766</v>
      </c>
      <c r="BK131">
        <v>0.41966705776676166</v>
      </c>
      <c r="BL131">
        <v>1.1657418271298935E-3</v>
      </c>
      <c r="BP131" s="49">
        <f t="shared" si="39"/>
        <v>0.94185183318701515</v>
      </c>
      <c r="BQ131" s="49">
        <f t="shared" si="40"/>
        <v>6.3623419540229889E-2</v>
      </c>
      <c r="BR131" s="49">
        <f t="shared" si="41"/>
        <v>0.4304131333584631</v>
      </c>
      <c r="BS131" s="49">
        <f t="shared" si="42"/>
        <v>0.45637340947752453</v>
      </c>
      <c r="BT131" s="49">
        <f t="shared" si="43"/>
        <v>1.195592037106842E-3</v>
      </c>
      <c r="BU131" s="49">
        <f t="shared" si="43"/>
        <v>1.2677039152153458E-3</v>
      </c>
    </row>
    <row r="132" spans="1:73" x14ac:dyDescent="0.25">
      <c r="A132" s="1">
        <v>43725.45208333333</v>
      </c>
      <c r="B132">
        <v>216349</v>
      </c>
      <c r="C132">
        <v>13.46</v>
      </c>
      <c r="D132">
        <v>26.61</v>
      </c>
      <c r="E132">
        <v>681</v>
      </c>
      <c r="F132">
        <v>95.6</v>
      </c>
      <c r="G132">
        <v>-110.9</v>
      </c>
      <c r="H132">
        <v>-2.8929999999999998</v>
      </c>
      <c r="I132">
        <v>26.77</v>
      </c>
      <c r="J132">
        <v>299.89999999999998</v>
      </c>
      <c r="K132">
        <v>585.4</v>
      </c>
      <c r="L132">
        <v>-108</v>
      </c>
      <c r="M132">
        <v>0.14000000000000001</v>
      </c>
      <c r="N132">
        <v>570.1</v>
      </c>
      <c r="O132">
        <v>92.7</v>
      </c>
      <c r="P132">
        <v>477.4</v>
      </c>
      <c r="Q132">
        <v>347.9</v>
      </c>
      <c r="R132">
        <v>455.9</v>
      </c>
      <c r="S132">
        <v>21.27</v>
      </c>
      <c r="T132">
        <v>53.69</v>
      </c>
      <c r="U132">
        <v>1.62</v>
      </c>
      <c r="V132">
        <v>171.5</v>
      </c>
      <c r="W132">
        <v>22.65</v>
      </c>
      <c r="X132">
        <v>0.67400000000000004</v>
      </c>
      <c r="Y132">
        <v>6.7380950000000004</v>
      </c>
      <c r="Z132" s="7">
        <f t="shared" si="22"/>
        <v>21.96</v>
      </c>
      <c r="AA132" s="7">
        <f t="shared" si="36"/>
        <v>295.10999999999996</v>
      </c>
      <c r="AB132" s="2">
        <f t="shared" si="23"/>
        <v>551.61</v>
      </c>
      <c r="AC132" s="41">
        <f t="shared" si="24"/>
        <v>2.9665281054297745</v>
      </c>
      <c r="AD132" s="41">
        <f t="shared" si="25"/>
        <v>1.592728939805246</v>
      </c>
      <c r="AE132" s="41">
        <f t="shared" si="26"/>
        <v>0.8151302925711793</v>
      </c>
      <c r="AF132" s="41">
        <f t="shared" si="27"/>
        <v>350.54663002904402</v>
      </c>
      <c r="AG132" s="41">
        <f t="shared" si="28"/>
        <v>336.52476482788228</v>
      </c>
      <c r="AH132" s="6">
        <f t="shared" si="29"/>
        <v>333.98399999999998</v>
      </c>
      <c r="AI132" s="4">
        <v>23.73456841639603</v>
      </c>
      <c r="AJ132" s="4">
        <f t="shared" si="37"/>
        <v>296.88456841639601</v>
      </c>
      <c r="AK132" s="8">
        <f t="shared" si="30"/>
        <v>0.20010334287983758</v>
      </c>
      <c r="AL132" s="8">
        <f t="shared" si="31"/>
        <v>423.19179835853271</v>
      </c>
      <c r="AM132" s="8">
        <f t="shared" si="32"/>
        <v>2.8350000000000004</v>
      </c>
      <c r="AN132" s="8">
        <f t="shared" si="33"/>
        <v>146.55015954386405</v>
      </c>
      <c r="AO132" s="21">
        <f t="shared" si="34"/>
        <v>7.1763859695917909E-3</v>
      </c>
      <c r="AP132" s="21">
        <f t="shared" si="35"/>
        <v>0.20108130733111995</v>
      </c>
      <c r="AQ132" s="19">
        <f t="shared" si="38"/>
        <v>0.20108130733111995</v>
      </c>
      <c r="AX132">
        <v>0.1608022303826652</v>
      </c>
      <c r="AY132">
        <v>58.706896551724142</v>
      </c>
      <c r="AZ132">
        <v>2.4461206896551726</v>
      </c>
      <c r="BA132">
        <v>1.9813577586206899</v>
      </c>
      <c r="BB132">
        <v>9.3103448275862064</v>
      </c>
      <c r="BC132">
        <v>0.38793103448275862</v>
      </c>
      <c r="BD132">
        <v>1.5934267241379312</v>
      </c>
      <c r="BE132">
        <v>0.15934267241379313</v>
      </c>
      <c r="BF132">
        <v>0</v>
      </c>
      <c r="BG132">
        <v>21.96</v>
      </c>
      <c r="BH132">
        <v>1.8601745879086768</v>
      </c>
      <c r="BI132">
        <v>2.6374919792382325</v>
      </c>
      <c r="BJ132">
        <v>1.416069443653007</v>
      </c>
      <c r="BK132">
        <v>0.41987725299585349</v>
      </c>
      <c r="BL132">
        <v>1.1663257027662596E-3</v>
      </c>
      <c r="BP132" s="49">
        <f t="shared" si="39"/>
        <v>1.8607316704426398</v>
      </c>
      <c r="BQ132" s="49">
        <f t="shared" si="40"/>
        <v>6.3737068965517243E-2</v>
      </c>
      <c r="BR132" s="49">
        <f t="shared" si="41"/>
        <v>0.4400667273156183</v>
      </c>
      <c r="BS132" s="49">
        <f t="shared" si="42"/>
        <v>0.46449335517279544</v>
      </c>
      <c r="BT132" s="49">
        <f t="shared" si="43"/>
        <v>1.2224075758767176E-3</v>
      </c>
      <c r="BU132" s="49">
        <f t="shared" si="43"/>
        <v>1.2902593199244318E-3</v>
      </c>
    </row>
    <row r="133" spans="1:73" x14ac:dyDescent="0.25">
      <c r="A133" s="1">
        <v>43725.45208333333</v>
      </c>
      <c r="B133">
        <v>216350</v>
      </c>
      <c r="C133">
        <v>13.47</v>
      </c>
      <c r="D133">
        <v>26.62</v>
      </c>
      <c r="E133">
        <v>682.6</v>
      </c>
      <c r="F133">
        <v>95.7</v>
      </c>
      <c r="G133">
        <v>-111.7</v>
      </c>
      <c r="H133">
        <v>-3.101</v>
      </c>
      <c r="I133">
        <v>26.77</v>
      </c>
      <c r="J133">
        <v>299.89999999999998</v>
      </c>
      <c r="K133">
        <v>586.9</v>
      </c>
      <c r="L133">
        <v>-108.6</v>
      </c>
      <c r="M133">
        <v>0.14000000000000001</v>
      </c>
      <c r="N133">
        <v>570.9</v>
      </c>
      <c r="O133">
        <v>92.6</v>
      </c>
      <c r="P133">
        <v>478.3</v>
      </c>
      <c r="Q133">
        <v>347.1</v>
      </c>
      <c r="R133">
        <v>455.7</v>
      </c>
      <c r="S133">
        <v>21.28</v>
      </c>
      <c r="T133">
        <v>51.14</v>
      </c>
      <c r="U133">
        <v>0.79500000000000004</v>
      </c>
      <c r="V133">
        <v>178</v>
      </c>
      <c r="W133">
        <v>22.55</v>
      </c>
      <c r="X133">
        <v>0.67400000000000004</v>
      </c>
      <c r="Y133">
        <v>6.7422930000000001</v>
      </c>
      <c r="Z133" s="7">
        <f t="shared" si="22"/>
        <v>21.914999999999999</v>
      </c>
      <c r="AA133" s="7">
        <f t="shared" si="36"/>
        <v>295.065</v>
      </c>
      <c r="AB133" s="2">
        <f t="shared" si="23"/>
        <v>552.90600000000006</v>
      </c>
      <c r="AC133" s="41">
        <f t="shared" si="24"/>
        <v>2.8772172304036365</v>
      </c>
      <c r="AD133" s="41">
        <f t="shared" si="25"/>
        <v>1.4714088916284198</v>
      </c>
      <c r="AE133" s="41">
        <f t="shared" si="26"/>
        <v>0.80596482649273105</v>
      </c>
      <c r="AF133" s="41">
        <f t="shared" si="27"/>
        <v>346.39366242448102</v>
      </c>
      <c r="AG133" s="41">
        <f t="shared" si="28"/>
        <v>332.53791592750179</v>
      </c>
      <c r="AH133" s="6">
        <f t="shared" si="29"/>
        <v>333.21600000000001</v>
      </c>
      <c r="AI133" s="4">
        <v>23.269044825457001</v>
      </c>
      <c r="AJ133" s="4">
        <f t="shared" si="37"/>
        <v>296.41904482545698</v>
      </c>
      <c r="AK133" s="8">
        <f t="shared" si="30"/>
        <v>0.20001181825423395</v>
      </c>
      <c r="AL133" s="8">
        <f t="shared" si="31"/>
        <v>420.48519628971485</v>
      </c>
      <c r="AM133" s="8">
        <f t="shared" si="32"/>
        <v>1.9859994335346625</v>
      </c>
      <c r="AN133" s="8">
        <f t="shared" si="33"/>
        <v>78.334422627129001</v>
      </c>
      <c r="AO133" s="21">
        <f t="shared" si="34"/>
        <v>8.7997891517059331E-3</v>
      </c>
      <c r="AP133" s="21">
        <f t="shared" si="35"/>
        <v>0.24656883205013674</v>
      </c>
      <c r="AQ133" s="19">
        <f t="shared" si="38"/>
        <v>0.24656883205013674</v>
      </c>
      <c r="AX133">
        <v>0.16041725346507688</v>
      </c>
      <c r="AY133">
        <v>58.844827586206897</v>
      </c>
      <c r="AZ133">
        <v>2.451867816091954</v>
      </c>
      <c r="BA133">
        <v>1.986012931034483</v>
      </c>
      <c r="BB133">
        <v>9.3620689655172384</v>
      </c>
      <c r="BC133">
        <v>0.3900862068965516</v>
      </c>
      <c r="BD133">
        <v>1.5959267241379314</v>
      </c>
      <c r="BE133">
        <v>0.15959267241379316</v>
      </c>
      <c r="BF133">
        <v>0</v>
      </c>
      <c r="BG133">
        <v>21.914999999999999</v>
      </c>
      <c r="BH133">
        <v>0.91286345517740619</v>
      </c>
      <c r="BI133">
        <v>2.6302642421905253</v>
      </c>
      <c r="BJ133">
        <v>1.3451171334562346</v>
      </c>
      <c r="BK133">
        <v>0.41952142082587529</v>
      </c>
      <c r="BL133">
        <v>1.1653372800718759E-3</v>
      </c>
      <c r="BP133" s="49">
        <f t="shared" si="39"/>
        <v>0.91313683827277692</v>
      </c>
      <c r="BQ133" s="49">
        <f t="shared" si="40"/>
        <v>6.383706896551726E-2</v>
      </c>
      <c r="BR133" s="49">
        <f t="shared" si="41"/>
        <v>0.43005627455670137</v>
      </c>
      <c r="BS133" s="49">
        <f t="shared" si="42"/>
        <v>0.45602781530910258</v>
      </c>
      <c r="BT133" s="49">
        <f t="shared" si="43"/>
        <v>1.1946007626575039E-3</v>
      </c>
      <c r="BU133" s="49">
        <f t="shared" si="43"/>
        <v>1.2667439314141737E-3</v>
      </c>
    </row>
    <row r="134" spans="1:73" x14ac:dyDescent="0.25">
      <c r="A134" s="1">
        <v>43725.45208333333</v>
      </c>
      <c r="B134">
        <v>216351</v>
      </c>
      <c r="C134">
        <v>13.45</v>
      </c>
      <c r="D134">
        <v>26.62</v>
      </c>
      <c r="E134">
        <v>686.8</v>
      </c>
      <c r="F134">
        <v>95.4</v>
      </c>
      <c r="G134">
        <v>-113.3</v>
      </c>
      <c r="H134">
        <v>-2.9140000000000001</v>
      </c>
      <c r="I134">
        <v>26.79</v>
      </c>
      <c r="J134">
        <v>299.89999999999998</v>
      </c>
      <c r="K134">
        <v>591.4</v>
      </c>
      <c r="L134">
        <v>-110.4</v>
      </c>
      <c r="M134">
        <v>0.13900000000000001</v>
      </c>
      <c r="N134">
        <v>573.5</v>
      </c>
      <c r="O134">
        <v>92.5</v>
      </c>
      <c r="P134">
        <v>481</v>
      </c>
      <c r="Q134">
        <v>345.6</v>
      </c>
      <c r="R134">
        <v>456</v>
      </c>
      <c r="S134">
        <v>21.3</v>
      </c>
      <c r="T134">
        <v>50.22</v>
      </c>
      <c r="U134">
        <v>0.255</v>
      </c>
      <c r="V134">
        <v>124.5</v>
      </c>
      <c r="W134">
        <v>23.25</v>
      </c>
      <c r="X134">
        <v>0.67300000000000004</v>
      </c>
      <c r="Y134">
        <v>6.7341839999999999</v>
      </c>
      <c r="Z134" s="7">
        <f t="shared" ref="Z134:Z197" si="44">AVERAGE(S134,W134)</f>
        <v>22.274999999999999</v>
      </c>
      <c r="AA134" s="7">
        <f t="shared" si="36"/>
        <v>295.42499999999995</v>
      </c>
      <c r="AB134" s="2">
        <f t="shared" ref="AB134:AB197" si="45">E134*$U$1806</f>
        <v>556.30799999999999</v>
      </c>
      <c r="AC134" s="41">
        <f t="shared" ref="AC134:AC197" si="46">0.61121*EXP((18.678 - (AI134/234.5))*(AI134/(257.15+Z134)))</f>
        <v>2.9873210848565086</v>
      </c>
      <c r="AD134" s="41">
        <f t="shared" ref="AD134:AD197" si="47">T134*AC134/100</f>
        <v>1.5002326488149387</v>
      </c>
      <c r="AE134" s="41">
        <f t="shared" ref="AE134:AE197" si="48">1.72*(AD134/AA134)^(0.143)</f>
        <v>0.80806290893897781</v>
      </c>
      <c r="AF134" s="41">
        <f t="shared" ref="AF134:AF197" si="49">AE134*$U$1813*AA134^4</f>
        <v>348.99339551360117</v>
      </c>
      <c r="AG134" s="41">
        <f t="shared" ref="AG134:AG197" si="50">$U$1810*AF134</f>
        <v>335.03365969305713</v>
      </c>
      <c r="AH134" s="6">
        <f t="shared" ref="AH134:AH197" si="51">$U$1810*($U$1811*Q134+$U$1812*R134)</f>
        <v>331.77600000000001</v>
      </c>
      <c r="AI134" s="4">
        <v>23.867143220292007</v>
      </c>
      <c r="AJ134" s="4">
        <f t="shared" si="37"/>
        <v>297.01714322029198</v>
      </c>
      <c r="AK134" s="8">
        <f t="shared" ref="AK134:AK197" si="52">(4*$U$1813*AA134^3) / $U$1817</f>
        <v>0.20074479716269109</v>
      </c>
      <c r="AL134" s="8">
        <f t="shared" ref="AL134:AL197" si="53">$U$1810*$U$1813*AA134^4   +    $U$1817*AK134*(AJ134-AA134)</f>
        <v>423.92370708088868</v>
      </c>
      <c r="AM134" s="8">
        <f t="shared" ref="AM134:AM197" si="54">1.4*0.135*SQRT(U134/$U$1823)</f>
        <v>1.1247749774954989</v>
      </c>
      <c r="AN134" s="8">
        <f t="shared" ref="AN134:AN197" si="55">AM134*$U$1817*(AJ134-AA134)</f>
        <v>52.166087159554358</v>
      </c>
      <c r="AO134" s="21">
        <f t="shared" ref="AO134:AO197" si="56">(AB134+AH134-AL134-AN134)/$U$1803</f>
        <v>9.3608051989492996E-3</v>
      </c>
      <c r="AP134" s="21">
        <f t="shared" ref="AP134:AP197" si="57">AO134*10*$U$1820*$U$1821</f>
        <v>0.2622884213659063</v>
      </c>
      <c r="AQ134" s="19">
        <f t="shared" si="38"/>
        <v>0.2622884213659063</v>
      </c>
      <c r="AX134">
        <v>0.16351898152587296</v>
      </c>
      <c r="AY134">
        <v>59.206896551724135</v>
      </c>
      <c r="AZ134">
        <v>2.4669540229885056</v>
      </c>
      <c r="BA134">
        <v>1.9982327586206896</v>
      </c>
      <c r="BB134">
        <v>9.5172413793103434</v>
      </c>
      <c r="BC134">
        <v>0.39655172413793099</v>
      </c>
      <c r="BD134">
        <v>1.6016810344827586</v>
      </c>
      <c r="BE134">
        <v>0.16016810344827587</v>
      </c>
      <c r="BF134">
        <v>0</v>
      </c>
      <c r="BG134">
        <v>22.274999999999999</v>
      </c>
      <c r="BH134">
        <v>0.29280525920784728</v>
      </c>
      <c r="BI134">
        <v>2.6885736924958104</v>
      </c>
      <c r="BJ134">
        <v>1.350201708371396</v>
      </c>
      <c r="BK134">
        <v>0.42046267160407691</v>
      </c>
      <c r="BL134">
        <v>1.1679518655668803E-3</v>
      </c>
      <c r="BP134" s="49">
        <f t="shared" si="39"/>
        <v>0.29289294812523031</v>
      </c>
      <c r="BQ134" s="49">
        <f t="shared" si="40"/>
        <v>6.4067241379310344E-2</v>
      </c>
      <c r="BR134" s="49">
        <f t="shared" si="41"/>
        <v>0.4239473456393103</v>
      </c>
      <c r="BS134" s="49">
        <f t="shared" si="42"/>
        <v>0.45128405879327421</v>
      </c>
      <c r="BT134" s="49">
        <f t="shared" si="43"/>
        <v>1.1776315156647509E-3</v>
      </c>
      <c r="BU134" s="49">
        <f t="shared" si="43"/>
        <v>1.2535668299813172E-3</v>
      </c>
    </row>
    <row r="135" spans="1:73" x14ac:dyDescent="0.25">
      <c r="A135" s="1">
        <v>43725.45208333333</v>
      </c>
      <c r="B135">
        <v>216352</v>
      </c>
      <c r="C135">
        <v>13.46</v>
      </c>
      <c r="D135">
        <v>26.62</v>
      </c>
      <c r="E135">
        <v>686.8</v>
      </c>
      <c r="F135">
        <v>95.4</v>
      </c>
      <c r="G135">
        <v>-113.3</v>
      </c>
      <c r="H135">
        <v>-1.9570000000000001</v>
      </c>
      <c r="I135">
        <v>26.82</v>
      </c>
      <c r="J135">
        <v>300</v>
      </c>
      <c r="K135">
        <v>591.4</v>
      </c>
      <c r="L135">
        <v>-111.3</v>
      </c>
      <c r="M135">
        <v>0.13900000000000001</v>
      </c>
      <c r="N135">
        <v>573.5</v>
      </c>
      <c r="O135">
        <v>93.5</v>
      </c>
      <c r="P135">
        <v>480.1</v>
      </c>
      <c r="Q135">
        <v>345.8</v>
      </c>
      <c r="R135">
        <v>457.1</v>
      </c>
      <c r="S135">
        <v>21.32</v>
      </c>
      <c r="T135">
        <v>51.01</v>
      </c>
      <c r="U135">
        <v>0.40500000000000003</v>
      </c>
      <c r="V135">
        <v>250.5</v>
      </c>
      <c r="W135">
        <v>23.3</v>
      </c>
      <c r="X135">
        <v>0.67300000000000004</v>
      </c>
      <c r="Y135">
        <v>6.7257959999999999</v>
      </c>
      <c r="Z135" s="7">
        <f t="shared" si="44"/>
        <v>22.310000000000002</v>
      </c>
      <c r="AA135" s="7">
        <f t="shared" ref="AA135:AA198" si="58">CONVERT(Z135,"C","K")</f>
        <v>295.45999999999998</v>
      </c>
      <c r="AB135" s="2">
        <f t="shared" si="45"/>
        <v>556.30799999999999</v>
      </c>
      <c r="AC135" s="41">
        <f t="shared" si="46"/>
        <v>3.0562336542473623</v>
      </c>
      <c r="AD135" s="41">
        <f t="shared" si="47"/>
        <v>1.5589847870315794</v>
      </c>
      <c r="AE135" s="41">
        <f t="shared" si="48"/>
        <v>0.81250028536975005</v>
      </c>
      <c r="AF135" s="41">
        <f t="shared" si="49"/>
        <v>351.07617257592284</v>
      </c>
      <c r="AG135" s="41">
        <f t="shared" si="50"/>
        <v>337.03312567288589</v>
      </c>
      <c r="AH135" s="6">
        <f t="shared" si="51"/>
        <v>331.96800000000002</v>
      </c>
      <c r="AI135" s="4">
        <v>24.21516448964303</v>
      </c>
      <c r="AJ135" s="4">
        <f t="shared" ref="AJ135:AJ198" si="59">CONVERT(AI135,"C","K")</f>
        <v>297.36516448964301</v>
      </c>
      <c r="AK135" s="8">
        <f t="shared" si="52"/>
        <v>0.20081615436335751</v>
      </c>
      <c r="AL135" s="8">
        <f t="shared" si="53"/>
        <v>425.95463793262667</v>
      </c>
      <c r="AM135" s="8">
        <f t="shared" si="54"/>
        <v>1.4175000000000002</v>
      </c>
      <c r="AN135" s="8">
        <f t="shared" si="55"/>
        <v>78.66762344432972</v>
      </c>
      <c r="AO135" s="21">
        <f t="shared" si="56"/>
        <v>8.7168893661452081E-3</v>
      </c>
      <c r="AP135" s="21">
        <f t="shared" si="57"/>
        <v>0.24424599192856952</v>
      </c>
      <c r="AQ135" s="19">
        <f t="shared" ref="AQ135:AQ198" si="60">MAX(AP135,0)</f>
        <v>0.24424599192856952</v>
      </c>
      <c r="AX135">
        <v>0.16382322105751609</v>
      </c>
      <c r="AY135">
        <v>59.206896551724135</v>
      </c>
      <c r="AZ135">
        <v>2.4669540229885056</v>
      </c>
      <c r="BA135">
        <v>1.9982327586206896</v>
      </c>
      <c r="BB135">
        <v>9.5948275862068986</v>
      </c>
      <c r="BC135">
        <v>0.39978448275862077</v>
      </c>
      <c r="BD135">
        <v>1.5984482758620688</v>
      </c>
      <c r="BE135">
        <v>0.15984482758620688</v>
      </c>
      <c r="BF135">
        <v>0</v>
      </c>
      <c r="BG135">
        <v>22.310000000000002</v>
      </c>
      <c r="BH135">
        <v>0.46504364697716921</v>
      </c>
      <c r="BI135">
        <v>2.6943024186846136</v>
      </c>
      <c r="BJ135">
        <v>1.3743636637710213</v>
      </c>
      <c r="BK135">
        <v>0.42074322386508345</v>
      </c>
      <c r="BL135">
        <v>1.1687311774030097E-3</v>
      </c>
      <c r="BP135" s="49">
        <f t="shared" ref="BP135:BP198" si="61">U135*(LN((2-0.08)/0.015)/LN(($AW$13-0.08)/0.015))</f>
        <v>0.46518291761065994</v>
      </c>
      <c r="BQ135" s="49">
        <f t="shared" ref="BQ135:BQ198" si="62">0.04*BD135</f>
        <v>6.3937931034482753E-2</v>
      </c>
      <c r="BR135" s="49">
        <f t="shared" ref="BR135:BR198" si="63">(0.408*AX135*(BD135-BE135) + $BF$6*($BN$7/(BG135+273))*BP135*(BI135-BJ135))  /  (AX135 + $BF$6*(1 + $BN$8*BP135))</f>
        <v>0.42621025635060478</v>
      </c>
      <c r="BS135" s="49">
        <f t="shared" ref="BS135:BS198" si="64">(0.408*AX135*(BD135-BQ135) + $BF$6*($BN$7/(BG135+273))*BP135*(BI135-BJ135))  /  (AX135 + $BF$6*(1 + $BN$8*BP135))</f>
        <v>0.45319191527021291</v>
      </c>
      <c r="BT135" s="49">
        <f t="shared" ref="BT135:BU198" si="65">BR135/60/6</f>
        <v>1.18391737875168E-3</v>
      </c>
      <c r="BU135" s="49">
        <f t="shared" si="65"/>
        <v>1.258866431306147E-3</v>
      </c>
    </row>
    <row r="136" spans="1:73" x14ac:dyDescent="0.25">
      <c r="A136" s="1">
        <v>43725.452777777777</v>
      </c>
      <c r="B136">
        <v>216353</v>
      </c>
      <c r="C136">
        <v>13.44</v>
      </c>
      <c r="D136">
        <v>26.62</v>
      </c>
      <c r="E136">
        <v>687.4</v>
      </c>
      <c r="F136">
        <v>96</v>
      </c>
      <c r="G136">
        <v>-111.9</v>
      </c>
      <c r="H136">
        <v>-3.9159999999999999</v>
      </c>
      <c r="I136">
        <v>26.84</v>
      </c>
      <c r="J136">
        <v>300</v>
      </c>
      <c r="K136">
        <v>591.4</v>
      </c>
      <c r="L136">
        <v>-108</v>
      </c>
      <c r="M136">
        <v>0.14000000000000001</v>
      </c>
      <c r="N136">
        <v>575.5</v>
      </c>
      <c r="O136">
        <v>92.1</v>
      </c>
      <c r="P136">
        <v>483.4</v>
      </c>
      <c r="Q136">
        <v>347.3</v>
      </c>
      <c r="R136">
        <v>455.3</v>
      </c>
      <c r="S136">
        <v>21.34</v>
      </c>
      <c r="T136">
        <v>53.01</v>
      </c>
      <c r="U136">
        <v>1.17</v>
      </c>
      <c r="V136">
        <v>230.5</v>
      </c>
      <c r="W136">
        <v>22.6</v>
      </c>
      <c r="X136">
        <v>0.67300000000000004</v>
      </c>
      <c r="Y136">
        <v>6.7346110000000001</v>
      </c>
      <c r="Z136" s="7">
        <f t="shared" si="44"/>
        <v>21.97</v>
      </c>
      <c r="AA136" s="7">
        <f t="shared" si="58"/>
        <v>295.12</v>
      </c>
      <c r="AB136" s="2">
        <f t="shared" si="45"/>
        <v>556.79399999999998</v>
      </c>
      <c r="AC136" s="41">
        <f t="shared" si="46"/>
        <v>2.9039487032617251</v>
      </c>
      <c r="AD136" s="41">
        <f t="shared" si="47"/>
        <v>1.5393832075990403</v>
      </c>
      <c r="AE136" s="41">
        <f t="shared" si="48"/>
        <v>0.81116504115365062</v>
      </c>
      <c r="AF136" s="41">
        <f t="shared" si="49"/>
        <v>348.88865969557128</v>
      </c>
      <c r="AG136" s="41">
        <f t="shared" si="50"/>
        <v>334.93311330774844</v>
      </c>
      <c r="AH136" s="6">
        <f t="shared" si="51"/>
        <v>333.40800000000002</v>
      </c>
      <c r="AI136" s="4">
        <v>23.413342217375032</v>
      </c>
      <c r="AJ136" s="4">
        <f t="shared" si="59"/>
        <v>296.56334221737501</v>
      </c>
      <c r="AK136" s="8">
        <f t="shared" si="52"/>
        <v>0.20012368547652287</v>
      </c>
      <c r="AL136" s="8">
        <f t="shared" si="53"/>
        <v>421.31789404642717</v>
      </c>
      <c r="AM136" s="8">
        <f t="shared" si="54"/>
        <v>2.4092867201725907</v>
      </c>
      <c r="AN136" s="8">
        <f t="shared" si="55"/>
        <v>101.29739715340389</v>
      </c>
      <c r="AO136" s="21">
        <f t="shared" si="56"/>
        <v>8.3518348721861001E-3</v>
      </c>
      <c r="AP136" s="21">
        <f t="shared" si="57"/>
        <v>0.23401721727745173</v>
      </c>
      <c r="AQ136" s="19">
        <f t="shared" si="60"/>
        <v>0.23401721727745173</v>
      </c>
      <c r="AX136">
        <v>0.16088788670070336</v>
      </c>
      <c r="AY136">
        <v>59.258620689655174</v>
      </c>
      <c r="AZ136">
        <v>2.4691091954022988</v>
      </c>
      <c r="BA136">
        <v>1.9999784482758622</v>
      </c>
      <c r="BB136">
        <v>9.3103448275862064</v>
      </c>
      <c r="BC136">
        <v>0.38793103448275862</v>
      </c>
      <c r="BD136">
        <v>1.6120474137931036</v>
      </c>
      <c r="BE136">
        <v>0.16120474137931037</v>
      </c>
      <c r="BF136">
        <v>0</v>
      </c>
      <c r="BG136">
        <v>21.97</v>
      </c>
      <c r="BH136">
        <v>1.343459424600711</v>
      </c>
      <c r="BI136">
        <v>2.6391004969084384</v>
      </c>
      <c r="BJ136">
        <v>1.3989871734111632</v>
      </c>
      <c r="BK136">
        <v>0.42362102706065496</v>
      </c>
      <c r="BL136">
        <v>1.176725075168486E-3</v>
      </c>
      <c r="BP136" s="49">
        <f t="shared" si="61"/>
        <v>1.3438617619863509</v>
      </c>
      <c r="BQ136" s="49">
        <f t="shared" si="62"/>
        <v>6.4481896551724149E-2</v>
      </c>
      <c r="BR136" s="49">
        <f t="shared" si="63"/>
        <v>0.43881436268931934</v>
      </c>
      <c r="BS136" s="49">
        <f t="shared" si="64"/>
        <v>0.46434958447598523</v>
      </c>
      <c r="BT136" s="49">
        <f t="shared" si="65"/>
        <v>1.2189287852481091E-3</v>
      </c>
      <c r="BU136" s="49">
        <f t="shared" si="65"/>
        <v>1.2898599568777367E-3</v>
      </c>
    </row>
    <row r="137" spans="1:73" x14ac:dyDescent="0.25">
      <c r="A137" s="1">
        <v>43725.452777777777</v>
      </c>
      <c r="B137">
        <v>216354</v>
      </c>
      <c r="C137">
        <v>13.47</v>
      </c>
      <c r="D137">
        <v>26.62</v>
      </c>
      <c r="E137">
        <v>689.2</v>
      </c>
      <c r="F137">
        <v>96.4</v>
      </c>
      <c r="G137">
        <v>-112.2</v>
      </c>
      <c r="H137">
        <v>-5.0609999999999999</v>
      </c>
      <c r="I137">
        <v>26.85</v>
      </c>
      <c r="J137">
        <v>300</v>
      </c>
      <c r="K137">
        <v>592.79999999999995</v>
      </c>
      <c r="L137">
        <v>-107.2</v>
      </c>
      <c r="M137">
        <v>0.14000000000000001</v>
      </c>
      <c r="N137">
        <v>577</v>
      </c>
      <c r="O137">
        <v>91.4</v>
      </c>
      <c r="P137">
        <v>485.6</v>
      </c>
      <c r="Q137">
        <v>347</v>
      </c>
      <c r="R137">
        <v>454.2</v>
      </c>
      <c r="S137">
        <v>21.36</v>
      </c>
      <c r="T137">
        <v>51.74</v>
      </c>
      <c r="U137">
        <v>1.5349999999999999</v>
      </c>
      <c r="V137">
        <v>212</v>
      </c>
      <c r="W137">
        <v>22.35</v>
      </c>
      <c r="X137">
        <v>0.67500000000000004</v>
      </c>
      <c r="Y137">
        <v>6.753215</v>
      </c>
      <c r="Z137" s="7">
        <f t="shared" si="44"/>
        <v>21.855</v>
      </c>
      <c r="AA137" s="7">
        <f t="shared" si="58"/>
        <v>295.005</v>
      </c>
      <c r="AB137" s="2">
        <f t="shared" si="45"/>
        <v>558.25200000000007</v>
      </c>
      <c r="AC137" s="41">
        <f t="shared" si="46"/>
        <v>2.9382475477971579</v>
      </c>
      <c r="AD137" s="41">
        <f t="shared" si="47"/>
        <v>1.5202492812302495</v>
      </c>
      <c r="AE137" s="41">
        <f t="shared" si="48"/>
        <v>0.80976064032157768</v>
      </c>
      <c r="AF137" s="41">
        <f t="shared" si="49"/>
        <v>347.74206569323525</v>
      </c>
      <c r="AG137" s="41">
        <f t="shared" si="50"/>
        <v>333.83238306550584</v>
      </c>
      <c r="AH137" s="6">
        <f t="shared" si="51"/>
        <v>333.12</v>
      </c>
      <c r="AI137" s="4">
        <v>23.580941603686028</v>
      </c>
      <c r="AJ137" s="4">
        <f t="shared" si="59"/>
        <v>296.73094160368601</v>
      </c>
      <c r="AK137" s="8">
        <f t="shared" si="52"/>
        <v>0.19988982883858492</v>
      </c>
      <c r="AL137" s="8">
        <f t="shared" si="53"/>
        <v>422.31036664783619</v>
      </c>
      <c r="AM137" s="8">
        <f t="shared" si="54"/>
        <v>2.7596229361997988</v>
      </c>
      <c r="AN137" s="8">
        <f t="shared" si="55"/>
        <v>138.74467629081747</v>
      </c>
      <c r="AO137" s="21">
        <f t="shared" si="56"/>
        <v>7.5050392596188566E-3</v>
      </c>
      <c r="AP137" s="21">
        <f t="shared" si="57"/>
        <v>0.21029012546009737</v>
      </c>
      <c r="AQ137" s="19">
        <f t="shared" si="60"/>
        <v>0.21029012546009737</v>
      </c>
      <c r="AX137">
        <v>0.15990516218615691</v>
      </c>
      <c r="AY137">
        <v>59.413793103448285</v>
      </c>
      <c r="AZ137">
        <v>2.4755747126436787</v>
      </c>
      <c r="BA137">
        <v>2.0052155172413797</v>
      </c>
      <c r="BB137">
        <v>9.2413793103448274</v>
      </c>
      <c r="BC137">
        <v>0.38505747126436779</v>
      </c>
      <c r="BD137">
        <v>1.620158045977012</v>
      </c>
      <c r="BE137">
        <v>0.16201580459770121</v>
      </c>
      <c r="BF137">
        <v>0</v>
      </c>
      <c r="BG137">
        <v>21.855</v>
      </c>
      <c r="BH137">
        <v>1.7625728348393943</v>
      </c>
      <c r="BI137">
        <v>2.6206541756473993</v>
      </c>
      <c r="BJ137">
        <v>1.3559264704799645</v>
      </c>
      <c r="BK137">
        <v>0.42737873384092828</v>
      </c>
      <c r="BL137">
        <v>1.1871631495581341E-3</v>
      </c>
      <c r="BP137" s="49">
        <f t="shared" si="61"/>
        <v>1.7631006877342295</v>
      </c>
      <c r="BQ137" s="49">
        <f t="shared" si="62"/>
        <v>6.4806321839080486E-2</v>
      </c>
      <c r="BR137" s="49">
        <f t="shared" si="63"/>
        <v>0.44703875096548112</v>
      </c>
      <c r="BS137" s="49">
        <f t="shared" si="64"/>
        <v>0.4719746942575585</v>
      </c>
      <c r="BT137" s="49">
        <f t="shared" si="65"/>
        <v>1.2417743082374477E-3</v>
      </c>
      <c r="BU137" s="49">
        <f t="shared" si="65"/>
        <v>1.311040817382107E-3</v>
      </c>
    </row>
    <row r="138" spans="1:73" x14ac:dyDescent="0.25">
      <c r="A138" s="1">
        <v>43725.452777777777</v>
      </c>
      <c r="B138">
        <v>216355</v>
      </c>
      <c r="C138">
        <v>13.45</v>
      </c>
      <c r="D138">
        <v>26.63</v>
      </c>
      <c r="E138">
        <v>690.8</v>
      </c>
      <c r="F138">
        <v>96.6</v>
      </c>
      <c r="G138">
        <v>-111.7</v>
      </c>
      <c r="H138">
        <v>-5.3179999999999996</v>
      </c>
      <c r="I138">
        <v>26.84</v>
      </c>
      <c r="J138">
        <v>300</v>
      </c>
      <c r="K138">
        <v>594.20000000000005</v>
      </c>
      <c r="L138">
        <v>-106.4</v>
      </c>
      <c r="M138">
        <v>0.14000000000000001</v>
      </c>
      <c r="N138">
        <v>579.1</v>
      </c>
      <c r="O138">
        <v>91.3</v>
      </c>
      <c r="P138">
        <v>487.8</v>
      </c>
      <c r="Q138">
        <v>347.5</v>
      </c>
      <c r="R138">
        <v>453.9</v>
      </c>
      <c r="S138">
        <v>21.38</v>
      </c>
      <c r="T138">
        <v>49.29</v>
      </c>
      <c r="U138">
        <v>1.43</v>
      </c>
      <c r="V138">
        <v>211.5</v>
      </c>
      <c r="W138">
        <v>22.2</v>
      </c>
      <c r="X138">
        <v>0.67700000000000005</v>
      </c>
      <c r="Y138">
        <v>6.7704589999999998</v>
      </c>
      <c r="Z138" s="7">
        <f t="shared" si="44"/>
        <v>21.79</v>
      </c>
      <c r="AA138" s="7">
        <f t="shared" si="58"/>
        <v>294.94</v>
      </c>
      <c r="AB138" s="2">
        <f t="shared" si="45"/>
        <v>559.548</v>
      </c>
      <c r="AC138" s="41">
        <f t="shared" si="46"/>
        <v>2.7730779060589348</v>
      </c>
      <c r="AD138" s="41">
        <f t="shared" si="47"/>
        <v>1.366850099896449</v>
      </c>
      <c r="AE138" s="41">
        <f t="shared" si="48"/>
        <v>0.79756230229475567</v>
      </c>
      <c r="AF138" s="41">
        <f t="shared" si="49"/>
        <v>342.20187192315501</v>
      </c>
      <c r="AG138" s="41">
        <f t="shared" si="50"/>
        <v>328.51379704622877</v>
      </c>
      <c r="AH138" s="6">
        <f t="shared" si="51"/>
        <v>333.59999999999997</v>
      </c>
      <c r="AI138" s="4">
        <v>22.702169465329007</v>
      </c>
      <c r="AJ138" s="4">
        <f t="shared" si="59"/>
        <v>295.85216946532898</v>
      </c>
      <c r="AK138" s="8">
        <f t="shared" si="52"/>
        <v>0.1997577296236118</v>
      </c>
      <c r="AL138" s="8">
        <f t="shared" si="53"/>
        <v>417.20520965083705</v>
      </c>
      <c r="AM138" s="8">
        <f t="shared" si="54"/>
        <v>2.6635666877328226</v>
      </c>
      <c r="AN138" s="8">
        <f t="shared" si="55"/>
        <v>70.77495298728735</v>
      </c>
      <c r="AO138" s="21">
        <f t="shared" si="56"/>
        <v>9.2057051905179849E-3</v>
      </c>
      <c r="AP138" s="21">
        <f t="shared" si="57"/>
        <v>0.25794254133735334</v>
      </c>
      <c r="AQ138" s="19">
        <f t="shared" si="60"/>
        <v>0.25794254133735334</v>
      </c>
      <c r="AX138">
        <v>0.1593519556256669</v>
      </c>
      <c r="AY138">
        <v>59.551724137931032</v>
      </c>
      <c r="AZ138">
        <v>2.4813218390804597</v>
      </c>
      <c r="BA138">
        <v>2.0098706896551723</v>
      </c>
      <c r="BB138">
        <v>9.1724137931034466</v>
      </c>
      <c r="BC138">
        <v>0.38218390804597696</v>
      </c>
      <c r="BD138">
        <v>1.6276867816091953</v>
      </c>
      <c r="BE138">
        <v>0.16276867816091956</v>
      </c>
      <c r="BF138">
        <v>0</v>
      </c>
      <c r="BG138">
        <v>21.79</v>
      </c>
      <c r="BH138">
        <v>1.642005963400869</v>
      </c>
      <c r="BI138">
        <v>2.6102778951311549</v>
      </c>
      <c r="BJ138">
        <v>1.2866059745101464</v>
      </c>
      <c r="BK138">
        <v>0.43137704180393693</v>
      </c>
      <c r="BL138">
        <v>1.1982695605664915E-3</v>
      </c>
      <c r="BP138" s="49">
        <f t="shared" si="61"/>
        <v>1.6424977090944288</v>
      </c>
      <c r="BQ138" s="49">
        <f t="shared" si="62"/>
        <v>6.5107471264367819E-2</v>
      </c>
      <c r="BR138" s="49">
        <f t="shared" si="63"/>
        <v>0.45004592792146858</v>
      </c>
      <c r="BS138" s="49">
        <f t="shared" si="64"/>
        <v>0.47525628397372321</v>
      </c>
      <c r="BT138" s="49">
        <f t="shared" si="65"/>
        <v>1.2501275775596351E-3</v>
      </c>
      <c r="BU138" s="49">
        <f t="shared" si="65"/>
        <v>1.3201563443714535E-3</v>
      </c>
    </row>
    <row r="139" spans="1:73" x14ac:dyDescent="0.25">
      <c r="A139" s="1">
        <v>43725.452777777777</v>
      </c>
      <c r="B139">
        <v>216356</v>
      </c>
      <c r="C139">
        <v>13.46</v>
      </c>
      <c r="D139">
        <v>26.63</v>
      </c>
      <c r="E139">
        <v>690.7</v>
      </c>
      <c r="F139">
        <v>96.5</v>
      </c>
      <c r="G139">
        <v>-111.4</v>
      </c>
      <c r="H139">
        <v>-4.7300000000000004</v>
      </c>
      <c r="I139">
        <v>26.84</v>
      </c>
      <c r="J139">
        <v>300</v>
      </c>
      <c r="K139">
        <v>594.20000000000005</v>
      </c>
      <c r="L139">
        <v>-106.7</v>
      </c>
      <c r="M139">
        <v>0.14000000000000001</v>
      </c>
      <c r="N139">
        <v>579.20000000000005</v>
      </c>
      <c r="O139">
        <v>91.8</v>
      </c>
      <c r="P139">
        <v>487.5</v>
      </c>
      <c r="Q139">
        <v>347.8</v>
      </c>
      <c r="R139">
        <v>454.5</v>
      </c>
      <c r="S139">
        <v>21.39</v>
      </c>
      <c r="T139">
        <v>50.56</v>
      </c>
      <c r="U139">
        <v>2.65</v>
      </c>
      <c r="V139">
        <v>197.5</v>
      </c>
      <c r="W139">
        <v>22.55</v>
      </c>
      <c r="X139">
        <v>0.67700000000000005</v>
      </c>
      <c r="Y139">
        <v>6.7716269999999996</v>
      </c>
      <c r="Z139" s="7">
        <f t="shared" si="44"/>
        <v>21.97</v>
      </c>
      <c r="AA139" s="7">
        <f t="shared" si="58"/>
        <v>295.12</v>
      </c>
      <c r="AB139" s="2">
        <f t="shared" si="45"/>
        <v>559.4670000000001</v>
      </c>
      <c r="AC139" s="41">
        <f t="shared" si="46"/>
        <v>2.7669557085246068</v>
      </c>
      <c r="AD139" s="41">
        <f t="shared" si="47"/>
        <v>1.3989728062300413</v>
      </c>
      <c r="AE139" s="41">
        <f t="shared" si="48"/>
        <v>0.80014623683630226</v>
      </c>
      <c r="AF139" s="41">
        <f t="shared" si="49"/>
        <v>344.14938263764981</v>
      </c>
      <c r="AG139" s="41">
        <f t="shared" si="50"/>
        <v>330.3834073321438</v>
      </c>
      <c r="AH139" s="6">
        <f t="shared" si="51"/>
        <v>333.88799999999998</v>
      </c>
      <c r="AI139" s="4">
        <v>22.683521756415018</v>
      </c>
      <c r="AJ139" s="4">
        <f t="shared" si="59"/>
        <v>295.833521756415</v>
      </c>
      <c r="AK139" s="8">
        <f t="shared" si="52"/>
        <v>0.20012368547652287</v>
      </c>
      <c r="AL139" s="8">
        <f t="shared" si="53"/>
        <v>417.06333052845605</v>
      </c>
      <c r="AM139" s="8">
        <f t="shared" si="54"/>
        <v>3.6259222964647218</v>
      </c>
      <c r="AN139" s="8">
        <f t="shared" si="55"/>
        <v>75.364391600263517</v>
      </c>
      <c r="AO139" s="21">
        <f t="shared" si="56"/>
        <v>9.1093566235452197E-3</v>
      </c>
      <c r="AP139" s="21">
        <f t="shared" si="57"/>
        <v>0.25524286828625831</v>
      </c>
      <c r="AQ139" s="19">
        <f t="shared" si="60"/>
        <v>0.25524286828625831</v>
      </c>
      <c r="AX139">
        <v>0.16088788670070336</v>
      </c>
      <c r="AY139">
        <v>59.543103448275865</v>
      </c>
      <c r="AZ139">
        <v>2.4809626436781609</v>
      </c>
      <c r="BA139">
        <v>2.0095797413793104</v>
      </c>
      <c r="BB139">
        <v>9.1982758620689644</v>
      </c>
      <c r="BC139">
        <v>0.38326149425287354</v>
      </c>
      <c r="BD139">
        <v>1.6263182471264368</v>
      </c>
      <c r="BE139">
        <v>0.1626318247126437</v>
      </c>
      <c r="BF139">
        <v>0</v>
      </c>
      <c r="BG139">
        <v>21.97</v>
      </c>
      <c r="BH139">
        <v>3.042878183924687</v>
      </c>
      <c r="BI139">
        <v>2.6391004969084384</v>
      </c>
      <c r="BJ139">
        <v>1.3343292112369065</v>
      </c>
      <c r="BK139">
        <v>0.43639653277545165</v>
      </c>
      <c r="BL139">
        <v>1.2122125910429213E-3</v>
      </c>
      <c r="BP139" s="49">
        <f t="shared" si="61"/>
        <v>3.0437894609092564</v>
      </c>
      <c r="BQ139" s="49">
        <f t="shared" si="62"/>
        <v>6.5052729885057475E-2</v>
      </c>
      <c r="BR139" s="49">
        <f t="shared" si="63"/>
        <v>0.46836667743376298</v>
      </c>
      <c r="BS139" s="49">
        <f t="shared" si="64"/>
        <v>0.49159858366514625</v>
      </c>
      <c r="BT139" s="49">
        <f t="shared" si="65"/>
        <v>1.3010185484271194E-3</v>
      </c>
      <c r="BU139" s="49">
        <f t="shared" si="65"/>
        <v>1.3655516212920729E-3</v>
      </c>
    </row>
    <row r="140" spans="1:73" x14ac:dyDescent="0.25">
      <c r="A140" s="1">
        <v>43725.452777777777</v>
      </c>
      <c r="B140">
        <v>216357</v>
      </c>
      <c r="C140">
        <v>13.45</v>
      </c>
      <c r="D140">
        <v>26.63</v>
      </c>
      <c r="E140">
        <v>691.9</v>
      </c>
      <c r="F140">
        <v>97</v>
      </c>
      <c r="G140">
        <v>-110.9</v>
      </c>
      <c r="H140">
        <v>-7.9459999999999997</v>
      </c>
      <c r="I140">
        <v>26.82</v>
      </c>
      <c r="J140">
        <v>300</v>
      </c>
      <c r="K140">
        <v>594.9</v>
      </c>
      <c r="L140">
        <v>-103</v>
      </c>
      <c r="M140">
        <v>0.14000000000000001</v>
      </c>
      <c r="N140">
        <v>581</v>
      </c>
      <c r="O140">
        <v>89.1</v>
      </c>
      <c r="P140">
        <v>491.9</v>
      </c>
      <c r="Q140">
        <v>348.2</v>
      </c>
      <c r="R140">
        <v>451.2</v>
      </c>
      <c r="S140">
        <v>21.39</v>
      </c>
      <c r="T140">
        <v>49.4</v>
      </c>
      <c r="U140">
        <v>1.76</v>
      </c>
      <c r="V140">
        <v>215</v>
      </c>
      <c r="W140">
        <v>22.05</v>
      </c>
      <c r="X140">
        <v>0.67900000000000005</v>
      </c>
      <c r="Y140">
        <v>6.7895459999999996</v>
      </c>
      <c r="Z140" s="7">
        <f t="shared" si="44"/>
        <v>21.72</v>
      </c>
      <c r="AA140" s="7">
        <f t="shared" si="58"/>
        <v>294.87</v>
      </c>
      <c r="AB140" s="2">
        <f t="shared" si="45"/>
        <v>560.43899999999996</v>
      </c>
      <c r="AC140" s="41">
        <f t="shared" si="46"/>
        <v>2.7121333255084146</v>
      </c>
      <c r="AD140" s="41">
        <f t="shared" si="47"/>
        <v>1.3397938628011568</v>
      </c>
      <c r="AE140" s="41">
        <f t="shared" si="48"/>
        <v>0.79531230943623066</v>
      </c>
      <c r="AF140" s="41">
        <f t="shared" si="49"/>
        <v>340.91265451723046</v>
      </c>
      <c r="AG140" s="41">
        <f t="shared" si="50"/>
        <v>327.27614833654121</v>
      </c>
      <c r="AH140" s="6">
        <f t="shared" si="51"/>
        <v>334.27199999999999</v>
      </c>
      <c r="AI140" s="4">
        <v>22.361205619727002</v>
      </c>
      <c r="AJ140" s="4">
        <f t="shared" si="59"/>
        <v>295.51120561972698</v>
      </c>
      <c r="AK140" s="8">
        <f t="shared" si="52"/>
        <v>0.1996155340314425</v>
      </c>
      <c r="AL140" s="8">
        <f t="shared" si="53"/>
        <v>415.23493683503932</v>
      </c>
      <c r="AM140" s="8">
        <f t="shared" si="54"/>
        <v>2.9549619286887605</v>
      </c>
      <c r="AN140" s="8">
        <f t="shared" si="55"/>
        <v>55.193723613198394</v>
      </c>
      <c r="AO140" s="21">
        <f t="shared" si="56"/>
        <v>9.6400004523762139E-3</v>
      </c>
      <c r="AP140" s="21">
        <f t="shared" si="57"/>
        <v>0.27011143239090007</v>
      </c>
      <c r="AQ140" s="19">
        <f t="shared" si="60"/>
        <v>0.27011143239090007</v>
      </c>
      <c r="AX140">
        <v>0.15875800371585605</v>
      </c>
      <c r="AY140">
        <v>59.646551724137929</v>
      </c>
      <c r="AZ140">
        <v>2.4852729885057472</v>
      </c>
      <c r="BA140">
        <v>2.0130711206896552</v>
      </c>
      <c r="BB140">
        <v>8.8793103448275872</v>
      </c>
      <c r="BC140">
        <v>0.36997126436781613</v>
      </c>
      <c r="BD140">
        <v>1.6430998563218391</v>
      </c>
      <c r="BE140">
        <v>0.16430998563218391</v>
      </c>
      <c r="BF140">
        <v>0</v>
      </c>
      <c r="BG140">
        <v>21.72</v>
      </c>
      <c r="BH140">
        <v>2.020930416493377</v>
      </c>
      <c r="BI140">
        <v>2.5991435928953237</v>
      </c>
      <c r="BJ140">
        <v>1.2839769348902899</v>
      </c>
      <c r="BK140">
        <v>0.43563032304866967</v>
      </c>
      <c r="BL140">
        <v>1.210084230690749E-3</v>
      </c>
      <c r="BP140" s="49">
        <f t="shared" si="61"/>
        <v>2.021535641962374</v>
      </c>
      <c r="BQ140" s="49">
        <f t="shared" si="62"/>
        <v>6.5723994252873563E-2</v>
      </c>
      <c r="BR140" s="49">
        <f t="shared" si="63"/>
        <v>0.45834277720405014</v>
      </c>
      <c r="BS140" s="49">
        <f t="shared" si="64"/>
        <v>0.48316074645199963</v>
      </c>
      <c r="BT140" s="49">
        <f t="shared" si="65"/>
        <v>1.2731743811223615E-3</v>
      </c>
      <c r="BU140" s="49">
        <f t="shared" si="65"/>
        <v>1.342113184588888E-3</v>
      </c>
    </row>
    <row r="141" spans="1:73" x14ac:dyDescent="0.25">
      <c r="A141" s="1">
        <v>43725.452777777777</v>
      </c>
      <c r="B141">
        <v>216358</v>
      </c>
      <c r="C141">
        <v>13.46</v>
      </c>
      <c r="D141">
        <v>26.63</v>
      </c>
      <c r="E141">
        <v>691.9</v>
      </c>
      <c r="F141">
        <v>96.6</v>
      </c>
      <c r="G141">
        <v>-111.8</v>
      </c>
      <c r="H141">
        <v>-8.93</v>
      </c>
      <c r="I141">
        <v>26.79</v>
      </c>
      <c r="J141">
        <v>299.89999999999998</v>
      </c>
      <c r="K141">
        <v>595.29999999999995</v>
      </c>
      <c r="L141">
        <v>-102.9</v>
      </c>
      <c r="M141">
        <v>0.14000000000000001</v>
      </c>
      <c r="N141">
        <v>580.1</v>
      </c>
      <c r="O141">
        <v>87.7</v>
      </c>
      <c r="P141">
        <v>492.4</v>
      </c>
      <c r="Q141">
        <v>347.1</v>
      </c>
      <c r="R141">
        <v>450</v>
      </c>
      <c r="S141">
        <v>21.39</v>
      </c>
      <c r="T141">
        <v>48.34</v>
      </c>
      <c r="U141">
        <v>1.2549999999999999</v>
      </c>
      <c r="V141">
        <v>249</v>
      </c>
      <c r="W141">
        <v>22.2</v>
      </c>
      <c r="X141">
        <v>0.67900000000000005</v>
      </c>
      <c r="Y141">
        <v>6.7873659999999996</v>
      </c>
      <c r="Z141" s="7">
        <f t="shared" si="44"/>
        <v>21.795000000000002</v>
      </c>
      <c r="AA141" s="7">
        <f t="shared" si="58"/>
        <v>294.94499999999999</v>
      </c>
      <c r="AB141" s="2">
        <f t="shared" si="45"/>
        <v>560.43899999999996</v>
      </c>
      <c r="AC141" s="41">
        <f t="shared" si="46"/>
        <v>2.6618503398276916</v>
      </c>
      <c r="AD141" s="41">
        <f t="shared" si="47"/>
        <v>1.2867384542727061</v>
      </c>
      <c r="AE141" s="41">
        <f t="shared" si="48"/>
        <v>0.79070154698929696</v>
      </c>
      <c r="AF141" s="41">
        <f t="shared" si="49"/>
        <v>339.2812038737772</v>
      </c>
      <c r="AG141" s="41">
        <f t="shared" si="50"/>
        <v>325.70995571882611</v>
      </c>
      <c r="AH141" s="6">
        <f t="shared" si="51"/>
        <v>333.21600000000001</v>
      </c>
      <c r="AI141" s="4">
        <v>22.08490186617604</v>
      </c>
      <c r="AJ141" s="4">
        <f t="shared" si="59"/>
        <v>295.23490186617602</v>
      </c>
      <c r="AK141" s="8">
        <f t="shared" si="52"/>
        <v>0.1997678890348169</v>
      </c>
      <c r="AL141" s="8">
        <f t="shared" si="53"/>
        <v>413.61228759940457</v>
      </c>
      <c r="AM141" s="8">
        <f t="shared" si="54"/>
        <v>2.4952692740463904</v>
      </c>
      <c r="AN141" s="8">
        <f t="shared" si="55"/>
        <v>21.072153174064987</v>
      </c>
      <c r="AO141" s="21">
        <f t="shared" si="56"/>
        <v>1.0428141796440088E-2</v>
      </c>
      <c r="AP141" s="21">
        <f t="shared" si="57"/>
        <v>0.29219504000308716</v>
      </c>
      <c r="AQ141" s="19">
        <f t="shared" si="60"/>
        <v>0.29219504000308716</v>
      </c>
      <c r="AX141">
        <v>0.15939445249629777</v>
      </c>
      <c r="AY141">
        <v>59.646551724137929</v>
      </c>
      <c r="AZ141">
        <v>2.4852729885057472</v>
      </c>
      <c r="BA141">
        <v>2.0130711206896552</v>
      </c>
      <c r="BB141">
        <v>8.8706896551724128</v>
      </c>
      <c r="BC141">
        <v>0.36961206896551718</v>
      </c>
      <c r="BD141">
        <v>1.6434590517241381</v>
      </c>
      <c r="BE141">
        <v>0.16434590517241382</v>
      </c>
      <c r="BF141">
        <v>0</v>
      </c>
      <c r="BG141">
        <v>21.795000000000002</v>
      </c>
      <c r="BH141">
        <v>1.4410611776699933</v>
      </c>
      <c r="BI141">
        <v>2.6110747943988359</v>
      </c>
      <c r="BJ141">
        <v>1.2621935556123973</v>
      </c>
      <c r="BK141">
        <v>0.43514416363206532</v>
      </c>
      <c r="BL141">
        <v>1.208733787866848E-3</v>
      </c>
      <c r="BP141" s="49">
        <f t="shared" si="61"/>
        <v>1.441492744694761</v>
      </c>
      <c r="BQ141" s="49">
        <f t="shared" si="62"/>
        <v>6.5738362068965522E-2</v>
      </c>
      <c r="BR141" s="49">
        <f t="shared" si="63"/>
        <v>0.45188156398459561</v>
      </c>
      <c r="BS141" s="49">
        <f t="shared" si="64"/>
        <v>0.47766634810844244</v>
      </c>
      <c r="BT141" s="49">
        <f t="shared" si="65"/>
        <v>1.2552265666238766E-3</v>
      </c>
      <c r="BU141" s="49">
        <f t="shared" si="65"/>
        <v>1.3268509669678956E-3</v>
      </c>
    </row>
    <row r="142" spans="1:73" x14ac:dyDescent="0.25">
      <c r="A142" s="1">
        <v>43725.453472222223</v>
      </c>
      <c r="B142">
        <v>216359</v>
      </c>
      <c r="C142">
        <v>13.46</v>
      </c>
      <c r="D142">
        <v>26.64</v>
      </c>
      <c r="E142">
        <v>692</v>
      </c>
      <c r="F142">
        <v>96.4</v>
      </c>
      <c r="G142">
        <v>-111.7</v>
      </c>
      <c r="H142">
        <v>-8.56</v>
      </c>
      <c r="I142">
        <v>26.78</v>
      </c>
      <c r="J142">
        <v>299.89999999999998</v>
      </c>
      <c r="K142">
        <v>595.6</v>
      </c>
      <c r="L142">
        <v>-103.1</v>
      </c>
      <c r="M142">
        <v>0.13900000000000001</v>
      </c>
      <c r="N142">
        <v>580.29999999999995</v>
      </c>
      <c r="O142">
        <v>87.9</v>
      </c>
      <c r="P142">
        <v>492.4</v>
      </c>
      <c r="Q142">
        <v>347.1</v>
      </c>
      <c r="R142">
        <v>450.3</v>
      </c>
      <c r="S142">
        <v>21.39</v>
      </c>
      <c r="T142">
        <v>48.85</v>
      </c>
      <c r="U142">
        <v>1.165</v>
      </c>
      <c r="V142">
        <v>214</v>
      </c>
      <c r="W142">
        <v>22.25</v>
      </c>
      <c r="X142">
        <v>0.67900000000000005</v>
      </c>
      <c r="Y142">
        <v>6.7898310000000004</v>
      </c>
      <c r="Z142" s="7">
        <f t="shared" si="44"/>
        <v>21.82</v>
      </c>
      <c r="AA142" s="7">
        <f t="shared" si="58"/>
        <v>294.96999999999997</v>
      </c>
      <c r="AB142" s="2">
        <f t="shared" si="45"/>
        <v>560.52</v>
      </c>
      <c r="AC142" s="41">
        <f t="shared" si="46"/>
        <v>2.7309848531912153</v>
      </c>
      <c r="AD142" s="41">
        <f t="shared" si="47"/>
        <v>1.3340861007839087</v>
      </c>
      <c r="AE142" s="41">
        <f t="shared" si="48"/>
        <v>0.79478837547815495</v>
      </c>
      <c r="AF142" s="41">
        <f t="shared" si="49"/>
        <v>341.15045762167875</v>
      </c>
      <c r="AG142" s="41">
        <f t="shared" si="50"/>
        <v>327.50443931681161</v>
      </c>
      <c r="AH142" s="6">
        <f t="shared" si="51"/>
        <v>333.21600000000001</v>
      </c>
      <c r="AI142" s="4">
        <v>22.47379212837501</v>
      </c>
      <c r="AJ142" s="4">
        <f t="shared" si="59"/>
        <v>295.62379212837499</v>
      </c>
      <c r="AK142" s="8">
        <f t="shared" si="52"/>
        <v>0.19981869125781238</v>
      </c>
      <c r="AL142" s="8">
        <f t="shared" si="53"/>
        <v>415.87049887316573</v>
      </c>
      <c r="AM142" s="8">
        <f t="shared" si="54"/>
        <v>2.4041331597896156</v>
      </c>
      <c r="AN142" s="8">
        <f t="shared" si="55"/>
        <v>45.78663116124504</v>
      </c>
      <c r="AO142" s="21">
        <f t="shared" si="56"/>
        <v>9.817143240821424E-3</v>
      </c>
      <c r="AP142" s="21">
        <f t="shared" si="57"/>
        <v>0.27507494795928988</v>
      </c>
      <c r="AQ142" s="19">
        <f t="shared" si="60"/>
        <v>0.27507494795928988</v>
      </c>
      <c r="AX142">
        <v>0.15960708048970379</v>
      </c>
      <c r="AY142">
        <v>59.655172413793103</v>
      </c>
      <c r="AZ142">
        <v>2.485632183908046</v>
      </c>
      <c r="BA142">
        <v>2.0133620689655172</v>
      </c>
      <c r="BB142">
        <v>8.8965517241379306</v>
      </c>
      <c r="BC142">
        <v>0.37068965517241376</v>
      </c>
      <c r="BD142">
        <v>1.6426724137931035</v>
      </c>
      <c r="BE142">
        <v>0.16426724137931037</v>
      </c>
      <c r="BF142">
        <v>0</v>
      </c>
      <c r="BG142">
        <v>21.82</v>
      </c>
      <c r="BH142">
        <v>1.3377181450084004</v>
      </c>
      <c r="BI142">
        <v>2.6150624794521766</v>
      </c>
      <c r="BJ142">
        <v>1.2774580212123885</v>
      </c>
      <c r="BK142">
        <v>0.43403693334983756</v>
      </c>
      <c r="BL142">
        <v>1.2056581481939932E-3</v>
      </c>
      <c r="BP142" s="49">
        <f t="shared" si="61"/>
        <v>1.3381187630035034</v>
      </c>
      <c r="BQ142" s="49">
        <f t="shared" si="62"/>
        <v>6.5706896551724139E-2</v>
      </c>
      <c r="BR142" s="49">
        <f t="shared" si="63"/>
        <v>0.44962424904295595</v>
      </c>
      <c r="BS142" s="49">
        <f t="shared" si="64"/>
        <v>0.47558068876683912</v>
      </c>
      <c r="BT142" s="49">
        <f t="shared" si="65"/>
        <v>1.2489562473415442E-3</v>
      </c>
      <c r="BU142" s="49">
        <f t="shared" si="65"/>
        <v>1.3210574687967753E-3</v>
      </c>
    </row>
    <row r="143" spans="1:73" x14ac:dyDescent="0.25">
      <c r="A143" s="1">
        <v>43725.453472222223</v>
      </c>
      <c r="B143">
        <v>216360</v>
      </c>
      <c r="C143">
        <v>13.45</v>
      </c>
      <c r="D143">
        <v>26.64</v>
      </c>
      <c r="E143">
        <v>692.2</v>
      </c>
      <c r="F143">
        <v>96.1</v>
      </c>
      <c r="G143">
        <v>-111.8</v>
      </c>
      <c r="H143">
        <v>-7.4020000000000001</v>
      </c>
      <c r="I143">
        <v>26.77</v>
      </c>
      <c r="J143">
        <v>299.89999999999998</v>
      </c>
      <c r="K143">
        <v>596</v>
      </c>
      <c r="L143">
        <v>-104.4</v>
      </c>
      <c r="M143">
        <v>0.13900000000000001</v>
      </c>
      <c r="N143">
        <v>580.4</v>
      </c>
      <c r="O143">
        <v>88.7</v>
      </c>
      <c r="P143">
        <v>491.7</v>
      </c>
      <c r="Q143">
        <v>347</v>
      </c>
      <c r="R143">
        <v>451.4</v>
      </c>
      <c r="S143">
        <v>21.39</v>
      </c>
      <c r="T143">
        <v>50.96</v>
      </c>
      <c r="U143">
        <v>0.94499999999999995</v>
      </c>
      <c r="V143">
        <v>236.5</v>
      </c>
      <c r="W143">
        <v>22.55</v>
      </c>
      <c r="X143">
        <v>0.67900000000000005</v>
      </c>
      <c r="Y143">
        <v>6.7908549999999996</v>
      </c>
      <c r="Z143" s="7">
        <f t="shared" si="44"/>
        <v>21.97</v>
      </c>
      <c r="AA143" s="7">
        <f t="shared" si="58"/>
        <v>295.12</v>
      </c>
      <c r="AB143" s="2">
        <f t="shared" si="45"/>
        <v>560.68200000000013</v>
      </c>
      <c r="AC143" s="41">
        <f t="shared" si="46"/>
        <v>2.7683767557280383</v>
      </c>
      <c r="AD143" s="41">
        <f t="shared" si="47"/>
        <v>1.4107647947190083</v>
      </c>
      <c r="AE143" s="41">
        <f t="shared" si="48"/>
        <v>0.80110722912132071</v>
      </c>
      <c r="AF143" s="41">
        <f t="shared" si="49"/>
        <v>344.56271320946661</v>
      </c>
      <c r="AG143" s="41">
        <f t="shared" si="50"/>
        <v>330.78020468108792</v>
      </c>
      <c r="AH143" s="6">
        <f t="shared" si="51"/>
        <v>333.12</v>
      </c>
      <c r="AI143" s="4">
        <v>22.691274902235023</v>
      </c>
      <c r="AJ143" s="4">
        <f t="shared" si="59"/>
        <v>295.841274902235</v>
      </c>
      <c r="AK143" s="8">
        <f t="shared" si="52"/>
        <v>0.20012368547652287</v>
      </c>
      <c r="AL143" s="8">
        <f t="shared" si="53"/>
        <v>417.10852829026163</v>
      </c>
      <c r="AM143" s="8">
        <f t="shared" si="54"/>
        <v>2.1652670158666343</v>
      </c>
      <c r="AN143" s="8">
        <f t="shared" si="55"/>
        <v>45.493857758447781</v>
      </c>
      <c r="AO143" s="21">
        <f t="shared" si="56"/>
        <v>9.7971659106677652E-3</v>
      </c>
      <c r="AP143" s="21">
        <f t="shared" si="57"/>
        <v>0.27451518602879943</v>
      </c>
      <c r="AQ143" s="19">
        <f t="shared" si="60"/>
        <v>0.27451518602879943</v>
      </c>
      <c r="AX143">
        <v>0.16088788670070336</v>
      </c>
      <c r="AY143">
        <v>59.672413793103452</v>
      </c>
      <c r="AZ143">
        <v>2.486350574712644</v>
      </c>
      <c r="BA143">
        <v>2.013943965517242</v>
      </c>
      <c r="BB143">
        <v>8.9999999999999982</v>
      </c>
      <c r="BC143">
        <v>0.37499999999999994</v>
      </c>
      <c r="BD143">
        <v>1.638943965517242</v>
      </c>
      <c r="BE143">
        <v>0.16389439655172422</v>
      </c>
      <c r="BF143">
        <v>0</v>
      </c>
      <c r="BG143">
        <v>21.97</v>
      </c>
      <c r="BH143">
        <v>1.0851018429467281</v>
      </c>
      <c r="BI143">
        <v>2.6391004969084384</v>
      </c>
      <c r="BJ143">
        <v>1.3448856132245401</v>
      </c>
      <c r="BK143">
        <v>0.4310898211836105</v>
      </c>
      <c r="BL143">
        <v>1.1974717255100293E-3</v>
      </c>
      <c r="BP143" s="49">
        <f t="shared" si="61"/>
        <v>1.0854268077582065</v>
      </c>
      <c r="BQ143" s="49">
        <f t="shared" si="62"/>
        <v>6.5557758620689674E-2</v>
      </c>
      <c r="BR143" s="49">
        <f t="shared" si="63"/>
        <v>0.44378825304353703</v>
      </c>
      <c r="BS143" s="49">
        <f t="shared" si="64"/>
        <v>0.47018646356847488</v>
      </c>
      <c r="BT143" s="49">
        <f t="shared" si="65"/>
        <v>1.2327451473431584E-3</v>
      </c>
      <c r="BU143" s="49">
        <f t="shared" si="65"/>
        <v>1.3060735099124302E-3</v>
      </c>
    </row>
    <row r="144" spans="1:73" x14ac:dyDescent="0.25">
      <c r="A144" s="1">
        <v>43725.453472222223</v>
      </c>
      <c r="B144">
        <v>216361</v>
      </c>
      <c r="C144">
        <v>13.46</v>
      </c>
      <c r="D144">
        <v>26.64</v>
      </c>
      <c r="E144">
        <v>693.1</v>
      </c>
      <c r="F144">
        <v>95.9</v>
      </c>
      <c r="G144">
        <v>-111.9</v>
      </c>
      <c r="H144">
        <v>-5.4269999999999996</v>
      </c>
      <c r="I144">
        <v>26.78</v>
      </c>
      <c r="J144">
        <v>299.89999999999998</v>
      </c>
      <c r="K144">
        <v>597.20000000000005</v>
      </c>
      <c r="L144">
        <v>-106.5</v>
      </c>
      <c r="M144">
        <v>0.13800000000000001</v>
      </c>
      <c r="N144">
        <v>581.20000000000005</v>
      </c>
      <c r="O144">
        <v>90.5</v>
      </c>
      <c r="P144">
        <v>490.7</v>
      </c>
      <c r="Q144">
        <v>346.9</v>
      </c>
      <c r="R144">
        <v>453.4</v>
      </c>
      <c r="S144">
        <v>21.37</v>
      </c>
      <c r="T144">
        <v>52.05</v>
      </c>
      <c r="U144">
        <v>0.75</v>
      </c>
      <c r="V144">
        <v>208.5</v>
      </c>
      <c r="W144">
        <v>22.85</v>
      </c>
      <c r="X144">
        <v>0.68</v>
      </c>
      <c r="Y144">
        <v>6.797447</v>
      </c>
      <c r="Z144" s="7">
        <f t="shared" si="44"/>
        <v>22.11</v>
      </c>
      <c r="AA144" s="7">
        <f t="shared" si="58"/>
        <v>295.26</v>
      </c>
      <c r="AB144" s="2">
        <f t="shared" si="45"/>
        <v>561.41100000000006</v>
      </c>
      <c r="AC144" s="41">
        <f t="shared" si="46"/>
        <v>2.9347615478357119</v>
      </c>
      <c r="AD144" s="41">
        <f t="shared" si="47"/>
        <v>1.5275433856484879</v>
      </c>
      <c r="AE144" s="41">
        <f t="shared" si="48"/>
        <v>0.81021497360202932</v>
      </c>
      <c r="AF144" s="41">
        <f t="shared" si="49"/>
        <v>349.14175104456928</v>
      </c>
      <c r="AG144" s="41">
        <f t="shared" si="50"/>
        <v>335.17608100278647</v>
      </c>
      <c r="AH144" s="6">
        <f t="shared" si="51"/>
        <v>333.02399999999994</v>
      </c>
      <c r="AI144" s="4">
        <v>23.584668744496014</v>
      </c>
      <c r="AJ144" s="4">
        <f t="shared" si="59"/>
        <v>296.73466874449599</v>
      </c>
      <c r="AK144" s="8">
        <f t="shared" si="52"/>
        <v>0.20040862660909839</v>
      </c>
      <c r="AL144" s="8">
        <f t="shared" si="53"/>
        <v>422.29681183836055</v>
      </c>
      <c r="AM144" s="8">
        <f t="shared" si="54"/>
        <v>1.9289731724417529</v>
      </c>
      <c r="AN144" s="8">
        <f t="shared" si="55"/>
        <v>82.863094482791496</v>
      </c>
      <c r="AO144" s="21">
        <f t="shared" si="56"/>
        <v>8.8446106032303278E-3</v>
      </c>
      <c r="AP144" s="21">
        <f t="shared" si="57"/>
        <v>0.2478247227041781</v>
      </c>
      <c r="AQ144" s="19">
        <f t="shared" si="60"/>
        <v>0.2478247227041781</v>
      </c>
      <c r="AX144">
        <v>0.16209112772929832</v>
      </c>
      <c r="AY144">
        <v>59.750000000000007</v>
      </c>
      <c r="AZ144">
        <v>2.4895833333333335</v>
      </c>
      <c r="BA144">
        <v>2.0165625</v>
      </c>
      <c r="BB144">
        <v>9.181034482758621</v>
      </c>
      <c r="BC144">
        <v>0.38254310344827586</v>
      </c>
      <c r="BD144">
        <v>1.6340193965517242</v>
      </c>
      <c r="BE144">
        <v>0.16340193965517244</v>
      </c>
      <c r="BF144">
        <v>0</v>
      </c>
      <c r="BG144">
        <v>22.11</v>
      </c>
      <c r="BH144">
        <v>0.86119193884660961</v>
      </c>
      <c r="BI144">
        <v>2.661709882975789</v>
      </c>
      <c r="BJ144">
        <v>1.385419994088898</v>
      </c>
      <c r="BK144">
        <v>0.42925494455724422</v>
      </c>
      <c r="BL144">
        <v>1.1923748459923449E-3</v>
      </c>
      <c r="BP144" s="49">
        <f t="shared" si="61"/>
        <v>0.86144984742714803</v>
      </c>
      <c r="BQ144" s="49">
        <f t="shared" si="62"/>
        <v>6.5360775862068968E-2</v>
      </c>
      <c r="BR144" s="49">
        <f t="shared" si="63"/>
        <v>0.43938799771320391</v>
      </c>
      <c r="BS144" s="49">
        <f t="shared" si="64"/>
        <v>0.46616251618110782</v>
      </c>
      <c r="BT144" s="49">
        <f t="shared" si="65"/>
        <v>1.2205222158700108E-3</v>
      </c>
      <c r="BU144" s="49">
        <f t="shared" si="65"/>
        <v>1.2948958782808551E-3</v>
      </c>
    </row>
    <row r="145" spans="1:73" x14ac:dyDescent="0.25">
      <c r="A145" s="1">
        <v>43725.453472222223</v>
      </c>
      <c r="B145">
        <v>216362</v>
      </c>
      <c r="C145">
        <v>13.45</v>
      </c>
      <c r="D145">
        <v>26.64</v>
      </c>
      <c r="E145">
        <v>694.3</v>
      </c>
      <c r="F145">
        <v>96.3</v>
      </c>
      <c r="G145">
        <v>-111.2</v>
      </c>
      <c r="H145">
        <v>-4.1369999999999996</v>
      </c>
      <c r="I145">
        <v>26.79</v>
      </c>
      <c r="J145">
        <v>299.89999999999998</v>
      </c>
      <c r="K145">
        <v>598</v>
      </c>
      <c r="L145">
        <v>-107.1</v>
      </c>
      <c r="M145">
        <v>0.13900000000000001</v>
      </c>
      <c r="N145">
        <v>583.1</v>
      </c>
      <c r="O145">
        <v>92.2</v>
      </c>
      <c r="P145">
        <v>490.9</v>
      </c>
      <c r="Q145">
        <v>347.7</v>
      </c>
      <c r="R145">
        <v>454.7</v>
      </c>
      <c r="S145">
        <v>21.37</v>
      </c>
      <c r="T145">
        <v>51.13</v>
      </c>
      <c r="U145">
        <v>1.5549999999999999</v>
      </c>
      <c r="V145">
        <v>137</v>
      </c>
      <c r="W145">
        <v>22.6</v>
      </c>
      <c r="X145">
        <v>0.68100000000000005</v>
      </c>
      <c r="Y145">
        <v>6.8108560000000002</v>
      </c>
      <c r="Z145" s="7">
        <f t="shared" si="44"/>
        <v>21.984999999999999</v>
      </c>
      <c r="AA145" s="7">
        <f t="shared" si="58"/>
        <v>295.13499999999999</v>
      </c>
      <c r="AB145" s="2">
        <f t="shared" si="45"/>
        <v>562.38300000000004</v>
      </c>
      <c r="AC145" s="41">
        <f t="shared" si="46"/>
        <v>2.96597058728526</v>
      </c>
      <c r="AD145" s="41">
        <f t="shared" si="47"/>
        <v>1.5165007612789534</v>
      </c>
      <c r="AE145" s="41">
        <f t="shared" si="48"/>
        <v>0.80942382048329209</v>
      </c>
      <c r="AF145" s="41">
        <f t="shared" si="49"/>
        <v>348.21053125938414</v>
      </c>
      <c r="AG145" s="41">
        <f t="shared" si="50"/>
        <v>334.28211000900876</v>
      </c>
      <c r="AH145" s="6">
        <f t="shared" si="51"/>
        <v>333.79199999999997</v>
      </c>
      <c r="AI145" s="4">
        <v>23.73386630897005</v>
      </c>
      <c r="AJ145" s="4">
        <f t="shared" si="59"/>
        <v>296.88386630897003</v>
      </c>
      <c r="AK145" s="8">
        <f t="shared" si="52"/>
        <v>0.20015420195652464</v>
      </c>
      <c r="AL145" s="8">
        <f t="shared" si="53"/>
        <v>423.18448552346928</v>
      </c>
      <c r="AM145" s="8">
        <f t="shared" si="54"/>
        <v>2.7775427539463724</v>
      </c>
      <c r="AN145" s="8">
        <f t="shared" si="55"/>
        <v>141.5004590016523</v>
      </c>
      <c r="AO145" s="21">
        <f t="shared" si="56"/>
        <v>7.5316929007981639E-3</v>
      </c>
      <c r="AP145" s="21">
        <f t="shared" si="57"/>
        <v>0.21103695666959188</v>
      </c>
      <c r="AQ145" s="19">
        <f t="shared" si="60"/>
        <v>0.21103695666959188</v>
      </c>
      <c r="AX145">
        <v>0.16101644343719279</v>
      </c>
      <c r="AY145">
        <v>59.853448275862064</v>
      </c>
      <c r="AZ145">
        <v>2.4938936781609193</v>
      </c>
      <c r="BA145">
        <v>2.0200538793103449</v>
      </c>
      <c r="BB145">
        <v>9.2241379310344822</v>
      </c>
      <c r="BC145">
        <v>0.38433908045977011</v>
      </c>
      <c r="BD145">
        <v>1.6357147988505747</v>
      </c>
      <c r="BE145">
        <v>0.16357147988505749</v>
      </c>
      <c r="BF145">
        <v>0</v>
      </c>
      <c r="BG145">
        <v>21.984999999999999</v>
      </c>
      <c r="BH145">
        <v>1.7855379532086373</v>
      </c>
      <c r="BI145">
        <v>2.6415148800184434</v>
      </c>
      <c r="BJ145">
        <v>1.3506065581534301</v>
      </c>
      <c r="BK145">
        <v>0.43300982098977753</v>
      </c>
      <c r="BL145">
        <v>1.2028050583049376E-3</v>
      </c>
      <c r="BP145" s="49">
        <f t="shared" si="61"/>
        <v>1.7860726836656202</v>
      </c>
      <c r="BQ145" s="49">
        <f t="shared" si="62"/>
        <v>6.5428591954022994E-2</v>
      </c>
      <c r="BR145" s="49">
        <f t="shared" si="63"/>
        <v>0.45307204862870176</v>
      </c>
      <c r="BS145" s="49">
        <f t="shared" si="64"/>
        <v>0.47827600892630345</v>
      </c>
      <c r="BT145" s="49">
        <f t="shared" si="65"/>
        <v>1.2585334684130603E-3</v>
      </c>
      <c r="BU145" s="49">
        <f t="shared" si="65"/>
        <v>1.328544469239732E-3</v>
      </c>
    </row>
    <row r="146" spans="1:73" x14ac:dyDescent="0.25">
      <c r="A146" s="1">
        <v>43725.453472222223</v>
      </c>
      <c r="B146">
        <v>216363</v>
      </c>
      <c r="C146">
        <v>13.46</v>
      </c>
      <c r="D146">
        <v>26.64</v>
      </c>
      <c r="E146">
        <v>695.6</v>
      </c>
      <c r="F146">
        <v>96.7</v>
      </c>
      <c r="G146">
        <v>-111.8</v>
      </c>
      <c r="H146">
        <v>-4.0140000000000002</v>
      </c>
      <c r="I146">
        <v>26.79</v>
      </c>
      <c r="J146">
        <v>299.89999999999998</v>
      </c>
      <c r="K146">
        <v>598.9</v>
      </c>
      <c r="L146">
        <v>-107.8</v>
      </c>
      <c r="M146">
        <v>0.13900000000000001</v>
      </c>
      <c r="N146">
        <v>583.70000000000005</v>
      </c>
      <c r="O146">
        <v>92.6</v>
      </c>
      <c r="P146">
        <v>491.1</v>
      </c>
      <c r="Q146">
        <v>347.1</v>
      </c>
      <c r="R146">
        <v>454.9</v>
      </c>
      <c r="S146">
        <v>21.37</v>
      </c>
      <c r="T146">
        <v>50.48</v>
      </c>
      <c r="U146">
        <v>1.335</v>
      </c>
      <c r="V146">
        <v>130</v>
      </c>
      <c r="W146">
        <v>22.6</v>
      </c>
      <c r="X146">
        <v>0.68200000000000005</v>
      </c>
      <c r="Y146">
        <v>6.8244389999999999</v>
      </c>
      <c r="Z146" s="7">
        <f t="shared" si="44"/>
        <v>21.984999999999999</v>
      </c>
      <c r="AA146" s="7">
        <f t="shared" si="58"/>
        <v>295.13499999999999</v>
      </c>
      <c r="AB146" s="2">
        <f t="shared" si="45"/>
        <v>563.43600000000004</v>
      </c>
      <c r="AC146" s="41">
        <f t="shared" si="46"/>
        <v>2.6951520888646789</v>
      </c>
      <c r="AD146" s="41">
        <f t="shared" si="47"/>
        <v>1.3605127744588899</v>
      </c>
      <c r="AE146" s="41">
        <f t="shared" si="48"/>
        <v>0.79695712891328574</v>
      </c>
      <c r="AF146" s="41">
        <f t="shared" si="49"/>
        <v>342.84741593613256</v>
      </c>
      <c r="AG146" s="41">
        <f t="shared" si="50"/>
        <v>329.13351929868725</v>
      </c>
      <c r="AH146" s="6">
        <f t="shared" si="51"/>
        <v>333.21600000000001</v>
      </c>
      <c r="AI146" s="4">
        <v>22.287731831748999</v>
      </c>
      <c r="AJ146" s="4">
        <f t="shared" si="59"/>
        <v>295.43773183174898</v>
      </c>
      <c r="AK146" s="8">
        <f t="shared" si="52"/>
        <v>0.20015420195652464</v>
      </c>
      <c r="AL146" s="8">
        <f t="shared" si="53"/>
        <v>414.7528101633921</v>
      </c>
      <c r="AM146" s="8">
        <f t="shared" si="54"/>
        <v>2.57357120554299</v>
      </c>
      <c r="AN146" s="8">
        <f t="shared" si="55"/>
        <v>22.695239080798533</v>
      </c>
      <c r="AO146" s="21">
        <f t="shared" si="56"/>
        <v>1.0433444620145185E-2</v>
      </c>
      <c r="AP146" s="21">
        <f t="shared" si="57"/>
        <v>0.2923436243640295</v>
      </c>
      <c r="AQ146" s="19">
        <f t="shared" si="60"/>
        <v>0.2923436243640295</v>
      </c>
      <c r="AX146">
        <v>0.16101644343719279</v>
      </c>
      <c r="AY146">
        <v>59.965517241379317</v>
      </c>
      <c r="AZ146">
        <v>2.4985632183908049</v>
      </c>
      <c r="BA146">
        <v>2.0238362068965521</v>
      </c>
      <c r="BB146">
        <v>9.2931034482758577</v>
      </c>
      <c r="BC146">
        <v>0.38721264367816072</v>
      </c>
      <c r="BD146">
        <v>1.6366235632183914</v>
      </c>
      <c r="BE146">
        <v>0.16366235632183915</v>
      </c>
      <c r="BF146">
        <v>0</v>
      </c>
      <c r="BG146">
        <v>21.984999999999999</v>
      </c>
      <c r="BH146">
        <v>1.532921651146965</v>
      </c>
      <c r="BI146">
        <v>2.6415148800184434</v>
      </c>
      <c r="BJ146">
        <v>1.3334367114333103</v>
      </c>
      <c r="BK146">
        <v>0.43311083662327465</v>
      </c>
      <c r="BL146">
        <v>1.203085657286874E-3</v>
      </c>
      <c r="BP146" s="49">
        <f t="shared" si="61"/>
        <v>1.5333807284203234</v>
      </c>
      <c r="BQ146" s="49">
        <f t="shared" si="62"/>
        <v>6.5464942528735665E-2</v>
      </c>
      <c r="BR146" s="49">
        <f t="shared" si="63"/>
        <v>0.45061428531751352</v>
      </c>
      <c r="BS146" s="49">
        <f t="shared" si="64"/>
        <v>0.47623527776785179</v>
      </c>
      <c r="BT146" s="49">
        <f t="shared" si="65"/>
        <v>1.2517063481042041E-3</v>
      </c>
      <c r="BU146" s="49">
        <f t="shared" si="65"/>
        <v>1.3228757715773663E-3</v>
      </c>
    </row>
    <row r="147" spans="1:73" x14ac:dyDescent="0.25">
      <c r="A147" s="1">
        <v>43725.453472222223</v>
      </c>
      <c r="B147">
        <v>216364</v>
      </c>
      <c r="C147">
        <v>13.46</v>
      </c>
      <c r="D147">
        <v>26.65</v>
      </c>
      <c r="E147">
        <v>695.5</v>
      </c>
      <c r="F147">
        <v>96.5</v>
      </c>
      <c r="G147">
        <v>-112.2</v>
      </c>
      <c r="H147">
        <v>-2.9860000000000002</v>
      </c>
      <c r="I147">
        <v>26.81</v>
      </c>
      <c r="J147">
        <v>300</v>
      </c>
      <c r="K147">
        <v>599</v>
      </c>
      <c r="L147">
        <v>-109.3</v>
      </c>
      <c r="M147">
        <v>0.13900000000000001</v>
      </c>
      <c r="N147">
        <v>583.20000000000005</v>
      </c>
      <c r="O147">
        <v>93.5</v>
      </c>
      <c r="P147">
        <v>489.7</v>
      </c>
      <c r="Q147">
        <v>346.8</v>
      </c>
      <c r="R147">
        <v>456</v>
      </c>
      <c r="S147">
        <v>21.38</v>
      </c>
      <c r="T147">
        <v>51.28</v>
      </c>
      <c r="U147">
        <v>0.75</v>
      </c>
      <c r="V147">
        <v>105.5</v>
      </c>
      <c r="W147">
        <v>22.9</v>
      </c>
      <c r="X147">
        <v>0.68200000000000005</v>
      </c>
      <c r="Y147">
        <v>6.8156090000000003</v>
      </c>
      <c r="Z147" s="7">
        <f t="shared" si="44"/>
        <v>22.14</v>
      </c>
      <c r="AA147" s="7">
        <f t="shared" si="58"/>
        <v>295.28999999999996</v>
      </c>
      <c r="AB147" s="2">
        <f t="shared" si="45"/>
        <v>563.35500000000002</v>
      </c>
      <c r="AC147" s="41">
        <f t="shared" si="46"/>
        <v>2.8189499605417248</v>
      </c>
      <c r="AD147" s="41">
        <f t="shared" si="47"/>
        <v>1.4455575397657965</v>
      </c>
      <c r="AE147" s="41">
        <f t="shared" si="48"/>
        <v>0.80383689701410455</v>
      </c>
      <c r="AF147" s="41">
        <f t="shared" si="49"/>
        <v>346.53408258485945</v>
      </c>
      <c r="AG147" s="41">
        <f t="shared" si="50"/>
        <v>332.67271928146505</v>
      </c>
      <c r="AH147" s="6">
        <f t="shared" si="51"/>
        <v>332.928</v>
      </c>
      <c r="AI147" s="4">
        <v>22.97871763702301</v>
      </c>
      <c r="AJ147" s="4">
        <f t="shared" si="59"/>
        <v>296.12871763702299</v>
      </c>
      <c r="AK147" s="8">
        <f t="shared" si="52"/>
        <v>0.20046972059097917</v>
      </c>
      <c r="AL147" s="8">
        <f t="shared" si="53"/>
        <v>418.75384065364909</v>
      </c>
      <c r="AM147" s="8">
        <f t="shared" si="54"/>
        <v>1.9289731724417529</v>
      </c>
      <c r="AN147" s="8">
        <f t="shared" si="55"/>
        <v>47.128373107802673</v>
      </c>
      <c r="AO147" s="21">
        <f t="shared" si="56"/>
        <v>9.779015969474494E-3</v>
      </c>
      <c r="AP147" s="21">
        <f t="shared" si="57"/>
        <v>0.27400662727532793</v>
      </c>
      <c r="AQ147" s="19">
        <f t="shared" si="60"/>
        <v>0.27400662727532793</v>
      </c>
      <c r="AX147">
        <v>0.16234995140669178</v>
      </c>
      <c r="AY147">
        <v>59.956896551724142</v>
      </c>
      <c r="AZ147">
        <v>2.4982040229885061</v>
      </c>
      <c r="BA147">
        <v>2.0235452586206901</v>
      </c>
      <c r="BB147">
        <v>9.4137931034482758</v>
      </c>
      <c r="BC147">
        <v>0.39224137931034481</v>
      </c>
      <c r="BD147">
        <v>1.6313038793103454</v>
      </c>
      <c r="BE147">
        <v>0.16313038793103454</v>
      </c>
      <c r="BF147">
        <v>0</v>
      </c>
      <c r="BG147">
        <v>22.14</v>
      </c>
      <c r="BH147">
        <v>0.86119193884660961</v>
      </c>
      <c r="BI147">
        <v>2.6665767013634691</v>
      </c>
      <c r="BJ147">
        <v>1.367420532459187</v>
      </c>
      <c r="BK147">
        <v>0.42943705166853097</v>
      </c>
      <c r="BL147">
        <v>1.1928806990792527E-3</v>
      </c>
      <c r="BP147" s="49">
        <f t="shared" si="61"/>
        <v>0.86144984742714803</v>
      </c>
      <c r="BQ147" s="49">
        <f t="shared" si="62"/>
        <v>6.5252155172413812E-2</v>
      </c>
      <c r="BR147" s="49">
        <f t="shared" si="63"/>
        <v>0.43956377682199738</v>
      </c>
      <c r="BS147" s="49">
        <f t="shared" si="64"/>
        <v>0.46630789742238132</v>
      </c>
      <c r="BT147" s="49">
        <f t="shared" si="65"/>
        <v>1.2210104911722149E-3</v>
      </c>
      <c r="BU147" s="49">
        <f t="shared" si="65"/>
        <v>1.2952997150621705E-3</v>
      </c>
    </row>
    <row r="148" spans="1:73" x14ac:dyDescent="0.25">
      <c r="A148" s="1">
        <v>43725.45416666667</v>
      </c>
      <c r="B148">
        <v>216365</v>
      </c>
      <c r="C148">
        <v>13.45</v>
      </c>
      <c r="D148">
        <v>26.65</v>
      </c>
      <c r="E148">
        <v>696</v>
      </c>
      <c r="F148">
        <v>96.7</v>
      </c>
      <c r="G148">
        <v>-111.9</v>
      </c>
      <c r="H148">
        <v>-2.4329999999999998</v>
      </c>
      <c r="I148">
        <v>26.83</v>
      </c>
      <c r="J148">
        <v>300</v>
      </c>
      <c r="K148">
        <v>599.29999999999995</v>
      </c>
      <c r="L148">
        <v>-109.5</v>
      </c>
      <c r="M148">
        <v>0.13900000000000001</v>
      </c>
      <c r="N148">
        <v>584.1</v>
      </c>
      <c r="O148">
        <v>94.3</v>
      </c>
      <c r="P148">
        <v>489.8</v>
      </c>
      <c r="Q148">
        <v>347.2</v>
      </c>
      <c r="R148">
        <v>456.7</v>
      </c>
      <c r="S148">
        <v>21.39</v>
      </c>
      <c r="T148">
        <v>51.58</v>
      </c>
      <c r="U148">
        <v>2.06</v>
      </c>
      <c r="V148">
        <v>121.5</v>
      </c>
      <c r="W148">
        <v>22.7</v>
      </c>
      <c r="X148">
        <v>0.68200000000000005</v>
      </c>
      <c r="Y148">
        <v>6.822908</v>
      </c>
      <c r="Z148" s="7">
        <f t="shared" si="44"/>
        <v>22.045000000000002</v>
      </c>
      <c r="AA148" s="7">
        <f t="shared" si="58"/>
        <v>295.19499999999999</v>
      </c>
      <c r="AB148" s="2">
        <f t="shared" si="45"/>
        <v>563.76</v>
      </c>
      <c r="AC148" s="41">
        <f t="shared" si="46"/>
        <v>2.9355943406399381</v>
      </c>
      <c r="AD148" s="41">
        <f t="shared" si="47"/>
        <v>1.5141795609020801</v>
      </c>
      <c r="AE148" s="41">
        <f t="shared" si="48"/>
        <v>0.80922301427486409</v>
      </c>
      <c r="AF148" s="41">
        <f t="shared" si="49"/>
        <v>348.40732175332198</v>
      </c>
      <c r="AG148" s="41">
        <f t="shared" si="50"/>
        <v>334.47102888318909</v>
      </c>
      <c r="AH148" s="6">
        <f t="shared" si="51"/>
        <v>333.31199999999995</v>
      </c>
      <c r="AI148" s="4">
        <v>23.583436627047035</v>
      </c>
      <c r="AJ148" s="4">
        <f t="shared" si="59"/>
        <v>296.73343662704701</v>
      </c>
      <c r="AK148" s="8">
        <f t="shared" si="52"/>
        <v>0.20027629889919815</v>
      </c>
      <c r="AL148" s="8">
        <f t="shared" si="53"/>
        <v>422.2989874588809</v>
      </c>
      <c r="AM148" s="8">
        <f t="shared" si="54"/>
        <v>3.1969008430040495</v>
      </c>
      <c r="AN148" s="8">
        <f t="shared" si="55"/>
        <v>143.26802096302171</v>
      </c>
      <c r="AO148" s="21">
        <f t="shared" si="56"/>
        <v>7.5320322598248406E-3</v>
      </c>
      <c r="AP148" s="21">
        <f t="shared" si="57"/>
        <v>0.21104646546092892</v>
      </c>
      <c r="AQ148" s="19">
        <f t="shared" si="60"/>
        <v>0.21104646546092892</v>
      </c>
      <c r="AX148">
        <v>0.16153153837723702</v>
      </c>
      <c r="AY148">
        <v>60</v>
      </c>
      <c r="AZ148">
        <v>2.5</v>
      </c>
      <c r="BA148">
        <v>2.0250000000000004</v>
      </c>
      <c r="BB148">
        <v>9.4396551724137936</v>
      </c>
      <c r="BC148">
        <v>0.39331896551724138</v>
      </c>
      <c r="BD148">
        <v>1.631681034482759</v>
      </c>
      <c r="BE148">
        <v>0.16316810344827593</v>
      </c>
      <c r="BF148">
        <v>0</v>
      </c>
      <c r="BG148">
        <v>22.045000000000002</v>
      </c>
      <c r="BH148">
        <v>2.3654071920320212</v>
      </c>
      <c r="BI148">
        <v>2.6511917163001932</v>
      </c>
      <c r="BJ148">
        <v>1.3674846872676398</v>
      </c>
      <c r="BK148">
        <v>0.43395416799936276</v>
      </c>
      <c r="BL148">
        <v>1.2054282444426744E-3</v>
      </c>
      <c r="BP148" s="49">
        <f t="shared" si="61"/>
        <v>2.3661155809332333</v>
      </c>
      <c r="BQ148" s="49">
        <f t="shared" si="62"/>
        <v>6.5267241379310365E-2</v>
      </c>
      <c r="BR148" s="49">
        <f t="shared" si="63"/>
        <v>0.45961140050217936</v>
      </c>
      <c r="BS148" s="49">
        <f t="shared" si="64"/>
        <v>0.48390742085410304</v>
      </c>
      <c r="BT148" s="49">
        <f t="shared" si="65"/>
        <v>1.2766983347282759E-3</v>
      </c>
      <c r="BU148" s="49">
        <f t="shared" si="65"/>
        <v>1.3441872801502862E-3</v>
      </c>
    </row>
    <row r="149" spans="1:73" x14ac:dyDescent="0.25">
      <c r="A149" s="1">
        <v>43725.45416666667</v>
      </c>
      <c r="B149">
        <v>216366</v>
      </c>
      <c r="C149">
        <v>13.45</v>
      </c>
      <c r="D149">
        <v>26.65</v>
      </c>
      <c r="E149">
        <v>697.1</v>
      </c>
      <c r="F149">
        <v>97.4</v>
      </c>
      <c r="G149">
        <v>-111.4</v>
      </c>
      <c r="H149">
        <v>-4.2690000000000001</v>
      </c>
      <c r="I149">
        <v>26.83</v>
      </c>
      <c r="J149">
        <v>300</v>
      </c>
      <c r="K149">
        <v>599.6</v>
      </c>
      <c r="L149">
        <v>-107.1</v>
      </c>
      <c r="M149">
        <v>0.14000000000000001</v>
      </c>
      <c r="N149">
        <v>585.70000000000005</v>
      </c>
      <c r="O149">
        <v>93.2</v>
      </c>
      <c r="P149">
        <v>492.5</v>
      </c>
      <c r="Q149">
        <v>347.7</v>
      </c>
      <c r="R149">
        <v>454.9</v>
      </c>
      <c r="S149">
        <v>21.39</v>
      </c>
      <c r="T149">
        <v>48.13</v>
      </c>
      <c r="U149">
        <v>1.7649999999999999</v>
      </c>
      <c r="V149">
        <v>123</v>
      </c>
      <c r="W149">
        <v>21.9</v>
      </c>
      <c r="X149">
        <v>0.68400000000000005</v>
      </c>
      <c r="Y149">
        <v>6.8362230000000004</v>
      </c>
      <c r="Z149" s="7">
        <f t="shared" si="44"/>
        <v>21.645</v>
      </c>
      <c r="AA149" s="7">
        <f t="shared" si="58"/>
        <v>294.79499999999996</v>
      </c>
      <c r="AB149" s="2">
        <f t="shared" si="45"/>
        <v>564.65100000000007</v>
      </c>
      <c r="AC149" s="41">
        <f t="shared" si="46"/>
        <v>2.7500724336143318</v>
      </c>
      <c r="AD149" s="41">
        <f t="shared" si="47"/>
        <v>1.3236098622985779</v>
      </c>
      <c r="AE149" s="41">
        <f t="shared" si="48"/>
        <v>0.79396023192993648</v>
      </c>
      <c r="AF149" s="41">
        <f t="shared" si="49"/>
        <v>339.98696109275249</v>
      </c>
      <c r="AG149" s="41">
        <f t="shared" si="50"/>
        <v>326.3874826490424</v>
      </c>
      <c r="AH149" s="6">
        <f t="shared" si="51"/>
        <v>333.79199999999997</v>
      </c>
      <c r="AI149" s="4">
        <v>22.564662470718019</v>
      </c>
      <c r="AJ149" s="4">
        <f t="shared" si="59"/>
        <v>295.714662470718</v>
      </c>
      <c r="AK149" s="8">
        <f t="shared" si="52"/>
        <v>0.19946325651115815</v>
      </c>
      <c r="AL149" s="8">
        <f t="shared" si="53"/>
        <v>416.4315224612439</v>
      </c>
      <c r="AM149" s="8">
        <f t="shared" si="54"/>
        <v>2.9591563409188102</v>
      </c>
      <c r="AN149" s="8">
        <f t="shared" si="55"/>
        <v>79.275111174304811</v>
      </c>
      <c r="AO149" s="21">
        <f t="shared" si="56"/>
        <v>9.1504604175682742E-3</v>
      </c>
      <c r="AP149" s="21">
        <f t="shared" si="57"/>
        <v>0.25639459070941761</v>
      </c>
      <c r="AQ149" s="19">
        <f t="shared" si="60"/>
        <v>0.25639459070941761</v>
      </c>
      <c r="AX149">
        <v>0.15812370322890945</v>
      </c>
      <c r="AY149">
        <v>60.094827586206904</v>
      </c>
      <c r="AZ149">
        <v>2.5039511494252875</v>
      </c>
      <c r="BA149">
        <v>2.0282004310344832</v>
      </c>
      <c r="BB149">
        <v>9.2413793103448274</v>
      </c>
      <c r="BC149">
        <v>0.38505747126436779</v>
      </c>
      <c r="BD149">
        <v>1.6431429597701155</v>
      </c>
      <c r="BE149">
        <v>0.16431429597701155</v>
      </c>
      <c r="BF149">
        <v>0</v>
      </c>
      <c r="BG149">
        <v>21.645</v>
      </c>
      <c r="BH149">
        <v>2.0266716960856876</v>
      </c>
      <c r="BI149">
        <v>2.5872600464416018</v>
      </c>
      <c r="BJ149">
        <v>1.2452482603523429</v>
      </c>
      <c r="BK149">
        <v>0.436968497488955</v>
      </c>
      <c r="BL149">
        <v>1.2138013819137639E-3</v>
      </c>
      <c r="BP149" s="49">
        <f t="shared" si="61"/>
        <v>2.0272786409452217</v>
      </c>
      <c r="BQ149" s="49">
        <f t="shared" si="62"/>
        <v>6.5725718390804627E-2</v>
      </c>
      <c r="BR149" s="49">
        <f t="shared" si="63"/>
        <v>0.45986420132588257</v>
      </c>
      <c r="BS149" s="49">
        <f t="shared" si="64"/>
        <v>0.48463592367825375</v>
      </c>
      <c r="BT149" s="49">
        <f t="shared" si="65"/>
        <v>1.2774005592385627E-3</v>
      </c>
      <c r="BU149" s="49">
        <f t="shared" si="65"/>
        <v>1.3462108991062604E-3</v>
      </c>
    </row>
    <row r="150" spans="1:73" x14ac:dyDescent="0.25">
      <c r="A150" s="1">
        <v>43725.45416666667</v>
      </c>
      <c r="B150">
        <v>216367</v>
      </c>
      <c r="C150">
        <v>13.46</v>
      </c>
      <c r="D150">
        <v>26.65</v>
      </c>
      <c r="E150">
        <v>696.5</v>
      </c>
      <c r="F150">
        <v>96.9</v>
      </c>
      <c r="G150">
        <v>-112.3</v>
      </c>
      <c r="H150">
        <v>-4.5419999999999998</v>
      </c>
      <c r="I150">
        <v>26.82</v>
      </c>
      <c r="J150">
        <v>300</v>
      </c>
      <c r="K150">
        <v>599.6</v>
      </c>
      <c r="L150">
        <v>-107.8</v>
      </c>
      <c r="M150">
        <v>0.13900000000000001</v>
      </c>
      <c r="N150">
        <v>584.20000000000005</v>
      </c>
      <c r="O150">
        <v>92.3</v>
      </c>
      <c r="P150">
        <v>491.9</v>
      </c>
      <c r="Q150">
        <v>346.8</v>
      </c>
      <c r="R150">
        <v>454.5</v>
      </c>
      <c r="S150">
        <v>21.39</v>
      </c>
      <c r="T150">
        <v>47.84</v>
      </c>
      <c r="U150">
        <v>0.76500000000000001</v>
      </c>
      <c r="V150">
        <v>104.5</v>
      </c>
      <c r="W150">
        <v>22.25</v>
      </c>
      <c r="X150">
        <v>0.68300000000000005</v>
      </c>
      <c r="Y150">
        <v>6.8277510000000001</v>
      </c>
      <c r="Z150" s="7">
        <f t="shared" si="44"/>
        <v>21.82</v>
      </c>
      <c r="AA150" s="7">
        <f t="shared" si="58"/>
        <v>294.96999999999997</v>
      </c>
      <c r="AB150" s="2">
        <f t="shared" si="45"/>
        <v>564.16500000000008</v>
      </c>
      <c r="AC150" s="41">
        <f t="shared" si="46"/>
        <v>2.6757881027363744</v>
      </c>
      <c r="AD150" s="41">
        <f t="shared" si="47"/>
        <v>1.2800970283490816</v>
      </c>
      <c r="AE150" s="41">
        <f t="shared" si="48"/>
        <v>0.79010706973095157</v>
      </c>
      <c r="AF150" s="41">
        <f t="shared" si="49"/>
        <v>339.14108047525957</v>
      </c>
      <c r="AG150" s="41">
        <f t="shared" si="50"/>
        <v>325.57543725624919</v>
      </c>
      <c r="AH150" s="6">
        <f t="shared" si="51"/>
        <v>332.928</v>
      </c>
      <c r="AI150" s="4">
        <v>22.165688725937002</v>
      </c>
      <c r="AJ150" s="4">
        <f t="shared" si="59"/>
        <v>295.31568872593698</v>
      </c>
      <c r="AK150" s="8">
        <f t="shared" si="52"/>
        <v>0.19981869125781238</v>
      </c>
      <c r="AL150" s="8">
        <f t="shared" si="53"/>
        <v>414.07711570597161</v>
      </c>
      <c r="AM150" s="8">
        <f t="shared" si="54"/>
        <v>1.9481674081043447</v>
      </c>
      <c r="AN150" s="8">
        <f t="shared" si="55"/>
        <v>19.61787550356684</v>
      </c>
      <c r="AO150" s="21">
        <f t="shared" si="56"/>
        <v>1.0528736640534376E-2</v>
      </c>
      <c r="AP150" s="21">
        <f t="shared" si="57"/>
        <v>0.29501369313113235</v>
      </c>
      <c r="AQ150" s="19">
        <f t="shared" si="60"/>
        <v>0.29501369313113235</v>
      </c>
      <c r="AX150">
        <v>0.15960708048970379</v>
      </c>
      <c r="AY150">
        <v>60.043103448275865</v>
      </c>
      <c r="AZ150">
        <v>2.5017959770114944</v>
      </c>
      <c r="BA150">
        <v>2.0264547413793106</v>
      </c>
      <c r="BB150">
        <v>9.2844827586206886</v>
      </c>
      <c r="BC150">
        <v>0.38685344827586204</v>
      </c>
      <c r="BD150">
        <v>1.6396012931034485</v>
      </c>
      <c r="BE150">
        <v>0.16396012931034487</v>
      </c>
      <c r="BF150">
        <v>0</v>
      </c>
      <c r="BG150">
        <v>21.82</v>
      </c>
      <c r="BH150">
        <v>0.87841577762354184</v>
      </c>
      <c r="BI150">
        <v>2.6150624794521766</v>
      </c>
      <c r="BJ150">
        <v>1.2510458901699213</v>
      </c>
      <c r="BK150">
        <v>0.43157385161010886</v>
      </c>
      <c r="BL150">
        <v>1.1988162544725246E-3</v>
      </c>
      <c r="BP150" s="49">
        <f t="shared" si="61"/>
        <v>0.87867884437569099</v>
      </c>
      <c r="BQ150" s="49">
        <f t="shared" si="62"/>
        <v>6.5584051724137934E-2</v>
      </c>
      <c r="BR150" s="49">
        <f t="shared" si="63"/>
        <v>0.4420618445793113</v>
      </c>
      <c r="BS150" s="49">
        <f t="shared" si="64"/>
        <v>0.46875971775985958</v>
      </c>
      <c r="BT150" s="49">
        <f t="shared" si="65"/>
        <v>1.2279495682758648E-3</v>
      </c>
      <c r="BU150" s="49">
        <f t="shared" si="65"/>
        <v>1.3021103271107211E-3</v>
      </c>
    </row>
    <row r="151" spans="1:73" x14ac:dyDescent="0.25">
      <c r="A151" s="1">
        <v>43725.45416666667</v>
      </c>
      <c r="B151">
        <v>216368</v>
      </c>
      <c r="C151">
        <v>13.45</v>
      </c>
      <c r="D151">
        <v>26.65</v>
      </c>
      <c r="E151">
        <v>696.6</v>
      </c>
      <c r="F151">
        <v>96.6</v>
      </c>
      <c r="G151">
        <v>-112.4</v>
      </c>
      <c r="H151">
        <v>-3.0649999999999999</v>
      </c>
      <c r="I151">
        <v>26.82</v>
      </c>
      <c r="J151">
        <v>300</v>
      </c>
      <c r="K151">
        <v>600</v>
      </c>
      <c r="L151">
        <v>-109.4</v>
      </c>
      <c r="M151">
        <v>0.13900000000000001</v>
      </c>
      <c r="N151">
        <v>584.20000000000005</v>
      </c>
      <c r="O151">
        <v>93.6</v>
      </c>
      <c r="P151">
        <v>490.6</v>
      </c>
      <c r="Q151">
        <v>346.7</v>
      </c>
      <c r="R151">
        <v>456</v>
      </c>
      <c r="S151">
        <v>21.38</v>
      </c>
      <c r="T151">
        <v>50.12</v>
      </c>
      <c r="U151">
        <v>1.46</v>
      </c>
      <c r="V151">
        <v>95.5</v>
      </c>
      <c r="W151">
        <v>22.6</v>
      </c>
      <c r="X151">
        <v>0.68200000000000005</v>
      </c>
      <c r="Y151">
        <v>6.8229319999999998</v>
      </c>
      <c r="Z151" s="7">
        <f t="shared" si="44"/>
        <v>21.990000000000002</v>
      </c>
      <c r="AA151" s="7">
        <f t="shared" si="58"/>
        <v>295.14</v>
      </c>
      <c r="AB151" s="2">
        <f t="shared" si="45"/>
        <v>564.24600000000009</v>
      </c>
      <c r="AC151" s="41">
        <f t="shared" si="46"/>
        <v>2.8752077919626817</v>
      </c>
      <c r="AD151" s="41">
        <f t="shared" si="47"/>
        <v>1.4410541453316961</v>
      </c>
      <c r="AE151" s="41">
        <f t="shared" si="48"/>
        <v>0.80353669652087178</v>
      </c>
      <c r="AF151" s="41">
        <f t="shared" si="49"/>
        <v>345.70134235385279</v>
      </c>
      <c r="AG151" s="41">
        <f t="shared" si="50"/>
        <v>331.87328865969869</v>
      </c>
      <c r="AH151" s="6">
        <f t="shared" si="51"/>
        <v>332.83199999999999</v>
      </c>
      <c r="AI151" s="4">
        <v>23.264778861859043</v>
      </c>
      <c r="AJ151" s="4">
        <f t="shared" si="59"/>
        <v>296.41477886185902</v>
      </c>
      <c r="AK151" s="8">
        <f t="shared" si="52"/>
        <v>0.20016437480587498</v>
      </c>
      <c r="AL151" s="8">
        <f t="shared" si="53"/>
        <v>420.44868733583564</v>
      </c>
      <c r="AM151" s="8">
        <f t="shared" si="54"/>
        <v>2.6913611797750225</v>
      </c>
      <c r="AN151" s="8">
        <f t="shared" si="55"/>
        <v>99.941835650959135</v>
      </c>
      <c r="AO151" s="21">
        <f t="shared" si="56"/>
        <v>8.5586108831398593E-3</v>
      </c>
      <c r="AP151" s="21">
        <f t="shared" si="57"/>
        <v>0.2398110514975558</v>
      </c>
      <c r="AQ151" s="19">
        <f t="shared" si="60"/>
        <v>0.2398110514975558</v>
      </c>
      <c r="AX151">
        <v>0.16105931495877784</v>
      </c>
      <c r="AY151">
        <v>60.051724137931039</v>
      </c>
      <c r="AZ151">
        <v>2.5021551724137931</v>
      </c>
      <c r="BA151">
        <v>2.0267456896551725</v>
      </c>
      <c r="BB151">
        <v>9.4224137931034502</v>
      </c>
      <c r="BC151">
        <v>0.39260057471264376</v>
      </c>
      <c r="BD151">
        <v>1.6341451149425288</v>
      </c>
      <c r="BE151">
        <v>0.1634145114942529</v>
      </c>
      <c r="BF151">
        <v>0</v>
      </c>
      <c r="BG151">
        <v>21.990000000000002</v>
      </c>
      <c r="BH151">
        <v>1.6764536409547333</v>
      </c>
      <c r="BI151">
        <v>2.6423201030090953</v>
      </c>
      <c r="BJ151">
        <v>1.3243308356281585</v>
      </c>
      <c r="BK151">
        <v>0.43370929254897045</v>
      </c>
      <c r="BL151">
        <v>1.2047480348582513E-3</v>
      </c>
      <c r="BP151" s="49">
        <f t="shared" si="61"/>
        <v>1.6769557029915148</v>
      </c>
      <c r="BQ151" s="49">
        <f t="shared" si="62"/>
        <v>6.5365804597701152E-2</v>
      </c>
      <c r="BR151" s="49">
        <f t="shared" si="63"/>
        <v>0.45270252152390483</v>
      </c>
      <c r="BS151" s="49">
        <f t="shared" si="64"/>
        <v>0.47805697531965752</v>
      </c>
      <c r="BT151" s="49">
        <f t="shared" si="65"/>
        <v>1.2575070042330689E-3</v>
      </c>
      <c r="BU151" s="49">
        <f t="shared" si="65"/>
        <v>1.3279360425546042E-3</v>
      </c>
    </row>
    <row r="152" spans="1:73" x14ac:dyDescent="0.25">
      <c r="A152" s="1">
        <v>43725.45416666667</v>
      </c>
      <c r="B152">
        <v>216369</v>
      </c>
      <c r="C152">
        <v>13.46</v>
      </c>
      <c r="D152">
        <v>26.66</v>
      </c>
      <c r="E152">
        <v>696.9</v>
      </c>
      <c r="F152">
        <v>96.7</v>
      </c>
      <c r="G152">
        <v>-112.3</v>
      </c>
      <c r="H152">
        <v>-5.1260000000000003</v>
      </c>
      <c r="I152">
        <v>26.83</v>
      </c>
      <c r="J152">
        <v>300</v>
      </c>
      <c r="K152">
        <v>600.20000000000005</v>
      </c>
      <c r="L152">
        <v>-107.2</v>
      </c>
      <c r="M152">
        <v>0.13900000000000001</v>
      </c>
      <c r="N152">
        <v>584.5</v>
      </c>
      <c r="O152">
        <v>91.6</v>
      </c>
      <c r="P152">
        <v>493</v>
      </c>
      <c r="Q152">
        <v>346.8</v>
      </c>
      <c r="R152">
        <v>454</v>
      </c>
      <c r="S152">
        <v>21.37</v>
      </c>
      <c r="T152">
        <v>48.96</v>
      </c>
      <c r="U152">
        <v>0.85</v>
      </c>
      <c r="V152">
        <v>97</v>
      </c>
      <c r="W152">
        <v>22.4</v>
      </c>
      <c r="X152">
        <v>0.68300000000000005</v>
      </c>
      <c r="Y152">
        <v>6.8305340000000001</v>
      </c>
      <c r="Z152" s="7">
        <f t="shared" si="44"/>
        <v>21.884999999999998</v>
      </c>
      <c r="AA152" s="7">
        <f t="shared" si="58"/>
        <v>295.03499999999997</v>
      </c>
      <c r="AB152" s="2">
        <f t="shared" si="45"/>
        <v>564.48900000000003</v>
      </c>
      <c r="AC152" s="41">
        <f t="shared" si="46"/>
        <v>2.7486452749858192</v>
      </c>
      <c r="AD152" s="41">
        <f t="shared" si="47"/>
        <v>1.3457367266330571</v>
      </c>
      <c r="AE152" s="41">
        <f t="shared" si="48"/>
        <v>0.79575215932794752</v>
      </c>
      <c r="AF152" s="41">
        <f t="shared" si="49"/>
        <v>341.86531647412954</v>
      </c>
      <c r="AG152" s="41">
        <f t="shared" si="50"/>
        <v>328.19070381516434</v>
      </c>
      <c r="AH152" s="6">
        <f t="shared" si="51"/>
        <v>332.928</v>
      </c>
      <c r="AI152" s="4">
        <v>22.57635284345605</v>
      </c>
      <c r="AJ152" s="4">
        <f t="shared" si="59"/>
        <v>295.72635284345603</v>
      </c>
      <c r="AK152" s="8">
        <f t="shared" si="52"/>
        <v>0.1999508173442936</v>
      </c>
      <c r="AL152" s="8">
        <f t="shared" si="53"/>
        <v>416.45512303068176</v>
      </c>
      <c r="AM152" s="8">
        <f t="shared" si="54"/>
        <v>2.0535487576388345</v>
      </c>
      <c r="AN152" s="8">
        <f t="shared" si="55"/>
        <v>41.356640890768702</v>
      </c>
      <c r="AO152" s="21">
        <f t="shared" si="56"/>
        <v>9.9881477016960808E-3</v>
      </c>
      <c r="AP152" s="21">
        <f t="shared" si="57"/>
        <v>0.27986646846805718</v>
      </c>
      <c r="AQ152" s="19">
        <f t="shared" si="60"/>
        <v>0.27986646846805718</v>
      </c>
      <c r="AX152">
        <v>0.16016103494103817</v>
      </c>
      <c r="AY152">
        <v>60.077586206896555</v>
      </c>
      <c r="AZ152">
        <v>2.5032327586206899</v>
      </c>
      <c r="BA152">
        <v>2.0276185344827589</v>
      </c>
      <c r="BB152">
        <v>9.2413793103448274</v>
      </c>
      <c r="BC152">
        <v>0.38505747126436779</v>
      </c>
      <c r="BD152">
        <v>1.6425610632183911</v>
      </c>
      <c r="BE152">
        <v>0.16425610632183912</v>
      </c>
      <c r="BF152">
        <v>0</v>
      </c>
      <c r="BG152">
        <v>21.884999999999998</v>
      </c>
      <c r="BH152">
        <v>0.97601753069282415</v>
      </c>
      <c r="BI152">
        <v>2.6254553680745731</v>
      </c>
      <c r="BJ152">
        <v>1.2854229482093109</v>
      </c>
      <c r="BK152">
        <v>0.43249732680474234</v>
      </c>
      <c r="BL152">
        <v>1.2013814633465064E-3</v>
      </c>
      <c r="BP152" s="49">
        <f t="shared" si="61"/>
        <v>0.97630982708410108</v>
      </c>
      <c r="BQ152" s="49">
        <f t="shared" si="62"/>
        <v>6.5702442528735652E-2</v>
      </c>
      <c r="BR152" s="49">
        <f t="shared" si="63"/>
        <v>0.44407358033536404</v>
      </c>
      <c r="BS152" s="49">
        <f t="shared" si="64"/>
        <v>0.47067867190157059</v>
      </c>
      <c r="BT152" s="49">
        <f t="shared" si="65"/>
        <v>1.2335377231537891E-3</v>
      </c>
      <c r="BU152" s="49">
        <f t="shared" si="65"/>
        <v>1.3074407552821406E-3</v>
      </c>
    </row>
    <row r="153" spans="1:73" x14ac:dyDescent="0.25">
      <c r="A153" s="1">
        <v>43725.45416666667</v>
      </c>
      <c r="B153">
        <v>216370</v>
      </c>
      <c r="C153">
        <v>13.46</v>
      </c>
      <c r="D153">
        <v>26.66</v>
      </c>
      <c r="E153">
        <v>697.2</v>
      </c>
      <c r="F153">
        <v>96.6</v>
      </c>
      <c r="G153">
        <v>-112.2</v>
      </c>
      <c r="H153">
        <v>-4.6100000000000003</v>
      </c>
      <c r="I153">
        <v>26.83</v>
      </c>
      <c r="J153">
        <v>300</v>
      </c>
      <c r="K153">
        <v>600.70000000000005</v>
      </c>
      <c r="L153">
        <v>-107.6</v>
      </c>
      <c r="M153">
        <v>0.13900000000000001</v>
      </c>
      <c r="N153">
        <v>585.1</v>
      </c>
      <c r="O153">
        <v>92</v>
      </c>
      <c r="P153">
        <v>493.1</v>
      </c>
      <c r="Q153">
        <v>347</v>
      </c>
      <c r="R153">
        <v>454.6</v>
      </c>
      <c r="S153">
        <v>21.37</v>
      </c>
      <c r="T153">
        <v>49.91</v>
      </c>
      <c r="U153">
        <v>1.36</v>
      </c>
      <c r="V153">
        <v>132</v>
      </c>
      <c r="W153">
        <v>22.4</v>
      </c>
      <c r="X153">
        <v>0.68300000000000005</v>
      </c>
      <c r="Y153">
        <v>6.8334830000000002</v>
      </c>
      <c r="Z153" s="7">
        <f t="shared" si="44"/>
        <v>21.884999999999998</v>
      </c>
      <c r="AA153" s="7">
        <f t="shared" si="58"/>
        <v>295.03499999999997</v>
      </c>
      <c r="AB153" s="2">
        <f t="shared" si="45"/>
        <v>564.73200000000008</v>
      </c>
      <c r="AC153" s="41">
        <f t="shared" si="46"/>
        <v>2.762672028077735</v>
      </c>
      <c r="AD153" s="41">
        <f t="shared" si="47"/>
        <v>1.3788496092135976</v>
      </c>
      <c r="AE153" s="41">
        <f t="shared" si="48"/>
        <v>0.79852303275035497</v>
      </c>
      <c r="AF153" s="41">
        <f t="shared" si="49"/>
        <v>343.05571917471548</v>
      </c>
      <c r="AG153" s="41">
        <f t="shared" si="50"/>
        <v>329.33349040772686</v>
      </c>
      <c r="AH153" s="6">
        <f t="shared" si="51"/>
        <v>333.12</v>
      </c>
      <c r="AI153" s="4">
        <v>22.653189594941011</v>
      </c>
      <c r="AJ153" s="4">
        <f t="shared" si="59"/>
        <v>295.80318959494099</v>
      </c>
      <c r="AK153" s="8">
        <f t="shared" si="52"/>
        <v>0.1999508173442936</v>
      </c>
      <c r="AL153" s="8">
        <f t="shared" si="53"/>
        <v>416.90266386152922</v>
      </c>
      <c r="AM153" s="8">
        <f t="shared" si="54"/>
        <v>2.5975565441391262</v>
      </c>
      <c r="AN153" s="8">
        <f t="shared" si="55"/>
        <v>58.126465443112558</v>
      </c>
      <c r="AO153" s="21">
        <f t="shared" si="56"/>
        <v>9.6068402684033743E-3</v>
      </c>
      <c r="AP153" s="21">
        <f t="shared" si="57"/>
        <v>0.26918228878395745</v>
      </c>
      <c r="AQ153" s="19">
        <f t="shared" si="60"/>
        <v>0.26918228878395745</v>
      </c>
      <c r="AX153">
        <v>0.16016103494103817</v>
      </c>
      <c r="AY153">
        <v>60.103448275862078</v>
      </c>
      <c r="AZ153">
        <v>2.5043103448275867</v>
      </c>
      <c r="BA153">
        <v>2.0284913793103452</v>
      </c>
      <c r="BB153">
        <v>9.2758620689655196</v>
      </c>
      <c r="BC153">
        <v>0.38649425287356332</v>
      </c>
      <c r="BD153">
        <v>1.6419971264367819</v>
      </c>
      <c r="BE153">
        <v>0.16419971264367819</v>
      </c>
      <c r="BF153">
        <v>0</v>
      </c>
      <c r="BG153">
        <v>21.884999999999998</v>
      </c>
      <c r="BH153">
        <v>1.5616280491085188</v>
      </c>
      <c r="BI153">
        <v>2.6254553680745731</v>
      </c>
      <c r="BJ153">
        <v>1.3103647742060192</v>
      </c>
      <c r="BK153">
        <v>0.43426235165841176</v>
      </c>
      <c r="BL153">
        <v>1.2062843101622548E-3</v>
      </c>
      <c r="BP153" s="49">
        <f t="shared" si="61"/>
        <v>1.5620957233345618</v>
      </c>
      <c r="BQ153" s="49">
        <f t="shared" si="62"/>
        <v>6.5679885057471271E-2</v>
      </c>
      <c r="BR153" s="49">
        <f t="shared" si="63"/>
        <v>0.45216936481550812</v>
      </c>
      <c r="BS153" s="49">
        <f t="shared" si="64"/>
        <v>0.47777841304963464</v>
      </c>
      <c r="BT153" s="49">
        <f t="shared" si="65"/>
        <v>1.2560260133764115E-3</v>
      </c>
      <c r="BU153" s="49">
        <f t="shared" si="65"/>
        <v>1.3271622584712075E-3</v>
      </c>
    </row>
    <row r="154" spans="1:73" x14ac:dyDescent="0.25">
      <c r="A154" s="1">
        <v>43725.454861111109</v>
      </c>
      <c r="B154">
        <v>216371</v>
      </c>
      <c r="C154">
        <v>13.45</v>
      </c>
      <c r="D154">
        <v>26.66</v>
      </c>
      <c r="E154">
        <v>697.9</v>
      </c>
      <c r="F154">
        <v>96.6</v>
      </c>
      <c r="G154">
        <v>-112.3</v>
      </c>
      <c r="H154">
        <v>-3.96</v>
      </c>
      <c r="I154">
        <v>26.85</v>
      </c>
      <c r="J154">
        <v>300</v>
      </c>
      <c r="K154">
        <v>601.29999999999995</v>
      </c>
      <c r="L154">
        <v>-108.3</v>
      </c>
      <c r="M154">
        <v>0.13800000000000001</v>
      </c>
      <c r="N154">
        <v>585.6</v>
      </c>
      <c r="O154">
        <v>92.6</v>
      </c>
      <c r="P154">
        <v>493</v>
      </c>
      <c r="Q154">
        <v>347</v>
      </c>
      <c r="R154">
        <v>455.3</v>
      </c>
      <c r="S154">
        <v>21.35</v>
      </c>
      <c r="T154">
        <v>51.64</v>
      </c>
      <c r="U154">
        <v>0.71</v>
      </c>
      <c r="V154">
        <v>188</v>
      </c>
      <c r="W154">
        <v>22.7</v>
      </c>
      <c r="X154">
        <v>0.68400000000000005</v>
      </c>
      <c r="Y154">
        <v>6.835801</v>
      </c>
      <c r="Z154" s="7">
        <f t="shared" si="44"/>
        <v>22.024999999999999</v>
      </c>
      <c r="AA154" s="7">
        <f t="shared" si="58"/>
        <v>295.17499999999995</v>
      </c>
      <c r="AB154" s="2">
        <f t="shared" si="45"/>
        <v>565.29899999999998</v>
      </c>
      <c r="AC154" s="41">
        <f t="shared" si="46"/>
        <v>2.8565726024098983</v>
      </c>
      <c r="AD154" s="41">
        <f t="shared" si="47"/>
        <v>1.4751340918844715</v>
      </c>
      <c r="AE154" s="41">
        <f t="shared" si="48"/>
        <v>0.80621332647917454</v>
      </c>
      <c r="AF154" s="41">
        <f t="shared" si="49"/>
        <v>347.01745404238642</v>
      </c>
      <c r="AG154" s="41">
        <f t="shared" si="50"/>
        <v>333.13675588069094</v>
      </c>
      <c r="AH154" s="6">
        <f t="shared" si="51"/>
        <v>333.12</v>
      </c>
      <c r="AI154" s="4">
        <v>23.169480035990034</v>
      </c>
      <c r="AJ154" s="4">
        <f t="shared" si="59"/>
        <v>296.31948003599001</v>
      </c>
      <c r="AK154" s="8">
        <f t="shared" si="52"/>
        <v>0.20023559440282365</v>
      </c>
      <c r="AL154" s="8">
        <f t="shared" si="53"/>
        <v>419.88726618069694</v>
      </c>
      <c r="AM154" s="8">
        <f t="shared" si="54"/>
        <v>1.8768291078305452</v>
      </c>
      <c r="AN154" s="8">
        <f t="shared" si="55"/>
        <v>62.57104904926959</v>
      </c>
      <c r="AO154" s="21">
        <f t="shared" si="56"/>
        <v>9.4509264599372776E-3</v>
      </c>
      <c r="AP154" s="21">
        <f t="shared" si="57"/>
        <v>0.26481360619495231</v>
      </c>
      <c r="AQ154" s="19">
        <f t="shared" si="60"/>
        <v>0.26481360619495231</v>
      </c>
      <c r="AX154">
        <v>0.16135968565245573</v>
      </c>
      <c r="AY154">
        <v>60.163793103448278</v>
      </c>
      <c r="AZ154">
        <v>2.5068247126436782</v>
      </c>
      <c r="BA154">
        <v>2.0305280172413793</v>
      </c>
      <c r="BB154">
        <v>9.336206896551726</v>
      </c>
      <c r="BC154">
        <v>0.38900862068965525</v>
      </c>
      <c r="BD154">
        <v>1.6415193965517241</v>
      </c>
      <c r="BE154">
        <v>0.16415193965517241</v>
      </c>
      <c r="BF154">
        <v>0</v>
      </c>
      <c r="BG154">
        <v>22.024999999999999</v>
      </c>
      <c r="BH154">
        <v>0.81526170210812376</v>
      </c>
      <c r="BI154">
        <v>2.6479626695824225</v>
      </c>
      <c r="BJ154">
        <v>1.367407922572363</v>
      </c>
      <c r="BK154">
        <v>0.43050657298175099</v>
      </c>
      <c r="BL154">
        <v>1.1958515916159749E-3</v>
      </c>
      <c r="BP154" s="49">
        <f t="shared" si="61"/>
        <v>0.81550585556436672</v>
      </c>
      <c r="BQ154" s="49">
        <f t="shared" si="62"/>
        <v>6.5660775862068962E-2</v>
      </c>
      <c r="BR154" s="49">
        <f t="shared" si="63"/>
        <v>0.44018565323792691</v>
      </c>
      <c r="BS154" s="49">
        <f t="shared" si="64"/>
        <v>0.46712444633028921</v>
      </c>
      <c r="BT154" s="49">
        <f t="shared" si="65"/>
        <v>1.2227379256609082E-3</v>
      </c>
      <c r="BU154" s="49">
        <f t="shared" si="65"/>
        <v>1.2975679064730257E-3</v>
      </c>
    </row>
    <row r="155" spans="1:73" x14ac:dyDescent="0.25">
      <c r="A155" s="1">
        <v>43725.454861111109</v>
      </c>
      <c r="B155">
        <v>216372</v>
      </c>
      <c r="C155">
        <v>13.45</v>
      </c>
      <c r="D155">
        <v>26.66</v>
      </c>
      <c r="E155">
        <v>698.3</v>
      </c>
      <c r="F155">
        <v>96.9</v>
      </c>
      <c r="G155">
        <v>-111.4</v>
      </c>
      <c r="H155">
        <v>-2.8759999999999999</v>
      </c>
      <c r="I155">
        <v>26.86</v>
      </c>
      <c r="J155">
        <v>300</v>
      </c>
      <c r="K155">
        <v>601.4</v>
      </c>
      <c r="L155">
        <v>-108.5</v>
      </c>
      <c r="M155">
        <v>0.13900000000000001</v>
      </c>
      <c r="N155">
        <v>586.9</v>
      </c>
      <c r="O155">
        <v>94</v>
      </c>
      <c r="P155">
        <v>492.9</v>
      </c>
      <c r="Q155">
        <v>348</v>
      </c>
      <c r="R155">
        <v>456.5</v>
      </c>
      <c r="S155">
        <v>21.35</v>
      </c>
      <c r="T155">
        <v>50.34</v>
      </c>
      <c r="U155">
        <v>1.83</v>
      </c>
      <c r="V155">
        <v>141</v>
      </c>
      <c r="W155">
        <v>22.6</v>
      </c>
      <c r="X155">
        <v>0.68400000000000005</v>
      </c>
      <c r="Y155">
        <v>6.8403510000000001</v>
      </c>
      <c r="Z155" s="7">
        <f t="shared" si="44"/>
        <v>21.975000000000001</v>
      </c>
      <c r="AA155" s="7">
        <f t="shared" si="58"/>
        <v>295.125</v>
      </c>
      <c r="AB155" s="2">
        <f t="shared" si="45"/>
        <v>565.62300000000005</v>
      </c>
      <c r="AC155" s="41">
        <f t="shared" si="46"/>
        <v>2.8370880510919099</v>
      </c>
      <c r="AD155" s="41">
        <f t="shared" si="47"/>
        <v>1.4281901249196676</v>
      </c>
      <c r="AE155" s="41">
        <f t="shared" si="48"/>
        <v>0.8025128415900028</v>
      </c>
      <c r="AF155" s="41">
        <f t="shared" si="49"/>
        <v>345.19067077711696</v>
      </c>
      <c r="AG155" s="41">
        <f t="shared" si="50"/>
        <v>331.38304394603227</v>
      </c>
      <c r="AH155" s="6">
        <f t="shared" si="51"/>
        <v>334.08</v>
      </c>
      <c r="AI155" s="4">
        <v>23.061935279894044</v>
      </c>
      <c r="AJ155" s="4">
        <f t="shared" si="59"/>
        <v>296.21193527989402</v>
      </c>
      <c r="AK155" s="8">
        <f t="shared" si="52"/>
        <v>0.2001338572918544</v>
      </c>
      <c r="AL155" s="8">
        <f t="shared" si="53"/>
        <v>419.26848797912385</v>
      </c>
      <c r="AM155" s="8">
        <f t="shared" si="54"/>
        <v>3.0131524189791663</v>
      </c>
      <c r="AN155" s="8">
        <f t="shared" si="55"/>
        <v>95.403711585532804</v>
      </c>
      <c r="AO155" s="21">
        <f t="shared" si="56"/>
        <v>8.7481772027012683E-3</v>
      </c>
      <c r="AP155" s="21">
        <f t="shared" si="57"/>
        <v>0.24512267262898241</v>
      </c>
      <c r="AQ155" s="19">
        <f t="shared" si="60"/>
        <v>0.24512267262898241</v>
      </c>
      <c r="AX155">
        <v>0.16093072930988225</v>
      </c>
      <c r="AY155">
        <v>60.198275862068961</v>
      </c>
      <c r="AZ155">
        <v>2.5082614942528734</v>
      </c>
      <c r="BA155">
        <v>2.0316918103448276</v>
      </c>
      <c r="BB155">
        <v>9.3534482758620694</v>
      </c>
      <c r="BC155">
        <v>0.38972701149425287</v>
      </c>
      <c r="BD155">
        <v>1.6419647988505748</v>
      </c>
      <c r="BE155">
        <v>0.16419647988505748</v>
      </c>
      <c r="BF155">
        <v>0</v>
      </c>
      <c r="BG155">
        <v>21.975000000000001</v>
      </c>
      <c r="BH155">
        <v>2.1013083307857277</v>
      </c>
      <c r="BI155">
        <v>2.6399050770163037</v>
      </c>
      <c r="BJ155">
        <v>1.3289282157700075</v>
      </c>
      <c r="BK155">
        <v>0.43670350677118569</v>
      </c>
      <c r="BL155">
        <v>1.2130652965866269E-3</v>
      </c>
      <c r="BP155" s="49">
        <f t="shared" si="61"/>
        <v>2.1019376277222412</v>
      </c>
      <c r="BQ155" s="49">
        <f t="shared" si="62"/>
        <v>6.5678591954022994E-2</v>
      </c>
      <c r="BR155" s="49">
        <f t="shared" si="63"/>
        <v>0.46006379709729439</v>
      </c>
      <c r="BS155" s="49">
        <f t="shared" si="64"/>
        <v>0.48487111718982229</v>
      </c>
      <c r="BT155" s="49">
        <f t="shared" si="65"/>
        <v>1.2779549919369288E-3</v>
      </c>
      <c r="BU155" s="49">
        <f t="shared" si="65"/>
        <v>1.3468642144161729E-3</v>
      </c>
    </row>
    <row r="156" spans="1:73" x14ac:dyDescent="0.25">
      <c r="A156" s="1">
        <v>43725.454861111109</v>
      </c>
      <c r="B156">
        <v>216373</v>
      </c>
      <c r="C156">
        <v>13.46</v>
      </c>
      <c r="D156">
        <v>26.66</v>
      </c>
      <c r="E156">
        <v>699.6</v>
      </c>
      <c r="F156">
        <v>97.5</v>
      </c>
      <c r="G156">
        <v>-110.4</v>
      </c>
      <c r="H156">
        <v>-4.6929999999999996</v>
      </c>
      <c r="I156">
        <v>26.86</v>
      </c>
      <c r="J156">
        <v>300</v>
      </c>
      <c r="K156">
        <v>602.20000000000005</v>
      </c>
      <c r="L156">
        <v>-105.7</v>
      </c>
      <c r="M156">
        <v>0.13900000000000001</v>
      </c>
      <c r="N156">
        <v>589.20000000000005</v>
      </c>
      <c r="O156">
        <v>92.8</v>
      </c>
      <c r="P156">
        <v>496.4</v>
      </c>
      <c r="Q156">
        <v>348.9</v>
      </c>
      <c r="R156">
        <v>454.6</v>
      </c>
      <c r="S156">
        <v>21.35</v>
      </c>
      <c r="T156">
        <v>47.23</v>
      </c>
      <c r="U156">
        <v>1.91</v>
      </c>
      <c r="V156">
        <v>118.5</v>
      </c>
      <c r="W156">
        <v>21.7</v>
      </c>
      <c r="X156">
        <v>0.68600000000000005</v>
      </c>
      <c r="Y156">
        <v>6.8635229999999998</v>
      </c>
      <c r="Z156" s="7">
        <f t="shared" si="44"/>
        <v>21.524999999999999</v>
      </c>
      <c r="AA156" s="7">
        <f t="shared" si="58"/>
        <v>294.67499999999995</v>
      </c>
      <c r="AB156" s="2">
        <f t="shared" si="45"/>
        <v>566.67600000000004</v>
      </c>
      <c r="AC156" s="41">
        <f t="shared" si="46"/>
        <v>2.7414074102021075</v>
      </c>
      <c r="AD156" s="41">
        <f t="shared" si="47"/>
        <v>1.2947667198384554</v>
      </c>
      <c r="AE156" s="41">
        <f t="shared" si="48"/>
        <v>0.79150879435805888</v>
      </c>
      <c r="AF156" s="41">
        <f t="shared" si="49"/>
        <v>338.38567711193974</v>
      </c>
      <c r="AG156" s="41">
        <f t="shared" si="50"/>
        <v>324.85025002746215</v>
      </c>
      <c r="AH156" s="6">
        <f t="shared" si="51"/>
        <v>334.94399999999996</v>
      </c>
      <c r="AI156" s="4">
        <v>22.507325576712049</v>
      </c>
      <c r="AJ156" s="4">
        <f t="shared" si="59"/>
        <v>295.65732557671203</v>
      </c>
      <c r="AK156" s="8">
        <f t="shared" si="52"/>
        <v>0.19921977359434015</v>
      </c>
      <c r="AL156" s="8">
        <f t="shared" si="53"/>
        <v>416.11970524262193</v>
      </c>
      <c r="AM156" s="8">
        <f t="shared" si="54"/>
        <v>3.0783091949964998</v>
      </c>
      <c r="AN156" s="8">
        <f t="shared" si="55"/>
        <v>88.086261044102741</v>
      </c>
      <c r="AO156" s="21">
        <f t="shared" si="56"/>
        <v>9.0295331849635958E-3</v>
      </c>
      <c r="AP156" s="21">
        <f t="shared" si="57"/>
        <v>0.25300622696656472</v>
      </c>
      <c r="AQ156" s="19">
        <f t="shared" si="60"/>
        <v>0.25300622696656472</v>
      </c>
      <c r="AX156">
        <v>0.15711327646619963</v>
      </c>
      <c r="AY156">
        <v>60.310344827586214</v>
      </c>
      <c r="AZ156">
        <v>2.5129310344827589</v>
      </c>
      <c r="BA156">
        <v>2.0354741379310348</v>
      </c>
      <c r="BB156">
        <v>9.1120689655172455</v>
      </c>
      <c r="BC156">
        <v>0.37966954022988525</v>
      </c>
      <c r="BD156">
        <v>1.6558045977011495</v>
      </c>
      <c r="BE156">
        <v>0.16558045977011496</v>
      </c>
      <c r="BF156">
        <v>0</v>
      </c>
      <c r="BG156">
        <v>21.524999999999999</v>
      </c>
      <c r="BH156">
        <v>2.1931688042626991</v>
      </c>
      <c r="BI156">
        <v>2.5683450931458194</v>
      </c>
      <c r="BJ156">
        <v>1.2130293874927705</v>
      </c>
      <c r="BK156">
        <v>0.44076412159542322</v>
      </c>
      <c r="BL156">
        <v>1.224344782209509E-3</v>
      </c>
      <c r="BP156" s="49">
        <f t="shared" si="61"/>
        <v>2.1938256114478034</v>
      </c>
      <c r="BQ156" s="49">
        <f t="shared" si="62"/>
        <v>6.6232183908045986E-2</v>
      </c>
      <c r="BR156" s="49">
        <f t="shared" si="63"/>
        <v>0.46559725109423411</v>
      </c>
      <c r="BS156" s="49">
        <f t="shared" si="64"/>
        <v>0.49024275609629914</v>
      </c>
      <c r="BT156" s="49">
        <f t="shared" si="65"/>
        <v>1.2933256974839837E-3</v>
      </c>
      <c r="BU156" s="49">
        <f t="shared" si="65"/>
        <v>1.3617854336008311E-3</v>
      </c>
    </row>
    <row r="157" spans="1:73" x14ac:dyDescent="0.25">
      <c r="A157" s="1">
        <v>43725.454861111109</v>
      </c>
      <c r="B157">
        <v>216374</v>
      </c>
      <c r="C157">
        <v>13.46</v>
      </c>
      <c r="D157">
        <v>26.67</v>
      </c>
      <c r="E157">
        <v>698.4</v>
      </c>
      <c r="F157">
        <v>96.7</v>
      </c>
      <c r="G157">
        <v>-111.1</v>
      </c>
      <c r="H157">
        <v>-5.7850000000000001</v>
      </c>
      <c r="I157">
        <v>26.84</v>
      </c>
      <c r="J157">
        <v>300</v>
      </c>
      <c r="K157">
        <v>601.70000000000005</v>
      </c>
      <c r="L157">
        <v>-105.3</v>
      </c>
      <c r="M157">
        <v>0.13800000000000001</v>
      </c>
      <c r="N157">
        <v>587.29999999999995</v>
      </c>
      <c r="O157">
        <v>90.9</v>
      </c>
      <c r="P157">
        <v>496.4</v>
      </c>
      <c r="Q157">
        <v>348.2</v>
      </c>
      <c r="R157">
        <v>453.4</v>
      </c>
      <c r="S157">
        <v>21.34</v>
      </c>
      <c r="T157">
        <v>48.96</v>
      </c>
      <c r="U157">
        <v>1.7250000000000001</v>
      </c>
      <c r="V157">
        <v>132.5</v>
      </c>
      <c r="W157">
        <v>22.2</v>
      </c>
      <c r="X157">
        <v>0.68500000000000005</v>
      </c>
      <c r="Y157">
        <v>6.8530100000000003</v>
      </c>
      <c r="Z157" s="7">
        <f t="shared" si="44"/>
        <v>21.77</v>
      </c>
      <c r="AA157" s="7">
        <f t="shared" si="58"/>
        <v>294.91999999999996</v>
      </c>
      <c r="AB157" s="2">
        <f t="shared" si="45"/>
        <v>565.70400000000006</v>
      </c>
      <c r="AC157" s="41">
        <f t="shared" si="46"/>
        <v>2.7204427904951012</v>
      </c>
      <c r="AD157" s="41">
        <f t="shared" si="47"/>
        <v>1.3319287902264016</v>
      </c>
      <c r="AE157" s="41">
        <f t="shared" si="48"/>
        <v>0.79462372322140729</v>
      </c>
      <c r="AF157" s="41">
        <f t="shared" si="49"/>
        <v>340.8485779661068</v>
      </c>
      <c r="AG157" s="41">
        <f t="shared" si="50"/>
        <v>327.21463484746249</v>
      </c>
      <c r="AH157" s="6">
        <f t="shared" si="51"/>
        <v>334.27199999999999</v>
      </c>
      <c r="AI157" s="4">
        <v>22.411389572348014</v>
      </c>
      <c r="AJ157" s="4">
        <f t="shared" si="59"/>
        <v>295.56138957234799</v>
      </c>
      <c r="AK157" s="8">
        <f t="shared" si="52"/>
        <v>0.19971709542324326</v>
      </c>
      <c r="AL157" s="8">
        <f t="shared" si="53"/>
        <v>415.51708544709078</v>
      </c>
      <c r="AM157" s="8">
        <f t="shared" si="54"/>
        <v>2.925432660308557</v>
      </c>
      <c r="AN157" s="8">
        <f t="shared" si="55"/>
        <v>54.657842545300554</v>
      </c>
      <c r="AO157" s="21">
        <f t="shared" si="56"/>
        <v>9.7653900300501469E-3</v>
      </c>
      <c r="AP157" s="21">
        <f t="shared" si="57"/>
        <v>0.27362483040366131</v>
      </c>
      <c r="AQ157" s="19">
        <f t="shared" si="60"/>
        <v>0.27362483040366131</v>
      </c>
      <c r="AX157">
        <v>0.15918206384602024</v>
      </c>
      <c r="AY157">
        <v>60.206896551724135</v>
      </c>
      <c r="AZ157">
        <v>2.5086206896551722</v>
      </c>
      <c r="BA157">
        <v>2.0319827586206896</v>
      </c>
      <c r="BB157">
        <v>9.068965517241379</v>
      </c>
      <c r="BC157">
        <v>0.37787356321839077</v>
      </c>
      <c r="BD157">
        <v>1.6541091954022988</v>
      </c>
      <c r="BE157">
        <v>0.16541091954022991</v>
      </c>
      <c r="BF157">
        <v>0</v>
      </c>
      <c r="BG157">
        <v>21.77</v>
      </c>
      <c r="BH157">
        <v>1.9807414593472021</v>
      </c>
      <c r="BI157">
        <v>2.6070924222747807</v>
      </c>
      <c r="BJ157">
        <v>1.2764324499457327</v>
      </c>
      <c r="BK157">
        <v>0.43903949546238225</v>
      </c>
      <c r="BL157">
        <v>1.2195541540621728E-3</v>
      </c>
      <c r="BP157" s="49">
        <f t="shared" si="61"/>
        <v>1.9813346490824406</v>
      </c>
      <c r="BQ157" s="49">
        <f t="shared" si="62"/>
        <v>6.616436781609196E-2</v>
      </c>
      <c r="BR157" s="49">
        <f t="shared" si="63"/>
        <v>0.46149344697759753</v>
      </c>
      <c r="BS157" s="49">
        <f t="shared" si="64"/>
        <v>0.48656550068796162</v>
      </c>
      <c r="BT157" s="49">
        <f t="shared" si="65"/>
        <v>1.2819262416044377E-3</v>
      </c>
      <c r="BU157" s="49">
        <f t="shared" si="65"/>
        <v>1.351570835244338E-3</v>
      </c>
    </row>
    <row r="158" spans="1:73" x14ac:dyDescent="0.25">
      <c r="A158" s="1">
        <v>43725.454861111109</v>
      </c>
      <c r="B158">
        <v>216375</v>
      </c>
      <c r="C158">
        <v>13.46</v>
      </c>
      <c r="D158">
        <v>26.67</v>
      </c>
      <c r="E158">
        <v>699.1</v>
      </c>
      <c r="F158">
        <v>96.4</v>
      </c>
      <c r="G158">
        <v>-111.7</v>
      </c>
      <c r="H158">
        <v>-4.8360000000000003</v>
      </c>
      <c r="I158">
        <v>26.84</v>
      </c>
      <c r="J158">
        <v>300</v>
      </c>
      <c r="K158">
        <v>602.70000000000005</v>
      </c>
      <c r="L158">
        <v>-106.9</v>
      </c>
      <c r="M158">
        <v>0.13800000000000001</v>
      </c>
      <c r="N158">
        <v>587.29999999999995</v>
      </c>
      <c r="O158">
        <v>91.5</v>
      </c>
      <c r="P158">
        <v>495.8</v>
      </c>
      <c r="Q158">
        <v>347.4</v>
      </c>
      <c r="R158">
        <v>454.3</v>
      </c>
      <c r="S158">
        <v>21.32</v>
      </c>
      <c r="T158">
        <v>49.69</v>
      </c>
      <c r="U158">
        <v>0.66500000000000004</v>
      </c>
      <c r="V158">
        <v>108.5</v>
      </c>
      <c r="W158">
        <v>22.45</v>
      </c>
      <c r="X158">
        <v>0.68500000000000005</v>
      </c>
      <c r="Y158">
        <v>6.8547089999999997</v>
      </c>
      <c r="Z158" s="7">
        <f t="shared" si="44"/>
        <v>21.884999999999998</v>
      </c>
      <c r="AA158" s="7">
        <f t="shared" si="58"/>
        <v>295.03499999999997</v>
      </c>
      <c r="AB158" s="2">
        <f t="shared" si="45"/>
        <v>566.27100000000007</v>
      </c>
      <c r="AC158" s="41">
        <f t="shared" si="46"/>
        <v>2.7780770341482985</v>
      </c>
      <c r="AD158" s="41">
        <f t="shared" si="47"/>
        <v>1.3804264782682896</v>
      </c>
      <c r="AE158" s="41">
        <f t="shared" si="48"/>
        <v>0.79865355648534342</v>
      </c>
      <c r="AF158" s="41">
        <f t="shared" si="49"/>
        <v>343.11179384249505</v>
      </c>
      <c r="AG158" s="41">
        <f t="shared" si="50"/>
        <v>329.38732208879526</v>
      </c>
      <c r="AH158" s="6">
        <f t="shared" si="51"/>
        <v>333.50399999999996</v>
      </c>
      <c r="AI158" s="4">
        <v>22.737131136469998</v>
      </c>
      <c r="AJ158" s="4">
        <f t="shared" si="59"/>
        <v>295.88713113646997</v>
      </c>
      <c r="AK158" s="8">
        <f t="shared" si="52"/>
        <v>0.1999508173442936</v>
      </c>
      <c r="AL158" s="8">
        <f t="shared" si="53"/>
        <v>417.39158702020609</v>
      </c>
      <c r="AM158" s="8">
        <f t="shared" si="54"/>
        <v>1.8163786086606504</v>
      </c>
      <c r="AN158" s="8">
        <f t="shared" si="55"/>
        <v>45.087203333523995</v>
      </c>
      <c r="AO158" s="21">
        <f t="shared" si="56"/>
        <v>9.9356849574884394E-3</v>
      </c>
      <c r="AP158" s="21">
        <f t="shared" si="57"/>
        <v>0.27839646988713485</v>
      </c>
      <c r="AQ158" s="19">
        <f t="shared" si="60"/>
        <v>0.27839646988713485</v>
      </c>
      <c r="AX158">
        <v>0.16016103494103817</v>
      </c>
      <c r="AY158">
        <v>60.267241379310349</v>
      </c>
      <c r="AZ158">
        <v>2.5111350574712645</v>
      </c>
      <c r="BA158">
        <v>2.0340193965517246</v>
      </c>
      <c r="BB158">
        <v>9.2155172413793132</v>
      </c>
      <c r="BC158">
        <v>0.38397988505747138</v>
      </c>
      <c r="BD158">
        <v>1.6500395114942532</v>
      </c>
      <c r="BE158">
        <v>0.16500395114942534</v>
      </c>
      <c r="BF158">
        <v>0</v>
      </c>
      <c r="BG158">
        <v>21.884999999999998</v>
      </c>
      <c r="BH158">
        <v>0.76359018577732718</v>
      </c>
      <c r="BI158">
        <v>2.6254553680745731</v>
      </c>
      <c r="BJ158">
        <v>1.3045887723962553</v>
      </c>
      <c r="BK158">
        <v>0.43258238425121487</v>
      </c>
      <c r="BL158">
        <v>1.2016177340311524E-3</v>
      </c>
      <c r="BP158" s="49">
        <f t="shared" si="61"/>
        <v>0.76381886471873794</v>
      </c>
      <c r="BQ158" s="49">
        <f t="shared" si="62"/>
        <v>6.6001580459770129E-2</v>
      </c>
      <c r="BR158" s="49">
        <f t="shared" si="63"/>
        <v>0.44176915312700044</v>
      </c>
      <c r="BS158" s="49">
        <f t="shared" si="64"/>
        <v>0.4688742861690724</v>
      </c>
      <c r="BT158" s="49">
        <f t="shared" si="65"/>
        <v>1.2271365364638902E-3</v>
      </c>
      <c r="BU158" s="49">
        <f t="shared" si="65"/>
        <v>1.3024285726918677E-3</v>
      </c>
    </row>
    <row r="159" spans="1:73" x14ac:dyDescent="0.25">
      <c r="A159" s="1">
        <v>43725.454861111109</v>
      </c>
      <c r="B159">
        <v>216376</v>
      </c>
      <c r="C159">
        <v>13.46</v>
      </c>
      <c r="D159">
        <v>26.67</v>
      </c>
      <c r="E159">
        <v>699.1</v>
      </c>
      <c r="F159">
        <v>96.3</v>
      </c>
      <c r="G159">
        <v>-111.9</v>
      </c>
      <c r="H159">
        <v>-3.585</v>
      </c>
      <c r="I159">
        <v>26.84</v>
      </c>
      <c r="J159">
        <v>300</v>
      </c>
      <c r="K159">
        <v>602.79999999999995</v>
      </c>
      <c r="L159">
        <v>-108.4</v>
      </c>
      <c r="M159">
        <v>0.13800000000000001</v>
      </c>
      <c r="N159">
        <v>587.20000000000005</v>
      </c>
      <c r="O159">
        <v>92.8</v>
      </c>
      <c r="P159">
        <v>494.4</v>
      </c>
      <c r="Q159">
        <v>347.3</v>
      </c>
      <c r="R159">
        <v>455.6</v>
      </c>
      <c r="S159">
        <v>21.3</v>
      </c>
      <c r="T159">
        <v>49.59</v>
      </c>
      <c r="U159">
        <v>0.85</v>
      </c>
      <c r="V159">
        <v>122.5</v>
      </c>
      <c r="W159">
        <v>22.8</v>
      </c>
      <c r="X159">
        <v>0.68500000000000005</v>
      </c>
      <c r="Y159">
        <v>6.8519709999999998</v>
      </c>
      <c r="Z159" s="7">
        <f t="shared" si="44"/>
        <v>22.05</v>
      </c>
      <c r="AA159" s="7">
        <f t="shared" si="58"/>
        <v>295.2</v>
      </c>
      <c r="AB159" s="2">
        <f t="shared" si="45"/>
        <v>566.27100000000007</v>
      </c>
      <c r="AC159" s="41">
        <f t="shared" si="46"/>
        <v>2.8070343585877691</v>
      </c>
      <c r="AD159" s="41">
        <f t="shared" si="47"/>
        <v>1.3920083384236748</v>
      </c>
      <c r="AE159" s="41">
        <f t="shared" si="48"/>
        <v>0.79954440964459772</v>
      </c>
      <c r="AF159" s="41">
        <f t="shared" si="49"/>
        <v>344.26356564696857</v>
      </c>
      <c r="AG159" s="41">
        <f t="shared" si="50"/>
        <v>330.49302302108981</v>
      </c>
      <c r="AH159" s="6">
        <f t="shared" si="51"/>
        <v>333.40800000000002</v>
      </c>
      <c r="AI159" s="4">
        <v>22.907284467937018</v>
      </c>
      <c r="AJ159" s="4">
        <f t="shared" si="59"/>
        <v>296.057284467937</v>
      </c>
      <c r="AK159" s="8">
        <f t="shared" si="52"/>
        <v>0.20028647588514931</v>
      </c>
      <c r="AL159" s="8">
        <f t="shared" si="53"/>
        <v>418.35337095902707</v>
      </c>
      <c r="AM159" s="8">
        <f t="shared" si="54"/>
        <v>2.0535487576388345</v>
      </c>
      <c r="AN159" s="8">
        <f t="shared" si="55"/>
        <v>51.282649977207917</v>
      </c>
      <c r="AO159" s="21">
        <f t="shared" si="56"/>
        <v>9.7708863326613823E-3</v>
      </c>
      <c r="AP159" s="21">
        <f t="shared" si="57"/>
        <v>0.27377883601585074</v>
      </c>
      <c r="AQ159" s="19">
        <f t="shared" si="60"/>
        <v>0.27377883601585074</v>
      </c>
      <c r="AX159">
        <v>0.16157452570394776</v>
      </c>
      <c r="AY159">
        <v>60.267241379310349</v>
      </c>
      <c r="AZ159">
        <v>2.5111350574712645</v>
      </c>
      <c r="BA159">
        <v>2.0340193965517246</v>
      </c>
      <c r="BB159">
        <v>9.336206896551726</v>
      </c>
      <c r="BC159">
        <v>0.38900862068965525</v>
      </c>
      <c r="BD159">
        <v>1.6450107758620693</v>
      </c>
      <c r="BE159">
        <v>0.16450107758620694</v>
      </c>
      <c r="BF159">
        <v>0</v>
      </c>
      <c r="BG159">
        <v>22.05</v>
      </c>
      <c r="BH159">
        <v>0.97601753069282415</v>
      </c>
      <c r="BI159">
        <v>2.6519995151625295</v>
      </c>
      <c r="BJ159">
        <v>1.3151265595690984</v>
      </c>
      <c r="BK159">
        <v>0.43391686292774334</v>
      </c>
      <c r="BL159">
        <v>1.2053246192437314E-3</v>
      </c>
      <c r="BP159" s="49">
        <f t="shared" si="61"/>
        <v>0.97630982708410108</v>
      </c>
      <c r="BQ159" s="49">
        <f t="shared" si="62"/>
        <v>6.580043103448277E-2</v>
      </c>
      <c r="BR159" s="49">
        <f t="shared" si="63"/>
        <v>0.44546360238131805</v>
      </c>
      <c r="BS159" s="49">
        <f t="shared" si="64"/>
        <v>0.47218747315135079</v>
      </c>
      <c r="BT159" s="49">
        <f t="shared" si="65"/>
        <v>1.2373988955036613E-3</v>
      </c>
      <c r="BU159" s="49">
        <f t="shared" si="65"/>
        <v>1.3116318698648633E-3</v>
      </c>
    </row>
    <row r="160" spans="1:73" x14ac:dyDescent="0.25">
      <c r="A160" s="1">
        <v>43725.455555555556</v>
      </c>
      <c r="B160">
        <v>216377</v>
      </c>
      <c r="C160">
        <v>13.45</v>
      </c>
      <c r="D160">
        <v>26.67</v>
      </c>
      <c r="E160">
        <v>698.7</v>
      </c>
      <c r="F160">
        <v>96.2</v>
      </c>
      <c r="G160">
        <v>-112.2</v>
      </c>
      <c r="H160">
        <v>-3.0649999999999999</v>
      </c>
      <c r="I160">
        <v>26.86</v>
      </c>
      <c r="J160">
        <v>300</v>
      </c>
      <c r="K160">
        <v>602.5</v>
      </c>
      <c r="L160">
        <v>-109.2</v>
      </c>
      <c r="M160">
        <v>0.13800000000000001</v>
      </c>
      <c r="N160">
        <v>586.5</v>
      </c>
      <c r="O160">
        <v>93.1</v>
      </c>
      <c r="P160">
        <v>493.3</v>
      </c>
      <c r="Q160">
        <v>347.1</v>
      </c>
      <c r="R160">
        <v>456.2</v>
      </c>
      <c r="S160">
        <v>21.28</v>
      </c>
      <c r="T160">
        <v>50.98</v>
      </c>
      <c r="U160">
        <v>0.92500000000000004</v>
      </c>
      <c r="V160">
        <v>101</v>
      </c>
      <c r="W160">
        <v>22.55</v>
      </c>
      <c r="X160">
        <v>0.68500000000000005</v>
      </c>
      <c r="Y160">
        <v>6.8486130000000003</v>
      </c>
      <c r="Z160" s="7">
        <f t="shared" si="44"/>
        <v>21.914999999999999</v>
      </c>
      <c r="AA160" s="7">
        <f t="shared" si="58"/>
        <v>295.065</v>
      </c>
      <c r="AB160" s="2">
        <f t="shared" si="45"/>
        <v>565.94700000000012</v>
      </c>
      <c r="AC160" s="41">
        <f t="shared" si="46"/>
        <v>2.9624648899376074</v>
      </c>
      <c r="AD160" s="41">
        <f t="shared" si="47"/>
        <v>1.5102646008901923</v>
      </c>
      <c r="AE160" s="41">
        <f t="shared" si="48"/>
        <v>0.80897444238800353</v>
      </c>
      <c r="AF160" s="41">
        <f t="shared" si="49"/>
        <v>347.68715791980065</v>
      </c>
      <c r="AG160" s="41">
        <f t="shared" si="50"/>
        <v>333.77967160300864</v>
      </c>
      <c r="AH160" s="6">
        <f t="shared" si="51"/>
        <v>333.21600000000001</v>
      </c>
      <c r="AI160" s="4">
        <v>23.71001827104601</v>
      </c>
      <c r="AJ160" s="4">
        <f t="shared" si="59"/>
        <v>296.86001827104599</v>
      </c>
      <c r="AK160" s="8">
        <f t="shared" si="52"/>
        <v>0.20001181825423395</v>
      </c>
      <c r="AL160" s="8">
        <f t="shared" si="53"/>
        <v>423.0544593957685</v>
      </c>
      <c r="AM160" s="8">
        <f t="shared" si="54"/>
        <v>2.1422316051258323</v>
      </c>
      <c r="AN160" s="8">
        <f t="shared" si="55"/>
        <v>112.01489612174007</v>
      </c>
      <c r="AO160" s="21">
        <f t="shared" si="56"/>
        <v>8.2724699341164085E-3</v>
      </c>
      <c r="AP160" s="21">
        <f t="shared" si="57"/>
        <v>0.23179342307645298</v>
      </c>
      <c r="AQ160" s="19">
        <f t="shared" si="60"/>
        <v>0.23179342307645298</v>
      </c>
      <c r="AX160">
        <v>0.16041725346507688</v>
      </c>
      <c r="AY160">
        <v>60.232758620689658</v>
      </c>
      <c r="AZ160">
        <v>2.509698275862069</v>
      </c>
      <c r="BA160">
        <v>2.0328556034482759</v>
      </c>
      <c r="BB160">
        <v>9.4051724137931014</v>
      </c>
      <c r="BC160">
        <v>0.39188218390804591</v>
      </c>
      <c r="BD160">
        <v>1.6409734195402299</v>
      </c>
      <c r="BE160">
        <v>0.16409734195402301</v>
      </c>
      <c r="BF160">
        <v>0</v>
      </c>
      <c r="BG160">
        <v>21.914999999999999</v>
      </c>
      <c r="BH160">
        <v>1.0621367245774853</v>
      </c>
      <c r="BI160">
        <v>2.6302642421905253</v>
      </c>
      <c r="BJ160">
        <v>1.3409087106687299</v>
      </c>
      <c r="BK160">
        <v>0.43098744018010077</v>
      </c>
      <c r="BL160">
        <v>1.1971873338336133E-3</v>
      </c>
      <c r="BP160" s="49">
        <f t="shared" si="61"/>
        <v>1.062454811826816</v>
      </c>
      <c r="BQ160" s="49">
        <f t="shared" si="62"/>
        <v>6.5638936781609203E-2</v>
      </c>
      <c r="BR160" s="49">
        <f t="shared" si="63"/>
        <v>0.44345677764765307</v>
      </c>
      <c r="BS160" s="49">
        <f t="shared" si="64"/>
        <v>0.46990081765533698</v>
      </c>
      <c r="BT160" s="49">
        <f t="shared" si="65"/>
        <v>1.2318243823545919E-3</v>
      </c>
      <c r="BU160" s="49">
        <f t="shared" si="65"/>
        <v>1.3052800490426029E-3</v>
      </c>
    </row>
    <row r="161" spans="1:73" x14ac:dyDescent="0.25">
      <c r="A161" s="1">
        <v>43725.455555555556</v>
      </c>
      <c r="B161">
        <v>216378</v>
      </c>
      <c r="C161">
        <v>13.46</v>
      </c>
      <c r="D161">
        <v>26.67</v>
      </c>
      <c r="E161">
        <v>698.2</v>
      </c>
      <c r="F161">
        <v>96.2</v>
      </c>
      <c r="G161">
        <v>-112.1</v>
      </c>
      <c r="H161">
        <v>-2.556</v>
      </c>
      <c r="I161">
        <v>26.88</v>
      </c>
      <c r="J161">
        <v>300</v>
      </c>
      <c r="K161">
        <v>602</v>
      </c>
      <c r="L161">
        <v>-109.5</v>
      </c>
      <c r="M161">
        <v>0.13800000000000001</v>
      </c>
      <c r="N161">
        <v>586.20000000000005</v>
      </c>
      <c r="O161">
        <v>93.6</v>
      </c>
      <c r="P161">
        <v>492.5</v>
      </c>
      <c r="Q161">
        <v>347.3</v>
      </c>
      <c r="R161">
        <v>456.9</v>
      </c>
      <c r="S161">
        <v>21.27</v>
      </c>
      <c r="T161">
        <v>52.45</v>
      </c>
      <c r="U161">
        <v>0.51500000000000001</v>
      </c>
      <c r="V161">
        <v>218</v>
      </c>
      <c r="W161">
        <v>23.35</v>
      </c>
      <c r="X161">
        <v>0.68400000000000005</v>
      </c>
      <c r="Y161">
        <v>6.8390700000000004</v>
      </c>
      <c r="Z161" s="7">
        <f t="shared" si="44"/>
        <v>22.310000000000002</v>
      </c>
      <c r="AA161" s="7">
        <f t="shared" si="58"/>
        <v>295.45999999999998</v>
      </c>
      <c r="AB161" s="2">
        <f t="shared" si="45"/>
        <v>565.54200000000003</v>
      </c>
      <c r="AC161" s="41">
        <f t="shared" si="46"/>
        <v>3.0629318712947571</v>
      </c>
      <c r="AD161" s="41">
        <f t="shared" si="47"/>
        <v>1.6065077664941001</v>
      </c>
      <c r="AE161" s="41">
        <f t="shared" si="48"/>
        <v>0.81599665478704808</v>
      </c>
      <c r="AF161" s="41">
        <f t="shared" si="49"/>
        <v>352.58693142122939</v>
      </c>
      <c r="AG161" s="41">
        <f t="shared" si="50"/>
        <v>338.48345416438019</v>
      </c>
      <c r="AH161" s="6">
        <f t="shared" si="51"/>
        <v>333.40800000000002</v>
      </c>
      <c r="AI161" s="4">
        <v>24.248286646156998</v>
      </c>
      <c r="AJ161" s="4">
        <f t="shared" si="59"/>
        <v>297.39828664615698</v>
      </c>
      <c r="AK161" s="8">
        <f t="shared" si="52"/>
        <v>0.20081615436335751</v>
      </c>
      <c r="AL161" s="8">
        <f t="shared" si="53"/>
        <v>426.1483950817244</v>
      </c>
      <c r="AM161" s="8">
        <f t="shared" si="54"/>
        <v>1.5984504215020248</v>
      </c>
      <c r="AN161" s="8">
        <f t="shared" si="55"/>
        <v>90.25217125355087</v>
      </c>
      <c r="AO161" s="21">
        <f t="shared" si="56"/>
        <v>8.6917987618344034E-3</v>
      </c>
      <c r="AP161" s="21">
        <f t="shared" si="57"/>
        <v>0.24354295678833005</v>
      </c>
      <c r="AQ161" s="19">
        <f t="shared" si="60"/>
        <v>0.24354295678833005</v>
      </c>
      <c r="AX161">
        <v>0.16382322105751609</v>
      </c>
      <c r="AY161">
        <v>60.189655172413801</v>
      </c>
      <c r="AZ161">
        <v>2.507902298850575</v>
      </c>
      <c r="BA161">
        <v>2.0314008620689661</v>
      </c>
      <c r="BB161">
        <v>9.4482758620689626</v>
      </c>
      <c r="BC161">
        <v>0.39367816091954011</v>
      </c>
      <c r="BD161">
        <v>1.637722701149426</v>
      </c>
      <c r="BE161">
        <v>0.16377227011494261</v>
      </c>
      <c r="BF161">
        <v>0</v>
      </c>
      <c r="BG161">
        <v>22.310000000000002</v>
      </c>
      <c r="BH161">
        <v>0.5913517980080053</v>
      </c>
      <c r="BI161">
        <v>2.6943024186846136</v>
      </c>
      <c r="BJ161">
        <v>1.4131616186000797</v>
      </c>
      <c r="BK161">
        <v>0.43043025548322134</v>
      </c>
      <c r="BL161">
        <v>1.1956395985645038E-3</v>
      </c>
      <c r="BP161" s="49">
        <f t="shared" si="61"/>
        <v>0.59152889523330832</v>
      </c>
      <c r="BQ161" s="49">
        <f t="shared" si="62"/>
        <v>6.5508908045977046E-2</v>
      </c>
      <c r="BR161" s="49">
        <f t="shared" si="63"/>
        <v>0.437482070868423</v>
      </c>
      <c r="BS161" s="49">
        <f t="shared" si="64"/>
        <v>0.46489453177648932</v>
      </c>
      <c r="BT161" s="49">
        <f t="shared" si="65"/>
        <v>1.2152279746345084E-3</v>
      </c>
      <c r="BU161" s="49">
        <f t="shared" si="65"/>
        <v>1.291373699379137E-3</v>
      </c>
    </row>
    <row r="162" spans="1:73" x14ac:dyDescent="0.25">
      <c r="A162" s="1">
        <v>43725.455555555556</v>
      </c>
      <c r="B162">
        <v>216379</v>
      </c>
      <c r="C162">
        <v>13.45</v>
      </c>
      <c r="D162">
        <v>26.67</v>
      </c>
      <c r="E162">
        <v>699.1</v>
      </c>
      <c r="F162">
        <v>96.9</v>
      </c>
      <c r="G162">
        <v>-111.6</v>
      </c>
      <c r="H162">
        <v>-3.806</v>
      </c>
      <c r="I162">
        <v>26.89</v>
      </c>
      <c r="J162">
        <v>300</v>
      </c>
      <c r="K162">
        <v>602.20000000000005</v>
      </c>
      <c r="L162">
        <v>-107.8</v>
      </c>
      <c r="M162">
        <v>0.13900000000000001</v>
      </c>
      <c r="N162">
        <v>587.5</v>
      </c>
      <c r="O162">
        <v>93.1</v>
      </c>
      <c r="P162">
        <v>494.4</v>
      </c>
      <c r="Q162">
        <v>347.9</v>
      </c>
      <c r="R162">
        <v>455.7</v>
      </c>
      <c r="S162">
        <v>21.27</v>
      </c>
      <c r="T162">
        <v>51.35</v>
      </c>
      <c r="U162">
        <v>1.135</v>
      </c>
      <c r="V162">
        <v>224.5</v>
      </c>
      <c r="W162">
        <v>22.65</v>
      </c>
      <c r="X162">
        <v>0.68600000000000005</v>
      </c>
      <c r="Y162">
        <v>6.8553470000000001</v>
      </c>
      <c r="Z162" s="7">
        <f t="shared" si="44"/>
        <v>21.96</v>
      </c>
      <c r="AA162" s="7">
        <f t="shared" si="58"/>
        <v>295.10999999999996</v>
      </c>
      <c r="AB162" s="2">
        <f t="shared" si="45"/>
        <v>566.27100000000007</v>
      </c>
      <c r="AC162" s="41">
        <f t="shared" si="46"/>
        <v>2.9144867272445234</v>
      </c>
      <c r="AD162" s="41">
        <f t="shared" si="47"/>
        <v>1.4965889344400629</v>
      </c>
      <c r="AE162" s="41">
        <f t="shared" si="48"/>
        <v>0.80790520707127023</v>
      </c>
      <c r="AF162" s="41">
        <f t="shared" si="49"/>
        <v>347.4394833596744</v>
      </c>
      <c r="AG162" s="41">
        <f t="shared" si="50"/>
        <v>333.54190402528741</v>
      </c>
      <c r="AH162" s="6">
        <f t="shared" si="51"/>
        <v>333.98399999999998</v>
      </c>
      <c r="AI162" s="4">
        <v>23.467213282382033</v>
      </c>
      <c r="AJ162" s="4">
        <f t="shared" si="59"/>
        <v>296.61721328238201</v>
      </c>
      <c r="AK162" s="8">
        <f t="shared" si="52"/>
        <v>0.20010334287983758</v>
      </c>
      <c r="AL162" s="8">
        <f t="shared" si="53"/>
        <v>421.63338250772955</v>
      </c>
      <c r="AM162" s="8">
        <f t="shared" si="54"/>
        <v>2.3729767697977997</v>
      </c>
      <c r="AN162" s="8">
        <f t="shared" si="55"/>
        <v>104.18583675428488</v>
      </c>
      <c r="AO162" s="21">
        <f t="shared" si="56"/>
        <v>8.5074507214073138E-3</v>
      </c>
      <c r="AP162" s="21">
        <f t="shared" si="57"/>
        <v>0.23837755109107797</v>
      </c>
      <c r="AQ162" s="19">
        <f t="shared" si="60"/>
        <v>0.23837755109107797</v>
      </c>
      <c r="AX162">
        <v>0.1608022303826652</v>
      </c>
      <c r="AY162">
        <v>60.267241379310349</v>
      </c>
      <c r="AZ162">
        <v>2.5111350574712645</v>
      </c>
      <c r="BA162">
        <v>2.0340193965517246</v>
      </c>
      <c r="BB162">
        <v>9.293103448275863</v>
      </c>
      <c r="BC162">
        <v>0.38721264367816094</v>
      </c>
      <c r="BD162">
        <v>1.6468067528735637</v>
      </c>
      <c r="BE162">
        <v>0.16468067528735639</v>
      </c>
      <c r="BF162">
        <v>0</v>
      </c>
      <c r="BG162">
        <v>21.96</v>
      </c>
      <c r="BH162">
        <v>1.3032704674545359</v>
      </c>
      <c r="BI162">
        <v>2.6374919792382325</v>
      </c>
      <c r="BJ162">
        <v>1.3543521313388325</v>
      </c>
      <c r="BK162">
        <v>0.4332659139560654</v>
      </c>
      <c r="BL162">
        <v>1.2035164276557372E-3</v>
      </c>
      <c r="BP162" s="49">
        <f t="shared" si="61"/>
        <v>1.3036607691064173</v>
      </c>
      <c r="BQ162" s="49">
        <f t="shared" si="62"/>
        <v>6.5872270114942552E-2</v>
      </c>
      <c r="BR162" s="49">
        <f t="shared" si="63"/>
        <v>0.44838464683753421</v>
      </c>
      <c r="BS162" s="49">
        <f t="shared" si="64"/>
        <v>0.47453290999931663</v>
      </c>
      <c r="BT162" s="49">
        <f t="shared" si="65"/>
        <v>1.2455129078820396E-3</v>
      </c>
      <c r="BU162" s="49">
        <f t="shared" si="65"/>
        <v>1.3181469722203241E-3</v>
      </c>
    </row>
    <row r="163" spans="1:73" x14ac:dyDescent="0.25">
      <c r="A163" s="1">
        <v>43725.455555555556</v>
      </c>
      <c r="B163">
        <v>216380</v>
      </c>
      <c r="C163">
        <v>13.45</v>
      </c>
      <c r="D163">
        <v>26.68</v>
      </c>
      <c r="E163">
        <v>699.3</v>
      </c>
      <c r="F163">
        <v>97</v>
      </c>
      <c r="G163">
        <v>-112.5</v>
      </c>
      <c r="H163">
        <v>-6.9630000000000001</v>
      </c>
      <c r="I163">
        <v>26.9</v>
      </c>
      <c r="J163">
        <v>300.10000000000002</v>
      </c>
      <c r="K163">
        <v>602.29999999999995</v>
      </c>
      <c r="L163">
        <v>-105.5</v>
      </c>
      <c r="M163">
        <v>0.13900000000000001</v>
      </c>
      <c r="N163">
        <v>586.79999999999995</v>
      </c>
      <c r="O163">
        <v>90</v>
      </c>
      <c r="P163">
        <v>496.7</v>
      </c>
      <c r="Q163">
        <v>347.1</v>
      </c>
      <c r="R163">
        <v>452.6</v>
      </c>
      <c r="S163">
        <v>21.27</v>
      </c>
      <c r="T163">
        <v>48.66</v>
      </c>
      <c r="U163">
        <v>0.39</v>
      </c>
      <c r="V163">
        <v>184.5</v>
      </c>
      <c r="W163">
        <v>22.6</v>
      </c>
      <c r="X163">
        <v>0.68500000000000005</v>
      </c>
      <c r="Y163">
        <v>6.8512209999999998</v>
      </c>
      <c r="Z163" s="7">
        <f t="shared" si="44"/>
        <v>21.935000000000002</v>
      </c>
      <c r="AA163" s="7">
        <f t="shared" si="58"/>
        <v>295.08499999999998</v>
      </c>
      <c r="AB163" s="2">
        <f t="shared" si="45"/>
        <v>566.43299999999999</v>
      </c>
      <c r="AC163" s="41">
        <f t="shared" si="46"/>
        <v>2.7781706416068346</v>
      </c>
      <c r="AD163" s="41">
        <f t="shared" si="47"/>
        <v>1.3518578342058856</v>
      </c>
      <c r="AE163" s="41">
        <f t="shared" si="48"/>
        <v>0.79624944561280087</v>
      </c>
      <c r="AF163" s="41">
        <f t="shared" si="49"/>
        <v>342.31090640877125</v>
      </c>
      <c r="AG163" s="41">
        <f t="shared" si="50"/>
        <v>328.6184701524204</v>
      </c>
      <c r="AH163" s="6">
        <f t="shared" si="51"/>
        <v>333.21600000000001</v>
      </c>
      <c r="AI163" s="4">
        <v>22.741735498686012</v>
      </c>
      <c r="AJ163" s="4">
        <f t="shared" si="59"/>
        <v>295.89173549868599</v>
      </c>
      <c r="AK163" s="8">
        <f t="shared" si="52"/>
        <v>0.20005249241939008</v>
      </c>
      <c r="AL163" s="8">
        <f t="shared" si="53"/>
        <v>417.40921676741021</v>
      </c>
      <c r="AM163" s="8">
        <f t="shared" si="54"/>
        <v>1.391002336446636</v>
      </c>
      <c r="AN163" s="8">
        <f t="shared" si="55"/>
        <v>32.688840168697425</v>
      </c>
      <c r="AO163" s="21">
        <f t="shared" si="56"/>
        <v>1.0214121330339675E-2</v>
      </c>
      <c r="AP163" s="21">
        <f t="shared" si="57"/>
        <v>0.28619821718705701</v>
      </c>
      <c r="AQ163" s="19">
        <f t="shared" si="60"/>
        <v>0.28619821718705701</v>
      </c>
      <c r="AX163">
        <v>0.16058825809222499</v>
      </c>
      <c r="AY163">
        <v>60.28448275862069</v>
      </c>
      <c r="AZ163">
        <v>2.5118534482758621</v>
      </c>
      <c r="BA163">
        <v>2.0346012931034485</v>
      </c>
      <c r="BB163">
        <v>9.0948275862068968</v>
      </c>
      <c r="BC163">
        <v>0.37895114942528735</v>
      </c>
      <c r="BD163">
        <v>1.6556501436781612</v>
      </c>
      <c r="BE163">
        <v>0.16556501436781612</v>
      </c>
      <c r="BF163">
        <v>0</v>
      </c>
      <c r="BG163">
        <v>21.935000000000002</v>
      </c>
      <c r="BH163">
        <v>0.44781980820023704</v>
      </c>
      <c r="BI163">
        <v>2.6334744309977225</v>
      </c>
      <c r="BJ163">
        <v>1.2814486581234916</v>
      </c>
      <c r="BK163">
        <v>0.43312807063446196</v>
      </c>
      <c r="BL163">
        <v>1.2031335295401722E-3</v>
      </c>
      <c r="BP163" s="49">
        <f t="shared" si="61"/>
        <v>0.44795392066211698</v>
      </c>
      <c r="BQ163" s="49">
        <f t="shared" si="62"/>
        <v>6.6226005747126448E-2</v>
      </c>
      <c r="BR163" s="49">
        <f t="shared" si="63"/>
        <v>0.43862881311957141</v>
      </c>
      <c r="BS163" s="49">
        <f t="shared" si="64"/>
        <v>0.46643489079027656</v>
      </c>
      <c r="BT163" s="49">
        <f t="shared" si="65"/>
        <v>1.2184133697765874E-3</v>
      </c>
      <c r="BU163" s="49">
        <f t="shared" si="65"/>
        <v>1.2956524744174348E-3</v>
      </c>
    </row>
    <row r="164" spans="1:73" x14ac:dyDescent="0.25">
      <c r="A164" s="1">
        <v>43725.455555555556</v>
      </c>
      <c r="B164">
        <v>216381</v>
      </c>
      <c r="C164">
        <v>13.46</v>
      </c>
      <c r="D164">
        <v>26.68</v>
      </c>
      <c r="E164">
        <v>699.6</v>
      </c>
      <c r="F164">
        <v>97.2</v>
      </c>
      <c r="G164">
        <v>-111.3</v>
      </c>
      <c r="H164">
        <v>-5.702</v>
      </c>
      <c r="I164">
        <v>26.92</v>
      </c>
      <c r="J164">
        <v>300.10000000000002</v>
      </c>
      <c r="K164">
        <v>602.4</v>
      </c>
      <c r="L164">
        <v>-105.6</v>
      </c>
      <c r="M164">
        <v>0.13900000000000001</v>
      </c>
      <c r="N164">
        <v>588.29999999999995</v>
      </c>
      <c r="O164">
        <v>91.5</v>
      </c>
      <c r="P164">
        <v>496.7</v>
      </c>
      <c r="Q164">
        <v>348.3</v>
      </c>
      <c r="R164">
        <v>454</v>
      </c>
      <c r="S164">
        <v>21.27</v>
      </c>
      <c r="T164">
        <v>49.18</v>
      </c>
      <c r="U164">
        <v>1.63</v>
      </c>
      <c r="V164">
        <v>174.5</v>
      </c>
      <c r="W164">
        <v>22.2</v>
      </c>
      <c r="X164">
        <v>0.68600000000000005</v>
      </c>
      <c r="Y164">
        <v>6.8588380000000004</v>
      </c>
      <c r="Z164" s="7">
        <f t="shared" si="44"/>
        <v>21.734999999999999</v>
      </c>
      <c r="AA164" s="7">
        <f t="shared" si="58"/>
        <v>294.88499999999999</v>
      </c>
      <c r="AB164" s="2">
        <f t="shared" si="45"/>
        <v>566.67600000000004</v>
      </c>
      <c r="AC164" s="41">
        <f t="shared" si="46"/>
        <v>2.765162725463179</v>
      </c>
      <c r="AD164" s="41">
        <f t="shared" si="47"/>
        <v>1.3599070283827914</v>
      </c>
      <c r="AE164" s="41">
        <f t="shared" si="48"/>
        <v>0.79700295506598917</v>
      </c>
      <c r="AF164" s="41">
        <f t="shared" si="49"/>
        <v>341.70687559066783</v>
      </c>
      <c r="AG164" s="41">
        <f t="shared" si="50"/>
        <v>328.0386005670411</v>
      </c>
      <c r="AH164" s="6">
        <f t="shared" si="51"/>
        <v>334.36799999999999</v>
      </c>
      <c r="AI164" s="4">
        <v>22.654544200544024</v>
      </c>
      <c r="AJ164" s="4">
        <f t="shared" si="59"/>
        <v>295.804544200544</v>
      </c>
      <c r="AK164" s="8">
        <f t="shared" si="52"/>
        <v>0.19964599883283954</v>
      </c>
      <c r="AL164" s="8">
        <f t="shared" si="53"/>
        <v>416.93797571245244</v>
      </c>
      <c r="AM164" s="8">
        <f t="shared" si="54"/>
        <v>2.8437365384296767</v>
      </c>
      <c r="AN164" s="8">
        <f t="shared" si="55"/>
        <v>76.173244199287566</v>
      </c>
      <c r="AO164" s="21">
        <f t="shared" si="56"/>
        <v>9.26852668141789E-3</v>
      </c>
      <c r="AP164" s="21">
        <f t="shared" si="57"/>
        <v>0.25970279051739592</v>
      </c>
      <c r="AQ164" s="19">
        <f t="shared" si="60"/>
        <v>0.25970279051739592</v>
      </c>
      <c r="AX164">
        <v>0.15888512142316735</v>
      </c>
      <c r="AY164">
        <v>60.310344827586214</v>
      </c>
      <c r="AZ164">
        <v>2.5129310344827589</v>
      </c>
      <c r="BA164">
        <v>2.0354741379310348</v>
      </c>
      <c r="BB164">
        <v>9.1120689655172402</v>
      </c>
      <c r="BC164">
        <v>0.37966954022988503</v>
      </c>
      <c r="BD164">
        <v>1.6558045977011497</v>
      </c>
      <c r="BE164">
        <v>0.16558045977011498</v>
      </c>
      <c r="BF164">
        <v>0</v>
      </c>
      <c r="BG164">
        <v>21.734999999999999</v>
      </c>
      <c r="BH164">
        <v>1.8716571470932981</v>
      </c>
      <c r="BI164">
        <v>2.6015260156352289</v>
      </c>
      <c r="BJ164">
        <v>1.2794304944894055</v>
      </c>
      <c r="BK164">
        <v>0.43825197133734306</v>
      </c>
      <c r="BL164">
        <v>1.2173665870481752E-3</v>
      </c>
      <c r="BP164" s="49">
        <f t="shared" si="61"/>
        <v>1.8722176684083349</v>
      </c>
      <c r="BQ164" s="49">
        <f t="shared" si="62"/>
        <v>6.6232183908045986E-2</v>
      </c>
      <c r="BR164" s="49">
        <f t="shared" si="63"/>
        <v>0.45960011034152415</v>
      </c>
      <c r="BS164" s="49">
        <f t="shared" si="64"/>
        <v>0.48485087924961817</v>
      </c>
      <c r="BT164" s="49">
        <f t="shared" si="65"/>
        <v>1.2766669731709005E-3</v>
      </c>
      <c r="BU164" s="49">
        <f t="shared" si="65"/>
        <v>1.346807997915606E-3</v>
      </c>
    </row>
    <row r="165" spans="1:73" x14ac:dyDescent="0.25">
      <c r="A165" s="1">
        <v>43725.455555555556</v>
      </c>
      <c r="B165">
        <v>216382</v>
      </c>
      <c r="C165">
        <v>13.46</v>
      </c>
      <c r="D165">
        <v>26.68</v>
      </c>
      <c r="E165">
        <v>700.2</v>
      </c>
      <c r="F165">
        <v>97</v>
      </c>
      <c r="G165">
        <v>-111.2</v>
      </c>
      <c r="H165">
        <v>-5.0199999999999996</v>
      </c>
      <c r="I165">
        <v>26.92</v>
      </c>
      <c r="J165">
        <v>300.10000000000002</v>
      </c>
      <c r="K165">
        <v>603.20000000000005</v>
      </c>
      <c r="L165">
        <v>-106.1</v>
      </c>
      <c r="M165">
        <v>0.13900000000000001</v>
      </c>
      <c r="N165">
        <v>589</v>
      </c>
      <c r="O165">
        <v>92</v>
      </c>
      <c r="P165">
        <v>497</v>
      </c>
      <c r="Q165">
        <v>348.5</v>
      </c>
      <c r="R165">
        <v>454.7</v>
      </c>
      <c r="S165">
        <v>21.27</v>
      </c>
      <c r="T165">
        <v>49.31</v>
      </c>
      <c r="U165">
        <v>1.2</v>
      </c>
      <c r="V165">
        <v>197.5</v>
      </c>
      <c r="W165">
        <v>22.5</v>
      </c>
      <c r="X165">
        <v>0.68700000000000006</v>
      </c>
      <c r="Y165">
        <v>6.8650869999999999</v>
      </c>
      <c r="Z165" s="7">
        <f t="shared" si="44"/>
        <v>21.884999999999998</v>
      </c>
      <c r="AA165" s="7">
        <f t="shared" si="58"/>
        <v>295.03499999999997</v>
      </c>
      <c r="AB165" s="2">
        <f t="shared" si="45"/>
        <v>567.16200000000003</v>
      </c>
      <c r="AC165" s="41">
        <f t="shared" si="46"/>
        <v>2.757716490755223</v>
      </c>
      <c r="AD165" s="41">
        <f t="shared" si="47"/>
        <v>1.3598300015914007</v>
      </c>
      <c r="AE165" s="41">
        <f t="shared" si="48"/>
        <v>0.79693854257493058</v>
      </c>
      <c r="AF165" s="41">
        <f t="shared" si="49"/>
        <v>342.37500190750865</v>
      </c>
      <c r="AG165" s="41">
        <f t="shared" si="50"/>
        <v>328.6800018312083</v>
      </c>
      <c r="AH165" s="6">
        <f t="shared" si="51"/>
        <v>334.56</v>
      </c>
      <c r="AI165" s="4">
        <v>22.626088144919038</v>
      </c>
      <c r="AJ165" s="4">
        <f t="shared" si="59"/>
        <v>295.77608814491902</v>
      </c>
      <c r="AK165" s="8">
        <f t="shared" si="52"/>
        <v>0.1999508173442936</v>
      </c>
      <c r="AL165" s="8">
        <f t="shared" si="53"/>
        <v>416.74480964169823</v>
      </c>
      <c r="AM165" s="8">
        <f t="shared" si="54"/>
        <v>2.4399795081106723</v>
      </c>
      <c r="AN165" s="8">
        <f t="shared" si="55"/>
        <v>52.67402791723039</v>
      </c>
      <c r="AO165" s="21">
        <f t="shared" si="56"/>
        <v>9.8222393274683423E-3</v>
      </c>
      <c r="AP165" s="21">
        <f t="shared" si="57"/>
        <v>0.27521773957746326</v>
      </c>
      <c r="AQ165" s="19">
        <f t="shared" si="60"/>
        <v>0.27521773957746326</v>
      </c>
      <c r="AX165">
        <v>0.16016103494103817</v>
      </c>
      <c r="AY165">
        <v>60.362068965517246</v>
      </c>
      <c r="AZ165">
        <v>2.515086206896552</v>
      </c>
      <c r="BA165">
        <v>2.0372198275862075</v>
      </c>
      <c r="BB165">
        <v>9.1551724137931032</v>
      </c>
      <c r="BC165">
        <v>0.38146551724137928</v>
      </c>
      <c r="BD165">
        <v>1.6557543103448282</v>
      </c>
      <c r="BE165">
        <v>0.16557543103448283</v>
      </c>
      <c r="BF165">
        <v>0</v>
      </c>
      <c r="BG165">
        <v>21.884999999999998</v>
      </c>
      <c r="BH165">
        <v>1.3779071021545752</v>
      </c>
      <c r="BI165">
        <v>2.6254553680745731</v>
      </c>
      <c r="BJ165">
        <v>1.2946120419975722</v>
      </c>
      <c r="BK165">
        <v>0.43728323455864554</v>
      </c>
      <c r="BL165">
        <v>1.2146756515517931E-3</v>
      </c>
      <c r="BP165" s="49">
        <f t="shared" si="61"/>
        <v>1.3783197558834368</v>
      </c>
      <c r="BQ165" s="49">
        <f t="shared" si="62"/>
        <v>6.6230172413793129E-2</v>
      </c>
      <c r="BR165" s="49">
        <f t="shared" si="63"/>
        <v>0.45338094560087278</v>
      </c>
      <c r="BS165" s="49">
        <f t="shared" si="64"/>
        <v>0.47950872292153968</v>
      </c>
      <c r="BT165" s="49">
        <f t="shared" si="65"/>
        <v>1.2593915155579799E-3</v>
      </c>
      <c r="BU165" s="49">
        <f t="shared" si="65"/>
        <v>1.3319686747820544E-3</v>
      </c>
    </row>
    <row r="166" spans="1:73" x14ac:dyDescent="0.25">
      <c r="A166" s="1">
        <v>43725.456250000003</v>
      </c>
      <c r="B166">
        <v>216383</v>
      </c>
      <c r="C166">
        <v>13.45</v>
      </c>
      <c r="D166">
        <v>26.68</v>
      </c>
      <c r="E166">
        <v>700.7</v>
      </c>
      <c r="F166">
        <v>97</v>
      </c>
      <c r="G166">
        <v>-111.4</v>
      </c>
      <c r="H166">
        <v>-4.226</v>
      </c>
      <c r="I166">
        <v>26.92</v>
      </c>
      <c r="J166">
        <v>300.10000000000002</v>
      </c>
      <c r="K166">
        <v>603.70000000000005</v>
      </c>
      <c r="L166">
        <v>-107.2</v>
      </c>
      <c r="M166">
        <v>0.13800000000000001</v>
      </c>
      <c r="N166">
        <v>589.20000000000005</v>
      </c>
      <c r="O166">
        <v>92.8</v>
      </c>
      <c r="P166">
        <v>496.4</v>
      </c>
      <c r="Q166">
        <v>348.3</v>
      </c>
      <c r="R166">
        <v>455.5</v>
      </c>
      <c r="S166">
        <v>21.29</v>
      </c>
      <c r="T166">
        <v>51.67</v>
      </c>
      <c r="U166">
        <v>1.375</v>
      </c>
      <c r="V166">
        <v>156.5</v>
      </c>
      <c r="W166">
        <v>22.65</v>
      </c>
      <c r="X166">
        <v>0.68700000000000006</v>
      </c>
      <c r="Y166">
        <v>6.8708539999999996</v>
      </c>
      <c r="Z166" s="7">
        <f t="shared" si="44"/>
        <v>21.97</v>
      </c>
      <c r="AA166" s="7">
        <f t="shared" si="58"/>
        <v>295.12</v>
      </c>
      <c r="AB166" s="2">
        <f t="shared" si="45"/>
        <v>567.56700000000012</v>
      </c>
      <c r="AC166" s="41">
        <f t="shared" si="46"/>
        <v>2.9352943675659318</v>
      </c>
      <c r="AD166" s="41">
        <f t="shared" si="47"/>
        <v>1.5166665997213169</v>
      </c>
      <c r="AE166" s="41">
        <f t="shared" si="48"/>
        <v>0.80944236062656527</v>
      </c>
      <c r="AF166" s="41">
        <f t="shared" si="49"/>
        <v>348.14772083641674</v>
      </c>
      <c r="AG166" s="41">
        <f t="shared" si="50"/>
        <v>334.22181200296006</v>
      </c>
      <c r="AH166" s="6">
        <f t="shared" si="51"/>
        <v>334.36799999999999</v>
      </c>
      <c r="AI166" s="4">
        <v>23.575523224127039</v>
      </c>
      <c r="AJ166" s="4">
        <f t="shared" si="59"/>
        <v>296.72552322412702</v>
      </c>
      <c r="AK166" s="8">
        <f t="shared" si="52"/>
        <v>0.20012368547652287</v>
      </c>
      <c r="AL166" s="8">
        <f t="shared" si="53"/>
        <v>422.26334492310895</v>
      </c>
      <c r="AM166" s="8">
        <f t="shared" si="54"/>
        <v>2.6118420224048773</v>
      </c>
      <c r="AN166" s="8">
        <f t="shared" si="55"/>
        <v>122.15295621014876</v>
      </c>
      <c r="AO166" s="21">
        <f t="shared" si="56"/>
        <v>8.1230824324420962E-3</v>
      </c>
      <c r="AP166" s="21">
        <f t="shared" si="57"/>
        <v>0.22760760666929714</v>
      </c>
      <c r="AQ166" s="19">
        <f t="shared" si="60"/>
        <v>0.22760760666929714</v>
      </c>
      <c r="AX166">
        <v>0.16088788670070336</v>
      </c>
      <c r="AY166">
        <v>60.40517241379311</v>
      </c>
      <c r="AZ166">
        <v>2.5168821839080464</v>
      </c>
      <c r="BA166">
        <v>2.0386745689655177</v>
      </c>
      <c r="BB166">
        <v>9.2413793103448274</v>
      </c>
      <c r="BC166">
        <v>0.38505747126436779</v>
      </c>
      <c r="BD166">
        <v>1.65361709770115</v>
      </c>
      <c r="BE166">
        <v>0.165361709770115</v>
      </c>
      <c r="BF166">
        <v>0</v>
      </c>
      <c r="BG166">
        <v>21.97</v>
      </c>
      <c r="BH166">
        <v>1.5788518878854509</v>
      </c>
      <c r="BI166">
        <v>2.6391004969084384</v>
      </c>
      <c r="BJ166">
        <v>1.3636232267525901</v>
      </c>
      <c r="BK166">
        <v>0.43541655613836744</v>
      </c>
      <c r="BL166">
        <v>1.2094904337176873E-3</v>
      </c>
      <c r="BP166" s="49">
        <f t="shared" si="61"/>
        <v>1.5793247202831047</v>
      </c>
      <c r="BQ166" s="49">
        <f t="shared" si="62"/>
        <v>6.6144683908045995E-2</v>
      </c>
      <c r="BR166" s="49">
        <f t="shared" si="63"/>
        <v>0.453496503817584</v>
      </c>
      <c r="BS166" s="49">
        <f t="shared" si="64"/>
        <v>0.47930105064276668</v>
      </c>
      <c r="BT166" s="49">
        <f t="shared" si="65"/>
        <v>1.2597125106044E-3</v>
      </c>
      <c r="BU166" s="49">
        <f t="shared" si="65"/>
        <v>1.3313918073410184E-3</v>
      </c>
    </row>
    <row r="167" spans="1:73" x14ac:dyDescent="0.25">
      <c r="A167" s="1">
        <v>43725.456250000003</v>
      </c>
      <c r="B167">
        <v>216384</v>
      </c>
      <c r="C167">
        <v>13.46</v>
      </c>
      <c r="D167">
        <v>26.68</v>
      </c>
      <c r="E167">
        <v>701.5</v>
      </c>
      <c r="F167">
        <v>97.2</v>
      </c>
      <c r="G167">
        <v>-111.8</v>
      </c>
      <c r="H167">
        <v>-3.8919999999999999</v>
      </c>
      <c r="I167">
        <v>26.94</v>
      </c>
      <c r="J167">
        <v>300.10000000000002</v>
      </c>
      <c r="K167">
        <v>604.4</v>
      </c>
      <c r="L167">
        <v>-107.9</v>
      </c>
      <c r="M167">
        <v>0.13900000000000001</v>
      </c>
      <c r="N167">
        <v>589.79999999999995</v>
      </c>
      <c r="O167">
        <v>93.3</v>
      </c>
      <c r="P167">
        <v>496.5</v>
      </c>
      <c r="Q167">
        <v>348</v>
      </c>
      <c r="R167">
        <v>455.9</v>
      </c>
      <c r="S167">
        <v>21.29</v>
      </c>
      <c r="T167">
        <v>50.72</v>
      </c>
      <c r="U167">
        <v>1.2050000000000001</v>
      </c>
      <c r="V167">
        <v>147</v>
      </c>
      <c r="W167">
        <v>22.9</v>
      </c>
      <c r="X167">
        <v>0.68799999999999994</v>
      </c>
      <c r="Y167">
        <v>6.8761080000000003</v>
      </c>
      <c r="Z167" s="7">
        <f t="shared" si="44"/>
        <v>22.094999999999999</v>
      </c>
      <c r="AA167" s="7">
        <f t="shared" si="58"/>
        <v>295.245</v>
      </c>
      <c r="AB167" s="2">
        <f t="shared" si="45"/>
        <v>568.21500000000003</v>
      </c>
      <c r="AC167" s="41">
        <f t="shared" si="46"/>
        <v>2.8749776607199569</v>
      </c>
      <c r="AD167" s="41">
        <f t="shared" si="47"/>
        <v>1.4581886695171622</v>
      </c>
      <c r="AE167" s="41">
        <f t="shared" si="48"/>
        <v>0.80485510663278581</v>
      </c>
      <c r="AF167" s="41">
        <f t="shared" si="49"/>
        <v>346.76157665006161</v>
      </c>
      <c r="AG167" s="41">
        <f t="shared" si="50"/>
        <v>332.89111358405916</v>
      </c>
      <c r="AH167" s="6">
        <f t="shared" si="51"/>
        <v>334.08</v>
      </c>
      <c r="AI167" s="4">
        <v>23.272367496561003</v>
      </c>
      <c r="AJ167" s="4">
        <f t="shared" si="59"/>
        <v>296.42236749656098</v>
      </c>
      <c r="AK167" s="8">
        <f t="shared" si="52"/>
        <v>0.20037808427337109</v>
      </c>
      <c r="AL167" s="8">
        <f t="shared" si="53"/>
        <v>420.47608900071685</v>
      </c>
      <c r="AM167" s="8">
        <f t="shared" si="54"/>
        <v>2.4450575146609537</v>
      </c>
      <c r="AN167" s="8">
        <f t="shared" si="55"/>
        <v>83.857441166382998</v>
      </c>
      <c r="AO167" s="21">
        <f t="shared" si="56"/>
        <v>9.0419713280322101E-3</v>
      </c>
      <c r="AP167" s="21">
        <f t="shared" si="57"/>
        <v>0.25335474195441599</v>
      </c>
      <c r="AQ167" s="19">
        <f t="shared" si="60"/>
        <v>0.25335474195441599</v>
      </c>
      <c r="AX167">
        <v>0.1619618466269262</v>
      </c>
      <c r="AY167">
        <v>60.474137931034484</v>
      </c>
      <c r="AZ167">
        <v>2.5197557471264367</v>
      </c>
      <c r="BA167">
        <v>2.0410021551724138</v>
      </c>
      <c r="BB167">
        <v>9.301724137931032</v>
      </c>
      <c r="BC167">
        <v>0.38757183908045967</v>
      </c>
      <c r="BD167">
        <v>1.6534303160919541</v>
      </c>
      <c r="BE167">
        <v>0.16534303160919542</v>
      </c>
      <c r="BF167">
        <v>0</v>
      </c>
      <c r="BG167">
        <v>22.094999999999999</v>
      </c>
      <c r="BH167">
        <v>1.3836483817468861</v>
      </c>
      <c r="BI167">
        <v>2.6592793843621987</v>
      </c>
      <c r="BJ167">
        <v>1.3487865037485072</v>
      </c>
      <c r="BK167">
        <v>0.43701739688074631</v>
      </c>
      <c r="BL167">
        <v>1.2139372135576286E-3</v>
      </c>
      <c r="BP167" s="49">
        <f t="shared" si="61"/>
        <v>1.3840627548662845</v>
      </c>
      <c r="BQ167" s="49">
        <f t="shared" si="62"/>
        <v>6.6137212643678167E-2</v>
      </c>
      <c r="BR167" s="49">
        <f t="shared" si="63"/>
        <v>0.45304996807647357</v>
      </c>
      <c r="BS167" s="49">
        <f t="shared" si="64"/>
        <v>0.47923501240409072</v>
      </c>
      <c r="BT167" s="49">
        <f t="shared" si="65"/>
        <v>1.2584721335457598E-3</v>
      </c>
      <c r="BU167" s="49">
        <f t="shared" si="65"/>
        <v>1.3312083677891409E-3</v>
      </c>
    </row>
    <row r="168" spans="1:73" x14ac:dyDescent="0.25">
      <c r="A168" s="1">
        <v>43725.456250000003</v>
      </c>
      <c r="B168">
        <v>216385</v>
      </c>
      <c r="C168">
        <v>13.45</v>
      </c>
      <c r="D168">
        <v>26.68</v>
      </c>
      <c r="E168">
        <v>702.8</v>
      </c>
      <c r="F168">
        <v>97.6</v>
      </c>
      <c r="G168">
        <v>-112</v>
      </c>
      <c r="H168">
        <v>-4.8499999999999996</v>
      </c>
      <c r="I168">
        <v>26.94</v>
      </c>
      <c r="J168">
        <v>300.10000000000002</v>
      </c>
      <c r="K168">
        <v>605.20000000000005</v>
      </c>
      <c r="L168">
        <v>-107.1</v>
      </c>
      <c r="M168">
        <v>0.13900000000000001</v>
      </c>
      <c r="N168">
        <v>590.79999999999995</v>
      </c>
      <c r="O168">
        <v>92.7</v>
      </c>
      <c r="P168">
        <v>498.1</v>
      </c>
      <c r="Q168">
        <v>347.8</v>
      </c>
      <c r="R168">
        <v>455</v>
      </c>
      <c r="S168">
        <v>21.3</v>
      </c>
      <c r="T168">
        <v>51.74</v>
      </c>
      <c r="U168">
        <v>0.97499999999999998</v>
      </c>
      <c r="V168">
        <v>262.5</v>
      </c>
      <c r="W168">
        <v>22.75</v>
      </c>
      <c r="X168">
        <v>0.68899999999999995</v>
      </c>
      <c r="Y168">
        <v>6.8915620000000004</v>
      </c>
      <c r="Z168" s="7">
        <f t="shared" si="44"/>
        <v>22.024999999999999</v>
      </c>
      <c r="AA168" s="7">
        <f t="shared" si="58"/>
        <v>295.17499999999995</v>
      </c>
      <c r="AB168" s="2">
        <f t="shared" si="45"/>
        <v>569.26800000000003</v>
      </c>
      <c r="AC168" s="41">
        <f t="shared" si="46"/>
        <v>2.8868155955098396</v>
      </c>
      <c r="AD168" s="41">
        <f t="shared" si="47"/>
        <v>1.493638389116791</v>
      </c>
      <c r="AE168" s="41">
        <f t="shared" si="48"/>
        <v>0.80765180859328678</v>
      </c>
      <c r="AF168" s="41">
        <f t="shared" si="49"/>
        <v>347.63661820716732</v>
      </c>
      <c r="AG168" s="41">
        <f t="shared" si="50"/>
        <v>333.73115347888063</v>
      </c>
      <c r="AH168" s="6">
        <f t="shared" si="51"/>
        <v>333.88799999999998</v>
      </c>
      <c r="AI168" s="4">
        <v>23.328580661551996</v>
      </c>
      <c r="AJ168" s="4">
        <f t="shared" si="59"/>
        <v>296.47858066155197</v>
      </c>
      <c r="AK168" s="8">
        <f t="shared" si="52"/>
        <v>0.20023559440282365</v>
      </c>
      <c r="AL168" s="8">
        <f t="shared" si="53"/>
        <v>420.81527831132831</v>
      </c>
      <c r="AM168" s="8">
        <f t="shared" si="54"/>
        <v>2.1993678068936084</v>
      </c>
      <c r="AN168" s="8">
        <f t="shared" si="55"/>
        <v>83.517263814782737</v>
      </c>
      <c r="AO168" s="21">
        <f t="shared" si="56"/>
        <v>9.0615563173906E-3</v>
      </c>
      <c r="AP168" s="21">
        <f t="shared" si="57"/>
        <v>0.2539035105519995</v>
      </c>
      <c r="AQ168" s="19">
        <f t="shared" si="60"/>
        <v>0.2539035105519995</v>
      </c>
      <c r="AX168">
        <v>0.16135968565245573</v>
      </c>
      <c r="AY168">
        <v>60.586206896551722</v>
      </c>
      <c r="AZ168">
        <v>2.5244252873563218</v>
      </c>
      <c r="BA168">
        <v>2.0447844827586206</v>
      </c>
      <c r="BB168">
        <v>9.2413793103448274</v>
      </c>
      <c r="BC168">
        <v>0.38505747126436779</v>
      </c>
      <c r="BD168">
        <v>1.6597270114942528</v>
      </c>
      <c r="BE168">
        <v>0.16597270114942531</v>
      </c>
      <c r="BF168">
        <v>0</v>
      </c>
      <c r="BG168">
        <v>22.024999999999999</v>
      </c>
      <c r="BH168">
        <v>1.1195495205005925</v>
      </c>
      <c r="BI168">
        <v>2.6479626695824225</v>
      </c>
      <c r="BJ168">
        <v>1.3700558852419453</v>
      </c>
      <c r="BK168">
        <v>0.43580913180829906</v>
      </c>
      <c r="BL168">
        <v>1.2105809216897197E-3</v>
      </c>
      <c r="BP168" s="49">
        <f t="shared" si="61"/>
        <v>1.1198848016552925</v>
      </c>
      <c r="BQ168" s="49">
        <f t="shared" si="62"/>
        <v>6.6389080459770114E-2</v>
      </c>
      <c r="BR168" s="49">
        <f t="shared" si="63"/>
        <v>0.44899871900168509</v>
      </c>
      <c r="BS168" s="49">
        <f t="shared" si="64"/>
        <v>0.47569863995136424</v>
      </c>
      <c r="BT168" s="49">
        <f t="shared" si="65"/>
        <v>1.2472186638935697E-3</v>
      </c>
      <c r="BU168" s="49">
        <f t="shared" si="65"/>
        <v>1.3213851109760118E-3</v>
      </c>
    </row>
    <row r="169" spans="1:73" x14ac:dyDescent="0.25">
      <c r="A169" s="1">
        <v>43725.456250000003</v>
      </c>
      <c r="B169">
        <v>216386</v>
      </c>
      <c r="C169">
        <v>13.47</v>
      </c>
      <c r="D169">
        <v>26.68</v>
      </c>
      <c r="E169">
        <v>703.6</v>
      </c>
      <c r="F169">
        <v>97.8</v>
      </c>
      <c r="G169">
        <v>-111.6</v>
      </c>
      <c r="H169">
        <v>-5.7009999999999996</v>
      </c>
      <c r="I169">
        <v>26.94</v>
      </c>
      <c r="J169">
        <v>300.10000000000002</v>
      </c>
      <c r="K169">
        <v>605.70000000000005</v>
      </c>
      <c r="L169">
        <v>-105.9</v>
      </c>
      <c r="M169">
        <v>0.13900000000000001</v>
      </c>
      <c r="N169">
        <v>591.9</v>
      </c>
      <c r="O169">
        <v>92.1</v>
      </c>
      <c r="P169">
        <v>499.8</v>
      </c>
      <c r="Q169">
        <v>348.2</v>
      </c>
      <c r="R169">
        <v>454.1</v>
      </c>
      <c r="S169">
        <v>21.32</v>
      </c>
      <c r="T169">
        <v>50.38</v>
      </c>
      <c r="U169">
        <v>1.165</v>
      </c>
      <c r="V169">
        <v>170.5</v>
      </c>
      <c r="W169">
        <v>22.55</v>
      </c>
      <c r="X169">
        <v>0.69</v>
      </c>
      <c r="Y169">
        <v>6.9026880000000004</v>
      </c>
      <c r="Z169" s="7">
        <f t="shared" si="44"/>
        <v>21.935000000000002</v>
      </c>
      <c r="AA169" s="7">
        <f t="shared" si="58"/>
        <v>295.08499999999998</v>
      </c>
      <c r="AB169" s="2">
        <f t="shared" si="45"/>
        <v>569.91600000000005</v>
      </c>
      <c r="AC169" s="41">
        <f t="shared" si="46"/>
        <v>2.8169540388329684</v>
      </c>
      <c r="AD169" s="41">
        <f t="shared" si="47"/>
        <v>1.4191814447640496</v>
      </c>
      <c r="AE169" s="41">
        <f t="shared" si="48"/>
        <v>0.80180254418709163</v>
      </c>
      <c r="AF169" s="41">
        <f t="shared" si="49"/>
        <v>344.69820628924998</v>
      </c>
      <c r="AG169" s="41">
        <f t="shared" si="50"/>
        <v>330.91027803767997</v>
      </c>
      <c r="AH169" s="6">
        <f t="shared" si="51"/>
        <v>334.27199999999999</v>
      </c>
      <c r="AI169" s="4">
        <v>22.951066516900028</v>
      </c>
      <c r="AJ169" s="4">
        <f t="shared" si="59"/>
        <v>296.1010665169</v>
      </c>
      <c r="AK169" s="8">
        <f t="shared" si="52"/>
        <v>0.20005249241939008</v>
      </c>
      <c r="AL169" s="8">
        <f t="shared" si="53"/>
        <v>418.62909936845938</v>
      </c>
      <c r="AM169" s="8">
        <f t="shared" si="54"/>
        <v>2.4041331597896156</v>
      </c>
      <c r="AN169" s="8">
        <f t="shared" si="55"/>
        <v>71.15757566586538</v>
      </c>
      <c r="AO169" s="21">
        <f t="shared" si="56"/>
        <v>9.4154966816549415E-3</v>
      </c>
      <c r="AP169" s="21">
        <f t="shared" si="57"/>
        <v>0.263820868880425</v>
      </c>
      <c r="AQ169" s="19">
        <f t="shared" si="60"/>
        <v>0.263820868880425</v>
      </c>
      <c r="AX169">
        <v>0.16058825809222499</v>
      </c>
      <c r="AY169">
        <v>60.65517241379311</v>
      </c>
      <c r="AZ169">
        <v>2.5272988505747129</v>
      </c>
      <c r="BA169">
        <v>2.0471120689655176</v>
      </c>
      <c r="BB169">
        <v>9.129310344827589</v>
      </c>
      <c r="BC169">
        <v>0.38038793103448287</v>
      </c>
      <c r="BD169">
        <v>1.6667241379310347</v>
      </c>
      <c r="BE169">
        <v>0.16667241379310349</v>
      </c>
      <c r="BF169">
        <v>0</v>
      </c>
      <c r="BG169">
        <v>21.935000000000002</v>
      </c>
      <c r="BH169">
        <v>1.3377181450084004</v>
      </c>
      <c r="BI169">
        <v>2.6334744309977225</v>
      </c>
      <c r="BJ169">
        <v>1.3267444183366528</v>
      </c>
      <c r="BK169">
        <v>0.43883877071833888</v>
      </c>
      <c r="BL169">
        <v>1.2189965853287191E-3</v>
      </c>
      <c r="BP169" s="49">
        <f t="shared" si="61"/>
        <v>1.3381187630035034</v>
      </c>
      <c r="BQ169" s="49">
        <f t="shared" si="62"/>
        <v>6.6668965517241385E-2</v>
      </c>
      <c r="BR169" s="49">
        <f t="shared" si="63"/>
        <v>0.45453562287944582</v>
      </c>
      <c r="BS169" s="49">
        <f t="shared" si="64"/>
        <v>0.48092928308660959</v>
      </c>
      <c r="BT169" s="49">
        <f t="shared" si="65"/>
        <v>1.2625989524429051E-3</v>
      </c>
      <c r="BU169" s="49">
        <f t="shared" si="65"/>
        <v>1.3359146752405821E-3</v>
      </c>
    </row>
    <row r="170" spans="1:73" x14ac:dyDescent="0.25">
      <c r="A170" s="1">
        <v>43725.456250000003</v>
      </c>
      <c r="B170">
        <v>216387</v>
      </c>
      <c r="C170">
        <v>13.46</v>
      </c>
      <c r="D170">
        <v>26.69</v>
      </c>
      <c r="E170">
        <v>704</v>
      </c>
      <c r="F170">
        <v>97.8</v>
      </c>
      <c r="G170">
        <v>-111.5</v>
      </c>
      <c r="H170">
        <v>-4.59</v>
      </c>
      <c r="I170">
        <v>26.94</v>
      </c>
      <c r="J170">
        <v>300.10000000000002</v>
      </c>
      <c r="K170">
        <v>606.29999999999995</v>
      </c>
      <c r="L170">
        <v>-106.9</v>
      </c>
      <c r="M170">
        <v>0.13900000000000001</v>
      </c>
      <c r="N170">
        <v>592.5</v>
      </c>
      <c r="O170">
        <v>93.2</v>
      </c>
      <c r="P170">
        <v>499.4</v>
      </c>
      <c r="Q170">
        <v>348.3</v>
      </c>
      <c r="R170">
        <v>455.2</v>
      </c>
      <c r="S170">
        <v>21.35</v>
      </c>
      <c r="T170">
        <v>52.04</v>
      </c>
      <c r="U170">
        <v>1.77</v>
      </c>
      <c r="V170">
        <v>121</v>
      </c>
      <c r="W170">
        <v>22.45</v>
      </c>
      <c r="X170">
        <v>0.69099999999999995</v>
      </c>
      <c r="Y170">
        <v>6.9078350000000004</v>
      </c>
      <c r="Z170" s="7">
        <f t="shared" si="44"/>
        <v>21.9</v>
      </c>
      <c r="AA170" s="7">
        <f t="shared" si="58"/>
        <v>295.04999999999995</v>
      </c>
      <c r="AB170" s="2">
        <f t="shared" si="45"/>
        <v>570.24</v>
      </c>
      <c r="AC170" s="41">
        <f t="shared" si="46"/>
        <v>2.931397515732848</v>
      </c>
      <c r="AD170" s="41">
        <f t="shared" si="47"/>
        <v>1.5254992671873739</v>
      </c>
      <c r="AE170" s="41">
        <f t="shared" si="48"/>
        <v>0.81014226506159037</v>
      </c>
      <c r="AF170" s="41">
        <f t="shared" si="49"/>
        <v>348.11827646889026</v>
      </c>
      <c r="AG170" s="41">
        <f t="shared" si="50"/>
        <v>334.19354541013462</v>
      </c>
      <c r="AH170" s="6">
        <f t="shared" si="51"/>
        <v>334.36799999999999</v>
      </c>
      <c r="AI170" s="4">
        <v>23.549515422359036</v>
      </c>
      <c r="AJ170" s="4">
        <f t="shared" si="59"/>
        <v>296.69951542235901</v>
      </c>
      <c r="AK170" s="8">
        <f t="shared" si="52"/>
        <v>0.19998131624865595</v>
      </c>
      <c r="AL170" s="8">
        <f t="shared" si="53"/>
        <v>422.12135111463328</v>
      </c>
      <c r="AM170" s="8">
        <f t="shared" si="54"/>
        <v>2.9633448162507179</v>
      </c>
      <c r="AN170" s="8">
        <f t="shared" si="55"/>
        <v>142.3898570959291</v>
      </c>
      <c r="AO170" s="21">
        <f t="shared" si="56"/>
        <v>7.7272441510658207E-3</v>
      </c>
      <c r="AP170" s="21">
        <f t="shared" si="57"/>
        <v>0.21651627470246687</v>
      </c>
      <c r="AQ170" s="19">
        <f t="shared" si="60"/>
        <v>0.21651627470246687</v>
      </c>
      <c r="AX170">
        <v>0.1602891009586542</v>
      </c>
      <c r="AY170">
        <v>60.689655172413794</v>
      </c>
      <c r="AZ170">
        <v>2.5287356321839081</v>
      </c>
      <c r="BA170">
        <v>2.0482758620689658</v>
      </c>
      <c r="BB170">
        <v>9.2155172413793078</v>
      </c>
      <c r="BC170">
        <v>0.38397988505747116</v>
      </c>
      <c r="BD170">
        <v>1.6642959770114947</v>
      </c>
      <c r="BE170">
        <v>0.16642959770114948</v>
      </c>
      <c r="BF170">
        <v>0</v>
      </c>
      <c r="BG170">
        <v>21.9</v>
      </c>
      <c r="BH170">
        <v>2.0324129756779987</v>
      </c>
      <c r="BI170">
        <v>2.6278588442730206</v>
      </c>
      <c r="BJ170">
        <v>1.3675377425596797</v>
      </c>
      <c r="BK170">
        <v>0.43774315449931828</v>
      </c>
      <c r="BL170">
        <v>1.2159532069425506E-3</v>
      </c>
      <c r="BP170" s="49">
        <f t="shared" si="61"/>
        <v>2.0330216399280694</v>
      </c>
      <c r="BQ170" s="49">
        <f t="shared" si="62"/>
        <v>6.6571839080459785E-2</v>
      </c>
      <c r="BR170" s="49">
        <f t="shared" si="63"/>
        <v>0.46054234226806234</v>
      </c>
      <c r="BS170" s="49">
        <f t="shared" si="64"/>
        <v>0.48575495069363506</v>
      </c>
      <c r="BT170" s="49">
        <f t="shared" si="65"/>
        <v>1.2792842840779509E-3</v>
      </c>
      <c r="BU170" s="49">
        <f t="shared" si="65"/>
        <v>1.3493193074823196E-3</v>
      </c>
    </row>
    <row r="171" spans="1:73" x14ac:dyDescent="0.25">
      <c r="A171" s="1">
        <v>43725.456250000003</v>
      </c>
      <c r="B171">
        <v>216388</v>
      </c>
      <c r="C171">
        <v>13.44</v>
      </c>
      <c r="D171">
        <v>26.69</v>
      </c>
      <c r="E171">
        <v>704.1</v>
      </c>
      <c r="F171">
        <v>97.9</v>
      </c>
      <c r="G171">
        <v>-112.1</v>
      </c>
      <c r="H171">
        <v>-4.4889999999999999</v>
      </c>
      <c r="I171">
        <v>26.94</v>
      </c>
      <c r="J171">
        <v>300.10000000000002</v>
      </c>
      <c r="K171">
        <v>606.29999999999995</v>
      </c>
      <c r="L171">
        <v>-107.6</v>
      </c>
      <c r="M171">
        <v>0.13900000000000001</v>
      </c>
      <c r="N171">
        <v>592</v>
      </c>
      <c r="O171">
        <v>93.4</v>
      </c>
      <c r="P171">
        <v>498.7</v>
      </c>
      <c r="Q171">
        <v>347.7</v>
      </c>
      <c r="R171">
        <v>455.3</v>
      </c>
      <c r="S171">
        <v>21.37</v>
      </c>
      <c r="T171">
        <v>49.03</v>
      </c>
      <c r="U171">
        <v>1.1950000000000001</v>
      </c>
      <c r="V171">
        <v>116.5</v>
      </c>
      <c r="W171">
        <v>22.05</v>
      </c>
      <c r="X171">
        <v>0.69099999999999995</v>
      </c>
      <c r="Y171">
        <v>6.9118570000000004</v>
      </c>
      <c r="Z171" s="7">
        <f t="shared" si="44"/>
        <v>21.71</v>
      </c>
      <c r="AA171" s="7">
        <f t="shared" si="58"/>
        <v>294.85999999999996</v>
      </c>
      <c r="AB171" s="2">
        <f t="shared" si="45"/>
        <v>570.32100000000003</v>
      </c>
      <c r="AC171" s="41">
        <f t="shared" si="46"/>
        <v>2.8291270057522686</v>
      </c>
      <c r="AD171" s="41">
        <f t="shared" si="47"/>
        <v>1.3871209709203374</v>
      </c>
      <c r="AE171" s="41">
        <f t="shared" si="48"/>
        <v>0.79927407954411744</v>
      </c>
      <c r="AF171" s="41">
        <f t="shared" si="49"/>
        <v>342.56440357251142</v>
      </c>
      <c r="AG171" s="41">
        <f t="shared" si="50"/>
        <v>328.86182742961097</v>
      </c>
      <c r="AH171" s="6">
        <f t="shared" si="51"/>
        <v>333.79199999999997</v>
      </c>
      <c r="AI171" s="4">
        <v>22.997525324591038</v>
      </c>
      <c r="AJ171" s="4">
        <f t="shared" si="59"/>
        <v>296.14752532459102</v>
      </c>
      <c r="AK171" s="8">
        <f t="shared" si="52"/>
        <v>0.19959522588570058</v>
      </c>
      <c r="AL171" s="8">
        <f t="shared" si="53"/>
        <v>418.93657606742613</v>
      </c>
      <c r="AM171" s="8">
        <f t="shared" si="54"/>
        <v>2.4348909113140982</v>
      </c>
      <c r="AN171" s="8">
        <f t="shared" si="55"/>
        <v>91.322075499492939</v>
      </c>
      <c r="AO171" s="21">
        <f t="shared" si="56"/>
        <v>8.9486545706247509E-3</v>
      </c>
      <c r="AP171" s="21">
        <f t="shared" si="57"/>
        <v>0.25074001977323707</v>
      </c>
      <c r="AQ171" s="19">
        <f t="shared" si="60"/>
        <v>0.25074001977323707</v>
      </c>
      <c r="AX171">
        <v>0.15867330632034349</v>
      </c>
      <c r="AY171">
        <v>60.698275862068968</v>
      </c>
      <c r="AZ171">
        <v>2.5290948275862069</v>
      </c>
      <c r="BA171">
        <v>2.0485668103448278</v>
      </c>
      <c r="BB171">
        <v>9.2758620689655196</v>
      </c>
      <c r="BC171">
        <v>0.38649425287356332</v>
      </c>
      <c r="BD171">
        <v>1.6620725574712645</v>
      </c>
      <c r="BE171">
        <v>0.16620725574712647</v>
      </c>
      <c r="BF171">
        <v>0</v>
      </c>
      <c r="BG171">
        <v>21.71</v>
      </c>
      <c r="BH171">
        <v>1.3721658225622646</v>
      </c>
      <c r="BI171">
        <v>2.5975563701486166</v>
      </c>
      <c r="BJ171">
        <v>1.2735818882838668</v>
      </c>
      <c r="BK171">
        <v>0.43743050936046485</v>
      </c>
      <c r="BL171">
        <v>1.2150847482235135E-3</v>
      </c>
      <c r="BP171" s="49">
        <f t="shared" si="61"/>
        <v>1.3725767569005893</v>
      </c>
      <c r="BQ171" s="49">
        <f t="shared" si="62"/>
        <v>6.648290229885058E-2</v>
      </c>
      <c r="BR171" s="49">
        <f t="shared" si="63"/>
        <v>0.45356902910233166</v>
      </c>
      <c r="BS171" s="49">
        <f t="shared" si="64"/>
        <v>0.47971908722722201</v>
      </c>
      <c r="BT171" s="49">
        <f t="shared" si="65"/>
        <v>1.2599139697286991E-3</v>
      </c>
      <c r="BU171" s="49">
        <f t="shared" si="65"/>
        <v>1.3325530200756167E-3</v>
      </c>
    </row>
    <row r="172" spans="1:73" x14ac:dyDescent="0.25">
      <c r="A172" s="1">
        <v>43725.456944444442</v>
      </c>
      <c r="B172">
        <v>216389</v>
      </c>
      <c r="C172">
        <v>13.46</v>
      </c>
      <c r="D172">
        <v>26.69</v>
      </c>
      <c r="E172">
        <v>703.6</v>
      </c>
      <c r="F172">
        <v>97.5</v>
      </c>
      <c r="G172">
        <v>-111.6</v>
      </c>
      <c r="H172">
        <v>-4.2930000000000001</v>
      </c>
      <c r="I172">
        <v>26.93</v>
      </c>
      <c r="J172">
        <v>300.10000000000002</v>
      </c>
      <c r="K172">
        <v>606.1</v>
      </c>
      <c r="L172">
        <v>-107.3</v>
      </c>
      <c r="M172">
        <v>0.13900000000000001</v>
      </c>
      <c r="N172">
        <v>592</v>
      </c>
      <c r="O172">
        <v>93.2</v>
      </c>
      <c r="P172">
        <v>498.7</v>
      </c>
      <c r="Q172">
        <v>348.2</v>
      </c>
      <c r="R172">
        <v>455.5</v>
      </c>
      <c r="S172">
        <v>21.38</v>
      </c>
      <c r="T172">
        <v>50.39</v>
      </c>
      <c r="U172">
        <v>1.585</v>
      </c>
      <c r="V172">
        <v>175</v>
      </c>
      <c r="W172">
        <v>22.35</v>
      </c>
      <c r="X172">
        <v>0.69</v>
      </c>
      <c r="Y172">
        <v>6.904458</v>
      </c>
      <c r="Z172" s="7">
        <f t="shared" si="44"/>
        <v>21.865000000000002</v>
      </c>
      <c r="AA172" s="7">
        <f t="shared" si="58"/>
        <v>295.01499999999999</v>
      </c>
      <c r="AB172" s="2">
        <f t="shared" si="45"/>
        <v>569.91600000000005</v>
      </c>
      <c r="AC172" s="41">
        <f t="shared" si="46"/>
        <v>2.8122485225856413</v>
      </c>
      <c r="AD172" s="41">
        <f t="shared" si="47"/>
        <v>1.4170920305309047</v>
      </c>
      <c r="AE172" s="41">
        <f t="shared" si="48"/>
        <v>0.80166082778249148</v>
      </c>
      <c r="AF172" s="41">
        <f t="shared" si="49"/>
        <v>344.31037904328218</v>
      </c>
      <c r="AG172" s="41">
        <f t="shared" si="50"/>
        <v>330.53796388155087</v>
      </c>
      <c r="AH172" s="6">
        <f t="shared" si="51"/>
        <v>334.27199999999999</v>
      </c>
      <c r="AI172" s="4">
        <v>22.920041203331039</v>
      </c>
      <c r="AJ172" s="4">
        <f t="shared" si="59"/>
        <v>296.07004120333102</v>
      </c>
      <c r="AK172" s="8">
        <f t="shared" si="52"/>
        <v>0.1999101569623177</v>
      </c>
      <c r="AL172" s="8">
        <f t="shared" si="53"/>
        <v>418.46038041111382</v>
      </c>
      <c r="AM172" s="8">
        <f t="shared" si="54"/>
        <v>2.8042077758254647</v>
      </c>
      <c r="AN172" s="8">
        <f t="shared" si="55"/>
        <v>86.182699756722329</v>
      </c>
      <c r="AO172" s="21">
        <f t="shared" si="56"/>
        <v>9.0779484528999196E-3</v>
      </c>
      <c r="AP172" s="21">
        <f t="shared" si="57"/>
        <v>0.25436281584189468</v>
      </c>
      <c r="AQ172" s="19">
        <f t="shared" si="60"/>
        <v>0.25436281584189468</v>
      </c>
      <c r="AX172">
        <v>0.1599904147086218</v>
      </c>
      <c r="AY172">
        <v>60.65517241379311</v>
      </c>
      <c r="AZ172">
        <v>2.5272988505747129</v>
      </c>
      <c r="BA172">
        <v>2.0471120689655176</v>
      </c>
      <c r="BB172">
        <v>9.2500000000000018</v>
      </c>
      <c r="BC172">
        <v>0.38541666666666674</v>
      </c>
      <c r="BD172">
        <v>1.6616954022988508</v>
      </c>
      <c r="BE172">
        <v>0.16616954022988509</v>
      </c>
      <c r="BF172">
        <v>0</v>
      </c>
      <c r="BG172">
        <v>21.865000000000002</v>
      </c>
      <c r="BH172">
        <v>1.8199856307625015</v>
      </c>
      <c r="BI172">
        <v>2.6222537202423739</v>
      </c>
      <c r="BJ172">
        <v>1.3213536496301321</v>
      </c>
      <c r="BK172">
        <v>0.43879619611064219</v>
      </c>
      <c r="BL172">
        <v>1.2188783225295615E-3</v>
      </c>
      <c r="BP172" s="49">
        <f t="shared" si="61"/>
        <v>1.8205306775627061</v>
      </c>
      <c r="BQ172" s="49">
        <f t="shared" si="62"/>
        <v>6.6467816091954041E-2</v>
      </c>
      <c r="BR172" s="49">
        <f t="shared" si="63"/>
        <v>0.45955736032741018</v>
      </c>
      <c r="BS172" s="49">
        <f t="shared" si="64"/>
        <v>0.48504604512251565</v>
      </c>
      <c r="BT172" s="49">
        <f t="shared" si="65"/>
        <v>1.2765482231316949E-3</v>
      </c>
      <c r="BU172" s="49">
        <f t="shared" si="65"/>
        <v>1.3473501253403212E-3</v>
      </c>
    </row>
    <row r="173" spans="1:73" x14ac:dyDescent="0.25">
      <c r="A173" s="1">
        <v>43725.456944444442</v>
      </c>
      <c r="B173">
        <v>216390</v>
      </c>
      <c r="C173">
        <v>13.45</v>
      </c>
      <c r="D173">
        <v>26.69</v>
      </c>
      <c r="E173">
        <v>703.5</v>
      </c>
      <c r="F173">
        <v>97.3</v>
      </c>
      <c r="G173">
        <v>-112.3</v>
      </c>
      <c r="H173">
        <v>-4.79</v>
      </c>
      <c r="I173">
        <v>26.93</v>
      </c>
      <c r="J173">
        <v>300.10000000000002</v>
      </c>
      <c r="K173">
        <v>606.20000000000005</v>
      </c>
      <c r="L173">
        <v>-107.5</v>
      </c>
      <c r="M173">
        <v>0.13800000000000001</v>
      </c>
      <c r="N173">
        <v>591.1</v>
      </c>
      <c r="O173">
        <v>92.5</v>
      </c>
      <c r="P173">
        <v>498.7</v>
      </c>
      <c r="Q173">
        <v>347.5</v>
      </c>
      <c r="R173">
        <v>455</v>
      </c>
      <c r="S173">
        <v>21.39</v>
      </c>
      <c r="T173">
        <v>48.91</v>
      </c>
      <c r="U173">
        <v>1.105</v>
      </c>
      <c r="V173">
        <v>151.5</v>
      </c>
      <c r="W173">
        <v>22.35</v>
      </c>
      <c r="X173">
        <v>0.69</v>
      </c>
      <c r="Y173">
        <v>6.9033239999999996</v>
      </c>
      <c r="Z173" s="7">
        <f t="shared" si="44"/>
        <v>21.87</v>
      </c>
      <c r="AA173" s="7">
        <f t="shared" si="58"/>
        <v>295.02</v>
      </c>
      <c r="AB173" s="2">
        <f t="shared" si="45"/>
        <v>569.83500000000004</v>
      </c>
      <c r="AC173" s="41">
        <f t="shared" si="46"/>
        <v>2.7807783900229293</v>
      </c>
      <c r="AD173" s="41">
        <f t="shared" si="47"/>
        <v>1.3600787105602146</v>
      </c>
      <c r="AE173" s="41">
        <f t="shared" si="48"/>
        <v>0.79696517862120997</v>
      </c>
      <c r="AF173" s="41">
        <f t="shared" si="49"/>
        <v>342.31682074407564</v>
      </c>
      <c r="AG173" s="41">
        <f t="shared" si="50"/>
        <v>328.62414791431263</v>
      </c>
      <c r="AH173" s="6">
        <f t="shared" si="51"/>
        <v>333.59999999999997</v>
      </c>
      <c r="AI173" s="4">
        <v>22.750573636512001</v>
      </c>
      <c r="AJ173" s="4">
        <f t="shared" si="59"/>
        <v>295.90057363651198</v>
      </c>
      <c r="AK173" s="8">
        <f t="shared" si="52"/>
        <v>0.19992032154098913</v>
      </c>
      <c r="AL173" s="8">
        <f t="shared" si="53"/>
        <v>417.47260265186094</v>
      </c>
      <c r="AM173" s="8">
        <f t="shared" si="54"/>
        <v>2.3414058277026646</v>
      </c>
      <c r="AN173" s="8">
        <f t="shared" si="55"/>
        <v>60.059658515017581</v>
      </c>
      <c r="AO173" s="21">
        <f t="shared" si="56"/>
        <v>9.6768170915552919E-3</v>
      </c>
      <c r="AP173" s="21">
        <f t="shared" si="57"/>
        <v>0.27114302934917911</v>
      </c>
      <c r="AQ173" s="19">
        <f t="shared" si="60"/>
        <v>0.27114302934917911</v>
      </c>
      <c r="AX173">
        <v>0.16003305536570711</v>
      </c>
      <c r="AY173">
        <v>60.646551724137936</v>
      </c>
      <c r="AZ173">
        <v>2.5269396551724141</v>
      </c>
      <c r="BA173">
        <v>2.0468211206896556</v>
      </c>
      <c r="BB173">
        <v>9.2672413793103452</v>
      </c>
      <c r="BC173">
        <v>0.38613505747126436</v>
      </c>
      <c r="BD173">
        <v>1.6606860632183913</v>
      </c>
      <c r="BE173">
        <v>0.16606860632183915</v>
      </c>
      <c r="BF173">
        <v>0</v>
      </c>
      <c r="BG173">
        <v>21.87</v>
      </c>
      <c r="BH173">
        <v>1.2688227899006714</v>
      </c>
      <c r="BI173">
        <v>2.6230538122981462</v>
      </c>
      <c r="BJ173">
        <v>1.2829356195950232</v>
      </c>
      <c r="BK173">
        <v>0.43820140638850275</v>
      </c>
      <c r="BL173">
        <v>1.2172261288569521E-3</v>
      </c>
      <c r="BP173" s="49">
        <f t="shared" si="61"/>
        <v>1.2692027752093313</v>
      </c>
      <c r="BQ173" s="49">
        <f t="shared" si="62"/>
        <v>6.6427442528735656E-2</v>
      </c>
      <c r="BR173" s="49">
        <f t="shared" si="63"/>
        <v>0.45316830511873607</v>
      </c>
      <c r="BS173" s="49">
        <f t="shared" si="64"/>
        <v>0.47955106506243728</v>
      </c>
      <c r="BT173" s="49">
        <f t="shared" si="65"/>
        <v>1.2588008475520446E-3</v>
      </c>
      <c r="BU173" s="49">
        <f t="shared" si="65"/>
        <v>1.3320862918401036E-3</v>
      </c>
    </row>
    <row r="174" spans="1:73" x14ac:dyDescent="0.25">
      <c r="A174" s="1">
        <v>43725.456944444442</v>
      </c>
      <c r="B174">
        <v>216391</v>
      </c>
      <c r="C174">
        <v>13.46</v>
      </c>
      <c r="D174">
        <v>26.69</v>
      </c>
      <c r="E174">
        <v>703.2</v>
      </c>
      <c r="F174">
        <v>97.1</v>
      </c>
      <c r="G174">
        <v>-112.4</v>
      </c>
      <c r="H174">
        <v>-4.194</v>
      </c>
      <c r="I174">
        <v>26.94</v>
      </c>
      <c r="J174">
        <v>300.10000000000002</v>
      </c>
      <c r="K174">
        <v>606.1</v>
      </c>
      <c r="L174">
        <v>-108.2</v>
      </c>
      <c r="M174">
        <v>0.13800000000000001</v>
      </c>
      <c r="N174">
        <v>590.79999999999995</v>
      </c>
      <c r="O174">
        <v>93</v>
      </c>
      <c r="P174">
        <v>497.8</v>
      </c>
      <c r="Q174">
        <v>347.3</v>
      </c>
      <c r="R174">
        <v>455.6</v>
      </c>
      <c r="S174">
        <v>21.39</v>
      </c>
      <c r="T174">
        <v>50.28</v>
      </c>
      <c r="U174">
        <v>1.05</v>
      </c>
      <c r="V174">
        <v>115.5</v>
      </c>
      <c r="W174">
        <v>22.8</v>
      </c>
      <c r="X174">
        <v>0.69</v>
      </c>
      <c r="Y174">
        <v>6.897621</v>
      </c>
      <c r="Z174" s="7">
        <f t="shared" si="44"/>
        <v>22.094999999999999</v>
      </c>
      <c r="AA174" s="7">
        <f t="shared" si="58"/>
        <v>295.245</v>
      </c>
      <c r="AB174" s="2">
        <f t="shared" si="45"/>
        <v>569.5920000000001</v>
      </c>
      <c r="AC174" s="41">
        <f t="shared" si="46"/>
        <v>2.7712825913708001</v>
      </c>
      <c r="AD174" s="41">
        <f t="shared" si="47"/>
        <v>1.3934008869412384</v>
      </c>
      <c r="AE174" s="41">
        <f t="shared" si="48"/>
        <v>0.79964130979660719</v>
      </c>
      <c r="AF174" s="41">
        <f t="shared" si="49"/>
        <v>344.51527865636416</v>
      </c>
      <c r="AG174" s="41">
        <f t="shared" si="50"/>
        <v>330.7346675101096</v>
      </c>
      <c r="AH174" s="6">
        <f t="shared" si="51"/>
        <v>333.40800000000002</v>
      </c>
      <c r="AI174" s="4">
        <v>22.717339027625997</v>
      </c>
      <c r="AJ174" s="4">
        <f t="shared" si="59"/>
        <v>295.86733902762597</v>
      </c>
      <c r="AK174" s="8">
        <f t="shared" si="52"/>
        <v>0.20037808427337109</v>
      </c>
      <c r="AL174" s="8">
        <f t="shared" si="53"/>
        <v>417.23638028199593</v>
      </c>
      <c r="AM174" s="8">
        <f t="shared" si="54"/>
        <v>2.2823918375248367</v>
      </c>
      <c r="AN174" s="8">
        <f t="shared" si="55"/>
        <v>41.376878785160486</v>
      </c>
      <c r="AO174" s="21">
        <f t="shared" si="56"/>
        <v>1.0096786937086199E-2</v>
      </c>
      <c r="AP174" s="21">
        <f t="shared" si="57"/>
        <v>0.28291052428839103</v>
      </c>
      <c r="AQ174" s="19">
        <f t="shared" si="60"/>
        <v>0.28291052428839103</v>
      </c>
      <c r="AX174">
        <v>0.1619618466269262</v>
      </c>
      <c r="AY174">
        <v>60.62068965517242</v>
      </c>
      <c r="AZ174">
        <v>2.5258620689655173</v>
      </c>
      <c r="BA174">
        <v>2.0459482758620693</v>
      </c>
      <c r="BB174">
        <v>9.336206896551726</v>
      </c>
      <c r="BC174">
        <v>0.38900862068965525</v>
      </c>
      <c r="BD174">
        <v>1.656939655172414</v>
      </c>
      <c r="BE174">
        <v>0.16569396551724141</v>
      </c>
      <c r="BF174">
        <v>0</v>
      </c>
      <c r="BG174">
        <v>22.094999999999999</v>
      </c>
      <c r="BH174">
        <v>1.2056687143852536</v>
      </c>
      <c r="BI174">
        <v>2.6592793843621987</v>
      </c>
      <c r="BJ174">
        <v>1.3370856744573134</v>
      </c>
      <c r="BK174">
        <v>0.43756662395094054</v>
      </c>
      <c r="BL174">
        <v>1.2154628443081681E-3</v>
      </c>
      <c r="BP174" s="49">
        <f t="shared" si="61"/>
        <v>1.2060297863980074</v>
      </c>
      <c r="BQ174" s="49">
        <f t="shared" si="62"/>
        <v>6.6277586206896569E-2</v>
      </c>
      <c r="BR174" s="49">
        <f t="shared" si="63"/>
        <v>0.45171481129918617</v>
      </c>
      <c r="BS174" s="49">
        <f t="shared" si="64"/>
        <v>0.47825599415597703</v>
      </c>
      <c r="BT174" s="49">
        <f t="shared" si="65"/>
        <v>1.2547633647199616E-3</v>
      </c>
      <c r="BU174" s="49">
        <f t="shared" si="65"/>
        <v>1.3284888726554916E-3</v>
      </c>
    </row>
    <row r="175" spans="1:73" x14ac:dyDescent="0.25">
      <c r="A175" s="1">
        <v>43725.456944444442</v>
      </c>
      <c r="B175">
        <v>216392</v>
      </c>
      <c r="C175">
        <v>13.46</v>
      </c>
      <c r="D175">
        <v>26.69</v>
      </c>
      <c r="E175">
        <v>702.7</v>
      </c>
      <c r="F175">
        <v>96.9</v>
      </c>
      <c r="G175">
        <v>-113.4</v>
      </c>
      <c r="H175">
        <v>-3.0449999999999999</v>
      </c>
      <c r="I175">
        <v>26.95</v>
      </c>
      <c r="J175">
        <v>300.10000000000002</v>
      </c>
      <c r="K175">
        <v>605.70000000000005</v>
      </c>
      <c r="L175">
        <v>-110.4</v>
      </c>
      <c r="M175">
        <v>0.13800000000000001</v>
      </c>
      <c r="N175">
        <v>589.29999999999995</v>
      </c>
      <c r="O175">
        <v>93.9</v>
      </c>
      <c r="P175">
        <v>495.4</v>
      </c>
      <c r="Q175">
        <v>346.5</v>
      </c>
      <c r="R175">
        <v>456.8</v>
      </c>
      <c r="S175">
        <v>21.39</v>
      </c>
      <c r="T175">
        <v>51.89</v>
      </c>
      <c r="U175">
        <v>0.55000000000000004</v>
      </c>
      <c r="V175">
        <v>175</v>
      </c>
      <c r="W175">
        <v>23.45</v>
      </c>
      <c r="X175">
        <v>0.68899999999999995</v>
      </c>
      <c r="Y175">
        <v>6.8878899999999996</v>
      </c>
      <c r="Z175" s="7">
        <f t="shared" si="44"/>
        <v>22.42</v>
      </c>
      <c r="AA175" s="7">
        <f t="shared" si="58"/>
        <v>295.57</v>
      </c>
      <c r="AB175" s="2">
        <f t="shared" si="45"/>
        <v>569.18700000000013</v>
      </c>
      <c r="AC175" s="41">
        <f t="shared" si="46"/>
        <v>2.9992487701735699</v>
      </c>
      <c r="AD175" s="41">
        <f t="shared" si="47"/>
        <v>1.5563101868430655</v>
      </c>
      <c r="AE175" s="41">
        <f t="shared" si="48"/>
        <v>0.8122575699965624</v>
      </c>
      <c r="AF175" s="41">
        <f t="shared" si="49"/>
        <v>351.49425637867216</v>
      </c>
      <c r="AG175" s="41">
        <f t="shared" si="50"/>
        <v>337.43448612352529</v>
      </c>
      <c r="AH175" s="6">
        <f t="shared" si="51"/>
        <v>332.64</v>
      </c>
      <c r="AI175" s="4">
        <v>23.939899351571</v>
      </c>
      <c r="AJ175" s="4">
        <f t="shared" si="59"/>
        <v>297.08989935157098</v>
      </c>
      <c r="AK175" s="8">
        <f t="shared" si="52"/>
        <v>0.20104052993408761</v>
      </c>
      <c r="AL175" s="8">
        <f t="shared" si="53"/>
        <v>424.32893913306492</v>
      </c>
      <c r="AM175" s="8">
        <f t="shared" si="54"/>
        <v>1.6518739358679888</v>
      </c>
      <c r="AN175" s="8">
        <f t="shared" si="55"/>
        <v>73.136170272200573</v>
      </c>
      <c r="AO175" s="21">
        <f t="shared" si="56"/>
        <v>9.1873934992794636E-3</v>
      </c>
      <c r="AP175" s="21">
        <f t="shared" si="57"/>
        <v>0.2574294503707738</v>
      </c>
      <c r="AQ175" s="19">
        <f t="shared" si="60"/>
        <v>0.2574294503707738</v>
      </c>
      <c r="AX175">
        <v>0.1647825160818443</v>
      </c>
      <c r="AY175">
        <v>60.577586206896555</v>
      </c>
      <c r="AZ175">
        <v>2.524066091954023</v>
      </c>
      <c r="BA175">
        <v>2.0444935344827586</v>
      </c>
      <c r="BB175">
        <v>9.5086206896551744</v>
      </c>
      <c r="BC175">
        <v>0.39619252873563227</v>
      </c>
      <c r="BD175">
        <v>1.6483010057471263</v>
      </c>
      <c r="BE175">
        <v>0.16483010057471265</v>
      </c>
      <c r="BF175">
        <v>0</v>
      </c>
      <c r="BG175">
        <v>22.42</v>
      </c>
      <c r="BH175">
        <v>0.6315407551541804</v>
      </c>
      <c r="BI175">
        <v>2.7123764450318255</v>
      </c>
      <c r="BJ175">
        <v>1.4074521373270141</v>
      </c>
      <c r="BK175">
        <v>0.43435948030075539</v>
      </c>
      <c r="BL175">
        <v>1.2065541119465428E-3</v>
      </c>
      <c r="BP175" s="49">
        <f t="shared" si="61"/>
        <v>0.63172988811324193</v>
      </c>
      <c r="BQ175" s="49">
        <f t="shared" si="62"/>
        <v>6.5932040229885053E-2</v>
      </c>
      <c r="BR175" s="49">
        <f t="shared" si="63"/>
        <v>0.44190897097213272</v>
      </c>
      <c r="BS175" s="49">
        <f t="shared" si="64"/>
        <v>0.46947601769344188</v>
      </c>
      <c r="BT175" s="49">
        <f t="shared" si="65"/>
        <v>1.2275249193670352E-3</v>
      </c>
      <c r="BU175" s="49">
        <f t="shared" si="65"/>
        <v>1.3041000491484497E-3</v>
      </c>
    </row>
    <row r="176" spans="1:73" x14ac:dyDescent="0.25">
      <c r="A176" s="1">
        <v>43725.456944444442</v>
      </c>
      <c r="B176">
        <v>216393</v>
      </c>
      <c r="C176">
        <v>13.45</v>
      </c>
      <c r="D176">
        <v>26.69</v>
      </c>
      <c r="E176">
        <v>702.9</v>
      </c>
      <c r="F176">
        <v>97.1</v>
      </c>
      <c r="G176">
        <v>-114</v>
      </c>
      <c r="H176">
        <v>-2.4649999999999999</v>
      </c>
      <c r="I176">
        <v>26.98</v>
      </c>
      <c r="J176">
        <v>300.10000000000002</v>
      </c>
      <c r="K176">
        <v>605.79999999999995</v>
      </c>
      <c r="L176">
        <v>-111.5</v>
      </c>
      <c r="M176">
        <v>0.13800000000000001</v>
      </c>
      <c r="N176">
        <v>588.9</v>
      </c>
      <c r="O176">
        <v>94.6</v>
      </c>
      <c r="P176">
        <v>494.3</v>
      </c>
      <c r="Q176">
        <v>346.1</v>
      </c>
      <c r="R176">
        <v>457.6</v>
      </c>
      <c r="S176">
        <v>21.39</v>
      </c>
      <c r="T176">
        <v>53.78</v>
      </c>
      <c r="U176">
        <v>0.19</v>
      </c>
      <c r="V176">
        <v>263</v>
      </c>
      <c r="W176">
        <v>23.5</v>
      </c>
      <c r="X176">
        <v>0.68899999999999995</v>
      </c>
      <c r="Y176">
        <v>6.8892389999999999</v>
      </c>
      <c r="Z176" s="7">
        <f t="shared" si="44"/>
        <v>22.445</v>
      </c>
      <c r="AA176" s="7">
        <f t="shared" si="58"/>
        <v>295.59499999999997</v>
      </c>
      <c r="AB176" s="2">
        <f t="shared" si="45"/>
        <v>569.34900000000005</v>
      </c>
      <c r="AC176" s="41">
        <f t="shared" si="46"/>
        <v>2.9793807858572436</v>
      </c>
      <c r="AD176" s="41">
        <f t="shared" si="47"/>
        <v>1.6023109866340257</v>
      </c>
      <c r="AE176" s="41">
        <f t="shared" si="48"/>
        <v>0.81563820057462599</v>
      </c>
      <c r="AF176" s="41">
        <f t="shared" si="49"/>
        <v>353.07661269775582</v>
      </c>
      <c r="AG176" s="41">
        <f t="shared" si="50"/>
        <v>338.95354818984555</v>
      </c>
      <c r="AH176" s="6">
        <f t="shared" si="51"/>
        <v>332.25600000000003</v>
      </c>
      <c r="AI176" s="4">
        <v>23.841463826196048</v>
      </c>
      <c r="AJ176" s="4">
        <f t="shared" si="59"/>
        <v>296.99146382619602</v>
      </c>
      <c r="AK176" s="8">
        <f t="shared" si="52"/>
        <v>0.20109154767985604</v>
      </c>
      <c r="AL176" s="8">
        <f t="shared" si="53"/>
        <v>423.74870699181236</v>
      </c>
      <c r="AM176" s="8">
        <f t="shared" si="54"/>
        <v>0.97089520546761388</v>
      </c>
      <c r="AN176" s="8">
        <f t="shared" si="55"/>
        <v>39.495037574768695</v>
      </c>
      <c r="AO176" s="21">
        <f t="shared" si="56"/>
        <v>9.9598835651438129E-3</v>
      </c>
      <c r="AP176" s="21">
        <f t="shared" si="57"/>
        <v>0.27907451140880796</v>
      </c>
      <c r="AQ176" s="19">
        <f t="shared" si="60"/>
        <v>0.27907451140880796</v>
      </c>
      <c r="AX176">
        <v>0.16500119785416312</v>
      </c>
      <c r="AY176">
        <v>60.594827586206897</v>
      </c>
      <c r="AZ176">
        <v>2.5247844827586206</v>
      </c>
      <c r="BA176">
        <v>2.045075431034483</v>
      </c>
      <c r="BB176">
        <v>9.612068965517242</v>
      </c>
      <c r="BC176">
        <v>0.4005028735632184</v>
      </c>
      <c r="BD176">
        <v>1.6445725574712646</v>
      </c>
      <c r="BE176">
        <v>0.16445725574712647</v>
      </c>
      <c r="BF176">
        <v>0</v>
      </c>
      <c r="BG176">
        <v>22.445</v>
      </c>
      <c r="BH176">
        <v>0.21816862450780777</v>
      </c>
      <c r="BI176">
        <v>2.7164989129597013</v>
      </c>
      <c r="BJ176">
        <v>1.4609331153897274</v>
      </c>
      <c r="BK176">
        <v>0.43135322253697878</v>
      </c>
      <c r="BL176">
        <v>1.1982033959360521E-3</v>
      </c>
      <c r="BP176" s="49">
        <f t="shared" si="61"/>
        <v>0.21823396134821083</v>
      </c>
      <c r="BQ176" s="49">
        <f t="shared" si="62"/>
        <v>6.5782902298850587E-2</v>
      </c>
      <c r="BR176" s="49">
        <f t="shared" si="63"/>
        <v>0.43401329689524659</v>
      </c>
      <c r="BS176" s="49">
        <f t="shared" si="64"/>
        <v>0.46230111551566927</v>
      </c>
      <c r="BT176" s="49">
        <f t="shared" si="65"/>
        <v>1.2055924913756848E-3</v>
      </c>
      <c r="BU176" s="49">
        <f t="shared" si="65"/>
        <v>1.2841697653213034E-3</v>
      </c>
    </row>
    <row r="177" spans="1:73" x14ac:dyDescent="0.25">
      <c r="A177" s="1">
        <v>43725.456944444442</v>
      </c>
      <c r="B177">
        <v>216394</v>
      </c>
      <c r="C177">
        <v>13.46</v>
      </c>
      <c r="D177">
        <v>26.69</v>
      </c>
      <c r="E177">
        <v>703.2</v>
      </c>
      <c r="F177">
        <v>97.4</v>
      </c>
      <c r="G177">
        <v>-114.5</v>
      </c>
      <c r="H177">
        <v>-2.1619999999999999</v>
      </c>
      <c r="I177">
        <v>27.01</v>
      </c>
      <c r="J177">
        <v>300.2</v>
      </c>
      <c r="K177">
        <v>605.79999999999995</v>
      </c>
      <c r="L177">
        <v>-112.3</v>
      </c>
      <c r="M177">
        <v>0.13800000000000001</v>
      </c>
      <c r="N177">
        <v>588.70000000000005</v>
      </c>
      <c r="O177">
        <v>95.2</v>
      </c>
      <c r="P177">
        <v>493.5</v>
      </c>
      <c r="Q177">
        <v>345.8</v>
      </c>
      <c r="R177">
        <v>458.1</v>
      </c>
      <c r="S177">
        <v>21.38</v>
      </c>
      <c r="T177">
        <v>51.75</v>
      </c>
      <c r="U177">
        <v>0.38</v>
      </c>
      <c r="V177">
        <v>172</v>
      </c>
      <c r="W177">
        <v>23.15</v>
      </c>
      <c r="X177">
        <v>0.68899999999999995</v>
      </c>
      <c r="Y177">
        <v>6.8903720000000002</v>
      </c>
      <c r="Z177" s="7">
        <f t="shared" si="44"/>
        <v>22.265000000000001</v>
      </c>
      <c r="AA177" s="7">
        <f t="shared" si="58"/>
        <v>295.41499999999996</v>
      </c>
      <c r="AB177" s="2">
        <f t="shared" si="45"/>
        <v>569.5920000000001</v>
      </c>
      <c r="AC177" s="41">
        <f t="shared" si="46"/>
        <v>2.9587547970736101</v>
      </c>
      <c r="AD177" s="41">
        <f t="shared" si="47"/>
        <v>1.5311556074855932</v>
      </c>
      <c r="AE177" s="41">
        <f t="shared" si="48"/>
        <v>0.81042785064090261</v>
      </c>
      <c r="AF177" s="41">
        <f t="shared" si="49"/>
        <v>349.96739861780549</v>
      </c>
      <c r="AG177" s="41">
        <f t="shared" si="50"/>
        <v>335.96870267309328</v>
      </c>
      <c r="AH177" s="6">
        <f t="shared" si="51"/>
        <v>331.96800000000002</v>
      </c>
      <c r="AI177" s="4">
        <v>23.720966053041025</v>
      </c>
      <c r="AJ177" s="4">
        <f t="shared" si="59"/>
        <v>296.870966053041</v>
      </c>
      <c r="AK177" s="8">
        <f t="shared" si="52"/>
        <v>0.20072441249631684</v>
      </c>
      <c r="AL177" s="8">
        <f t="shared" si="53"/>
        <v>423.07038482150659</v>
      </c>
      <c r="AM177" s="8">
        <f t="shared" si="54"/>
        <v>1.3730531672153123</v>
      </c>
      <c r="AN177" s="8">
        <f t="shared" si="55"/>
        <v>58.234330658156459</v>
      </c>
      <c r="AO177" s="21">
        <f t="shared" si="56"/>
        <v>9.5485028605469258E-3</v>
      </c>
      <c r="AP177" s="21">
        <f t="shared" si="57"/>
        <v>0.26754768296874781</v>
      </c>
      <c r="AQ177" s="19">
        <f t="shared" si="60"/>
        <v>0.26754768296874781</v>
      </c>
      <c r="AX177">
        <v>0.16343214362906414</v>
      </c>
      <c r="AY177">
        <v>60.62068965517242</v>
      </c>
      <c r="AZ177">
        <v>2.5258620689655173</v>
      </c>
      <c r="BA177">
        <v>2.0459482758620693</v>
      </c>
      <c r="BB177">
        <v>9.6810344827586228</v>
      </c>
      <c r="BC177">
        <v>0.40337643678160928</v>
      </c>
      <c r="BD177">
        <v>1.64257183908046</v>
      </c>
      <c r="BE177">
        <v>0.164257183908046</v>
      </c>
      <c r="BF177">
        <v>0</v>
      </c>
      <c r="BG177">
        <v>22.265000000000001</v>
      </c>
      <c r="BH177">
        <v>0.43633724901561555</v>
      </c>
      <c r="BI177">
        <v>2.6869388686879501</v>
      </c>
      <c r="BJ177">
        <v>1.3904908645460141</v>
      </c>
      <c r="BK177">
        <v>0.43099215521221207</v>
      </c>
      <c r="BL177">
        <v>1.1972004311450336E-3</v>
      </c>
      <c r="BP177" s="49">
        <f t="shared" si="61"/>
        <v>0.43646792269642165</v>
      </c>
      <c r="BQ177" s="49">
        <f t="shared" si="62"/>
        <v>6.5702873563218397E-2</v>
      </c>
      <c r="BR177" s="49">
        <f t="shared" si="63"/>
        <v>0.43626524349933338</v>
      </c>
      <c r="BS177" s="49">
        <f t="shared" si="64"/>
        <v>0.46402463771145586</v>
      </c>
      <c r="BT177" s="49">
        <f t="shared" si="65"/>
        <v>1.2118478986092593E-3</v>
      </c>
      <c r="BU177" s="49">
        <f t="shared" si="65"/>
        <v>1.2889573269762662E-3</v>
      </c>
    </row>
    <row r="178" spans="1:73" x14ac:dyDescent="0.25">
      <c r="A178" s="1">
        <v>43725.457638888889</v>
      </c>
      <c r="B178">
        <v>216395</v>
      </c>
      <c r="C178">
        <v>13.46</v>
      </c>
      <c r="D178">
        <v>26.7</v>
      </c>
      <c r="E178">
        <v>703.7</v>
      </c>
      <c r="F178">
        <v>97.7</v>
      </c>
      <c r="G178">
        <v>-114.2</v>
      </c>
      <c r="H178">
        <v>-2.5369999999999999</v>
      </c>
      <c r="I178">
        <v>27.04</v>
      </c>
      <c r="J178">
        <v>300.2</v>
      </c>
      <c r="K178">
        <v>606</v>
      </c>
      <c r="L178">
        <v>-111.7</v>
      </c>
      <c r="M178">
        <v>0.13900000000000001</v>
      </c>
      <c r="N178">
        <v>589.5</v>
      </c>
      <c r="O178">
        <v>95.2</v>
      </c>
      <c r="P178">
        <v>494.3</v>
      </c>
      <c r="Q178">
        <v>346.2</v>
      </c>
      <c r="R178">
        <v>457.9</v>
      </c>
      <c r="S178">
        <v>21.39</v>
      </c>
      <c r="T178">
        <v>48.51</v>
      </c>
      <c r="U178">
        <v>0.995</v>
      </c>
      <c r="V178">
        <v>134</v>
      </c>
      <c r="W178">
        <v>22.6</v>
      </c>
      <c r="X178">
        <v>0.69</v>
      </c>
      <c r="Y178">
        <v>6.8961699999999997</v>
      </c>
      <c r="Z178" s="7">
        <f t="shared" si="44"/>
        <v>21.995000000000001</v>
      </c>
      <c r="AA178" s="7">
        <f t="shared" si="58"/>
        <v>295.14499999999998</v>
      </c>
      <c r="AB178" s="2">
        <f t="shared" si="45"/>
        <v>569.99700000000007</v>
      </c>
      <c r="AC178" s="41">
        <f t="shared" si="46"/>
        <v>2.8574041696155912</v>
      </c>
      <c r="AD178" s="41">
        <f t="shared" si="47"/>
        <v>1.3861267626805232</v>
      </c>
      <c r="AE178" s="41">
        <f t="shared" si="48"/>
        <v>0.79908173158771556</v>
      </c>
      <c r="AF178" s="41">
        <f t="shared" si="49"/>
        <v>343.80800333058244</v>
      </c>
      <c r="AG178" s="41">
        <f t="shared" si="50"/>
        <v>330.05568319735914</v>
      </c>
      <c r="AH178" s="6">
        <f t="shared" si="51"/>
        <v>332.35199999999998</v>
      </c>
      <c r="AI178" s="4">
        <v>23.17137344991005</v>
      </c>
      <c r="AJ178" s="4">
        <f t="shared" si="59"/>
        <v>296.32137344991003</v>
      </c>
      <c r="AK178" s="8">
        <f t="shared" si="52"/>
        <v>0.20017454799990994</v>
      </c>
      <c r="AL178" s="8">
        <f t="shared" si="53"/>
        <v>419.90324332460301</v>
      </c>
      <c r="AM178" s="8">
        <f t="shared" si="54"/>
        <v>2.2218109167973767</v>
      </c>
      <c r="AN178" s="8">
        <f t="shared" si="55"/>
        <v>76.136480142502478</v>
      </c>
      <c r="AO178" s="21">
        <f t="shared" si="56"/>
        <v>9.2316395108967414E-3</v>
      </c>
      <c r="AP178" s="21">
        <f t="shared" si="57"/>
        <v>0.25866921728101094</v>
      </c>
      <c r="AQ178" s="19">
        <f t="shared" si="60"/>
        <v>0.25866921728101094</v>
      </c>
      <c r="AX178">
        <v>0.16110219612128557</v>
      </c>
      <c r="AY178">
        <v>60.663793103448285</v>
      </c>
      <c r="AZ178">
        <v>2.5276580459770117</v>
      </c>
      <c r="BA178">
        <v>2.0474030172413795</v>
      </c>
      <c r="BB178">
        <v>9.6293103448275854</v>
      </c>
      <c r="BC178">
        <v>0.40122126436781608</v>
      </c>
      <c r="BD178">
        <v>1.6461817528735634</v>
      </c>
      <c r="BE178">
        <v>0.16461817528735634</v>
      </c>
      <c r="BF178">
        <v>0</v>
      </c>
      <c r="BG178">
        <v>21.995000000000001</v>
      </c>
      <c r="BH178">
        <v>1.1425146388698355</v>
      </c>
      <c r="BI178">
        <v>2.6431255403904026</v>
      </c>
      <c r="BJ178">
        <v>1.2821801996433841</v>
      </c>
      <c r="BK178">
        <v>0.43566388639764753</v>
      </c>
      <c r="BL178">
        <v>1.2101774622156876E-3</v>
      </c>
      <c r="BP178" s="49">
        <f t="shared" si="61"/>
        <v>1.142856797586683</v>
      </c>
      <c r="BQ178" s="49">
        <f t="shared" si="62"/>
        <v>6.5847270114942541E-2</v>
      </c>
      <c r="BR178" s="49">
        <f t="shared" si="63"/>
        <v>0.44911457844263475</v>
      </c>
      <c r="BS178" s="49">
        <f t="shared" si="64"/>
        <v>0.4755426793466967</v>
      </c>
      <c r="BT178" s="49">
        <f t="shared" si="65"/>
        <v>1.2475404956739855E-3</v>
      </c>
      <c r="BU178" s="49">
        <f t="shared" si="65"/>
        <v>1.3209518870741573E-3</v>
      </c>
    </row>
    <row r="179" spans="1:73" x14ac:dyDescent="0.25">
      <c r="A179" s="1">
        <v>43725.457638888889</v>
      </c>
      <c r="B179">
        <v>216396</v>
      </c>
      <c r="C179">
        <v>13.46</v>
      </c>
      <c r="D179">
        <v>26.7</v>
      </c>
      <c r="E179">
        <v>704.3</v>
      </c>
      <c r="F179">
        <v>97.9</v>
      </c>
      <c r="G179">
        <v>-113.5</v>
      </c>
      <c r="H179">
        <v>-3.1659999999999999</v>
      </c>
      <c r="I179">
        <v>27.06</v>
      </c>
      <c r="J179">
        <v>300.2</v>
      </c>
      <c r="K179">
        <v>606.5</v>
      </c>
      <c r="L179">
        <v>-110.4</v>
      </c>
      <c r="M179">
        <v>0.13900000000000001</v>
      </c>
      <c r="N179">
        <v>590.79999999999995</v>
      </c>
      <c r="O179">
        <v>94.7</v>
      </c>
      <c r="P179">
        <v>496.1</v>
      </c>
      <c r="Q179">
        <v>347</v>
      </c>
      <c r="R179">
        <v>457.4</v>
      </c>
      <c r="S179">
        <v>21.39</v>
      </c>
      <c r="T179">
        <v>47.29</v>
      </c>
      <c r="U179">
        <v>0.82</v>
      </c>
      <c r="V179">
        <v>152.5</v>
      </c>
      <c r="W179">
        <v>22.4</v>
      </c>
      <c r="X179">
        <v>0.69</v>
      </c>
      <c r="Y179">
        <v>6.9034870000000002</v>
      </c>
      <c r="Z179" s="7">
        <f t="shared" si="44"/>
        <v>21.895</v>
      </c>
      <c r="AA179" s="7">
        <f t="shared" si="58"/>
        <v>295.04499999999996</v>
      </c>
      <c r="AB179" s="2">
        <f t="shared" si="45"/>
        <v>570.48299999999995</v>
      </c>
      <c r="AC179" s="41">
        <f t="shared" si="46"/>
        <v>2.8786506959472047</v>
      </c>
      <c r="AD179" s="41">
        <f t="shared" si="47"/>
        <v>1.3613139141134332</v>
      </c>
      <c r="AE179" s="41">
        <f t="shared" si="48"/>
        <v>0.79705898236627748</v>
      </c>
      <c r="AF179" s="41">
        <f t="shared" si="49"/>
        <v>342.4731719812857</v>
      </c>
      <c r="AG179" s="41">
        <f t="shared" si="50"/>
        <v>328.77424510203429</v>
      </c>
      <c r="AH179" s="6">
        <f t="shared" si="51"/>
        <v>333.12</v>
      </c>
      <c r="AI179" s="4">
        <v>23.274889475449015</v>
      </c>
      <c r="AJ179" s="4">
        <f t="shared" si="59"/>
        <v>296.42488947544899</v>
      </c>
      <c r="AK179" s="8">
        <f t="shared" si="52"/>
        <v>0.1999711496026301</v>
      </c>
      <c r="AL179" s="8">
        <f t="shared" si="53"/>
        <v>420.52228695680049</v>
      </c>
      <c r="AM179" s="8">
        <f t="shared" si="54"/>
        <v>2.0169841347913473</v>
      </c>
      <c r="AN179" s="8">
        <f t="shared" si="55"/>
        <v>81.075058186008391</v>
      </c>
      <c r="AO179" s="21">
        <f t="shared" si="56"/>
        <v>9.1338581256416602E-3</v>
      </c>
      <c r="AP179" s="21">
        <f t="shared" si="57"/>
        <v>0.25592939686680072</v>
      </c>
      <c r="AQ179" s="19">
        <f t="shared" si="60"/>
        <v>0.25592939686680072</v>
      </c>
      <c r="AX179">
        <v>0.16024640267854587</v>
      </c>
      <c r="AY179">
        <v>60.71551724137931</v>
      </c>
      <c r="AZ179">
        <v>2.5298132183908044</v>
      </c>
      <c r="BA179">
        <v>2.0491487068965517</v>
      </c>
      <c r="BB179">
        <v>9.5172413793103434</v>
      </c>
      <c r="BC179">
        <v>0.39655172413793099</v>
      </c>
      <c r="BD179">
        <v>1.6525969827586207</v>
      </c>
      <c r="BE179">
        <v>0.16525969827586207</v>
      </c>
      <c r="BF179">
        <v>0</v>
      </c>
      <c r="BG179">
        <v>21.895</v>
      </c>
      <c r="BH179">
        <v>0.9415698531389598</v>
      </c>
      <c r="BI179">
        <v>2.6270574720799309</v>
      </c>
      <c r="BJ179">
        <v>1.2423354785465994</v>
      </c>
      <c r="BK179">
        <v>0.4361563608859918</v>
      </c>
      <c r="BL179">
        <v>1.2115454469055328E-3</v>
      </c>
      <c r="BP179" s="49">
        <f t="shared" si="61"/>
        <v>0.94185183318701515</v>
      </c>
      <c r="BQ179" s="49">
        <f t="shared" si="62"/>
        <v>6.6103879310344824E-2</v>
      </c>
      <c r="BR179" s="49">
        <f t="shared" si="63"/>
        <v>0.44744044557506824</v>
      </c>
      <c r="BS179" s="49">
        <f t="shared" si="64"/>
        <v>0.47427372504514698</v>
      </c>
      <c r="BT179" s="49">
        <f t="shared" si="65"/>
        <v>1.2428901265974118E-3</v>
      </c>
      <c r="BU179" s="49">
        <f t="shared" si="65"/>
        <v>1.317427014014297E-3</v>
      </c>
    </row>
    <row r="180" spans="1:73" x14ac:dyDescent="0.25">
      <c r="A180" s="1">
        <v>43725.457638888889</v>
      </c>
      <c r="B180">
        <v>216397</v>
      </c>
      <c r="C180">
        <v>13.46</v>
      </c>
      <c r="D180">
        <v>26.7</v>
      </c>
      <c r="E180">
        <v>704.5</v>
      </c>
      <c r="F180">
        <v>97.6</v>
      </c>
      <c r="G180">
        <v>-114.1</v>
      </c>
      <c r="H180">
        <v>-3.6629999999999998</v>
      </c>
      <c r="I180">
        <v>27.08</v>
      </c>
      <c r="J180">
        <v>300.2</v>
      </c>
      <c r="K180">
        <v>606.9</v>
      </c>
      <c r="L180">
        <v>-110.4</v>
      </c>
      <c r="M180">
        <v>0.13900000000000001</v>
      </c>
      <c r="N180">
        <v>590.4</v>
      </c>
      <c r="O180">
        <v>94</v>
      </c>
      <c r="P180">
        <v>496.5</v>
      </c>
      <c r="Q180">
        <v>346.6</v>
      </c>
      <c r="R180">
        <v>457</v>
      </c>
      <c r="S180">
        <v>21.39</v>
      </c>
      <c r="T180">
        <v>48.55</v>
      </c>
      <c r="U180">
        <v>0.68</v>
      </c>
      <c r="V180">
        <v>107.5</v>
      </c>
      <c r="W180">
        <v>22.8</v>
      </c>
      <c r="X180">
        <v>0.69</v>
      </c>
      <c r="Y180">
        <v>6.9047939999999999</v>
      </c>
      <c r="Z180" s="7">
        <f t="shared" si="44"/>
        <v>22.094999999999999</v>
      </c>
      <c r="AA180" s="7">
        <f t="shared" si="58"/>
        <v>295.245</v>
      </c>
      <c r="AB180" s="2">
        <f t="shared" si="45"/>
        <v>570.64499999999998</v>
      </c>
      <c r="AC180" s="41">
        <f t="shared" si="46"/>
        <v>3.0409862759111923</v>
      </c>
      <c r="AD180" s="41">
        <f t="shared" si="47"/>
        <v>1.4763988369548837</v>
      </c>
      <c r="AE180" s="41">
        <f t="shared" si="48"/>
        <v>0.80628479579986601</v>
      </c>
      <c r="AF180" s="41">
        <f t="shared" si="49"/>
        <v>347.37754002733368</v>
      </c>
      <c r="AG180" s="41">
        <f t="shared" si="50"/>
        <v>333.48243842624032</v>
      </c>
      <c r="AH180" s="6">
        <f t="shared" si="51"/>
        <v>332.73599999999999</v>
      </c>
      <c r="AI180" s="4">
        <v>24.12082288477302</v>
      </c>
      <c r="AJ180" s="4">
        <f t="shared" si="59"/>
        <v>297.270822884773</v>
      </c>
      <c r="AK180" s="8">
        <f t="shared" si="52"/>
        <v>0.20037808427337109</v>
      </c>
      <c r="AL180" s="8">
        <f t="shared" si="53"/>
        <v>425.42853463636237</v>
      </c>
      <c r="AM180" s="8">
        <f t="shared" si="54"/>
        <v>1.83674984687627</v>
      </c>
      <c r="AN180" s="8">
        <f t="shared" si="55"/>
        <v>108.39068721229457</v>
      </c>
      <c r="AO180" s="21">
        <f t="shared" si="56"/>
        <v>8.3967098708931116E-3</v>
      </c>
      <c r="AP180" s="21">
        <f t="shared" si="57"/>
        <v>0.23527460831588293</v>
      </c>
      <c r="AQ180" s="19">
        <f t="shared" si="60"/>
        <v>0.23527460831588293</v>
      </c>
      <c r="AX180">
        <v>0.1619618466269262</v>
      </c>
      <c r="AY180">
        <v>60.732758620689658</v>
      </c>
      <c r="AZ180">
        <v>2.5305316091954024</v>
      </c>
      <c r="BA180">
        <v>2.0497306034482761</v>
      </c>
      <c r="BB180">
        <v>9.5172413793103434</v>
      </c>
      <c r="BC180">
        <v>0.39655172413793099</v>
      </c>
      <c r="BD180">
        <v>1.653178879310345</v>
      </c>
      <c r="BE180">
        <v>0.16531788793103452</v>
      </c>
      <c r="BF180">
        <v>0</v>
      </c>
      <c r="BG180">
        <v>22.094999999999999</v>
      </c>
      <c r="BH180">
        <v>0.78081402455425941</v>
      </c>
      <c r="BI180">
        <v>2.6592793843621987</v>
      </c>
      <c r="BJ180">
        <v>1.2910801411078474</v>
      </c>
      <c r="BK180">
        <v>0.43592273015182825</v>
      </c>
      <c r="BL180">
        <v>1.2108964726439673E-3</v>
      </c>
      <c r="BP180" s="49">
        <f t="shared" si="61"/>
        <v>0.78104786166728091</v>
      </c>
      <c r="BQ180" s="49">
        <f t="shared" si="62"/>
        <v>6.6127155172413798E-2</v>
      </c>
      <c r="BR180" s="49">
        <f t="shared" si="63"/>
        <v>0.4453079537619048</v>
      </c>
      <c r="BS180" s="49">
        <f t="shared" si="64"/>
        <v>0.47253329000159222</v>
      </c>
      <c r="BT180" s="49">
        <f t="shared" si="65"/>
        <v>1.2369665382275133E-3</v>
      </c>
      <c r="BU180" s="49">
        <f t="shared" si="65"/>
        <v>1.3125924722266452E-3</v>
      </c>
    </row>
    <row r="181" spans="1:73" x14ac:dyDescent="0.25">
      <c r="A181" s="1">
        <v>43725.457638888889</v>
      </c>
      <c r="B181">
        <v>216398</v>
      </c>
      <c r="C181">
        <v>13.45</v>
      </c>
      <c r="D181">
        <v>26.7</v>
      </c>
      <c r="E181">
        <v>705.1</v>
      </c>
      <c r="F181">
        <v>97.6</v>
      </c>
      <c r="G181">
        <v>-113.8</v>
      </c>
      <c r="H181">
        <v>-3.867</v>
      </c>
      <c r="I181">
        <v>27.11</v>
      </c>
      <c r="J181">
        <v>300.3</v>
      </c>
      <c r="K181">
        <v>607.4</v>
      </c>
      <c r="L181">
        <v>-110</v>
      </c>
      <c r="M181">
        <v>0.13800000000000001</v>
      </c>
      <c r="N181">
        <v>591.20000000000005</v>
      </c>
      <c r="O181">
        <v>93.8</v>
      </c>
      <c r="P181">
        <v>497.4</v>
      </c>
      <c r="Q181">
        <v>347</v>
      </c>
      <c r="R181">
        <v>457</v>
      </c>
      <c r="S181">
        <v>21.41</v>
      </c>
      <c r="T181">
        <v>48.54</v>
      </c>
      <c r="U181">
        <v>0.69</v>
      </c>
      <c r="V181">
        <v>157.5</v>
      </c>
      <c r="W181">
        <v>22.65</v>
      </c>
      <c r="X181">
        <v>0.69099999999999995</v>
      </c>
      <c r="Y181">
        <v>6.9095329999999997</v>
      </c>
      <c r="Z181" s="7">
        <f t="shared" si="44"/>
        <v>22.03</v>
      </c>
      <c r="AA181" s="7">
        <f t="shared" si="58"/>
        <v>295.17999999999995</v>
      </c>
      <c r="AB181" s="2">
        <f t="shared" si="45"/>
        <v>571.13100000000009</v>
      </c>
      <c r="AC181" s="41">
        <f t="shared" si="46"/>
        <v>3.0236673780195185</v>
      </c>
      <c r="AD181" s="41">
        <f t="shared" si="47"/>
        <v>1.467688145290674</v>
      </c>
      <c r="AE181" s="41">
        <f t="shared" si="48"/>
        <v>0.8056281774734606</v>
      </c>
      <c r="AF181" s="41">
        <f t="shared" si="49"/>
        <v>346.78908523436326</v>
      </c>
      <c r="AG181" s="41">
        <f t="shared" si="50"/>
        <v>332.91752182498874</v>
      </c>
      <c r="AH181" s="6">
        <f t="shared" si="51"/>
        <v>333.12</v>
      </c>
      <c r="AI181" s="4">
        <v>24.028859389376009</v>
      </c>
      <c r="AJ181" s="4">
        <f t="shared" si="59"/>
        <v>297.17885938937599</v>
      </c>
      <c r="AK181" s="8">
        <f t="shared" si="52"/>
        <v>0.20024577000981444</v>
      </c>
      <c r="AL181" s="8">
        <f t="shared" si="53"/>
        <v>424.89933472955914</v>
      </c>
      <c r="AM181" s="8">
        <f t="shared" si="54"/>
        <v>1.85020606960414</v>
      </c>
      <c r="AN181" s="8">
        <f t="shared" si="55"/>
        <v>107.73153069144041</v>
      </c>
      <c r="AO181" s="21">
        <f t="shared" si="56"/>
        <v>8.4434772119866205E-3</v>
      </c>
      <c r="AP181" s="21">
        <f t="shared" si="57"/>
        <v>0.23658502251703245</v>
      </c>
      <c r="AQ181" s="19">
        <f t="shared" si="60"/>
        <v>0.23658502251703245</v>
      </c>
      <c r="AX181">
        <v>0.16140263434980032</v>
      </c>
      <c r="AY181">
        <v>60.78448275862069</v>
      </c>
      <c r="AZ181">
        <v>2.5326867816091956</v>
      </c>
      <c r="BA181">
        <v>2.0514762931034487</v>
      </c>
      <c r="BB181">
        <v>9.4827586206896548</v>
      </c>
      <c r="BC181">
        <v>0.39511494252873564</v>
      </c>
      <c r="BD181">
        <v>1.656361350574713</v>
      </c>
      <c r="BE181">
        <v>0.16563613505747132</v>
      </c>
      <c r="BF181">
        <v>0</v>
      </c>
      <c r="BG181">
        <v>22.03</v>
      </c>
      <c r="BH181">
        <v>0.79229658373888079</v>
      </c>
      <c r="BI181">
        <v>2.6487696090487054</v>
      </c>
      <c r="BJ181">
        <v>1.2857127682322416</v>
      </c>
      <c r="BK181">
        <v>0.43624347060310742</v>
      </c>
      <c r="BL181">
        <v>1.211787418341965E-3</v>
      </c>
      <c r="BP181" s="49">
        <f t="shared" si="61"/>
        <v>0.79253385963297618</v>
      </c>
      <c r="BQ181" s="49">
        <f t="shared" si="62"/>
        <v>6.6254454022988518E-2</v>
      </c>
      <c r="BR181" s="49">
        <f t="shared" si="63"/>
        <v>0.44578859044995495</v>
      </c>
      <c r="BS181" s="49">
        <f t="shared" si="64"/>
        <v>0.47301470922106614</v>
      </c>
      <c r="BT181" s="49">
        <f t="shared" si="65"/>
        <v>1.2383016401387636E-3</v>
      </c>
      <c r="BU181" s="49">
        <f t="shared" si="65"/>
        <v>1.3139297478362948E-3</v>
      </c>
    </row>
    <row r="182" spans="1:73" x14ac:dyDescent="0.25">
      <c r="A182" s="1">
        <v>43725.457638888889</v>
      </c>
      <c r="B182">
        <v>216399</v>
      </c>
      <c r="C182">
        <v>13.45</v>
      </c>
      <c r="D182">
        <v>26.7</v>
      </c>
      <c r="E182">
        <v>705.3</v>
      </c>
      <c r="F182">
        <v>97.6</v>
      </c>
      <c r="G182">
        <v>-113.8</v>
      </c>
      <c r="H182">
        <v>-3.7240000000000002</v>
      </c>
      <c r="I182">
        <v>27.13</v>
      </c>
      <c r="J182">
        <v>300.3</v>
      </c>
      <c r="K182">
        <v>607.70000000000005</v>
      </c>
      <c r="L182">
        <v>-110</v>
      </c>
      <c r="M182">
        <v>0.13800000000000001</v>
      </c>
      <c r="N182">
        <v>591.5</v>
      </c>
      <c r="O182">
        <v>93.9</v>
      </c>
      <c r="P182">
        <v>497.7</v>
      </c>
      <c r="Q182">
        <v>347.2</v>
      </c>
      <c r="R182">
        <v>457.3</v>
      </c>
      <c r="S182">
        <v>21.41</v>
      </c>
      <c r="T182">
        <v>49.2</v>
      </c>
      <c r="U182">
        <v>0.7</v>
      </c>
      <c r="V182">
        <v>141.5</v>
      </c>
      <c r="W182">
        <v>22.95</v>
      </c>
      <c r="X182">
        <v>0.69099999999999995</v>
      </c>
      <c r="Y182">
        <v>6.9113600000000002</v>
      </c>
      <c r="Z182" s="7">
        <f t="shared" si="44"/>
        <v>22.18</v>
      </c>
      <c r="AA182" s="7">
        <f t="shared" si="58"/>
        <v>295.33</v>
      </c>
      <c r="AB182" s="2">
        <f t="shared" si="45"/>
        <v>571.29300000000001</v>
      </c>
      <c r="AC182" s="41">
        <f t="shared" si="46"/>
        <v>2.9772764713108542</v>
      </c>
      <c r="AD182" s="41">
        <f t="shared" si="47"/>
        <v>1.4648200238849405</v>
      </c>
      <c r="AE182" s="41">
        <f t="shared" si="48"/>
        <v>0.80534434853891212</v>
      </c>
      <c r="AF182" s="41">
        <f t="shared" si="49"/>
        <v>347.37210138423211</v>
      </c>
      <c r="AG182" s="41">
        <f t="shared" si="50"/>
        <v>333.47721732886282</v>
      </c>
      <c r="AH182" s="6">
        <f t="shared" si="51"/>
        <v>333.31199999999995</v>
      </c>
      <c r="AI182" s="4">
        <v>23.808060147598042</v>
      </c>
      <c r="AJ182" s="4">
        <f t="shared" si="59"/>
        <v>296.95806014759802</v>
      </c>
      <c r="AK182" s="8">
        <f t="shared" si="52"/>
        <v>0.20055119854585343</v>
      </c>
      <c r="AL182" s="8">
        <f t="shared" si="53"/>
        <v>423.59150418079054</v>
      </c>
      <c r="AM182" s="8">
        <f t="shared" si="54"/>
        <v>1.8635651316763788</v>
      </c>
      <c r="AN182" s="8">
        <f t="shared" si="55"/>
        <v>88.380307072765916</v>
      </c>
      <c r="AO182" s="21">
        <f t="shared" si="56"/>
        <v>8.9209089426920754E-3</v>
      </c>
      <c r="AP182" s="21">
        <f t="shared" si="57"/>
        <v>0.24996259125126719</v>
      </c>
      <c r="AQ182" s="19">
        <f t="shared" si="60"/>
        <v>0.24996259125126719</v>
      </c>
      <c r="AX182">
        <v>0.16269559250691987</v>
      </c>
      <c r="AY182">
        <v>60.801724137931032</v>
      </c>
      <c r="AZ182">
        <v>2.5334051724137931</v>
      </c>
      <c r="BA182">
        <v>2.0520581896551726</v>
      </c>
      <c r="BB182">
        <v>9.4913793103448292</v>
      </c>
      <c r="BC182">
        <v>0.39547413793103453</v>
      </c>
      <c r="BD182">
        <v>1.6565840517241381</v>
      </c>
      <c r="BE182">
        <v>0.16565840517241381</v>
      </c>
      <c r="BF182">
        <v>0</v>
      </c>
      <c r="BG182">
        <v>22.18</v>
      </c>
      <c r="BH182">
        <v>0.80377914292350228</v>
      </c>
      <c r="BI182">
        <v>2.6730778814402463</v>
      </c>
      <c r="BJ182">
        <v>1.3151543176686014</v>
      </c>
      <c r="BK182">
        <v>0.43710899653184088</v>
      </c>
      <c r="BL182">
        <v>1.2141916570328913E-3</v>
      </c>
      <c r="BP182" s="49">
        <f t="shared" si="61"/>
        <v>0.80401985759867145</v>
      </c>
      <c r="BQ182" s="49">
        <f t="shared" si="62"/>
        <v>6.626336206896552E-2</v>
      </c>
      <c r="BR182" s="49">
        <f t="shared" si="63"/>
        <v>0.44675238402512146</v>
      </c>
      <c r="BS182" s="49">
        <f t="shared" si="64"/>
        <v>0.47403279760660866</v>
      </c>
      <c r="BT182" s="49">
        <f t="shared" si="65"/>
        <v>1.2409788445142263E-3</v>
      </c>
      <c r="BU182" s="49">
        <f t="shared" si="65"/>
        <v>1.3167577711294684E-3</v>
      </c>
    </row>
    <row r="183" spans="1:73" x14ac:dyDescent="0.25">
      <c r="A183" s="1">
        <v>43725.457638888889</v>
      </c>
      <c r="B183">
        <v>216400</v>
      </c>
      <c r="C183">
        <v>13.46</v>
      </c>
      <c r="D183">
        <v>26.7</v>
      </c>
      <c r="E183">
        <v>705.9</v>
      </c>
      <c r="F183">
        <v>97.4</v>
      </c>
      <c r="G183">
        <v>-113.9</v>
      </c>
      <c r="H183">
        <v>-2.0910000000000002</v>
      </c>
      <c r="I183">
        <v>27.16</v>
      </c>
      <c r="J183">
        <v>300.3</v>
      </c>
      <c r="K183">
        <v>608.5</v>
      </c>
      <c r="L183">
        <v>-111.9</v>
      </c>
      <c r="M183">
        <v>0.13800000000000001</v>
      </c>
      <c r="N183">
        <v>592</v>
      </c>
      <c r="O183">
        <v>95.3</v>
      </c>
      <c r="P183">
        <v>496.6</v>
      </c>
      <c r="Q183">
        <v>347.2</v>
      </c>
      <c r="R183">
        <v>459.1</v>
      </c>
      <c r="S183">
        <v>21.41</v>
      </c>
      <c r="T183">
        <v>53.25</v>
      </c>
      <c r="U183">
        <v>0.32500000000000001</v>
      </c>
      <c r="V183">
        <v>219.5</v>
      </c>
      <c r="W183">
        <v>23.55</v>
      </c>
      <c r="X183">
        <v>0.69099999999999995</v>
      </c>
      <c r="Y183">
        <v>6.9148880000000004</v>
      </c>
      <c r="Z183" s="7">
        <f t="shared" si="44"/>
        <v>22.48</v>
      </c>
      <c r="AA183" s="7">
        <f t="shared" si="58"/>
        <v>295.63</v>
      </c>
      <c r="AB183" s="2">
        <f t="shared" si="45"/>
        <v>571.779</v>
      </c>
      <c r="AC183" s="41">
        <f t="shared" si="46"/>
        <v>3.0384563814923542</v>
      </c>
      <c r="AD183" s="41">
        <f t="shared" si="47"/>
        <v>1.6179780231446788</v>
      </c>
      <c r="AE183" s="41">
        <f t="shared" si="48"/>
        <v>0.81676006560039427</v>
      </c>
      <c r="AF183" s="41">
        <f t="shared" si="49"/>
        <v>353.7297342111849</v>
      </c>
      <c r="AG183" s="41">
        <f t="shared" si="50"/>
        <v>339.58054484273748</v>
      </c>
      <c r="AH183" s="6">
        <f t="shared" si="51"/>
        <v>333.31199999999995</v>
      </c>
      <c r="AI183" s="4">
        <v>24.141665089279002</v>
      </c>
      <c r="AJ183" s="4">
        <f t="shared" si="59"/>
        <v>297.29166508927898</v>
      </c>
      <c r="AK183" s="8">
        <f t="shared" si="52"/>
        <v>0.20116298702316718</v>
      </c>
      <c r="AL183" s="8">
        <f t="shared" si="53"/>
        <v>425.50251700131594</v>
      </c>
      <c r="AM183" s="8">
        <f t="shared" si="54"/>
        <v>1.2698055953570218</v>
      </c>
      <c r="AN183" s="8">
        <f t="shared" si="55"/>
        <v>61.464056122937336</v>
      </c>
      <c r="AO183" s="21">
        <f t="shared" si="56"/>
        <v>9.5000882395671719E-3</v>
      </c>
      <c r="AP183" s="21">
        <f t="shared" si="57"/>
        <v>0.2661911122210483</v>
      </c>
      <c r="AQ183" s="19">
        <f t="shared" si="60"/>
        <v>0.2661911122210483</v>
      </c>
      <c r="AX183">
        <v>0.16530776394245678</v>
      </c>
      <c r="AY183">
        <v>60.853448275862071</v>
      </c>
      <c r="AZ183">
        <v>2.5355603448275863</v>
      </c>
      <c r="BA183">
        <v>2.0538038793103452</v>
      </c>
      <c r="BB183">
        <v>9.6465517241379342</v>
      </c>
      <c r="BC183">
        <v>0.40193965517241392</v>
      </c>
      <c r="BD183">
        <v>1.6518642241379313</v>
      </c>
      <c r="BE183">
        <v>0.16518642241379314</v>
      </c>
      <c r="BF183">
        <v>0</v>
      </c>
      <c r="BG183">
        <v>22.48</v>
      </c>
      <c r="BH183">
        <v>0.37318317350019753</v>
      </c>
      <c r="BI183">
        <v>2.722279559592689</v>
      </c>
      <c r="BJ183">
        <v>1.4496138654831068</v>
      </c>
      <c r="BK183">
        <v>0.43408936277052013</v>
      </c>
      <c r="BL183">
        <v>1.2058037854736669E-3</v>
      </c>
      <c r="BP183" s="49">
        <f t="shared" si="61"/>
        <v>0.37329493388509749</v>
      </c>
      <c r="BQ183" s="49">
        <f t="shared" si="62"/>
        <v>6.607456896551725E-2</v>
      </c>
      <c r="BR183" s="49">
        <f t="shared" si="63"/>
        <v>0.4386148924960227</v>
      </c>
      <c r="BS183" s="49">
        <f t="shared" si="64"/>
        <v>0.4667483649440391</v>
      </c>
      <c r="BT183" s="49">
        <f t="shared" si="65"/>
        <v>1.2183747013778409E-3</v>
      </c>
      <c r="BU183" s="49">
        <f t="shared" si="65"/>
        <v>1.296523235955664E-3</v>
      </c>
    </row>
    <row r="184" spans="1:73" x14ac:dyDescent="0.25">
      <c r="A184" s="1">
        <v>43725.458333333336</v>
      </c>
      <c r="B184">
        <v>216401</v>
      </c>
      <c r="C184">
        <v>13.47</v>
      </c>
      <c r="D184">
        <v>26.7</v>
      </c>
      <c r="E184">
        <v>706.9</v>
      </c>
      <c r="F184">
        <v>97.7</v>
      </c>
      <c r="G184">
        <v>-113.9</v>
      </c>
      <c r="H184">
        <v>-1.3819999999999999</v>
      </c>
      <c r="I184">
        <v>27.19</v>
      </c>
      <c r="J184">
        <v>300.3</v>
      </c>
      <c r="K184">
        <v>609.20000000000005</v>
      </c>
      <c r="L184">
        <v>-112.5</v>
      </c>
      <c r="M184">
        <v>0.13800000000000001</v>
      </c>
      <c r="N184">
        <v>593</v>
      </c>
      <c r="O184">
        <v>96.4</v>
      </c>
      <c r="P184">
        <v>496.7</v>
      </c>
      <c r="Q184">
        <v>347.5</v>
      </c>
      <c r="R184">
        <v>460</v>
      </c>
      <c r="S184">
        <v>21.41</v>
      </c>
      <c r="T184">
        <v>52.67</v>
      </c>
      <c r="U184">
        <v>0.44500000000000001</v>
      </c>
      <c r="V184">
        <v>170.5</v>
      </c>
      <c r="W184">
        <v>23.45</v>
      </c>
      <c r="X184">
        <v>0.69299999999999995</v>
      </c>
      <c r="Y184">
        <v>6.9255259999999996</v>
      </c>
      <c r="Z184" s="7">
        <f t="shared" si="44"/>
        <v>22.43</v>
      </c>
      <c r="AA184" s="7">
        <f t="shared" si="58"/>
        <v>295.58</v>
      </c>
      <c r="AB184" s="2">
        <f t="shared" si="45"/>
        <v>572.58900000000006</v>
      </c>
      <c r="AC184" s="41">
        <f t="shared" si="46"/>
        <v>3.0945583782587365</v>
      </c>
      <c r="AD184" s="41">
        <f t="shared" si="47"/>
        <v>1.6299038978288767</v>
      </c>
      <c r="AE184" s="41">
        <f t="shared" si="48"/>
        <v>0.8176380264020946</v>
      </c>
      <c r="AF184" s="41">
        <f t="shared" si="49"/>
        <v>353.87046712879044</v>
      </c>
      <c r="AG184" s="41">
        <f t="shared" si="50"/>
        <v>339.71564844363883</v>
      </c>
      <c r="AH184" s="6">
        <f t="shared" si="51"/>
        <v>333.59999999999997</v>
      </c>
      <c r="AI184" s="4">
        <v>24.414249929611003</v>
      </c>
      <c r="AJ184" s="4">
        <f t="shared" si="59"/>
        <v>297.56424992961098</v>
      </c>
      <c r="AK184" s="8">
        <f t="shared" si="52"/>
        <v>0.20106093599679373</v>
      </c>
      <c r="AL184" s="8">
        <f t="shared" si="53"/>
        <v>427.10572329278949</v>
      </c>
      <c r="AM184" s="8">
        <f t="shared" si="54"/>
        <v>1.4858520282989152</v>
      </c>
      <c r="AN184" s="8">
        <f t="shared" si="55"/>
        <v>85.88403092610325</v>
      </c>
      <c r="AO184" s="21">
        <f t="shared" si="56"/>
        <v>8.9337701663668428E-3</v>
      </c>
      <c r="AP184" s="21">
        <f t="shared" si="57"/>
        <v>0.25032296089712491</v>
      </c>
      <c r="AQ184" s="19">
        <f t="shared" si="60"/>
        <v>0.25032296089712491</v>
      </c>
      <c r="AX184">
        <v>0.1648699594077383</v>
      </c>
      <c r="AY184">
        <v>60.939655172413794</v>
      </c>
      <c r="AZ184">
        <v>2.5391522988505746</v>
      </c>
      <c r="BA184">
        <v>2.0567133620689657</v>
      </c>
      <c r="BB184">
        <v>9.6982758620689662</v>
      </c>
      <c r="BC184">
        <v>0.40409482758620691</v>
      </c>
      <c r="BD184">
        <v>1.6526185344827589</v>
      </c>
      <c r="BE184">
        <v>0.1652618534482759</v>
      </c>
      <c r="BF184">
        <v>0</v>
      </c>
      <c r="BG184">
        <v>22.43</v>
      </c>
      <c r="BH184">
        <v>0.510973883715655</v>
      </c>
      <c r="BI184">
        <v>2.7140247761547838</v>
      </c>
      <c r="BJ184">
        <v>1.4294768496007249</v>
      </c>
      <c r="BK184">
        <v>0.4346214368002696</v>
      </c>
      <c r="BL184">
        <v>1.2072817688896377E-3</v>
      </c>
      <c r="BP184" s="49">
        <f t="shared" si="61"/>
        <v>0.51112690947344119</v>
      </c>
      <c r="BQ184" s="49">
        <f t="shared" si="62"/>
        <v>6.6104741379310356E-2</v>
      </c>
      <c r="BR184" s="49">
        <f t="shared" si="63"/>
        <v>0.44078003925399084</v>
      </c>
      <c r="BS184" s="49">
        <f t="shared" si="64"/>
        <v>0.46864574470664538</v>
      </c>
      <c r="BT184" s="49">
        <f t="shared" si="65"/>
        <v>1.2243889979277522E-3</v>
      </c>
      <c r="BU184" s="49">
        <f t="shared" si="65"/>
        <v>1.3017937352962372E-3</v>
      </c>
    </row>
    <row r="185" spans="1:73" x14ac:dyDescent="0.25">
      <c r="A185" s="1">
        <v>43725.458333333336</v>
      </c>
      <c r="B185">
        <v>216402</v>
      </c>
      <c r="C185">
        <v>13.46</v>
      </c>
      <c r="D185">
        <v>26.71</v>
      </c>
      <c r="E185">
        <v>707.6</v>
      </c>
      <c r="F185">
        <v>98.1</v>
      </c>
      <c r="G185">
        <v>-113.3</v>
      </c>
      <c r="H185">
        <v>-0.88400000000000001</v>
      </c>
      <c r="I185">
        <v>27.23</v>
      </c>
      <c r="J185">
        <v>300.39999999999998</v>
      </c>
      <c r="K185">
        <v>609.5</v>
      </c>
      <c r="L185">
        <v>-112.4</v>
      </c>
      <c r="M185">
        <v>0.13900000000000001</v>
      </c>
      <c r="N185">
        <v>594.29999999999995</v>
      </c>
      <c r="O185">
        <v>97.2</v>
      </c>
      <c r="P185">
        <v>497.1</v>
      </c>
      <c r="Q185">
        <v>348.3</v>
      </c>
      <c r="R185">
        <v>460.7</v>
      </c>
      <c r="S185">
        <v>21.43</v>
      </c>
      <c r="T185">
        <v>53.64</v>
      </c>
      <c r="U185">
        <v>1.26</v>
      </c>
      <c r="V185">
        <v>114.5</v>
      </c>
      <c r="W185">
        <v>23.2</v>
      </c>
      <c r="X185">
        <v>0.69399999999999995</v>
      </c>
      <c r="Y185">
        <v>6.9375720000000003</v>
      </c>
      <c r="Z185" s="7">
        <f t="shared" si="44"/>
        <v>22.314999999999998</v>
      </c>
      <c r="AA185" s="7">
        <f t="shared" si="58"/>
        <v>295.46499999999997</v>
      </c>
      <c r="AB185" s="2">
        <f t="shared" si="45"/>
        <v>573.15600000000006</v>
      </c>
      <c r="AC185" s="41">
        <f t="shared" si="46"/>
        <v>3.1498571565087063</v>
      </c>
      <c r="AD185" s="41">
        <f t="shared" si="47"/>
        <v>1.68958337875127</v>
      </c>
      <c r="AE185" s="41">
        <f t="shared" si="48"/>
        <v>0.82189922257005821</v>
      </c>
      <c r="AF185" s="41">
        <f t="shared" si="49"/>
        <v>355.16143341464317</v>
      </c>
      <c r="AG185" s="41">
        <f t="shared" si="50"/>
        <v>340.95497607805743</v>
      </c>
      <c r="AH185" s="6">
        <f t="shared" si="51"/>
        <v>334.36799999999999</v>
      </c>
      <c r="AI185" s="4">
        <v>24.672163922608036</v>
      </c>
      <c r="AJ185" s="4">
        <f t="shared" si="59"/>
        <v>297.82216392260801</v>
      </c>
      <c r="AK185" s="8">
        <f t="shared" si="52"/>
        <v>0.20082634962935358</v>
      </c>
      <c r="AL185" s="8">
        <f t="shared" si="53"/>
        <v>428.6275124045913</v>
      </c>
      <c r="AM185" s="8">
        <f t="shared" si="54"/>
        <v>2.5002349889560382</v>
      </c>
      <c r="AN185" s="8">
        <f t="shared" si="55"/>
        <v>171.67659798909614</v>
      </c>
      <c r="AO185" s="21">
        <f t="shared" si="56"/>
        <v>6.9802572454763009E-3</v>
      </c>
      <c r="AP185" s="21">
        <f t="shared" si="57"/>
        <v>0.19558580856371316</v>
      </c>
      <c r="AQ185" s="19">
        <f t="shared" si="60"/>
        <v>0.19558580856371316</v>
      </c>
      <c r="AX185">
        <v>0.16386672284147116</v>
      </c>
      <c r="AY185">
        <v>61.000000000000007</v>
      </c>
      <c r="AZ185">
        <v>2.541666666666667</v>
      </c>
      <c r="BA185">
        <v>2.0587500000000003</v>
      </c>
      <c r="BB185">
        <v>9.6896551724137918</v>
      </c>
      <c r="BC185">
        <v>0.40373563218390801</v>
      </c>
      <c r="BD185">
        <v>1.6550143678160922</v>
      </c>
      <c r="BE185">
        <v>0.16550143678160922</v>
      </c>
      <c r="BF185">
        <v>0</v>
      </c>
      <c r="BG185">
        <v>22.314999999999998</v>
      </c>
      <c r="BH185">
        <v>1.4468024572623042</v>
      </c>
      <c r="BI185">
        <v>2.6951216777246416</v>
      </c>
      <c r="BJ185">
        <v>1.4456632679314978</v>
      </c>
      <c r="BK185">
        <v>0.43602609343291177</v>
      </c>
      <c r="BL185">
        <v>1.2111835928691995E-3</v>
      </c>
      <c r="BP185" s="49">
        <f t="shared" si="61"/>
        <v>1.4472357436776087</v>
      </c>
      <c r="BQ185" s="49">
        <f t="shared" si="62"/>
        <v>6.6200574712643692E-2</v>
      </c>
      <c r="BR185" s="49">
        <f t="shared" si="63"/>
        <v>0.45255933292458639</v>
      </c>
      <c r="BS185" s="49">
        <f t="shared" si="64"/>
        <v>0.47877294188678876</v>
      </c>
      <c r="BT185" s="49">
        <f t="shared" si="65"/>
        <v>1.257109258123851E-3</v>
      </c>
      <c r="BU185" s="49">
        <f t="shared" si="65"/>
        <v>1.3299248385744134E-3</v>
      </c>
    </row>
    <row r="186" spans="1:73" x14ac:dyDescent="0.25">
      <c r="A186" s="1">
        <v>43725.458333333336</v>
      </c>
      <c r="B186">
        <v>216403</v>
      </c>
      <c r="C186">
        <v>13.44</v>
      </c>
      <c r="D186">
        <v>26.71</v>
      </c>
      <c r="E186">
        <v>709.3</v>
      </c>
      <c r="F186">
        <v>98.9</v>
      </c>
      <c r="G186">
        <v>-112.8</v>
      </c>
      <c r="H186">
        <v>-2.593</v>
      </c>
      <c r="I186">
        <v>27.25</v>
      </c>
      <c r="J186">
        <v>300.39999999999998</v>
      </c>
      <c r="K186">
        <v>610.5</v>
      </c>
      <c r="L186">
        <v>-110.2</v>
      </c>
      <c r="M186">
        <v>0.13900000000000001</v>
      </c>
      <c r="N186">
        <v>596.6</v>
      </c>
      <c r="O186">
        <v>96.3</v>
      </c>
      <c r="P186">
        <v>500.3</v>
      </c>
      <c r="Q186">
        <v>349</v>
      </c>
      <c r="R186">
        <v>459.2</v>
      </c>
      <c r="S186">
        <v>21.45</v>
      </c>
      <c r="T186">
        <v>49.9</v>
      </c>
      <c r="U186">
        <v>1.615</v>
      </c>
      <c r="V186">
        <v>122</v>
      </c>
      <c r="W186">
        <v>22.4</v>
      </c>
      <c r="X186">
        <v>0.69599999999999995</v>
      </c>
      <c r="Y186">
        <v>6.9591940000000001</v>
      </c>
      <c r="Z186" s="7">
        <f t="shared" si="44"/>
        <v>21.924999999999997</v>
      </c>
      <c r="AA186" s="7">
        <f t="shared" si="58"/>
        <v>295.07499999999999</v>
      </c>
      <c r="AB186" s="2">
        <f t="shared" si="45"/>
        <v>574.53300000000002</v>
      </c>
      <c r="AC186" s="41">
        <f t="shared" si="46"/>
        <v>3.030882331272815</v>
      </c>
      <c r="AD186" s="41">
        <f t="shared" si="47"/>
        <v>1.5124102833051347</v>
      </c>
      <c r="AE186" s="41">
        <f t="shared" si="48"/>
        <v>0.80913477621352436</v>
      </c>
      <c r="AF186" s="41">
        <f t="shared" si="49"/>
        <v>347.8032127789528</v>
      </c>
      <c r="AG186" s="41">
        <f t="shared" si="50"/>
        <v>333.89108426779467</v>
      </c>
      <c r="AH186" s="6">
        <f t="shared" si="51"/>
        <v>335.03999999999996</v>
      </c>
      <c r="AI186" s="4">
        <v>24.055777228472039</v>
      </c>
      <c r="AJ186" s="4">
        <f t="shared" si="59"/>
        <v>297.20577722847202</v>
      </c>
      <c r="AK186" s="8">
        <f t="shared" si="52"/>
        <v>0.20003215464759461</v>
      </c>
      <c r="AL186" s="8">
        <f t="shared" si="53"/>
        <v>425.06790469107</v>
      </c>
      <c r="AM186" s="8">
        <f t="shared" si="54"/>
        <v>2.8306216190088</v>
      </c>
      <c r="AN186" s="8">
        <f t="shared" si="55"/>
        <v>175.69538368939922</v>
      </c>
      <c r="AO186" s="21">
        <f t="shared" si="56"/>
        <v>7.0163791470921229E-3</v>
      </c>
      <c r="AP186" s="21">
        <f t="shared" si="57"/>
        <v>0.19659793907494436</v>
      </c>
      <c r="AQ186" s="19">
        <f t="shared" si="60"/>
        <v>0.19659793907494436</v>
      </c>
      <c r="AX186">
        <v>0.16050273654167738</v>
      </c>
      <c r="AY186">
        <v>61.146551724137929</v>
      </c>
      <c r="AZ186">
        <v>2.5477729885057472</v>
      </c>
      <c r="BA186">
        <v>2.0636961206896554</v>
      </c>
      <c r="BB186">
        <v>9.5</v>
      </c>
      <c r="BC186">
        <v>0.39583333333333331</v>
      </c>
      <c r="BD186">
        <v>1.6678627873563221</v>
      </c>
      <c r="BE186">
        <v>0.16678627873563223</v>
      </c>
      <c r="BF186">
        <v>0</v>
      </c>
      <c r="BG186">
        <v>21.924999999999997</v>
      </c>
      <c r="BH186">
        <v>1.854433308316366</v>
      </c>
      <c r="BI186">
        <v>2.631868909064722</v>
      </c>
      <c r="BJ186">
        <v>1.3133025856232963</v>
      </c>
      <c r="BK186">
        <v>0.44159502227538433</v>
      </c>
      <c r="BL186">
        <v>1.2266528396538453E-3</v>
      </c>
      <c r="BP186" s="49">
        <f t="shared" si="61"/>
        <v>1.8549886714597921</v>
      </c>
      <c r="BQ186" s="49">
        <f t="shared" si="62"/>
        <v>6.6714511494252879E-2</v>
      </c>
      <c r="BR186" s="49">
        <f t="shared" si="63"/>
        <v>0.46279613479174714</v>
      </c>
      <c r="BS186" s="49">
        <f t="shared" si="64"/>
        <v>0.48835513224273502</v>
      </c>
      <c r="BT186" s="49">
        <f t="shared" si="65"/>
        <v>1.2855448188659644E-3</v>
      </c>
      <c r="BU186" s="49">
        <f t="shared" si="65"/>
        <v>1.3565420340075974E-3</v>
      </c>
    </row>
    <row r="187" spans="1:73" x14ac:dyDescent="0.25">
      <c r="A187" s="1">
        <v>43725.458333333336</v>
      </c>
      <c r="B187">
        <v>216404</v>
      </c>
      <c r="C187">
        <v>13.44</v>
      </c>
      <c r="D187">
        <v>26.71</v>
      </c>
      <c r="E187">
        <v>710.4</v>
      </c>
      <c r="F187">
        <v>99.2</v>
      </c>
      <c r="G187">
        <v>-112.4</v>
      </c>
      <c r="H187">
        <v>-3.927</v>
      </c>
      <c r="I187">
        <v>27.25</v>
      </c>
      <c r="J187">
        <v>300.39999999999998</v>
      </c>
      <c r="K187">
        <v>611.20000000000005</v>
      </c>
      <c r="L187">
        <v>-108.5</v>
      </c>
      <c r="M187">
        <v>0.14000000000000001</v>
      </c>
      <c r="N187">
        <v>598</v>
      </c>
      <c r="O187">
        <v>95.2</v>
      </c>
      <c r="P187">
        <v>502.7</v>
      </c>
      <c r="Q187">
        <v>349.3</v>
      </c>
      <c r="R187">
        <v>457.8</v>
      </c>
      <c r="S187">
        <v>21.47</v>
      </c>
      <c r="T187">
        <v>47.81</v>
      </c>
      <c r="U187">
        <v>1.3</v>
      </c>
      <c r="V187">
        <v>123.5</v>
      </c>
      <c r="W187">
        <v>22.3</v>
      </c>
      <c r="X187">
        <v>0.69699999999999995</v>
      </c>
      <c r="Y187">
        <v>6.9664200000000003</v>
      </c>
      <c r="Z187" s="7">
        <f t="shared" si="44"/>
        <v>21.884999999999998</v>
      </c>
      <c r="AA187" s="7">
        <f t="shared" si="58"/>
        <v>295.03499999999997</v>
      </c>
      <c r="AB187" s="2">
        <f t="shared" si="45"/>
        <v>575.42399999999998</v>
      </c>
      <c r="AC187" s="41">
        <f t="shared" si="46"/>
        <v>2.8832405002846024</v>
      </c>
      <c r="AD187" s="41">
        <f t="shared" si="47"/>
        <v>1.3784772831860683</v>
      </c>
      <c r="AE187" s="41">
        <f t="shared" si="48"/>
        <v>0.79849219517402392</v>
      </c>
      <c r="AF187" s="41">
        <f t="shared" si="49"/>
        <v>343.04247095707865</v>
      </c>
      <c r="AG187" s="41">
        <f t="shared" si="50"/>
        <v>329.3207721187955</v>
      </c>
      <c r="AH187" s="6">
        <f t="shared" si="51"/>
        <v>335.32799999999997</v>
      </c>
      <c r="AI187" s="4">
        <v>23.298107273298001</v>
      </c>
      <c r="AJ187" s="4">
        <f t="shared" si="59"/>
        <v>296.44810727329798</v>
      </c>
      <c r="AK187" s="8">
        <f t="shared" si="52"/>
        <v>0.1999508173442936</v>
      </c>
      <c r="AL187" s="8">
        <f t="shared" si="53"/>
        <v>420.6590302880378</v>
      </c>
      <c r="AM187" s="8">
        <f t="shared" si="54"/>
        <v>2.5396111907140435</v>
      </c>
      <c r="AN187" s="8">
        <f t="shared" si="55"/>
        <v>104.54008489930712</v>
      </c>
      <c r="AO187" s="21">
        <f t="shared" si="56"/>
        <v>8.760039335918457E-3</v>
      </c>
      <c r="AP187" s="21">
        <f t="shared" si="57"/>
        <v>0.24545504790327158</v>
      </c>
      <c r="AQ187" s="19">
        <f t="shared" si="60"/>
        <v>0.24545504790327158</v>
      </c>
      <c r="AX187">
        <v>0.16016103494103817</v>
      </c>
      <c r="AY187">
        <v>61.241379310344826</v>
      </c>
      <c r="AZ187">
        <v>2.5517241379310343</v>
      </c>
      <c r="BA187">
        <v>2.0668965517241378</v>
      </c>
      <c r="BB187">
        <v>9.3534482758620694</v>
      </c>
      <c r="BC187">
        <v>0.38972701149425287</v>
      </c>
      <c r="BD187">
        <v>1.677169540229885</v>
      </c>
      <c r="BE187">
        <v>0.1677169540229885</v>
      </c>
      <c r="BF187">
        <v>0</v>
      </c>
      <c r="BG187">
        <v>21.884999999999998</v>
      </c>
      <c r="BH187">
        <v>1.4927326940007901</v>
      </c>
      <c r="BI187">
        <v>2.6254553680745731</v>
      </c>
      <c r="BJ187">
        <v>1.2552302114764535</v>
      </c>
      <c r="BK187">
        <v>0.44454089296737043</v>
      </c>
      <c r="BL187">
        <v>1.2348358137982513E-3</v>
      </c>
      <c r="BP187" s="49">
        <f t="shared" si="61"/>
        <v>1.49317973554039</v>
      </c>
      <c r="BQ187" s="49">
        <f t="shared" si="62"/>
        <v>6.7086781609195401E-2</v>
      </c>
      <c r="BR187" s="49">
        <f t="shared" si="63"/>
        <v>0.46214021931104005</v>
      </c>
      <c r="BS187" s="49">
        <f t="shared" si="64"/>
        <v>0.48841252038635485</v>
      </c>
      <c r="BT187" s="49">
        <f t="shared" si="65"/>
        <v>1.2837228314195555E-3</v>
      </c>
      <c r="BU187" s="49">
        <f t="shared" si="65"/>
        <v>1.3567014455176524E-3</v>
      </c>
    </row>
    <row r="188" spans="1:73" x14ac:dyDescent="0.25">
      <c r="A188" s="1">
        <v>43725.458333333336</v>
      </c>
      <c r="B188">
        <v>216405</v>
      </c>
      <c r="C188">
        <v>13.45</v>
      </c>
      <c r="D188">
        <v>26.71</v>
      </c>
      <c r="E188">
        <v>709.7</v>
      </c>
      <c r="F188">
        <v>98.6</v>
      </c>
      <c r="G188">
        <v>-112.6</v>
      </c>
      <c r="H188">
        <v>-4.4029999999999996</v>
      </c>
      <c r="I188">
        <v>27.23</v>
      </c>
      <c r="J188">
        <v>300.39999999999998</v>
      </c>
      <c r="K188">
        <v>611.20000000000005</v>
      </c>
      <c r="L188">
        <v>-108.2</v>
      </c>
      <c r="M188">
        <v>0.13900000000000001</v>
      </c>
      <c r="N188">
        <v>597.1</v>
      </c>
      <c r="O188">
        <v>94.2</v>
      </c>
      <c r="P188">
        <v>503</v>
      </c>
      <c r="Q188">
        <v>349</v>
      </c>
      <c r="R188">
        <v>457.2</v>
      </c>
      <c r="S188">
        <v>21.47</v>
      </c>
      <c r="T188">
        <v>47.55</v>
      </c>
      <c r="U188">
        <v>1.62</v>
      </c>
      <c r="V188">
        <v>147</v>
      </c>
      <c r="W188">
        <v>22.2</v>
      </c>
      <c r="X188">
        <v>0.69599999999999995</v>
      </c>
      <c r="Y188">
        <v>6.9644409999999999</v>
      </c>
      <c r="Z188" s="7">
        <f t="shared" si="44"/>
        <v>21.835000000000001</v>
      </c>
      <c r="AA188" s="7">
        <f t="shared" si="58"/>
        <v>294.98499999999996</v>
      </c>
      <c r="AB188" s="2">
        <f t="shared" si="45"/>
        <v>574.85700000000008</v>
      </c>
      <c r="AC188" s="41">
        <f t="shared" si="46"/>
        <v>2.8454921847468926</v>
      </c>
      <c r="AD188" s="41">
        <f t="shared" si="47"/>
        <v>1.3530315338471472</v>
      </c>
      <c r="AE188" s="41">
        <f t="shared" si="48"/>
        <v>0.79638686569867934</v>
      </c>
      <c r="AF188" s="41">
        <f t="shared" si="49"/>
        <v>341.90612296432784</v>
      </c>
      <c r="AG188" s="41">
        <f t="shared" si="50"/>
        <v>328.22987804575473</v>
      </c>
      <c r="AH188" s="6">
        <f t="shared" si="51"/>
        <v>335.03999999999996</v>
      </c>
      <c r="AI188" s="4">
        <v>23.094957309514996</v>
      </c>
      <c r="AJ188" s="4">
        <f t="shared" si="59"/>
        <v>296.24495730951497</v>
      </c>
      <c r="AK188" s="8">
        <f t="shared" si="52"/>
        <v>0.19984917672539587</v>
      </c>
      <c r="AL188" s="8">
        <f t="shared" si="53"/>
        <v>419.4837593771864</v>
      </c>
      <c r="AM188" s="8">
        <f t="shared" si="54"/>
        <v>2.8350000000000004</v>
      </c>
      <c r="AN188" s="8">
        <f t="shared" si="55"/>
        <v>104.05174746819883</v>
      </c>
      <c r="AO188" s="21">
        <f t="shared" si="56"/>
        <v>8.7784115000545428E-3</v>
      </c>
      <c r="AP188" s="21">
        <f t="shared" si="57"/>
        <v>0.24596983331178218</v>
      </c>
      <c r="AQ188" s="19">
        <f t="shared" si="60"/>
        <v>0.24596983331178218</v>
      </c>
      <c r="AX188">
        <v>0.15973477225984922</v>
      </c>
      <c r="AY188">
        <v>61.181034482758626</v>
      </c>
      <c r="AZ188">
        <v>2.5492097701149428</v>
      </c>
      <c r="BA188">
        <v>2.0648599137931036</v>
      </c>
      <c r="BB188">
        <v>9.3275862068965516</v>
      </c>
      <c r="BC188">
        <v>0.3886494252873563</v>
      </c>
      <c r="BD188">
        <v>1.6762104885057474</v>
      </c>
      <c r="BE188">
        <v>0.16762104885057474</v>
      </c>
      <c r="BF188">
        <v>0</v>
      </c>
      <c r="BG188">
        <v>21.835000000000001</v>
      </c>
      <c r="BH188">
        <v>1.8601745879086768</v>
      </c>
      <c r="BI188">
        <v>2.6174576431804053</v>
      </c>
      <c r="BJ188">
        <v>1.2446011093322826</v>
      </c>
      <c r="BK188">
        <v>0.44611430128781865</v>
      </c>
      <c r="BL188">
        <v>1.2392063924661629E-3</v>
      </c>
      <c r="BP188" s="49">
        <f t="shared" si="61"/>
        <v>1.8607316704426398</v>
      </c>
      <c r="BQ188" s="49">
        <f t="shared" si="62"/>
        <v>6.70484195402299E-2</v>
      </c>
      <c r="BR188" s="49">
        <f t="shared" si="63"/>
        <v>0.4676562803946388</v>
      </c>
      <c r="BS188" s="49">
        <f t="shared" si="64"/>
        <v>0.49328792611170813</v>
      </c>
      <c r="BT188" s="49">
        <f t="shared" si="65"/>
        <v>1.2990452233184412E-3</v>
      </c>
      <c r="BU188" s="49">
        <f t="shared" si="65"/>
        <v>1.3702442391991894E-3</v>
      </c>
    </row>
    <row r="189" spans="1:73" x14ac:dyDescent="0.25">
      <c r="A189" s="1">
        <v>43725.458333333336</v>
      </c>
      <c r="B189">
        <v>216406</v>
      </c>
      <c r="C189">
        <v>13.46</v>
      </c>
      <c r="D189">
        <v>26.71</v>
      </c>
      <c r="E189">
        <v>709</v>
      </c>
      <c r="F189">
        <v>97.8</v>
      </c>
      <c r="G189">
        <v>-113.1</v>
      </c>
      <c r="H189">
        <v>-4.8630000000000004</v>
      </c>
      <c r="I189">
        <v>27.21</v>
      </c>
      <c r="J189">
        <v>300.39999999999998</v>
      </c>
      <c r="K189">
        <v>611.20000000000005</v>
      </c>
      <c r="L189">
        <v>-108.3</v>
      </c>
      <c r="M189">
        <v>0.13800000000000001</v>
      </c>
      <c r="N189">
        <v>595.9</v>
      </c>
      <c r="O189">
        <v>93</v>
      </c>
      <c r="P189">
        <v>502.9</v>
      </c>
      <c r="Q189">
        <v>348.4</v>
      </c>
      <c r="R189">
        <v>456.6</v>
      </c>
      <c r="S189">
        <v>21.47</v>
      </c>
      <c r="T189">
        <v>47.69</v>
      </c>
      <c r="U189">
        <v>1.5049999999999999</v>
      </c>
      <c r="V189">
        <v>149.5</v>
      </c>
      <c r="W189">
        <v>22.2</v>
      </c>
      <c r="X189">
        <v>0.69599999999999995</v>
      </c>
      <c r="Y189">
        <v>6.9581980000000003</v>
      </c>
      <c r="Z189" s="7">
        <f t="shared" si="44"/>
        <v>21.835000000000001</v>
      </c>
      <c r="AA189" s="7">
        <f t="shared" si="58"/>
        <v>294.98499999999996</v>
      </c>
      <c r="AB189" s="2">
        <f t="shared" si="45"/>
        <v>574.29000000000008</v>
      </c>
      <c r="AC189" s="41">
        <f t="shared" si="46"/>
        <v>2.8131265026368104</v>
      </c>
      <c r="AD189" s="41">
        <f t="shared" si="47"/>
        <v>1.3415800291074946</v>
      </c>
      <c r="AE189" s="41">
        <f t="shared" si="48"/>
        <v>0.79541948989373312</v>
      </c>
      <c r="AF189" s="41">
        <f t="shared" si="49"/>
        <v>341.49080758788887</v>
      </c>
      <c r="AG189" s="41">
        <f t="shared" si="50"/>
        <v>327.83117528437327</v>
      </c>
      <c r="AH189" s="6">
        <f t="shared" si="51"/>
        <v>334.46399999999994</v>
      </c>
      <c r="AI189" s="4">
        <v>22.92227554062805</v>
      </c>
      <c r="AJ189" s="4">
        <f t="shared" si="59"/>
        <v>296.07227554062803</v>
      </c>
      <c r="AK189" s="8">
        <f t="shared" si="52"/>
        <v>0.19984917672539587</v>
      </c>
      <c r="AL189" s="8">
        <f t="shared" si="53"/>
        <v>418.4784740658925</v>
      </c>
      <c r="AM189" s="8">
        <f t="shared" si="54"/>
        <v>2.732522872731352</v>
      </c>
      <c r="AN189" s="8">
        <f t="shared" si="55"/>
        <v>86.545383914983489</v>
      </c>
      <c r="AO189" s="21">
        <f t="shared" si="56"/>
        <v>9.1730397164632663E-3</v>
      </c>
      <c r="AP189" s="21">
        <f t="shared" si="57"/>
        <v>0.25702725943148236</v>
      </c>
      <c r="AQ189" s="19">
        <f t="shared" si="60"/>
        <v>0.25702725943148236</v>
      </c>
      <c r="AX189">
        <v>0.15973477225984922</v>
      </c>
      <c r="AY189">
        <v>61.120689655172413</v>
      </c>
      <c r="AZ189">
        <v>2.5466954022988504</v>
      </c>
      <c r="BA189">
        <v>2.062823275862069</v>
      </c>
      <c r="BB189">
        <v>9.3275862068965552</v>
      </c>
      <c r="BC189">
        <v>0.38864942528735646</v>
      </c>
      <c r="BD189">
        <v>1.6741738505747126</v>
      </c>
      <c r="BE189">
        <v>0.16741738505747128</v>
      </c>
      <c r="BF189">
        <v>0</v>
      </c>
      <c r="BG189">
        <v>21.835000000000001</v>
      </c>
      <c r="BH189">
        <v>1.7281251572855298</v>
      </c>
      <c r="BI189">
        <v>2.6174576431804053</v>
      </c>
      <c r="BJ189">
        <v>1.2482655500327353</v>
      </c>
      <c r="BK189">
        <v>0.44478358570834831</v>
      </c>
      <c r="BL189">
        <v>1.2355099603009675E-3</v>
      </c>
      <c r="BP189" s="49">
        <f t="shared" si="61"/>
        <v>1.7286426938371435</v>
      </c>
      <c r="BQ189" s="49">
        <f t="shared" si="62"/>
        <v>6.6966954022988509E-2</v>
      </c>
      <c r="BR189" s="49">
        <f t="shared" si="63"/>
        <v>0.46490215088676506</v>
      </c>
      <c r="BS189" s="49">
        <f t="shared" si="64"/>
        <v>0.490714982411533</v>
      </c>
      <c r="BT189" s="49">
        <f t="shared" si="65"/>
        <v>1.2913948635743474E-3</v>
      </c>
      <c r="BU189" s="49">
        <f t="shared" si="65"/>
        <v>1.3630971733653695E-3</v>
      </c>
    </row>
    <row r="190" spans="1:73" x14ac:dyDescent="0.25">
      <c r="A190" s="1">
        <v>43725.459027777775</v>
      </c>
      <c r="B190">
        <v>216407</v>
      </c>
      <c r="C190">
        <v>13.44</v>
      </c>
      <c r="D190">
        <v>26.71</v>
      </c>
      <c r="E190">
        <v>708.5</v>
      </c>
      <c r="F190">
        <v>97.4</v>
      </c>
      <c r="G190">
        <v>-113.7</v>
      </c>
      <c r="H190">
        <v>-4.3739999999999997</v>
      </c>
      <c r="I190">
        <v>27.21</v>
      </c>
      <c r="J190">
        <v>300.39999999999998</v>
      </c>
      <c r="K190">
        <v>611.1</v>
      </c>
      <c r="L190">
        <v>-109.3</v>
      </c>
      <c r="M190">
        <v>0.13700000000000001</v>
      </c>
      <c r="N190">
        <v>594.79999999999995</v>
      </c>
      <c r="O190">
        <v>93</v>
      </c>
      <c r="P190">
        <v>501.8</v>
      </c>
      <c r="Q190">
        <v>347.8</v>
      </c>
      <c r="R190">
        <v>457.1</v>
      </c>
      <c r="S190">
        <v>21.45</v>
      </c>
      <c r="T190">
        <v>49.06</v>
      </c>
      <c r="U190">
        <v>0.78500000000000003</v>
      </c>
      <c r="V190">
        <v>164</v>
      </c>
      <c r="W190">
        <v>22.65</v>
      </c>
      <c r="X190">
        <v>0.69499999999999995</v>
      </c>
      <c r="Y190">
        <v>6.9523609999999998</v>
      </c>
      <c r="Z190" s="7">
        <f t="shared" si="44"/>
        <v>22.049999999999997</v>
      </c>
      <c r="AA190" s="7">
        <f t="shared" si="58"/>
        <v>295.2</v>
      </c>
      <c r="AB190" s="2">
        <f t="shared" si="45"/>
        <v>573.88499999999999</v>
      </c>
      <c r="AC190" s="41">
        <f t="shared" si="46"/>
        <v>2.9510335924874851</v>
      </c>
      <c r="AD190" s="41">
        <f t="shared" si="47"/>
        <v>1.4477770804743602</v>
      </c>
      <c r="AE190" s="41">
        <f t="shared" si="48"/>
        <v>0.80404832415809246</v>
      </c>
      <c r="AF190" s="41">
        <f t="shared" si="49"/>
        <v>346.20283712592754</v>
      </c>
      <c r="AG190" s="41">
        <f t="shared" si="50"/>
        <v>332.35472364089043</v>
      </c>
      <c r="AH190" s="6">
        <f t="shared" si="51"/>
        <v>333.88799999999998</v>
      </c>
      <c r="AI190" s="4">
        <v>23.663127080127026</v>
      </c>
      <c r="AJ190" s="4">
        <f t="shared" si="59"/>
        <v>296.813127080127</v>
      </c>
      <c r="AK190" s="8">
        <f t="shared" si="52"/>
        <v>0.20028647588514931</v>
      </c>
      <c r="AL190" s="8">
        <f t="shared" si="53"/>
        <v>422.76321755639407</v>
      </c>
      <c r="AM190" s="8">
        <f t="shared" si="54"/>
        <v>1.9734693435673127</v>
      </c>
      <c r="AN190" s="8">
        <f t="shared" si="55"/>
        <v>92.734097746546723</v>
      </c>
      <c r="AO190" s="21">
        <f t="shared" si="56"/>
        <v>8.9127861931064239E-3</v>
      </c>
      <c r="AP190" s="21">
        <f t="shared" si="57"/>
        <v>0.24973499297091731</v>
      </c>
      <c r="AQ190" s="19">
        <f t="shared" si="60"/>
        <v>0.24973499297091731</v>
      </c>
      <c r="AX190">
        <v>0.16157452570394773</v>
      </c>
      <c r="AY190">
        <v>61.077586206896555</v>
      </c>
      <c r="AZ190">
        <v>2.5448994252873565</v>
      </c>
      <c r="BA190">
        <v>2.0613685344827588</v>
      </c>
      <c r="BB190">
        <v>9.4224137931034502</v>
      </c>
      <c r="BC190">
        <v>0.39260057471264376</v>
      </c>
      <c r="BD190">
        <v>1.6687679597701151</v>
      </c>
      <c r="BE190">
        <v>0.16687679597701152</v>
      </c>
      <c r="BF190">
        <v>0</v>
      </c>
      <c r="BG190">
        <v>22.049999999999997</v>
      </c>
      <c r="BH190">
        <v>0.9013808959927847</v>
      </c>
      <c r="BI190">
        <v>2.6519995151625291</v>
      </c>
      <c r="BJ190">
        <v>1.3010709621387369</v>
      </c>
      <c r="BK190">
        <v>0.43961776445996653</v>
      </c>
      <c r="BL190">
        <v>1.2211604568332405E-3</v>
      </c>
      <c r="BP190" s="49">
        <f t="shared" si="61"/>
        <v>0.90165084030708165</v>
      </c>
      <c r="BQ190" s="49">
        <f t="shared" si="62"/>
        <v>6.6750718390804598E-2</v>
      </c>
      <c r="BR190" s="49">
        <f t="shared" si="63"/>
        <v>0.45047460383472326</v>
      </c>
      <c r="BS190" s="49">
        <f t="shared" si="64"/>
        <v>0.4777174500891968</v>
      </c>
      <c r="BT190" s="49">
        <f t="shared" si="65"/>
        <v>1.2513183439853423E-3</v>
      </c>
      <c r="BU190" s="49">
        <f t="shared" si="65"/>
        <v>1.3269929169144356E-3</v>
      </c>
    </row>
    <row r="191" spans="1:73" x14ac:dyDescent="0.25">
      <c r="A191" s="1">
        <v>43725.459027777775</v>
      </c>
      <c r="B191">
        <v>216408</v>
      </c>
      <c r="C191">
        <v>13.47</v>
      </c>
      <c r="D191">
        <v>26.71</v>
      </c>
      <c r="E191">
        <v>708.4</v>
      </c>
      <c r="F191">
        <v>97.3</v>
      </c>
      <c r="G191">
        <v>-113.6</v>
      </c>
      <c r="H191">
        <v>-3.8359999999999999</v>
      </c>
      <c r="I191">
        <v>27.22</v>
      </c>
      <c r="J191">
        <v>300.39999999999998</v>
      </c>
      <c r="K191">
        <v>611.1</v>
      </c>
      <c r="L191">
        <v>-109.8</v>
      </c>
      <c r="M191">
        <v>0.13700000000000001</v>
      </c>
      <c r="N191">
        <v>594.70000000000005</v>
      </c>
      <c r="O191">
        <v>93.4</v>
      </c>
      <c r="P191">
        <v>501.3</v>
      </c>
      <c r="Q191">
        <v>347.9</v>
      </c>
      <c r="R191">
        <v>457.7</v>
      </c>
      <c r="S191">
        <v>21.45</v>
      </c>
      <c r="T191">
        <v>49.38</v>
      </c>
      <c r="U191">
        <v>0.69499999999999995</v>
      </c>
      <c r="V191">
        <v>154</v>
      </c>
      <c r="W191">
        <v>22.75</v>
      </c>
      <c r="X191">
        <v>0.69499999999999995</v>
      </c>
      <c r="Y191">
        <v>6.9511399999999997</v>
      </c>
      <c r="Z191" s="7">
        <f t="shared" si="44"/>
        <v>22.1</v>
      </c>
      <c r="AA191" s="7">
        <f t="shared" si="58"/>
        <v>295.25</v>
      </c>
      <c r="AB191" s="2">
        <f t="shared" si="45"/>
        <v>573.80399999999997</v>
      </c>
      <c r="AC191" s="41">
        <f t="shared" si="46"/>
        <v>2.9324466730952934</v>
      </c>
      <c r="AD191" s="41">
        <f t="shared" si="47"/>
        <v>1.4480421671744559</v>
      </c>
      <c r="AE191" s="41">
        <f t="shared" si="48"/>
        <v>0.80404990167050028</v>
      </c>
      <c r="AF191" s="41">
        <f t="shared" si="49"/>
        <v>346.43813118970365</v>
      </c>
      <c r="AG191" s="41">
        <f t="shared" si="50"/>
        <v>332.58060594211548</v>
      </c>
      <c r="AH191" s="6">
        <f t="shared" si="51"/>
        <v>333.98399999999998</v>
      </c>
      <c r="AI191" s="4">
        <v>23.571893741732026</v>
      </c>
      <c r="AJ191" s="4">
        <f t="shared" si="59"/>
        <v>296.721893741732</v>
      </c>
      <c r="AK191" s="8">
        <f t="shared" si="52"/>
        <v>0.20038826470713184</v>
      </c>
      <c r="AL191" s="8">
        <f t="shared" si="53"/>
        <v>422.22369757378857</v>
      </c>
      <c r="AM191" s="8">
        <f t="shared" si="54"/>
        <v>1.8568976143018763</v>
      </c>
      <c r="AN191" s="8">
        <f t="shared" si="55"/>
        <v>79.616833625391195</v>
      </c>
      <c r="AO191" s="21">
        <f t="shared" si="56"/>
        <v>9.2234189785395521E-3</v>
      </c>
      <c r="AP191" s="21">
        <f t="shared" si="57"/>
        <v>0.25843887914140345</v>
      </c>
      <c r="AQ191" s="19">
        <f t="shared" si="60"/>
        <v>0.25843887914140345</v>
      </c>
      <c r="AX191">
        <v>0.16200493064816465</v>
      </c>
      <c r="AY191">
        <v>61.068965517241381</v>
      </c>
      <c r="AZ191">
        <v>2.5445402298850577</v>
      </c>
      <c r="BA191">
        <v>2.0610775862068969</v>
      </c>
      <c r="BB191">
        <v>9.4655172413793114</v>
      </c>
      <c r="BC191">
        <v>0.39439655172413796</v>
      </c>
      <c r="BD191">
        <v>1.6666810344827589</v>
      </c>
      <c r="BE191">
        <v>0.1666681034482759</v>
      </c>
      <c r="BF191">
        <v>0</v>
      </c>
      <c r="BG191">
        <v>22.1</v>
      </c>
      <c r="BH191">
        <v>0.79803786333119153</v>
      </c>
      <c r="BI191">
        <v>2.6600893350973012</v>
      </c>
      <c r="BJ191">
        <v>1.3135521136710475</v>
      </c>
      <c r="BK191">
        <v>0.43873684461861062</v>
      </c>
      <c r="BL191">
        <v>1.2187134572739183E-3</v>
      </c>
      <c r="BP191" s="49">
        <f t="shared" si="61"/>
        <v>0.79827685861582376</v>
      </c>
      <c r="BQ191" s="49">
        <f t="shared" si="62"/>
        <v>6.6667241379310363E-2</v>
      </c>
      <c r="BR191" s="49">
        <f t="shared" si="63"/>
        <v>0.44837805365435196</v>
      </c>
      <c r="BS191" s="49">
        <f t="shared" si="64"/>
        <v>0.47579689751204651</v>
      </c>
      <c r="BT191" s="49">
        <f t="shared" si="65"/>
        <v>1.2454945934843109E-3</v>
      </c>
      <c r="BU191" s="49">
        <f t="shared" si="65"/>
        <v>1.3216580486445737E-3</v>
      </c>
    </row>
    <row r="192" spans="1:73" x14ac:dyDescent="0.25">
      <c r="A192" s="1">
        <v>43725.459027777775</v>
      </c>
      <c r="B192">
        <v>216409</v>
      </c>
      <c r="C192">
        <v>13.46</v>
      </c>
      <c r="D192">
        <v>26.72</v>
      </c>
      <c r="E192">
        <v>709.2</v>
      </c>
      <c r="F192">
        <v>97.5</v>
      </c>
      <c r="G192">
        <v>-113.1</v>
      </c>
      <c r="H192">
        <v>-2.9510000000000001</v>
      </c>
      <c r="I192">
        <v>27.23</v>
      </c>
      <c r="J192">
        <v>300.39999999999998</v>
      </c>
      <c r="K192">
        <v>611.70000000000005</v>
      </c>
      <c r="L192">
        <v>-110.1</v>
      </c>
      <c r="M192">
        <v>0.13700000000000001</v>
      </c>
      <c r="N192">
        <v>596.1</v>
      </c>
      <c r="O192">
        <v>94.5</v>
      </c>
      <c r="P192">
        <v>501.6</v>
      </c>
      <c r="Q192">
        <v>348.5</v>
      </c>
      <c r="R192">
        <v>458.7</v>
      </c>
      <c r="S192">
        <v>21.44</v>
      </c>
      <c r="T192">
        <v>49.77</v>
      </c>
      <c r="U192">
        <v>0.84</v>
      </c>
      <c r="V192">
        <v>134</v>
      </c>
      <c r="W192">
        <v>22.65</v>
      </c>
      <c r="X192">
        <v>0.69599999999999995</v>
      </c>
      <c r="Y192">
        <v>6.9559839999999999</v>
      </c>
      <c r="Z192" s="7">
        <f t="shared" si="44"/>
        <v>22.045000000000002</v>
      </c>
      <c r="AA192" s="7">
        <f t="shared" si="58"/>
        <v>295.19499999999999</v>
      </c>
      <c r="AB192" s="2">
        <f t="shared" si="45"/>
        <v>574.45200000000011</v>
      </c>
      <c r="AC192" s="41">
        <f t="shared" si="46"/>
        <v>2.9764175470270295</v>
      </c>
      <c r="AD192" s="41">
        <f t="shared" si="47"/>
        <v>1.4813630131553526</v>
      </c>
      <c r="AE192" s="41">
        <f t="shared" si="48"/>
        <v>0.80669145079939397</v>
      </c>
      <c r="AF192" s="41">
        <f t="shared" si="49"/>
        <v>347.31736850832255</v>
      </c>
      <c r="AG192" s="41">
        <f t="shared" si="50"/>
        <v>333.42467376798965</v>
      </c>
      <c r="AH192" s="6">
        <f t="shared" si="51"/>
        <v>334.56</v>
      </c>
      <c r="AI192" s="4">
        <v>23.792130189841998</v>
      </c>
      <c r="AJ192" s="4">
        <f t="shared" si="59"/>
        <v>296.94213018984198</v>
      </c>
      <c r="AK192" s="8">
        <f t="shared" si="52"/>
        <v>0.20027629889919815</v>
      </c>
      <c r="AL192" s="8">
        <f t="shared" si="53"/>
        <v>423.51651584400702</v>
      </c>
      <c r="AM192" s="8">
        <f t="shared" si="54"/>
        <v>2.0414333199984758</v>
      </c>
      <c r="AN192" s="8">
        <f t="shared" si="55"/>
        <v>103.8965082055513</v>
      </c>
      <c r="AO192" s="21">
        <f t="shared" si="56"/>
        <v>8.6702036777558823E-3</v>
      </c>
      <c r="AP192" s="21">
        <f t="shared" si="57"/>
        <v>0.24293786562449993</v>
      </c>
      <c r="AQ192" s="19">
        <f t="shared" si="60"/>
        <v>0.24293786562449993</v>
      </c>
      <c r="AX192">
        <v>0.16153153837723702</v>
      </c>
      <c r="AY192">
        <v>61.137931034482762</v>
      </c>
      <c r="AZ192">
        <v>2.5474137931034484</v>
      </c>
      <c r="BA192">
        <v>2.0634051724137934</v>
      </c>
      <c r="BB192">
        <v>9.5</v>
      </c>
      <c r="BC192">
        <v>0.39583333333333331</v>
      </c>
      <c r="BD192">
        <v>1.6675718390804601</v>
      </c>
      <c r="BE192">
        <v>0.16675718390804603</v>
      </c>
      <c r="BF192">
        <v>0</v>
      </c>
      <c r="BG192">
        <v>22.045000000000002</v>
      </c>
      <c r="BH192">
        <v>0.96453497150820278</v>
      </c>
      <c r="BI192">
        <v>2.6511917163001932</v>
      </c>
      <c r="BJ192">
        <v>1.3194981172026061</v>
      </c>
      <c r="BK192">
        <v>0.43902080664674892</v>
      </c>
      <c r="BL192">
        <v>1.2195022406854136E-3</v>
      </c>
      <c r="BP192" s="49">
        <f t="shared" si="61"/>
        <v>0.96482382911840581</v>
      </c>
      <c r="BQ192" s="49">
        <f t="shared" si="62"/>
        <v>6.6702873563218412E-2</v>
      </c>
      <c r="BR192" s="49">
        <f t="shared" si="63"/>
        <v>0.45057643794804125</v>
      </c>
      <c r="BS192" s="49">
        <f t="shared" si="64"/>
        <v>0.47768476625627893</v>
      </c>
      <c r="BT192" s="49">
        <f t="shared" si="65"/>
        <v>1.2516012165223369E-3</v>
      </c>
      <c r="BU192" s="49">
        <f t="shared" si="65"/>
        <v>1.3269021284896638E-3</v>
      </c>
    </row>
    <row r="193" spans="1:73" x14ac:dyDescent="0.25">
      <c r="A193" s="1">
        <v>43725.459027777775</v>
      </c>
      <c r="B193">
        <v>216410</v>
      </c>
      <c r="C193">
        <v>13.45</v>
      </c>
      <c r="D193">
        <v>26.72</v>
      </c>
      <c r="E193">
        <v>709.5</v>
      </c>
      <c r="F193">
        <v>97.4</v>
      </c>
      <c r="G193">
        <v>-113.1</v>
      </c>
      <c r="H193">
        <v>-2.266</v>
      </c>
      <c r="I193">
        <v>27.24</v>
      </c>
      <c r="J193">
        <v>300.39999999999998</v>
      </c>
      <c r="K193">
        <v>612.1</v>
      </c>
      <c r="L193">
        <v>-110.8</v>
      </c>
      <c r="M193">
        <v>0.13700000000000001</v>
      </c>
      <c r="N193">
        <v>596.4</v>
      </c>
      <c r="O193">
        <v>95.1</v>
      </c>
      <c r="P193">
        <v>501.3</v>
      </c>
      <c r="Q193">
        <v>348.6</v>
      </c>
      <c r="R193">
        <v>459.4</v>
      </c>
      <c r="S193">
        <v>21.43</v>
      </c>
      <c r="T193">
        <v>52.58</v>
      </c>
      <c r="U193">
        <v>0.745</v>
      </c>
      <c r="V193">
        <v>155.5</v>
      </c>
      <c r="W193">
        <v>23.05</v>
      </c>
      <c r="X193">
        <v>0.69599999999999995</v>
      </c>
      <c r="Y193">
        <v>6.9588580000000002</v>
      </c>
      <c r="Z193" s="7">
        <f t="shared" si="44"/>
        <v>22.240000000000002</v>
      </c>
      <c r="AA193" s="7">
        <f t="shared" si="58"/>
        <v>295.39</v>
      </c>
      <c r="AB193" s="2">
        <f t="shared" si="45"/>
        <v>574.69500000000005</v>
      </c>
      <c r="AC193" s="41">
        <f t="shared" si="46"/>
        <v>3.0281570567333058</v>
      </c>
      <c r="AD193" s="41">
        <f t="shared" si="47"/>
        <v>1.5922049804303722</v>
      </c>
      <c r="AE193" s="41">
        <f t="shared" si="48"/>
        <v>0.81498141097593724</v>
      </c>
      <c r="AF193" s="41">
        <f t="shared" si="49"/>
        <v>351.81464761999257</v>
      </c>
      <c r="AG193" s="41">
        <f t="shared" si="50"/>
        <v>337.74206171519285</v>
      </c>
      <c r="AH193" s="6">
        <f t="shared" si="51"/>
        <v>334.65600000000001</v>
      </c>
      <c r="AI193" s="4">
        <v>24.069475024649023</v>
      </c>
      <c r="AJ193" s="4">
        <f t="shared" si="59"/>
        <v>297.219475024649</v>
      </c>
      <c r="AK193" s="8">
        <f t="shared" si="52"/>
        <v>0.20067345686788016</v>
      </c>
      <c r="AL193" s="8">
        <f t="shared" si="53"/>
        <v>425.11130173020052</v>
      </c>
      <c r="AM193" s="8">
        <f t="shared" si="54"/>
        <v>1.9225325094780583</v>
      </c>
      <c r="AN193" s="8">
        <f t="shared" si="55"/>
        <v>102.4567703721327</v>
      </c>
      <c r="AO193" s="21">
        <f t="shared" si="56"/>
        <v>8.6743831985352272E-3</v>
      </c>
      <c r="AP193" s="21">
        <f t="shared" si="57"/>
        <v>0.2430549751983006</v>
      </c>
      <c r="AQ193" s="19">
        <f t="shared" si="60"/>
        <v>0.2430549751983006</v>
      </c>
      <c r="AX193">
        <v>0.1632152192409875</v>
      </c>
      <c r="AY193">
        <v>61.163793103448278</v>
      </c>
      <c r="AZ193">
        <v>2.5484913793103448</v>
      </c>
      <c r="BA193">
        <v>2.0642780172413793</v>
      </c>
      <c r="BB193">
        <v>9.5517241379310303</v>
      </c>
      <c r="BC193">
        <v>0.39798850574712624</v>
      </c>
      <c r="BD193">
        <v>1.6662895114942531</v>
      </c>
      <c r="BE193">
        <v>0.16662895114942533</v>
      </c>
      <c r="BF193">
        <v>0</v>
      </c>
      <c r="BG193">
        <v>22.240000000000002</v>
      </c>
      <c r="BH193">
        <v>0.85545065925429886</v>
      </c>
      <c r="BI193">
        <v>2.6828556067810405</v>
      </c>
      <c r="BJ193">
        <v>1.4106454780454711</v>
      </c>
      <c r="BK193">
        <v>0.43764336131307646</v>
      </c>
      <c r="BL193">
        <v>1.2156760036474347E-3</v>
      </c>
      <c r="BP193" s="49">
        <f t="shared" si="61"/>
        <v>0.85570684844430034</v>
      </c>
      <c r="BQ193" s="49">
        <f t="shared" si="62"/>
        <v>6.6651580459770127E-2</v>
      </c>
      <c r="BR193" s="49">
        <f t="shared" si="63"/>
        <v>0.44786172496662291</v>
      </c>
      <c r="BS193" s="49">
        <f t="shared" si="64"/>
        <v>0.47523762046489271</v>
      </c>
      <c r="BT193" s="49">
        <f t="shared" si="65"/>
        <v>1.244060347129508E-3</v>
      </c>
      <c r="BU193" s="49">
        <f t="shared" si="65"/>
        <v>1.3201045012913686E-3</v>
      </c>
    </row>
    <row r="194" spans="1:73" x14ac:dyDescent="0.25">
      <c r="A194" s="1">
        <v>43725.459027777775</v>
      </c>
      <c r="B194">
        <v>216411</v>
      </c>
      <c r="C194">
        <v>13.46</v>
      </c>
      <c r="D194">
        <v>26.72</v>
      </c>
      <c r="E194">
        <v>710.5</v>
      </c>
      <c r="F194">
        <v>97.7</v>
      </c>
      <c r="G194">
        <v>-113</v>
      </c>
      <c r="H194">
        <v>-2.036</v>
      </c>
      <c r="I194">
        <v>27.26</v>
      </c>
      <c r="J194">
        <v>300.39999999999998</v>
      </c>
      <c r="K194">
        <v>612.9</v>
      </c>
      <c r="L194">
        <v>-110.9</v>
      </c>
      <c r="M194">
        <v>0.13700000000000001</v>
      </c>
      <c r="N194">
        <v>597.6</v>
      </c>
      <c r="O194">
        <v>95.6</v>
      </c>
      <c r="P194">
        <v>501.9</v>
      </c>
      <c r="Q194">
        <v>348.8</v>
      </c>
      <c r="R194">
        <v>459.8</v>
      </c>
      <c r="S194">
        <v>21.43</v>
      </c>
      <c r="T194">
        <v>51.95</v>
      </c>
      <c r="U194">
        <v>1.0649999999999999</v>
      </c>
      <c r="V194">
        <v>213.5</v>
      </c>
      <c r="W194">
        <v>23.3</v>
      </c>
      <c r="X194">
        <v>0.69699999999999995</v>
      </c>
      <c r="Y194">
        <v>6.9694580000000004</v>
      </c>
      <c r="Z194" s="7">
        <f t="shared" si="44"/>
        <v>22.365000000000002</v>
      </c>
      <c r="AA194" s="7">
        <f t="shared" si="58"/>
        <v>295.51499999999999</v>
      </c>
      <c r="AB194" s="2">
        <f t="shared" si="45"/>
        <v>575.505</v>
      </c>
      <c r="AC194" s="41">
        <f t="shared" si="46"/>
        <v>3.026258351743834</v>
      </c>
      <c r="AD194" s="41">
        <f t="shared" si="47"/>
        <v>1.5721412137309219</v>
      </c>
      <c r="AE194" s="41">
        <f t="shared" si="48"/>
        <v>0.81345562415473349</v>
      </c>
      <c r="AF194" s="41">
        <f t="shared" si="49"/>
        <v>351.75076069929378</v>
      </c>
      <c r="AG194" s="41">
        <f t="shared" si="50"/>
        <v>337.68073027132203</v>
      </c>
      <c r="AH194" s="6">
        <f t="shared" si="51"/>
        <v>334.84800000000001</v>
      </c>
      <c r="AI194" s="4">
        <v>24.070813110540996</v>
      </c>
      <c r="AJ194" s="4">
        <f t="shared" si="59"/>
        <v>297.22081311054097</v>
      </c>
      <c r="AK194" s="8">
        <f t="shared" si="52"/>
        <v>0.20092832126880739</v>
      </c>
      <c r="AL194" s="8">
        <f t="shared" si="53"/>
        <v>425.10300526678668</v>
      </c>
      <c r="AM194" s="8">
        <f t="shared" si="54"/>
        <v>2.2986368242939119</v>
      </c>
      <c r="AN194" s="8">
        <f t="shared" si="55"/>
        <v>114.22003593439565</v>
      </c>
      <c r="AO194" s="21">
        <f t="shared" si="56"/>
        <v>8.4300679930359706E-3</v>
      </c>
      <c r="AP194" s="21">
        <f t="shared" si="57"/>
        <v>0.23620929812200814</v>
      </c>
      <c r="AQ194" s="19">
        <f t="shared" si="60"/>
        <v>0.23620929812200814</v>
      </c>
      <c r="AX194">
        <v>0.16430227741935235</v>
      </c>
      <c r="AY194">
        <v>61.25</v>
      </c>
      <c r="AZ194">
        <v>2.5520833333333335</v>
      </c>
      <c r="BA194">
        <v>2.0671875000000002</v>
      </c>
      <c r="BB194">
        <v>9.568965517241379</v>
      </c>
      <c r="BC194">
        <v>0.39870689655172414</v>
      </c>
      <c r="BD194">
        <v>1.668480603448276</v>
      </c>
      <c r="BE194">
        <v>0.1668480603448276</v>
      </c>
      <c r="BF194">
        <v>0</v>
      </c>
      <c r="BG194">
        <v>22.365000000000002</v>
      </c>
      <c r="BH194">
        <v>1.2228925531621855</v>
      </c>
      <c r="BI194">
        <v>2.7033262410065526</v>
      </c>
      <c r="BJ194">
        <v>1.4043779822029041</v>
      </c>
      <c r="BK194">
        <v>0.44092406595043843</v>
      </c>
      <c r="BL194">
        <v>1.2247890720845512E-3</v>
      </c>
      <c r="BP194" s="49">
        <f t="shared" si="61"/>
        <v>1.2232587833465502</v>
      </c>
      <c r="BQ194" s="49">
        <f t="shared" si="62"/>
        <v>6.6739224137931041E-2</v>
      </c>
      <c r="BR194" s="49">
        <f t="shared" si="63"/>
        <v>0.45523289616863571</v>
      </c>
      <c r="BS194" s="49">
        <f t="shared" si="64"/>
        <v>0.48206173001446612</v>
      </c>
      <c r="BT194" s="49">
        <f t="shared" si="65"/>
        <v>1.2645358226906548E-3</v>
      </c>
      <c r="BU194" s="49">
        <f t="shared" si="65"/>
        <v>1.3390603611512948E-3</v>
      </c>
    </row>
    <row r="195" spans="1:73" x14ac:dyDescent="0.25">
      <c r="A195" s="1">
        <v>43725.459027777775</v>
      </c>
      <c r="B195">
        <v>216412</v>
      </c>
      <c r="C195">
        <v>13.44</v>
      </c>
      <c r="D195">
        <v>26.72</v>
      </c>
      <c r="E195">
        <v>711.4</v>
      </c>
      <c r="F195">
        <v>98.1</v>
      </c>
      <c r="G195">
        <v>-113.3</v>
      </c>
      <c r="H195">
        <v>-3.9420000000000002</v>
      </c>
      <c r="I195">
        <v>27.27</v>
      </c>
      <c r="J195">
        <v>300.39999999999998</v>
      </c>
      <c r="K195">
        <v>613.29999999999995</v>
      </c>
      <c r="L195">
        <v>-109.4</v>
      </c>
      <c r="M195">
        <v>0.13800000000000001</v>
      </c>
      <c r="N195">
        <v>598.1</v>
      </c>
      <c r="O195">
        <v>94.2</v>
      </c>
      <c r="P195">
        <v>504</v>
      </c>
      <c r="Q195">
        <v>348.5</v>
      </c>
      <c r="R195">
        <v>457.9</v>
      </c>
      <c r="S195">
        <v>21.44</v>
      </c>
      <c r="T195">
        <v>50.43</v>
      </c>
      <c r="U195">
        <v>0.78500000000000003</v>
      </c>
      <c r="V195">
        <v>132</v>
      </c>
      <c r="W195">
        <v>22.75</v>
      </c>
      <c r="X195">
        <v>0.69799999999999995</v>
      </c>
      <c r="Y195">
        <v>6.9824830000000002</v>
      </c>
      <c r="Z195" s="7">
        <f t="shared" si="44"/>
        <v>22.094999999999999</v>
      </c>
      <c r="AA195" s="7">
        <f t="shared" si="58"/>
        <v>295.245</v>
      </c>
      <c r="AB195" s="2">
        <f t="shared" si="45"/>
        <v>576.23400000000004</v>
      </c>
      <c r="AC195" s="41">
        <f t="shared" si="46"/>
        <v>2.9153382177863478</v>
      </c>
      <c r="AD195" s="41">
        <f t="shared" si="47"/>
        <v>1.4702050632296553</v>
      </c>
      <c r="AE195" s="41">
        <f t="shared" si="48"/>
        <v>0.80580022394862372</v>
      </c>
      <c r="AF195" s="41">
        <f t="shared" si="49"/>
        <v>347.16876841396839</v>
      </c>
      <c r="AG195" s="41">
        <f t="shared" si="50"/>
        <v>333.28201767740967</v>
      </c>
      <c r="AH195" s="6">
        <f t="shared" si="51"/>
        <v>334.56</v>
      </c>
      <c r="AI195" s="4">
        <v>23.48304000956</v>
      </c>
      <c r="AJ195" s="4">
        <f t="shared" si="59"/>
        <v>296.63304000955998</v>
      </c>
      <c r="AK195" s="8">
        <f t="shared" si="52"/>
        <v>0.20037808427337109</v>
      </c>
      <c r="AL195" s="8">
        <f t="shared" si="53"/>
        <v>421.70578732316022</v>
      </c>
      <c r="AM195" s="8">
        <f t="shared" si="54"/>
        <v>1.9734693435673127</v>
      </c>
      <c r="AN195" s="8">
        <f t="shared" si="55"/>
        <v>79.794480861679574</v>
      </c>
      <c r="AO195" s="21">
        <f t="shared" si="56"/>
        <v>9.2994484852262707E-3</v>
      </c>
      <c r="AP195" s="21">
        <f t="shared" si="57"/>
        <v>0.26056921503262848</v>
      </c>
      <c r="AQ195" s="19">
        <f t="shared" si="60"/>
        <v>0.26056921503262848</v>
      </c>
      <c r="AX195">
        <v>0.1619618466269262</v>
      </c>
      <c r="AY195">
        <v>61.327586206896555</v>
      </c>
      <c r="AZ195">
        <v>2.555316091954023</v>
      </c>
      <c r="BA195">
        <v>2.0698060344827587</v>
      </c>
      <c r="BB195">
        <v>9.4310344827586192</v>
      </c>
      <c r="BC195">
        <v>0.39295977011494249</v>
      </c>
      <c r="BD195">
        <v>1.6768462643678161</v>
      </c>
      <c r="BE195">
        <v>0.16768462643678161</v>
      </c>
      <c r="BF195">
        <v>0</v>
      </c>
      <c r="BG195">
        <v>22.094999999999999</v>
      </c>
      <c r="BH195">
        <v>0.9013808959927847</v>
      </c>
      <c r="BI195">
        <v>2.6592793843621987</v>
      </c>
      <c r="BJ195">
        <v>1.3410745935338568</v>
      </c>
      <c r="BK195">
        <v>0.44082653216725071</v>
      </c>
      <c r="BL195">
        <v>1.2245181449090298E-3</v>
      </c>
      <c r="BP195" s="49">
        <f t="shared" si="61"/>
        <v>0.90165084030708165</v>
      </c>
      <c r="BQ195" s="49">
        <f t="shared" si="62"/>
        <v>6.7073850574712643E-2</v>
      </c>
      <c r="BR195" s="49">
        <f t="shared" si="63"/>
        <v>0.45169550842569517</v>
      </c>
      <c r="BS195" s="49">
        <f t="shared" si="64"/>
        <v>0.4790920593048551</v>
      </c>
      <c r="BT195" s="49">
        <f t="shared" si="65"/>
        <v>1.254709745626931E-3</v>
      </c>
      <c r="BU195" s="49">
        <f t="shared" si="65"/>
        <v>1.3308112758468197E-3</v>
      </c>
    </row>
    <row r="196" spans="1:73" x14ac:dyDescent="0.25">
      <c r="A196" s="1">
        <v>43725.459722222222</v>
      </c>
      <c r="B196">
        <v>216413</v>
      </c>
      <c r="C196">
        <v>13.46</v>
      </c>
      <c r="D196">
        <v>26.72</v>
      </c>
      <c r="E196">
        <v>711.7</v>
      </c>
      <c r="F196">
        <v>98.3</v>
      </c>
      <c r="G196">
        <v>-113</v>
      </c>
      <c r="H196">
        <v>-4.0439999999999996</v>
      </c>
      <c r="I196">
        <v>27.27</v>
      </c>
      <c r="J196">
        <v>300.39999999999998</v>
      </c>
      <c r="K196">
        <v>613.4</v>
      </c>
      <c r="L196">
        <v>-109</v>
      </c>
      <c r="M196">
        <v>0.13800000000000001</v>
      </c>
      <c r="N196">
        <v>598.70000000000005</v>
      </c>
      <c r="O196">
        <v>94.3</v>
      </c>
      <c r="P196">
        <v>504.4</v>
      </c>
      <c r="Q196">
        <v>348.8</v>
      </c>
      <c r="R196">
        <v>457.8</v>
      </c>
      <c r="S196">
        <v>21.45</v>
      </c>
      <c r="T196">
        <v>52.16</v>
      </c>
      <c r="U196">
        <v>2.3199999999999998</v>
      </c>
      <c r="V196">
        <v>226</v>
      </c>
      <c r="W196">
        <v>22.75</v>
      </c>
      <c r="X196">
        <v>0.69899999999999995</v>
      </c>
      <c r="Y196">
        <v>6.9870380000000001</v>
      </c>
      <c r="Z196" s="7">
        <f t="shared" si="44"/>
        <v>22.1</v>
      </c>
      <c r="AA196" s="7">
        <f t="shared" si="58"/>
        <v>295.25</v>
      </c>
      <c r="AB196" s="2">
        <f t="shared" si="45"/>
        <v>576.47700000000009</v>
      </c>
      <c r="AC196" s="41">
        <f t="shared" si="46"/>
        <v>2.9593818343287919</v>
      </c>
      <c r="AD196" s="41">
        <f t="shared" si="47"/>
        <v>1.5436135647858977</v>
      </c>
      <c r="AE196" s="41">
        <f t="shared" si="48"/>
        <v>0.81143233148618577</v>
      </c>
      <c r="AF196" s="41">
        <f t="shared" si="49"/>
        <v>349.61897255747402</v>
      </c>
      <c r="AG196" s="41">
        <f t="shared" si="50"/>
        <v>335.63421365517507</v>
      </c>
      <c r="AH196" s="6">
        <f t="shared" si="51"/>
        <v>334.84800000000001</v>
      </c>
      <c r="AI196" s="4">
        <v>23.710084502838015</v>
      </c>
      <c r="AJ196" s="4">
        <f t="shared" si="59"/>
        <v>296.86008450283799</v>
      </c>
      <c r="AK196" s="8">
        <f t="shared" si="52"/>
        <v>0.20038826470713184</v>
      </c>
      <c r="AL196" s="8">
        <f t="shared" si="53"/>
        <v>423.03035990635573</v>
      </c>
      <c r="AM196" s="8">
        <f t="shared" si="54"/>
        <v>3.3926538284947374</v>
      </c>
      <c r="AN196" s="8">
        <f t="shared" si="55"/>
        <v>159.12144094570539</v>
      </c>
      <c r="AO196" s="21">
        <f t="shared" si="56"/>
        <v>7.4790522557423682E-3</v>
      </c>
      <c r="AP196" s="21">
        <f t="shared" si="57"/>
        <v>0.20956197333237669</v>
      </c>
      <c r="AQ196" s="19">
        <f t="shared" si="60"/>
        <v>0.20956197333237669</v>
      </c>
      <c r="AX196">
        <v>0.16200493064816465</v>
      </c>
      <c r="AY196">
        <v>61.353448275862078</v>
      </c>
      <c r="AZ196">
        <v>2.5563936781609198</v>
      </c>
      <c r="BA196">
        <v>2.070678879310345</v>
      </c>
      <c r="BB196">
        <v>9.3965517241379306</v>
      </c>
      <c r="BC196">
        <v>0.39152298850574713</v>
      </c>
      <c r="BD196">
        <v>1.6791558908045978</v>
      </c>
      <c r="BE196">
        <v>0.16791558908045978</v>
      </c>
      <c r="BF196">
        <v>0</v>
      </c>
      <c r="BG196">
        <v>22.1</v>
      </c>
      <c r="BH196">
        <v>2.663953730832179</v>
      </c>
      <c r="BI196">
        <v>2.6600893350973012</v>
      </c>
      <c r="BJ196">
        <v>1.3875025971867521</v>
      </c>
      <c r="BK196">
        <v>0.44406609144052511</v>
      </c>
      <c r="BL196">
        <v>1.2335169206681253E-3</v>
      </c>
      <c r="BP196" s="49">
        <f t="shared" si="61"/>
        <v>2.664751528041311</v>
      </c>
      <c r="BQ196" s="49">
        <f t="shared" si="62"/>
        <v>6.7166235632183921E-2</v>
      </c>
      <c r="BR196" s="49">
        <f t="shared" si="63"/>
        <v>0.47306294180705771</v>
      </c>
      <c r="BS196" s="49">
        <f t="shared" si="64"/>
        <v>0.49765491947112483</v>
      </c>
      <c r="BT196" s="49">
        <f t="shared" si="65"/>
        <v>1.3140637272418272E-3</v>
      </c>
      <c r="BU196" s="49">
        <f t="shared" si="65"/>
        <v>1.3823747763086801E-3</v>
      </c>
    </row>
    <row r="197" spans="1:73" x14ac:dyDescent="0.25">
      <c r="A197" s="1">
        <v>43725.459722222222</v>
      </c>
      <c r="B197">
        <v>216414</v>
      </c>
      <c r="C197">
        <v>13.46</v>
      </c>
      <c r="D197">
        <v>26.72</v>
      </c>
      <c r="E197">
        <v>711.9</v>
      </c>
      <c r="F197">
        <v>98.3</v>
      </c>
      <c r="G197">
        <v>-113.8</v>
      </c>
      <c r="H197">
        <v>-5.9349999999999996</v>
      </c>
      <c r="I197">
        <v>27.26</v>
      </c>
      <c r="J197">
        <v>300.39999999999998</v>
      </c>
      <c r="K197">
        <v>613.6</v>
      </c>
      <c r="L197">
        <v>-107.9</v>
      </c>
      <c r="M197">
        <v>0.13800000000000001</v>
      </c>
      <c r="N197">
        <v>598</v>
      </c>
      <c r="O197">
        <v>92.4</v>
      </c>
      <c r="P197">
        <v>505.7</v>
      </c>
      <c r="Q197">
        <v>348</v>
      </c>
      <c r="R197">
        <v>455.9</v>
      </c>
      <c r="S197">
        <v>21.45</v>
      </c>
      <c r="T197">
        <v>49.88</v>
      </c>
      <c r="U197">
        <v>1.0649999999999999</v>
      </c>
      <c r="V197">
        <v>201</v>
      </c>
      <c r="W197">
        <v>22.8</v>
      </c>
      <c r="X197">
        <v>0.69899999999999995</v>
      </c>
      <c r="Y197">
        <v>6.9899760000000004</v>
      </c>
      <c r="Z197" s="7">
        <f t="shared" si="44"/>
        <v>22.125</v>
      </c>
      <c r="AA197" s="7">
        <f t="shared" si="58"/>
        <v>295.27499999999998</v>
      </c>
      <c r="AB197" s="2">
        <f t="shared" si="45"/>
        <v>576.63900000000001</v>
      </c>
      <c r="AC197" s="41">
        <f t="shared" si="46"/>
        <v>2.9494429273465586</v>
      </c>
      <c r="AD197" s="41">
        <f t="shared" si="47"/>
        <v>1.4711821321604635</v>
      </c>
      <c r="AE197" s="41">
        <f t="shared" si="48"/>
        <v>0.80586507237402283</v>
      </c>
      <c r="AF197" s="41">
        <f t="shared" si="49"/>
        <v>347.337844403671</v>
      </c>
      <c r="AG197" s="41">
        <f t="shared" si="50"/>
        <v>333.44433062752415</v>
      </c>
      <c r="AH197" s="6">
        <f t="shared" si="51"/>
        <v>334.08</v>
      </c>
      <c r="AI197" s="4">
        <v>23.661368598493027</v>
      </c>
      <c r="AJ197" s="4">
        <f t="shared" si="59"/>
        <v>296.811368598493</v>
      </c>
      <c r="AK197" s="8">
        <f t="shared" si="52"/>
        <v>0.20043917204824854</v>
      </c>
      <c r="AL197" s="8">
        <f t="shared" si="53"/>
        <v>422.74244887631522</v>
      </c>
      <c r="AM197" s="8">
        <f t="shared" si="54"/>
        <v>2.2986368242939119</v>
      </c>
      <c r="AN197" s="8">
        <f t="shared" si="55"/>
        <v>102.87415159606614</v>
      </c>
      <c r="AO197" s="21">
        <f t="shared" si="56"/>
        <v>8.749803985665305E-3</v>
      </c>
      <c r="AP197" s="21">
        <f t="shared" si="57"/>
        <v>0.24516825485470697</v>
      </c>
      <c r="AQ197" s="19">
        <f t="shared" si="60"/>
        <v>0.24516825485470697</v>
      </c>
      <c r="AX197">
        <v>0.16222049597362515</v>
      </c>
      <c r="AY197">
        <v>61.370689655172413</v>
      </c>
      <c r="AZ197">
        <v>2.5571120689655173</v>
      </c>
      <c r="BA197">
        <v>2.0712607758620694</v>
      </c>
      <c r="BB197">
        <v>9.301724137931032</v>
      </c>
      <c r="BC197">
        <v>0.38757183908045967</v>
      </c>
      <c r="BD197">
        <v>1.6836889367816097</v>
      </c>
      <c r="BE197">
        <v>0.16836889367816099</v>
      </c>
      <c r="BF197">
        <v>0</v>
      </c>
      <c r="BG197">
        <v>22.125</v>
      </c>
      <c r="BH197">
        <v>1.2228925531621855</v>
      </c>
      <c r="BI197">
        <v>2.6641423215403677</v>
      </c>
      <c r="BJ197">
        <v>1.3288741899843357</v>
      </c>
      <c r="BK197">
        <v>0.44454914049939664</v>
      </c>
      <c r="BL197">
        <v>1.2348587236094351E-3</v>
      </c>
      <c r="BP197" s="49">
        <f t="shared" si="61"/>
        <v>1.2232587833465502</v>
      </c>
      <c r="BQ197" s="49">
        <f t="shared" si="62"/>
        <v>6.7347557471264391E-2</v>
      </c>
      <c r="BR197" s="49">
        <f t="shared" si="63"/>
        <v>0.4590970131935338</v>
      </c>
      <c r="BS197" s="49">
        <f t="shared" si="64"/>
        <v>0.48605169641085028</v>
      </c>
      <c r="BT197" s="49">
        <f t="shared" si="65"/>
        <v>1.2752694810931494E-3</v>
      </c>
      <c r="BU197" s="49">
        <f t="shared" si="65"/>
        <v>1.350143601141251E-3</v>
      </c>
    </row>
    <row r="198" spans="1:73" x14ac:dyDescent="0.25">
      <c r="A198" s="1">
        <v>43725.459722222222</v>
      </c>
      <c r="B198">
        <v>216415</v>
      </c>
      <c r="C198">
        <v>13.45</v>
      </c>
      <c r="D198">
        <v>26.73</v>
      </c>
      <c r="E198">
        <v>712.3</v>
      </c>
      <c r="F198">
        <v>98.4</v>
      </c>
      <c r="G198">
        <v>-113.3</v>
      </c>
      <c r="H198">
        <v>-7.0209999999999999</v>
      </c>
      <c r="I198">
        <v>27.26</v>
      </c>
      <c r="J198">
        <v>300.39999999999998</v>
      </c>
      <c r="K198">
        <v>613.9</v>
      </c>
      <c r="L198">
        <v>-106.3</v>
      </c>
      <c r="M198">
        <v>0.13800000000000001</v>
      </c>
      <c r="N198">
        <v>598.9</v>
      </c>
      <c r="O198">
        <v>91.3</v>
      </c>
      <c r="P198">
        <v>507.6</v>
      </c>
      <c r="Q198">
        <v>348.4</v>
      </c>
      <c r="R198">
        <v>454.7</v>
      </c>
      <c r="S198">
        <v>21.45</v>
      </c>
      <c r="T198">
        <v>48.12</v>
      </c>
      <c r="U198">
        <v>1.875</v>
      </c>
      <c r="V198">
        <v>242.5</v>
      </c>
      <c r="W198">
        <v>22.2</v>
      </c>
      <c r="X198">
        <v>0.69899999999999995</v>
      </c>
      <c r="Y198">
        <v>6.9949159999999999</v>
      </c>
      <c r="Z198" s="7">
        <f t="shared" ref="Z198:Z261" si="66">AVERAGE(S198,W198)</f>
        <v>21.824999999999999</v>
      </c>
      <c r="AA198" s="7">
        <f t="shared" si="58"/>
        <v>294.97499999999997</v>
      </c>
      <c r="AB198" s="2">
        <f t="shared" ref="AB198:AB261" si="67">E198*$U$1806</f>
        <v>576.96299999999997</v>
      </c>
      <c r="AC198" s="41">
        <f t="shared" ref="AC198:AC261" si="68">0.61121*EXP((18.678 - (AI198/234.5))*(AI198/(257.15+Z198)))</f>
        <v>2.7959377793715832</v>
      </c>
      <c r="AD198" s="41">
        <f t="shared" ref="AD198:AD261" si="69">T198*AC198/100</f>
        <v>1.3454052594336057</v>
      </c>
      <c r="AE198" s="41">
        <f t="shared" ref="AE198:AE261" si="70">1.72*(AD198/AA198)^(0.143)</f>
        <v>0.79574727160512615</v>
      </c>
      <c r="AF198" s="41">
        <f t="shared" ref="AF198:AF261" si="71">AE198*$U$1813*AA198^4</f>
        <v>341.58520845351717</v>
      </c>
      <c r="AG198" s="41">
        <f t="shared" ref="AG198:AG261" si="72">$U$1810*AF198</f>
        <v>327.92180011537647</v>
      </c>
      <c r="AH198" s="6">
        <f t="shared" ref="AH198:AH261" si="73">$U$1810*($U$1811*Q198+$U$1812*R198)</f>
        <v>334.46399999999994</v>
      </c>
      <c r="AI198" s="4">
        <v>22.828941482844016</v>
      </c>
      <c r="AJ198" s="4">
        <f t="shared" si="59"/>
        <v>295.97894148284399</v>
      </c>
      <c r="AK198" s="8">
        <f t="shared" ref="AK198:AK261" si="74">(4*$U$1813*AA198^3) / $U$1817</f>
        <v>0.19982885273584636</v>
      </c>
      <c r="AL198" s="8">
        <f t="shared" ref="AL198:AL261" si="75">$U$1810*$U$1813*AA198^4   +    $U$1817*AK198*(AJ198-AA198)</f>
        <v>417.93685701984299</v>
      </c>
      <c r="AM198" s="8">
        <f t="shared" ref="AM198:AM261" si="76">1.4*0.135*SQRT(U198/$U$1823)</f>
        <v>3.0499743851383414</v>
      </c>
      <c r="AN198" s="8">
        <f t="shared" ref="AN198:AN261" si="77">AM198*$U$1817*(AJ198-AA198)</f>
        <v>89.195937853601265</v>
      </c>
      <c r="AO198" s="21">
        <f t="shared" ref="AO198:AO261" si="78">(AB198+AH198-AL198-AN198)/$U$1803</f>
        <v>9.1858556366746849E-3</v>
      </c>
      <c r="AP198" s="21">
        <f t="shared" ref="AP198:AP261" si="79">AO198*10*$U$1820*$U$1821</f>
        <v>0.25738635968078377</v>
      </c>
      <c r="AQ198" s="19">
        <f t="shared" si="60"/>
        <v>0.25738635968078377</v>
      </c>
      <c r="AX198">
        <v>0.15964963482847078</v>
      </c>
      <c r="AY198">
        <v>61.405172413793103</v>
      </c>
      <c r="AZ198">
        <v>2.5585488505747125</v>
      </c>
      <c r="BA198">
        <v>2.0724245689655172</v>
      </c>
      <c r="BB198">
        <v>9.1637931034482776</v>
      </c>
      <c r="BC198">
        <v>0.38182471264367823</v>
      </c>
      <c r="BD198">
        <v>1.690599856321839</v>
      </c>
      <c r="BE198">
        <v>0.16905998563218391</v>
      </c>
      <c r="BF198">
        <v>0</v>
      </c>
      <c r="BG198">
        <v>21.824999999999999</v>
      </c>
      <c r="BH198">
        <v>2.1529798471165238</v>
      </c>
      <c r="BI198">
        <v>2.6158606545410774</v>
      </c>
      <c r="BJ198">
        <v>1.2587521469651664</v>
      </c>
      <c r="BK198">
        <v>0.44956685920606593</v>
      </c>
      <c r="BL198">
        <v>1.2487968311279609E-3</v>
      </c>
      <c r="BP198" s="49">
        <f t="shared" si="61"/>
        <v>2.15362461856787</v>
      </c>
      <c r="BQ198" s="49">
        <f t="shared" si="62"/>
        <v>6.7623994252873562E-2</v>
      </c>
      <c r="BR198" s="49">
        <f t="shared" si="63"/>
        <v>0.47425011700446129</v>
      </c>
      <c r="BS198" s="49">
        <f t="shared" si="64"/>
        <v>0.49963348584945894</v>
      </c>
      <c r="BT198" s="49">
        <f t="shared" si="65"/>
        <v>1.3173614361235034E-3</v>
      </c>
      <c r="BU198" s="49">
        <f t="shared" si="65"/>
        <v>1.3878707940262749E-3</v>
      </c>
    </row>
    <row r="199" spans="1:73" x14ac:dyDescent="0.25">
      <c r="A199" s="1">
        <v>43725.459722222222</v>
      </c>
      <c r="B199">
        <v>216416</v>
      </c>
      <c r="C199">
        <v>13.46</v>
      </c>
      <c r="D199">
        <v>26.73</v>
      </c>
      <c r="E199">
        <v>712.6</v>
      </c>
      <c r="F199">
        <v>98</v>
      </c>
      <c r="G199">
        <v>-113.9</v>
      </c>
      <c r="H199">
        <v>-7.0279999999999996</v>
      </c>
      <c r="I199">
        <v>27.25</v>
      </c>
      <c r="J199">
        <v>300.39999999999998</v>
      </c>
      <c r="K199">
        <v>614.6</v>
      </c>
      <c r="L199">
        <v>-106.8</v>
      </c>
      <c r="M199">
        <v>0.13700000000000001</v>
      </c>
      <c r="N199">
        <v>598.70000000000005</v>
      </c>
      <c r="O199">
        <v>90.9</v>
      </c>
      <c r="P199">
        <v>507.8</v>
      </c>
      <c r="Q199">
        <v>347.8</v>
      </c>
      <c r="R199">
        <v>454.7</v>
      </c>
      <c r="S199">
        <v>21.45</v>
      </c>
      <c r="T199">
        <v>47.75</v>
      </c>
      <c r="U199">
        <v>1.0149999999999999</v>
      </c>
      <c r="V199">
        <v>119</v>
      </c>
      <c r="W199">
        <v>22.5</v>
      </c>
      <c r="X199">
        <v>0.7</v>
      </c>
      <c r="Y199">
        <v>6.9976120000000002</v>
      </c>
      <c r="Z199" s="7">
        <f t="shared" si="66"/>
        <v>21.975000000000001</v>
      </c>
      <c r="AA199" s="7">
        <f t="shared" ref="AA199:AA262" si="80">CONVERT(Z199,"C","K")</f>
        <v>295.125</v>
      </c>
      <c r="AB199" s="2">
        <f t="shared" si="67"/>
        <v>577.20600000000002</v>
      </c>
      <c r="AC199" s="41">
        <f t="shared" si="68"/>
        <v>2.7535508375566686</v>
      </c>
      <c r="AD199" s="41">
        <f t="shared" si="69"/>
        <v>1.3148205249333094</v>
      </c>
      <c r="AE199" s="41">
        <f t="shared" si="70"/>
        <v>0.79307725514432037</v>
      </c>
      <c r="AF199" s="41">
        <f t="shared" si="71"/>
        <v>341.13207352413417</v>
      </c>
      <c r="AG199" s="41">
        <f t="shared" si="72"/>
        <v>327.48679058316878</v>
      </c>
      <c r="AH199" s="6">
        <f t="shared" si="73"/>
        <v>333.88799999999998</v>
      </c>
      <c r="AI199" s="4">
        <v>22.610597561094039</v>
      </c>
      <c r="AJ199" s="4">
        <f t="shared" ref="AJ199:AJ262" si="81">CONVERT(AI199,"C","K")</f>
        <v>295.76059756109402</v>
      </c>
      <c r="AK199" s="8">
        <f t="shared" si="74"/>
        <v>0.2001338572918544</v>
      </c>
      <c r="AL199" s="8">
        <f t="shared" si="75"/>
        <v>416.63723454496744</v>
      </c>
      <c r="AM199" s="8">
        <f t="shared" si="76"/>
        <v>2.2440295786820634</v>
      </c>
      <c r="AN199" s="8">
        <f t="shared" si="77"/>
        <v>41.548111054301735</v>
      </c>
      <c r="AO199" s="21">
        <f t="shared" si="78"/>
        <v>1.029041095116214E-2</v>
      </c>
      <c r="AP199" s="21">
        <f t="shared" si="79"/>
        <v>0.28833584143912178</v>
      </c>
      <c r="AQ199" s="19">
        <f t="shared" ref="AQ199:AQ262" si="82">MAX(AP199,0)</f>
        <v>0.28833584143912178</v>
      </c>
      <c r="AX199">
        <v>0.16093072930988225</v>
      </c>
      <c r="AY199">
        <v>61.431034482758626</v>
      </c>
      <c r="AZ199">
        <v>2.5596264367816093</v>
      </c>
      <c r="BA199">
        <v>2.0732974137931035</v>
      </c>
      <c r="BB199">
        <v>9.2155172413793078</v>
      </c>
      <c r="BC199">
        <v>0.38397988505747116</v>
      </c>
      <c r="BD199">
        <v>1.6893175287356323</v>
      </c>
      <c r="BE199">
        <v>0.16893175287356324</v>
      </c>
      <c r="BF199">
        <v>0</v>
      </c>
      <c r="BG199">
        <v>21.975000000000001</v>
      </c>
      <c r="BH199">
        <v>1.1654797572390783</v>
      </c>
      <c r="BI199">
        <v>2.6399050770163037</v>
      </c>
      <c r="BJ199">
        <v>1.2605546742752849</v>
      </c>
      <c r="BK199">
        <v>0.44644537198220546</v>
      </c>
      <c r="BL199">
        <v>1.2401260332839041E-3</v>
      </c>
      <c r="BP199" s="49">
        <f t="shared" ref="BP199:BP262" si="83">U199*(LN((2-0.08)/0.015)/LN(($AW$13-0.08)/0.015))</f>
        <v>1.1658287935180736</v>
      </c>
      <c r="BQ199" s="49">
        <f t="shared" ref="BQ199:BQ262" si="84">0.04*BD199</f>
        <v>6.757270114942529E-2</v>
      </c>
      <c r="BR199" s="49">
        <f t="shared" ref="BR199:BR262" si="85">(0.408*AX199*(BD199-BE199) + $BF$6*($BN$7/(BG199+273))*BP199*(BI199-BJ199))  /  (AX199 + $BF$6*(1 + $BN$8*BP199))</f>
        <v>0.46049469332475634</v>
      </c>
      <c r="BS199" s="49">
        <f t="shared" ref="BS199:BS262" si="86">(0.408*AX199*(BD199-BQ199) + $BF$6*($BN$7/(BG199+273))*BP199*(BI199-BJ199))  /  (AX199 + $BF$6*(1 + $BN$8*BP199))</f>
        <v>0.48756502118266576</v>
      </c>
      <c r="BT199" s="49">
        <f t="shared" ref="BT199:BU262" si="87">BR199/60/6</f>
        <v>1.2791519259021009E-3</v>
      </c>
      <c r="BU199" s="49">
        <f t="shared" si="87"/>
        <v>1.3543472810629606E-3</v>
      </c>
    </row>
    <row r="200" spans="1:73" x14ac:dyDescent="0.25">
      <c r="A200" s="1">
        <v>43725.459722222222</v>
      </c>
      <c r="B200">
        <v>216417</v>
      </c>
      <c r="C200">
        <v>13.45</v>
      </c>
      <c r="D200">
        <v>26.73</v>
      </c>
      <c r="E200">
        <v>712.4</v>
      </c>
      <c r="F200">
        <v>97.7</v>
      </c>
      <c r="G200">
        <v>-113.5</v>
      </c>
      <c r="H200">
        <v>-4.6470000000000002</v>
      </c>
      <c r="I200">
        <v>27.26</v>
      </c>
      <c r="J200">
        <v>300.39999999999998</v>
      </c>
      <c r="K200">
        <v>614.70000000000005</v>
      </c>
      <c r="L200">
        <v>-108.9</v>
      </c>
      <c r="M200">
        <v>0.13700000000000001</v>
      </c>
      <c r="N200">
        <v>598.9</v>
      </c>
      <c r="O200">
        <v>93.1</v>
      </c>
      <c r="P200">
        <v>505.8</v>
      </c>
      <c r="Q200">
        <v>348.2</v>
      </c>
      <c r="R200">
        <v>457.1</v>
      </c>
      <c r="S200">
        <v>21.45</v>
      </c>
      <c r="T200">
        <v>51.34</v>
      </c>
      <c r="U200">
        <v>1.63</v>
      </c>
      <c r="V200">
        <v>132.5</v>
      </c>
      <c r="W200">
        <v>22.5</v>
      </c>
      <c r="X200">
        <v>0.7</v>
      </c>
      <c r="Y200">
        <v>6.9977400000000003</v>
      </c>
      <c r="Z200" s="7">
        <f t="shared" si="66"/>
        <v>21.975000000000001</v>
      </c>
      <c r="AA200" s="7">
        <f t="shared" si="80"/>
        <v>295.125</v>
      </c>
      <c r="AB200" s="2">
        <f t="shared" si="67"/>
        <v>577.04399999999998</v>
      </c>
      <c r="AC200" s="41">
        <f t="shared" si="68"/>
        <v>2.9988114198910241</v>
      </c>
      <c r="AD200" s="41">
        <f t="shared" si="69"/>
        <v>1.539589782972052</v>
      </c>
      <c r="AE200" s="41">
        <f t="shared" si="70"/>
        <v>0.81117864099666181</v>
      </c>
      <c r="AF200" s="41">
        <f t="shared" si="71"/>
        <v>348.91815394620602</v>
      </c>
      <c r="AG200" s="41">
        <f t="shared" si="72"/>
        <v>334.96142778835775</v>
      </c>
      <c r="AH200" s="6">
        <f t="shared" si="73"/>
        <v>334.27199999999999</v>
      </c>
      <c r="AI200" s="4">
        <v>23.899379906135039</v>
      </c>
      <c r="AJ200" s="4">
        <f t="shared" si="81"/>
        <v>297.04937990613502</v>
      </c>
      <c r="AK200" s="8">
        <f t="shared" si="74"/>
        <v>0.2001338572918544</v>
      </c>
      <c r="AL200" s="8">
        <f t="shared" si="75"/>
        <v>424.1507057883756</v>
      </c>
      <c r="AM200" s="8">
        <f t="shared" si="76"/>
        <v>2.8437365384296767</v>
      </c>
      <c r="AN200" s="8">
        <f t="shared" si="77"/>
        <v>159.41186996286095</v>
      </c>
      <c r="AO200" s="21">
        <f t="shared" si="78"/>
        <v>7.4467939470774756E-3</v>
      </c>
      <c r="AP200" s="21">
        <f t="shared" si="79"/>
        <v>0.20865810014242947</v>
      </c>
      <c r="AQ200" s="19">
        <f t="shared" si="82"/>
        <v>0.20865810014242947</v>
      </c>
      <c r="AX200">
        <v>0.16093072930988225</v>
      </c>
      <c r="AY200">
        <v>61.413793103448278</v>
      </c>
      <c r="AZ200">
        <v>2.5589080459770117</v>
      </c>
      <c r="BA200">
        <v>2.0727155172413796</v>
      </c>
      <c r="BB200">
        <v>9.3879310344827616</v>
      </c>
      <c r="BC200">
        <v>0.3911637931034484</v>
      </c>
      <c r="BD200">
        <v>1.6815517241379312</v>
      </c>
      <c r="BE200">
        <v>0.16815517241379313</v>
      </c>
      <c r="BF200">
        <v>0</v>
      </c>
      <c r="BG200">
        <v>21.975000000000001</v>
      </c>
      <c r="BH200">
        <v>1.8716571470932981</v>
      </c>
      <c r="BI200">
        <v>2.6399050770163037</v>
      </c>
      <c r="BJ200">
        <v>1.3553272665401703</v>
      </c>
      <c r="BK200">
        <v>0.44295516804419693</v>
      </c>
      <c r="BL200">
        <v>1.2304310223449915E-3</v>
      </c>
      <c r="BP200" s="49">
        <f t="shared" si="83"/>
        <v>1.8722176684083349</v>
      </c>
      <c r="BQ200" s="49">
        <f t="shared" si="84"/>
        <v>6.7262068965517244E-2</v>
      </c>
      <c r="BR200" s="49">
        <f t="shared" si="85"/>
        <v>0.46435977121417876</v>
      </c>
      <c r="BS200" s="49">
        <f t="shared" si="86"/>
        <v>0.49012667309290792</v>
      </c>
      <c r="BT200" s="49">
        <f t="shared" si="87"/>
        <v>1.2898882533727187E-3</v>
      </c>
      <c r="BU200" s="49">
        <f t="shared" si="87"/>
        <v>1.3614629808136331E-3</v>
      </c>
    </row>
    <row r="201" spans="1:73" x14ac:dyDescent="0.25">
      <c r="A201" s="1">
        <v>43725.459722222222</v>
      </c>
      <c r="B201">
        <v>216418</v>
      </c>
      <c r="C201">
        <v>13.47</v>
      </c>
      <c r="D201">
        <v>26.73</v>
      </c>
      <c r="E201">
        <v>713.5</v>
      </c>
      <c r="F201">
        <v>98.3</v>
      </c>
      <c r="G201">
        <v>-112.1</v>
      </c>
      <c r="H201">
        <v>-4.92</v>
      </c>
      <c r="I201">
        <v>27.26</v>
      </c>
      <c r="J201">
        <v>300.39999999999998</v>
      </c>
      <c r="K201">
        <v>615.20000000000005</v>
      </c>
      <c r="L201">
        <v>-107.2</v>
      </c>
      <c r="M201">
        <v>0.13800000000000001</v>
      </c>
      <c r="N201">
        <v>601.5</v>
      </c>
      <c r="O201">
        <v>93.4</v>
      </c>
      <c r="P201">
        <v>508.1</v>
      </c>
      <c r="Q201">
        <v>349.7</v>
      </c>
      <c r="R201">
        <v>456.8</v>
      </c>
      <c r="S201">
        <v>21.47</v>
      </c>
      <c r="T201">
        <v>51.67</v>
      </c>
      <c r="U201">
        <v>3.1949999999999998</v>
      </c>
      <c r="V201">
        <v>134</v>
      </c>
      <c r="W201">
        <v>22.5</v>
      </c>
      <c r="X201">
        <v>0.70199999999999996</v>
      </c>
      <c r="Y201">
        <v>7.0164590000000002</v>
      </c>
      <c r="Z201" s="7">
        <f t="shared" si="66"/>
        <v>21.984999999999999</v>
      </c>
      <c r="AA201" s="7">
        <f t="shared" si="80"/>
        <v>295.13499999999999</v>
      </c>
      <c r="AB201" s="2">
        <f t="shared" si="67"/>
        <v>577.93500000000006</v>
      </c>
      <c r="AC201" s="41">
        <f t="shared" si="68"/>
        <v>2.9606633893806817</v>
      </c>
      <c r="AD201" s="41">
        <f t="shared" si="69"/>
        <v>1.5297747732929983</v>
      </c>
      <c r="AE201" s="41">
        <f t="shared" si="70"/>
        <v>0.81043318592748526</v>
      </c>
      <c r="AF201" s="41">
        <f t="shared" si="71"/>
        <v>348.6447557888124</v>
      </c>
      <c r="AG201" s="41">
        <f t="shared" si="72"/>
        <v>334.6989655572599</v>
      </c>
      <c r="AH201" s="6">
        <f t="shared" si="73"/>
        <v>335.71199999999999</v>
      </c>
      <c r="AI201" s="4">
        <v>23.706807989882009</v>
      </c>
      <c r="AJ201" s="4">
        <f t="shared" si="81"/>
        <v>296.85680798988199</v>
      </c>
      <c r="AK201" s="8">
        <f t="shared" si="74"/>
        <v>0.20015420195652464</v>
      </c>
      <c r="AL201" s="8">
        <f t="shared" si="75"/>
        <v>423.02672221311786</v>
      </c>
      <c r="AM201" s="8">
        <f t="shared" si="76"/>
        <v>3.9813557678258293</v>
      </c>
      <c r="AN201" s="8">
        <f t="shared" si="77"/>
        <v>199.68994189886178</v>
      </c>
      <c r="AO201" s="21">
        <f t="shared" si="78"/>
        <v>6.6101468482836169E-3</v>
      </c>
      <c r="AP201" s="21">
        <f t="shared" si="79"/>
        <v>0.18521536822791018</v>
      </c>
      <c r="AQ201" s="19">
        <f t="shared" si="82"/>
        <v>0.18521536822791018</v>
      </c>
      <c r="AX201">
        <v>0.16101644343719279</v>
      </c>
      <c r="AY201">
        <v>61.508620689655174</v>
      </c>
      <c r="AZ201">
        <v>2.5628591954022988</v>
      </c>
      <c r="BA201">
        <v>2.075915948275862</v>
      </c>
      <c r="BB201">
        <v>9.2327586206896566</v>
      </c>
      <c r="BC201">
        <v>0.38469827586206901</v>
      </c>
      <c r="BD201">
        <v>1.6912176724137931</v>
      </c>
      <c r="BE201">
        <v>0.16912176724137931</v>
      </c>
      <c r="BF201">
        <v>0</v>
      </c>
      <c r="BG201">
        <v>21.984999999999999</v>
      </c>
      <c r="BH201">
        <v>3.6686776594865567</v>
      </c>
      <c r="BI201">
        <v>2.6415148800184434</v>
      </c>
      <c r="BJ201">
        <v>1.3648707385055296</v>
      </c>
      <c r="BK201">
        <v>0.44810749902308811</v>
      </c>
      <c r="BL201">
        <v>1.2447430528419114E-3</v>
      </c>
      <c r="BP201" s="49">
        <f t="shared" si="83"/>
        <v>3.6697763500396503</v>
      </c>
      <c r="BQ201" s="49">
        <f t="shared" si="84"/>
        <v>6.7648706896551725E-2</v>
      </c>
      <c r="BR201" s="49">
        <f t="shared" si="85"/>
        <v>0.4862867143120409</v>
      </c>
      <c r="BS201" s="49">
        <f t="shared" si="86"/>
        <v>0.50961083031821586</v>
      </c>
      <c r="BT201" s="49">
        <f t="shared" si="87"/>
        <v>1.350796428644558E-3</v>
      </c>
      <c r="BU201" s="49">
        <f t="shared" si="87"/>
        <v>1.4155856397728218E-3</v>
      </c>
    </row>
    <row r="202" spans="1:73" x14ac:dyDescent="0.25">
      <c r="A202" s="1">
        <v>43725.460416666669</v>
      </c>
      <c r="B202">
        <v>216419</v>
      </c>
      <c r="C202">
        <v>13.46</v>
      </c>
      <c r="D202">
        <v>26.73</v>
      </c>
      <c r="E202">
        <v>715.5</v>
      </c>
      <c r="F202">
        <v>99</v>
      </c>
      <c r="G202">
        <v>-112.3</v>
      </c>
      <c r="H202">
        <v>-6.6929999999999996</v>
      </c>
      <c r="I202">
        <v>27.22</v>
      </c>
      <c r="J202">
        <v>300.39999999999998</v>
      </c>
      <c r="K202">
        <v>616.6</v>
      </c>
      <c r="L202">
        <v>-105.6</v>
      </c>
      <c r="M202">
        <v>0.13800000000000001</v>
      </c>
      <c r="N202">
        <v>603.20000000000005</v>
      </c>
      <c r="O202">
        <v>92.3</v>
      </c>
      <c r="P202">
        <v>510.9</v>
      </c>
      <c r="Q202">
        <v>349.2</v>
      </c>
      <c r="R202">
        <v>454.9</v>
      </c>
      <c r="S202">
        <v>21.47</v>
      </c>
      <c r="T202">
        <v>47.66</v>
      </c>
      <c r="U202">
        <v>1.835</v>
      </c>
      <c r="V202">
        <v>128</v>
      </c>
      <c r="W202">
        <v>22</v>
      </c>
      <c r="X202">
        <v>0.70399999999999996</v>
      </c>
      <c r="Y202">
        <v>7.0352990000000002</v>
      </c>
      <c r="Z202" s="7">
        <f t="shared" si="66"/>
        <v>21.734999999999999</v>
      </c>
      <c r="AA202" s="7">
        <f t="shared" si="80"/>
        <v>294.88499999999999</v>
      </c>
      <c r="AB202" s="2">
        <f t="shared" si="67"/>
        <v>579.55500000000006</v>
      </c>
      <c r="AC202" s="41">
        <f t="shared" si="68"/>
        <v>2.8791614764663347</v>
      </c>
      <c r="AD202" s="41">
        <f t="shared" si="69"/>
        <v>1.372208359683855</v>
      </c>
      <c r="AE202" s="41">
        <f t="shared" si="70"/>
        <v>0.79802993423019264</v>
      </c>
      <c r="AF202" s="41">
        <f t="shared" si="71"/>
        <v>342.1471824167167</v>
      </c>
      <c r="AG202" s="41">
        <f t="shared" si="72"/>
        <v>328.46129512004802</v>
      </c>
      <c r="AH202" s="6">
        <f t="shared" si="73"/>
        <v>335.23199999999997</v>
      </c>
      <c r="AI202" s="4">
        <v>23.264149946034024</v>
      </c>
      <c r="AJ202" s="4">
        <f t="shared" si="81"/>
        <v>296.414149946034</v>
      </c>
      <c r="AK202" s="8">
        <f t="shared" si="74"/>
        <v>0.19964599883283954</v>
      </c>
      <c r="AL202" s="8">
        <f t="shared" si="75"/>
        <v>420.4832524983114</v>
      </c>
      <c r="AM202" s="8">
        <f t="shared" si="76"/>
        <v>3.0172659395552128</v>
      </c>
      <c r="AN202" s="8">
        <f t="shared" si="77"/>
        <v>134.40151017691559</v>
      </c>
      <c r="AO202" s="21">
        <f t="shared" si="78"/>
        <v>8.1772381435611264E-3</v>
      </c>
      <c r="AP202" s="21">
        <f t="shared" si="79"/>
        <v>0.22912504194067235</v>
      </c>
      <c r="AQ202" s="19">
        <f t="shared" si="82"/>
        <v>0.22912504194067235</v>
      </c>
      <c r="AX202">
        <v>0.15888512142316735</v>
      </c>
      <c r="AY202">
        <v>61.681034482758619</v>
      </c>
      <c r="AZ202">
        <v>2.5700431034482758</v>
      </c>
      <c r="BA202">
        <v>2.0817349137931034</v>
      </c>
      <c r="BB202">
        <v>9.1120689655172402</v>
      </c>
      <c r="BC202">
        <v>0.37966954022988503</v>
      </c>
      <c r="BD202">
        <v>1.7020653735632183</v>
      </c>
      <c r="BE202">
        <v>0.17020653735632185</v>
      </c>
      <c r="BF202">
        <v>0</v>
      </c>
      <c r="BG202">
        <v>21.734999999999999</v>
      </c>
      <c r="BH202">
        <v>2.1070496103780383</v>
      </c>
      <c r="BI202">
        <v>2.6015260156352289</v>
      </c>
      <c r="BJ202">
        <v>1.23988729905175</v>
      </c>
      <c r="BK202">
        <v>0.45166234534952499</v>
      </c>
      <c r="BL202">
        <v>1.2546176259709027E-3</v>
      </c>
      <c r="BP202" s="49">
        <f t="shared" si="83"/>
        <v>2.1076806267050889</v>
      </c>
      <c r="BQ202" s="49">
        <f t="shared" si="84"/>
        <v>6.8082614942528735E-2</v>
      </c>
      <c r="BR202" s="49">
        <f t="shared" si="85"/>
        <v>0.47607189894154622</v>
      </c>
      <c r="BS202" s="49">
        <f t="shared" si="86"/>
        <v>0.50165206934850981</v>
      </c>
      <c r="BT202" s="49">
        <f t="shared" si="87"/>
        <v>1.3224219415042952E-3</v>
      </c>
      <c r="BU202" s="49">
        <f t="shared" si="87"/>
        <v>1.3934779704125272E-3</v>
      </c>
    </row>
    <row r="203" spans="1:73" x14ac:dyDescent="0.25">
      <c r="A203" s="1">
        <v>43725.460416666669</v>
      </c>
      <c r="B203">
        <v>216420</v>
      </c>
      <c r="C203">
        <v>13.46</v>
      </c>
      <c r="D203">
        <v>26.73</v>
      </c>
      <c r="E203">
        <v>715</v>
      </c>
      <c r="F203">
        <v>98.2</v>
      </c>
      <c r="G203">
        <v>-113.1</v>
      </c>
      <c r="H203">
        <v>-6.9219999999999997</v>
      </c>
      <c r="I203">
        <v>27.19</v>
      </c>
      <c r="J203">
        <v>300.3</v>
      </c>
      <c r="K203">
        <v>616.79999999999995</v>
      </c>
      <c r="L203">
        <v>-106.1</v>
      </c>
      <c r="M203">
        <v>0.13700000000000001</v>
      </c>
      <c r="N203">
        <v>602</v>
      </c>
      <c r="O203">
        <v>91.3</v>
      </c>
      <c r="P203">
        <v>510.7</v>
      </c>
      <c r="Q203">
        <v>348.3</v>
      </c>
      <c r="R203">
        <v>454.4</v>
      </c>
      <c r="S203">
        <v>21.47</v>
      </c>
      <c r="T203">
        <v>49.2</v>
      </c>
      <c r="U203">
        <v>2.1</v>
      </c>
      <c r="V203">
        <v>191</v>
      </c>
      <c r="W203">
        <v>22.15</v>
      </c>
      <c r="X203">
        <v>0.70299999999999996</v>
      </c>
      <c r="Y203">
        <v>7.0291059999999996</v>
      </c>
      <c r="Z203" s="7">
        <f t="shared" si="66"/>
        <v>21.81</v>
      </c>
      <c r="AA203" s="7">
        <f t="shared" si="80"/>
        <v>294.95999999999998</v>
      </c>
      <c r="AB203" s="2">
        <f t="shared" si="67"/>
        <v>579.15000000000009</v>
      </c>
      <c r="AC203" s="41">
        <f t="shared" si="68"/>
        <v>2.74049173633562</v>
      </c>
      <c r="AD203" s="41">
        <f t="shared" si="69"/>
        <v>1.3483219342771253</v>
      </c>
      <c r="AE203" s="41">
        <f t="shared" si="70"/>
        <v>0.79599951813513525</v>
      </c>
      <c r="AF203" s="41">
        <f t="shared" si="71"/>
        <v>341.62399109636925</v>
      </c>
      <c r="AG203" s="41">
        <f t="shared" si="72"/>
        <v>327.95903145251447</v>
      </c>
      <c r="AH203" s="6">
        <f t="shared" si="73"/>
        <v>334.36799999999999</v>
      </c>
      <c r="AI203" s="4">
        <v>22.525422085361015</v>
      </c>
      <c r="AJ203" s="4">
        <f t="shared" si="81"/>
        <v>295.67542208536099</v>
      </c>
      <c r="AK203" s="8">
        <f t="shared" si="74"/>
        <v>0.19979836933519682</v>
      </c>
      <c r="AL203" s="8">
        <f t="shared" si="75"/>
        <v>416.17292993278869</v>
      </c>
      <c r="AM203" s="8">
        <f t="shared" si="76"/>
        <v>3.2277894912772735</v>
      </c>
      <c r="AN203" s="8">
        <f t="shared" si="77"/>
        <v>67.267924925286806</v>
      </c>
      <c r="AO203" s="21">
        <f t="shared" si="78"/>
        <v>9.7716626105740119E-3</v>
      </c>
      <c r="AP203" s="21">
        <f t="shared" si="79"/>
        <v>0.27380058721181277</v>
      </c>
      <c r="AQ203" s="19">
        <f t="shared" si="82"/>
        <v>0.27380058721181277</v>
      </c>
      <c r="AX203">
        <v>0.15952200055741428</v>
      </c>
      <c r="AY203">
        <v>61.637931034482762</v>
      </c>
      <c r="AZ203">
        <v>2.5682471264367819</v>
      </c>
      <c r="BA203">
        <v>2.0802801724137936</v>
      </c>
      <c r="BB203">
        <v>9.1465517241379288</v>
      </c>
      <c r="BC203">
        <v>0.38110632183908039</v>
      </c>
      <c r="BD203">
        <v>1.6991738505747132</v>
      </c>
      <c r="BE203">
        <v>0.16991738505747134</v>
      </c>
      <c r="BF203">
        <v>0</v>
      </c>
      <c r="BG203">
        <v>21.81</v>
      </c>
      <c r="BH203">
        <v>2.4113374287705072</v>
      </c>
      <c r="BI203">
        <v>2.6134667674963095</v>
      </c>
      <c r="BJ203">
        <v>1.2858256496081844</v>
      </c>
      <c r="BK203">
        <v>0.45024258948193552</v>
      </c>
      <c r="BL203">
        <v>1.2506738596720431E-3</v>
      </c>
      <c r="BP203" s="49">
        <f t="shared" si="83"/>
        <v>2.4120595727960148</v>
      </c>
      <c r="BQ203" s="49">
        <f t="shared" si="84"/>
        <v>6.7966954022988524E-2</v>
      </c>
      <c r="BR203" s="49">
        <f t="shared" si="85"/>
        <v>0.47751090510375838</v>
      </c>
      <c r="BS203" s="49">
        <f t="shared" si="86"/>
        <v>0.50261796308073547</v>
      </c>
      <c r="BT203" s="49">
        <f t="shared" si="87"/>
        <v>1.3264191808437735E-3</v>
      </c>
      <c r="BU203" s="49">
        <f t="shared" si="87"/>
        <v>1.3961610085575984E-3</v>
      </c>
    </row>
    <row r="204" spans="1:73" x14ac:dyDescent="0.25">
      <c r="A204" s="1">
        <v>43725.460416666669</v>
      </c>
      <c r="B204">
        <v>216421</v>
      </c>
      <c r="C204">
        <v>13.46</v>
      </c>
      <c r="D204">
        <v>26.74</v>
      </c>
      <c r="E204">
        <v>715.2</v>
      </c>
      <c r="F204">
        <v>98.1</v>
      </c>
      <c r="G204">
        <v>-112.7</v>
      </c>
      <c r="H204">
        <v>-7.1879999999999997</v>
      </c>
      <c r="I204">
        <v>27.15</v>
      </c>
      <c r="J204">
        <v>300.3</v>
      </c>
      <c r="K204">
        <v>617.1</v>
      </c>
      <c r="L204">
        <v>-105.5</v>
      </c>
      <c r="M204">
        <v>0.13700000000000001</v>
      </c>
      <c r="N204">
        <v>602.5</v>
      </c>
      <c r="O204">
        <v>90.9</v>
      </c>
      <c r="P204">
        <v>511.6</v>
      </c>
      <c r="Q204">
        <v>348.4</v>
      </c>
      <c r="R204">
        <v>453.9</v>
      </c>
      <c r="S204">
        <v>21.47</v>
      </c>
      <c r="T204">
        <v>48.01</v>
      </c>
      <c r="U204">
        <v>1.825</v>
      </c>
      <c r="V204">
        <v>190.5</v>
      </c>
      <c r="W204">
        <v>22.15</v>
      </c>
      <c r="X204">
        <v>0.70299999999999996</v>
      </c>
      <c r="Y204">
        <v>7.0331349999999997</v>
      </c>
      <c r="Z204" s="7">
        <f t="shared" si="66"/>
        <v>21.81</v>
      </c>
      <c r="AA204" s="7">
        <f t="shared" si="80"/>
        <v>294.95999999999998</v>
      </c>
      <c r="AB204" s="2">
        <f t="shared" si="67"/>
        <v>579.31200000000013</v>
      </c>
      <c r="AC204" s="41">
        <f t="shared" si="68"/>
        <v>2.6771518353680346</v>
      </c>
      <c r="AD204" s="41">
        <f t="shared" si="69"/>
        <v>1.2853005961601935</v>
      </c>
      <c r="AE204" s="41">
        <f t="shared" si="70"/>
        <v>0.79056938737659344</v>
      </c>
      <c r="AF204" s="41">
        <f t="shared" si="71"/>
        <v>339.29350860279408</v>
      </c>
      <c r="AG204" s="41">
        <f t="shared" si="72"/>
        <v>325.72176825868229</v>
      </c>
      <c r="AH204" s="6">
        <f t="shared" si="73"/>
        <v>334.46399999999994</v>
      </c>
      <c r="AI204" s="4">
        <v>22.172577820955041</v>
      </c>
      <c r="AJ204" s="4">
        <f t="shared" si="81"/>
        <v>295.32257782095502</v>
      </c>
      <c r="AK204" s="8">
        <f t="shared" si="74"/>
        <v>0.19979836933519682</v>
      </c>
      <c r="AL204" s="8">
        <f t="shared" si="75"/>
        <v>414.11933167959307</v>
      </c>
      <c r="AM204" s="8">
        <f t="shared" si="76"/>
        <v>3.0090332749904909</v>
      </c>
      <c r="AN204" s="8">
        <f t="shared" si="77"/>
        <v>31.781084247433991</v>
      </c>
      <c r="AO204" s="21">
        <f t="shared" si="78"/>
        <v>1.0630470377070662E-2</v>
      </c>
      <c r="AP204" s="21">
        <f t="shared" si="79"/>
        <v>0.29786425786233228</v>
      </c>
      <c r="AQ204" s="19">
        <f t="shared" si="82"/>
        <v>0.29786425786233228</v>
      </c>
      <c r="AX204">
        <v>0.15952200055741428</v>
      </c>
      <c r="AY204">
        <v>61.65517241379311</v>
      </c>
      <c r="AZ204">
        <v>2.5689655172413794</v>
      </c>
      <c r="BA204">
        <v>2.0808620689655175</v>
      </c>
      <c r="BB204">
        <v>9.0948275862068968</v>
      </c>
      <c r="BC204">
        <v>0.37895114942528735</v>
      </c>
      <c r="BD204">
        <v>1.7019109195402302</v>
      </c>
      <c r="BE204">
        <v>0.17019109195402304</v>
      </c>
      <c r="BF204">
        <v>0</v>
      </c>
      <c r="BG204">
        <v>21.81</v>
      </c>
      <c r="BH204">
        <v>2.0955670511934166</v>
      </c>
      <c r="BI204">
        <v>2.6134667674963095</v>
      </c>
      <c r="BJ204">
        <v>1.2547253950749782</v>
      </c>
      <c r="BK204">
        <v>0.4517776823722055</v>
      </c>
      <c r="BL204">
        <v>1.2549380065894598E-3</v>
      </c>
      <c r="BP204" s="49">
        <f t="shared" si="83"/>
        <v>2.0961946287393936</v>
      </c>
      <c r="BQ204" s="49">
        <f t="shared" si="84"/>
        <v>6.8076436781609212E-2</v>
      </c>
      <c r="BR204" s="49">
        <f t="shared" si="85"/>
        <v>0.47601782060264364</v>
      </c>
      <c r="BS204" s="49">
        <f t="shared" si="86"/>
        <v>0.50165322913966393</v>
      </c>
      <c r="BT204" s="49">
        <f t="shared" si="87"/>
        <v>1.3222717238962325E-3</v>
      </c>
      <c r="BU204" s="49">
        <f t="shared" si="87"/>
        <v>1.3934811920546222E-3</v>
      </c>
    </row>
    <row r="205" spans="1:73" x14ac:dyDescent="0.25">
      <c r="A205" s="1">
        <v>43725.460416666669</v>
      </c>
      <c r="B205">
        <v>216422</v>
      </c>
      <c r="C205">
        <v>13.46</v>
      </c>
      <c r="D205">
        <v>26.74</v>
      </c>
      <c r="E205">
        <v>714.9</v>
      </c>
      <c r="F205">
        <v>97.7</v>
      </c>
      <c r="G205">
        <v>-113.2</v>
      </c>
      <c r="H205">
        <v>-6.3120000000000003</v>
      </c>
      <c r="I205">
        <v>27.11</v>
      </c>
      <c r="J205">
        <v>300.3</v>
      </c>
      <c r="K205">
        <v>617.29999999999995</v>
      </c>
      <c r="L205">
        <v>-106.9</v>
      </c>
      <c r="M205">
        <v>0.13700000000000001</v>
      </c>
      <c r="N205">
        <v>601.79999999999995</v>
      </c>
      <c r="O205">
        <v>91.3</v>
      </c>
      <c r="P205">
        <v>510.4</v>
      </c>
      <c r="Q205">
        <v>347.7</v>
      </c>
      <c r="R205">
        <v>454.6</v>
      </c>
      <c r="S205">
        <v>21.46</v>
      </c>
      <c r="T205">
        <v>48.68</v>
      </c>
      <c r="U205">
        <v>2.0699999999999998</v>
      </c>
      <c r="V205">
        <v>146.5</v>
      </c>
      <c r="W205">
        <v>22.05</v>
      </c>
      <c r="X205">
        <v>0.70299999999999996</v>
      </c>
      <c r="Y205">
        <v>7.0294299999999996</v>
      </c>
      <c r="Z205" s="7">
        <f t="shared" si="66"/>
        <v>21.755000000000003</v>
      </c>
      <c r="AA205" s="7">
        <f t="shared" si="80"/>
        <v>294.90499999999997</v>
      </c>
      <c r="AB205" s="2">
        <f t="shared" si="67"/>
        <v>579.06900000000007</v>
      </c>
      <c r="AC205" s="41">
        <f t="shared" si="68"/>
        <v>2.7785394396812375</v>
      </c>
      <c r="AD205" s="41">
        <f t="shared" si="69"/>
        <v>1.3525929992368264</v>
      </c>
      <c r="AE205" s="41">
        <f t="shared" si="70"/>
        <v>0.7963808380873888</v>
      </c>
      <c r="AF205" s="41">
        <f t="shared" si="71"/>
        <v>341.53278876393904</v>
      </c>
      <c r="AG205" s="41">
        <f t="shared" si="72"/>
        <v>327.87147721338147</v>
      </c>
      <c r="AH205" s="6">
        <f t="shared" si="73"/>
        <v>333.79199999999997</v>
      </c>
      <c r="AI205" s="4">
        <v>22.728993865892051</v>
      </c>
      <c r="AJ205" s="4">
        <f t="shared" si="81"/>
        <v>295.87899386589203</v>
      </c>
      <c r="AK205" s="8">
        <f t="shared" si="74"/>
        <v>0.19968662338947807</v>
      </c>
      <c r="AL205" s="8">
        <f t="shared" si="75"/>
        <v>417.36746316161231</v>
      </c>
      <c r="AM205" s="8">
        <f t="shared" si="76"/>
        <v>3.2046509170266892</v>
      </c>
      <c r="AN205" s="8">
        <f t="shared" si="77"/>
        <v>90.923770073387203</v>
      </c>
      <c r="AO205" s="21">
        <f t="shared" si="78"/>
        <v>9.1921165956438313E-3</v>
      </c>
      <c r="AP205" s="21">
        <f t="shared" si="79"/>
        <v>0.25756179085463604</v>
      </c>
      <c r="AQ205" s="19">
        <f t="shared" si="82"/>
        <v>0.25756179085463604</v>
      </c>
      <c r="AX205">
        <v>0.15905474545120019</v>
      </c>
      <c r="AY205">
        <v>61.629310344827587</v>
      </c>
      <c r="AZ205">
        <v>2.5678879310344827</v>
      </c>
      <c r="BA205">
        <v>2.0799892241379312</v>
      </c>
      <c r="BB205">
        <v>9.2155172413793132</v>
      </c>
      <c r="BC205">
        <v>0.38397988505747138</v>
      </c>
      <c r="BD205">
        <v>1.6960093390804598</v>
      </c>
      <c r="BE205">
        <v>0.16960093390804598</v>
      </c>
      <c r="BF205">
        <v>0</v>
      </c>
      <c r="BG205">
        <v>21.755000000000003</v>
      </c>
      <c r="BH205">
        <v>2.3768897512166425</v>
      </c>
      <c r="BI205">
        <v>2.604705546718026</v>
      </c>
      <c r="BJ205">
        <v>1.2679706601423351</v>
      </c>
      <c r="BK205">
        <v>0.44984119868982397</v>
      </c>
      <c r="BL205">
        <v>1.2495588852495111E-3</v>
      </c>
      <c r="BP205" s="49">
        <f t="shared" si="83"/>
        <v>2.3776015788989282</v>
      </c>
      <c r="BQ205" s="49">
        <f t="shared" si="84"/>
        <v>6.7840373563218398E-2</v>
      </c>
      <c r="BR205" s="49">
        <f t="shared" si="85"/>
        <v>0.4767998771185008</v>
      </c>
      <c r="BS205" s="49">
        <f t="shared" si="86"/>
        <v>0.50188319923264624</v>
      </c>
      <c r="BT205" s="49">
        <f t="shared" si="87"/>
        <v>1.3244441031069467E-3</v>
      </c>
      <c r="BU205" s="49">
        <f t="shared" si="87"/>
        <v>1.3941199978684618E-3</v>
      </c>
    </row>
    <row r="206" spans="1:73" x14ac:dyDescent="0.25">
      <c r="A206" s="1">
        <v>43725.460416666669</v>
      </c>
      <c r="B206">
        <v>216423</v>
      </c>
      <c r="C206">
        <v>13.46</v>
      </c>
      <c r="D206">
        <v>26.74</v>
      </c>
      <c r="E206">
        <v>715.1</v>
      </c>
      <c r="F206">
        <v>97.8</v>
      </c>
      <c r="G206">
        <v>-112.7</v>
      </c>
      <c r="H206">
        <v>-6.0220000000000002</v>
      </c>
      <c r="I206">
        <v>27.08</v>
      </c>
      <c r="J206">
        <v>300.2</v>
      </c>
      <c r="K206">
        <v>617.20000000000005</v>
      </c>
      <c r="L206">
        <v>-106.6</v>
      </c>
      <c r="M206">
        <v>0.13700000000000001</v>
      </c>
      <c r="N206">
        <v>602.4</v>
      </c>
      <c r="O206">
        <v>91.8</v>
      </c>
      <c r="P206">
        <v>510.6</v>
      </c>
      <c r="Q206">
        <v>348</v>
      </c>
      <c r="R206">
        <v>454.7</v>
      </c>
      <c r="S206">
        <v>21.43</v>
      </c>
      <c r="T206">
        <v>48.72</v>
      </c>
      <c r="U206">
        <v>2.2850000000000001</v>
      </c>
      <c r="V206">
        <v>153.5</v>
      </c>
      <c r="W206">
        <v>21.55</v>
      </c>
      <c r="X206">
        <v>0.70299999999999996</v>
      </c>
      <c r="Y206">
        <v>7.0348839999999999</v>
      </c>
      <c r="Z206" s="7">
        <f t="shared" si="66"/>
        <v>21.490000000000002</v>
      </c>
      <c r="AA206" s="7">
        <f t="shared" si="80"/>
        <v>294.64</v>
      </c>
      <c r="AB206" s="2">
        <f t="shared" si="67"/>
        <v>579.23100000000011</v>
      </c>
      <c r="AC206" s="41">
        <f t="shared" si="68"/>
        <v>2.6716605635021793</v>
      </c>
      <c r="AD206" s="41">
        <f t="shared" si="69"/>
        <v>1.3016330265382619</v>
      </c>
      <c r="AE206" s="41">
        <f t="shared" si="70"/>
        <v>0.79212112751279673</v>
      </c>
      <c r="AF206" s="41">
        <f t="shared" si="71"/>
        <v>338.48659901619965</v>
      </c>
      <c r="AG206" s="41">
        <f t="shared" si="72"/>
        <v>324.94713505555166</v>
      </c>
      <c r="AH206" s="6">
        <f t="shared" si="73"/>
        <v>334.08</v>
      </c>
      <c r="AI206" s="4">
        <v>22.116069797318005</v>
      </c>
      <c r="AJ206" s="4">
        <f t="shared" si="81"/>
        <v>295.26606979731798</v>
      </c>
      <c r="AK206" s="8">
        <f t="shared" si="74"/>
        <v>0.19914879508655059</v>
      </c>
      <c r="AL206" s="8">
        <f t="shared" si="75"/>
        <v>413.85600638490058</v>
      </c>
      <c r="AM206" s="8">
        <f t="shared" si="76"/>
        <v>3.3669654364130324</v>
      </c>
      <c r="AN206" s="8">
        <f t="shared" si="77"/>
        <v>61.404739880088059</v>
      </c>
      <c r="AO206" s="21">
        <f t="shared" si="78"/>
        <v>9.952817382477561E-3</v>
      </c>
      <c r="AP206" s="21">
        <f t="shared" si="79"/>
        <v>0.27887651798225721</v>
      </c>
      <c r="AQ206" s="19">
        <f t="shared" si="82"/>
        <v>0.27887651798225721</v>
      </c>
      <c r="AX206">
        <v>0.15681959842379481</v>
      </c>
      <c r="AY206">
        <v>61.646551724137936</v>
      </c>
      <c r="AZ206">
        <v>2.5686063218390807</v>
      </c>
      <c r="BA206">
        <v>2.0805711206896556</v>
      </c>
      <c r="BB206">
        <v>9.1982758620689644</v>
      </c>
      <c r="BC206">
        <v>0.38326149425287354</v>
      </c>
      <c r="BD206">
        <v>1.697309626436782</v>
      </c>
      <c r="BE206">
        <v>0.16973096264367821</v>
      </c>
      <c r="BF206">
        <v>0</v>
      </c>
      <c r="BG206">
        <v>21.490000000000002</v>
      </c>
      <c r="BH206">
        <v>2.6237647736860041</v>
      </c>
      <c r="BI206">
        <v>2.5628510399449325</v>
      </c>
      <c r="BJ206">
        <v>1.248621026661171</v>
      </c>
      <c r="BK206">
        <v>0.44794880986693109</v>
      </c>
      <c r="BL206">
        <v>1.244302249630364E-3</v>
      </c>
      <c r="BP206" s="49">
        <f t="shared" si="83"/>
        <v>2.624550535161378</v>
      </c>
      <c r="BQ206" s="49">
        <f t="shared" si="84"/>
        <v>6.7892385057471277E-2</v>
      </c>
      <c r="BR206" s="49">
        <f t="shared" si="85"/>
        <v>0.47739212988127422</v>
      </c>
      <c r="BS206" s="49">
        <f t="shared" si="86"/>
        <v>0.501983372744637</v>
      </c>
      <c r="BT206" s="49">
        <f t="shared" si="87"/>
        <v>1.3260892496702063E-3</v>
      </c>
      <c r="BU206" s="49">
        <f t="shared" si="87"/>
        <v>1.3943982576239916E-3</v>
      </c>
    </row>
    <row r="207" spans="1:73" x14ac:dyDescent="0.25">
      <c r="A207" s="1">
        <v>43725.460416666669</v>
      </c>
      <c r="B207">
        <v>216424</v>
      </c>
      <c r="C207">
        <v>13.45</v>
      </c>
      <c r="D207">
        <v>26.74</v>
      </c>
      <c r="E207">
        <v>714.9</v>
      </c>
      <c r="F207">
        <v>97.4</v>
      </c>
      <c r="G207">
        <v>-112.2</v>
      </c>
      <c r="H207">
        <v>-5.9539999999999997</v>
      </c>
      <c r="I207">
        <v>27.04</v>
      </c>
      <c r="J207">
        <v>300.2</v>
      </c>
      <c r="K207">
        <v>617.5</v>
      </c>
      <c r="L207">
        <v>-106.2</v>
      </c>
      <c r="M207">
        <v>0.13600000000000001</v>
      </c>
      <c r="N207">
        <v>602.70000000000005</v>
      </c>
      <c r="O207">
        <v>91.5</v>
      </c>
      <c r="P207">
        <v>511.3</v>
      </c>
      <c r="Q207">
        <v>348.3</v>
      </c>
      <c r="R207">
        <v>454.5</v>
      </c>
      <c r="S207">
        <v>21.38</v>
      </c>
      <c r="T207">
        <v>46.64</v>
      </c>
      <c r="U207">
        <v>1.7450000000000001</v>
      </c>
      <c r="V207">
        <v>164</v>
      </c>
      <c r="W207">
        <v>21.6</v>
      </c>
      <c r="X207">
        <v>0.70399999999999996</v>
      </c>
      <c r="Y207">
        <v>7.0367009999999999</v>
      </c>
      <c r="Z207" s="7">
        <f t="shared" si="66"/>
        <v>21.490000000000002</v>
      </c>
      <c r="AA207" s="7">
        <f t="shared" si="80"/>
        <v>294.64</v>
      </c>
      <c r="AB207" s="2">
        <f t="shared" si="67"/>
        <v>579.06900000000007</v>
      </c>
      <c r="AC207" s="41">
        <f t="shared" si="68"/>
        <v>2.6263416555789414</v>
      </c>
      <c r="AD207" s="41">
        <f t="shared" si="69"/>
        <v>1.2249257481620182</v>
      </c>
      <c r="AE207" s="41">
        <f t="shared" si="70"/>
        <v>0.78527076474741953</v>
      </c>
      <c r="AF207" s="41">
        <f t="shared" si="71"/>
        <v>335.55932449473789</v>
      </c>
      <c r="AG207" s="41">
        <f t="shared" si="72"/>
        <v>322.13695151494835</v>
      </c>
      <c r="AH207" s="6">
        <f t="shared" si="73"/>
        <v>334.36799999999999</v>
      </c>
      <c r="AI207" s="4">
        <v>21.858257722773999</v>
      </c>
      <c r="AJ207" s="4">
        <f t="shared" si="81"/>
        <v>295.00825772277398</v>
      </c>
      <c r="AK207" s="8">
        <f t="shared" si="74"/>
        <v>0.19914879508655059</v>
      </c>
      <c r="AL207" s="8">
        <f t="shared" si="75"/>
        <v>412.36038584345818</v>
      </c>
      <c r="AM207" s="8">
        <f t="shared" si="76"/>
        <v>2.9423428165324315</v>
      </c>
      <c r="AN207" s="8">
        <f t="shared" si="77"/>
        <v>31.563533752343336</v>
      </c>
      <c r="AO207" s="21">
        <f t="shared" si="78"/>
        <v>1.0667675473541225E-2</v>
      </c>
      <c r="AP207" s="21">
        <f t="shared" si="79"/>
        <v>0.2989067393382982</v>
      </c>
      <c r="AQ207" s="19">
        <f t="shared" si="82"/>
        <v>0.2989067393382982</v>
      </c>
      <c r="AX207">
        <v>0.15681959842379481</v>
      </c>
      <c r="AY207">
        <v>61.629310344827587</v>
      </c>
      <c r="AZ207">
        <v>2.5678879310344827</v>
      </c>
      <c r="BA207">
        <v>2.0799892241379312</v>
      </c>
      <c r="BB207">
        <v>9.1551724137931032</v>
      </c>
      <c r="BC207">
        <v>0.38146551724137928</v>
      </c>
      <c r="BD207">
        <v>1.698523706896552</v>
      </c>
      <c r="BE207">
        <v>0.1698523706896552</v>
      </c>
      <c r="BF207">
        <v>0</v>
      </c>
      <c r="BG207">
        <v>21.490000000000002</v>
      </c>
      <c r="BH207">
        <v>2.0037065777164451</v>
      </c>
      <c r="BI207">
        <v>2.5628510399449325</v>
      </c>
      <c r="BJ207">
        <v>1.1953137250303165</v>
      </c>
      <c r="BK207">
        <v>0.44956213926893307</v>
      </c>
      <c r="BL207">
        <v>1.2487837201914807E-3</v>
      </c>
      <c r="BP207" s="49">
        <f t="shared" si="83"/>
        <v>2.0043066450138314</v>
      </c>
      <c r="BQ207" s="49">
        <f t="shared" si="84"/>
        <v>6.7940948275862084E-2</v>
      </c>
      <c r="BR207" s="49">
        <f t="shared" si="85"/>
        <v>0.47300300310614596</v>
      </c>
      <c r="BS207" s="49">
        <f t="shared" si="86"/>
        <v>0.49856469715182972</v>
      </c>
      <c r="BT207" s="49">
        <f t="shared" si="87"/>
        <v>1.3138972308504055E-3</v>
      </c>
      <c r="BU207" s="49">
        <f t="shared" si="87"/>
        <v>1.3849019365328602E-3</v>
      </c>
    </row>
    <row r="208" spans="1:73" x14ac:dyDescent="0.25">
      <c r="A208" s="1">
        <v>43725.461111111108</v>
      </c>
      <c r="B208">
        <v>216425</v>
      </c>
      <c r="C208">
        <v>13.47</v>
      </c>
      <c r="D208">
        <v>26.74</v>
      </c>
      <c r="E208">
        <v>714.2</v>
      </c>
      <c r="F208">
        <v>96.7</v>
      </c>
      <c r="G208">
        <v>-112.4</v>
      </c>
      <c r="H208">
        <v>-5.194</v>
      </c>
      <c r="I208">
        <v>27.01</v>
      </c>
      <c r="J208">
        <v>300.2</v>
      </c>
      <c r="K208">
        <v>617.5</v>
      </c>
      <c r="L208">
        <v>-107.2</v>
      </c>
      <c r="M208">
        <v>0.13500000000000001</v>
      </c>
      <c r="N208">
        <v>601.79999999999995</v>
      </c>
      <c r="O208">
        <v>91.5</v>
      </c>
      <c r="P208">
        <v>510.3</v>
      </c>
      <c r="Q208">
        <v>347.9</v>
      </c>
      <c r="R208">
        <v>455.1</v>
      </c>
      <c r="S208">
        <v>21.34</v>
      </c>
      <c r="T208">
        <v>49.81</v>
      </c>
      <c r="U208">
        <v>1.345</v>
      </c>
      <c r="V208">
        <v>164</v>
      </c>
      <c r="W208">
        <v>22.15</v>
      </c>
      <c r="X208">
        <v>0.70299999999999996</v>
      </c>
      <c r="Y208">
        <v>7.0265870000000001</v>
      </c>
      <c r="Z208" s="7">
        <f t="shared" si="66"/>
        <v>21.744999999999997</v>
      </c>
      <c r="AA208" s="7">
        <f t="shared" si="80"/>
        <v>294.89499999999998</v>
      </c>
      <c r="AB208" s="2">
        <f t="shared" si="67"/>
        <v>578.50200000000007</v>
      </c>
      <c r="AC208" s="41">
        <f t="shared" si="68"/>
        <v>2.7153025256767691</v>
      </c>
      <c r="AD208" s="41">
        <f t="shared" si="69"/>
        <v>1.3524921880395988</v>
      </c>
      <c r="AE208" s="41">
        <f t="shared" si="70"/>
        <v>0.79637621165067951</v>
      </c>
      <c r="AF208" s="41">
        <f t="shared" si="71"/>
        <v>341.4844828648495</v>
      </c>
      <c r="AG208" s="41">
        <f t="shared" si="72"/>
        <v>327.82510355025551</v>
      </c>
      <c r="AH208" s="6">
        <f t="shared" si="73"/>
        <v>333.98399999999998</v>
      </c>
      <c r="AI208" s="4">
        <v>22.380838511562047</v>
      </c>
      <c r="AJ208" s="4">
        <f t="shared" si="81"/>
        <v>295.53083851156202</v>
      </c>
      <c r="AK208" s="8">
        <f t="shared" si="74"/>
        <v>0.19966631042236183</v>
      </c>
      <c r="AL208" s="8">
        <f t="shared" si="75"/>
        <v>415.34424161189577</v>
      </c>
      <c r="AM208" s="8">
        <f t="shared" si="76"/>
        <v>2.5831920660299343</v>
      </c>
      <c r="AN208" s="8">
        <f t="shared" si="77"/>
        <v>47.845821041741786</v>
      </c>
      <c r="AO208" s="21">
        <f t="shared" si="78"/>
        <v>1.0208327416704376E-2</v>
      </c>
      <c r="AP208" s="21">
        <f t="shared" si="79"/>
        <v>0.28603587255658613</v>
      </c>
      <c r="AQ208" s="19">
        <f t="shared" si="82"/>
        <v>0.28603587255658613</v>
      </c>
      <c r="AX208">
        <v>0.15896991432408858</v>
      </c>
      <c r="AY208">
        <v>61.568965517241388</v>
      </c>
      <c r="AZ208">
        <v>2.5653735632183912</v>
      </c>
      <c r="BA208">
        <v>2.077952586206897</v>
      </c>
      <c r="BB208">
        <v>9.241379310344831</v>
      </c>
      <c r="BC208">
        <v>0.38505747126436796</v>
      </c>
      <c r="BD208">
        <v>1.6928951149425291</v>
      </c>
      <c r="BE208">
        <v>0.16928951149425292</v>
      </c>
      <c r="BF208">
        <v>0</v>
      </c>
      <c r="BG208">
        <v>21.744999999999997</v>
      </c>
      <c r="BH208">
        <v>1.5444042103315865</v>
      </c>
      <c r="BI208">
        <v>2.6031153570988677</v>
      </c>
      <c r="BJ208">
        <v>1.2966117593709461</v>
      </c>
      <c r="BK208">
        <v>0.44444023010363287</v>
      </c>
      <c r="BL208">
        <v>1.2345561947323135E-3</v>
      </c>
      <c r="BP208" s="49">
        <f t="shared" si="83"/>
        <v>1.5448667263860187</v>
      </c>
      <c r="BQ208" s="49">
        <f t="shared" si="84"/>
        <v>6.7715804597701171E-2</v>
      </c>
      <c r="BR208" s="49">
        <f t="shared" si="85"/>
        <v>0.46267048002514777</v>
      </c>
      <c r="BS208" s="49">
        <f t="shared" si="86"/>
        <v>0.48903065675160601</v>
      </c>
      <c r="BT208" s="49">
        <f t="shared" si="87"/>
        <v>1.2851957778476327E-3</v>
      </c>
      <c r="BU208" s="49">
        <f t="shared" si="87"/>
        <v>1.3584184909766833E-3</v>
      </c>
    </row>
    <row r="209" spans="1:73" x14ac:dyDescent="0.25">
      <c r="A209" s="1">
        <v>43725.461111111108</v>
      </c>
      <c r="B209">
        <v>216426</v>
      </c>
      <c r="C209">
        <v>13.45</v>
      </c>
      <c r="D209">
        <v>26.74</v>
      </c>
      <c r="E209">
        <v>714.5</v>
      </c>
      <c r="F209">
        <v>96.8</v>
      </c>
      <c r="G209">
        <v>-112.3</v>
      </c>
      <c r="H209">
        <v>-4.8819999999999997</v>
      </c>
      <c r="I209">
        <v>26.99</v>
      </c>
      <c r="J209">
        <v>300.10000000000002</v>
      </c>
      <c r="K209">
        <v>617.70000000000005</v>
      </c>
      <c r="L209">
        <v>-107.4</v>
      </c>
      <c r="M209">
        <v>0.13600000000000001</v>
      </c>
      <c r="N209">
        <v>602.20000000000005</v>
      </c>
      <c r="O209">
        <v>92</v>
      </c>
      <c r="P209">
        <v>510.3</v>
      </c>
      <c r="Q209">
        <v>347.9</v>
      </c>
      <c r="R209">
        <v>455.3</v>
      </c>
      <c r="S209">
        <v>21.3</v>
      </c>
      <c r="T209">
        <v>54.76</v>
      </c>
      <c r="U209">
        <v>2.0350000000000001</v>
      </c>
      <c r="V209">
        <v>103</v>
      </c>
      <c r="W209">
        <v>22.25</v>
      </c>
      <c r="X209">
        <v>0.70299999999999996</v>
      </c>
      <c r="Y209">
        <v>7.0277229999999999</v>
      </c>
      <c r="Z209" s="7">
        <f t="shared" si="66"/>
        <v>21.774999999999999</v>
      </c>
      <c r="AA209" s="7">
        <f t="shared" si="80"/>
        <v>294.92499999999995</v>
      </c>
      <c r="AB209" s="2">
        <f t="shared" si="67"/>
        <v>578.745</v>
      </c>
      <c r="AC209" s="41">
        <f t="shared" si="68"/>
        <v>2.8008744805639978</v>
      </c>
      <c r="AD209" s="41">
        <f t="shared" si="69"/>
        <v>1.533758865556845</v>
      </c>
      <c r="AE209" s="41">
        <f t="shared" si="70"/>
        <v>0.81081720045087124</v>
      </c>
      <c r="AF209" s="41">
        <f t="shared" si="71"/>
        <v>347.81824896102603</v>
      </c>
      <c r="AG209" s="41">
        <f t="shared" si="72"/>
        <v>333.90551900258498</v>
      </c>
      <c r="AH209" s="6">
        <f t="shared" si="73"/>
        <v>333.98399999999998</v>
      </c>
      <c r="AI209" s="4">
        <v>22.851450078252014</v>
      </c>
      <c r="AJ209" s="4">
        <f t="shared" si="81"/>
        <v>296.00145007825199</v>
      </c>
      <c r="AK209" s="8">
        <f t="shared" si="74"/>
        <v>0.19972725345667924</v>
      </c>
      <c r="AL209" s="8">
        <f t="shared" si="75"/>
        <v>418.07640709504386</v>
      </c>
      <c r="AM209" s="8">
        <f t="shared" si="76"/>
        <v>3.1774429577885428</v>
      </c>
      <c r="AN209" s="8">
        <f t="shared" si="77"/>
        <v>99.635049529704844</v>
      </c>
      <c r="AO209" s="21">
        <f t="shared" si="78"/>
        <v>8.9750831977992163E-3</v>
      </c>
      <c r="AP209" s="21">
        <f t="shared" si="79"/>
        <v>0.25148054612253412</v>
      </c>
      <c r="AQ209" s="19">
        <f t="shared" si="82"/>
        <v>0.25148054612253412</v>
      </c>
      <c r="AX209">
        <v>0.15922452243893698</v>
      </c>
      <c r="AY209">
        <v>61.594827586206897</v>
      </c>
      <c r="AZ209">
        <v>2.5664511494252875</v>
      </c>
      <c r="BA209">
        <v>2.0788254310344829</v>
      </c>
      <c r="BB209">
        <v>9.2586206896551762</v>
      </c>
      <c r="BC209">
        <v>0.38577586206896569</v>
      </c>
      <c r="BD209">
        <v>1.6930495689655172</v>
      </c>
      <c r="BE209">
        <v>0.16930495689655173</v>
      </c>
      <c r="BF209">
        <v>0</v>
      </c>
      <c r="BG209">
        <v>21.774999999999999</v>
      </c>
      <c r="BH209">
        <v>2.3367007940704676</v>
      </c>
      <c r="BI209">
        <v>2.6078884719524211</v>
      </c>
      <c r="BJ209">
        <v>1.4280797272411456</v>
      </c>
      <c r="BK209">
        <v>0.43820219972127633</v>
      </c>
      <c r="BL209">
        <v>1.217228332559101E-3</v>
      </c>
      <c r="BP209" s="49">
        <f t="shared" si="83"/>
        <v>2.3374005860189953</v>
      </c>
      <c r="BQ209" s="49">
        <f t="shared" si="84"/>
        <v>6.7721982758620694E-2</v>
      </c>
      <c r="BR209" s="49">
        <f t="shared" si="85"/>
        <v>0.46406282888812062</v>
      </c>
      <c r="BS209" s="49">
        <f t="shared" si="86"/>
        <v>0.48917397316402278</v>
      </c>
      <c r="BT209" s="49">
        <f t="shared" si="87"/>
        <v>1.289063413578113E-3</v>
      </c>
      <c r="BU209" s="49">
        <f t="shared" si="87"/>
        <v>1.3588165921222856E-3</v>
      </c>
    </row>
    <row r="210" spans="1:73" x14ac:dyDescent="0.25">
      <c r="A210" s="1">
        <v>43725.461111111108</v>
      </c>
      <c r="B210">
        <v>216427</v>
      </c>
      <c r="C210">
        <v>13.47</v>
      </c>
      <c r="D210">
        <v>26.75</v>
      </c>
      <c r="E210">
        <v>714.5</v>
      </c>
      <c r="F210">
        <v>96.6</v>
      </c>
      <c r="G210">
        <v>-112.4</v>
      </c>
      <c r="H210">
        <v>-5.47</v>
      </c>
      <c r="I210">
        <v>26.97</v>
      </c>
      <c r="J210">
        <v>300.10000000000002</v>
      </c>
      <c r="K210">
        <v>617.79999999999995</v>
      </c>
      <c r="L210">
        <v>-106.9</v>
      </c>
      <c r="M210">
        <v>0.13500000000000001</v>
      </c>
      <c r="N210">
        <v>602.1</v>
      </c>
      <c r="O210">
        <v>91.2</v>
      </c>
      <c r="P210">
        <v>510.9</v>
      </c>
      <c r="Q210">
        <v>347.6</v>
      </c>
      <c r="R210">
        <v>454.5</v>
      </c>
      <c r="S210">
        <v>21.28</v>
      </c>
      <c r="T210">
        <v>49.97</v>
      </c>
      <c r="U210">
        <v>1.0449999999999999</v>
      </c>
      <c r="V210">
        <v>166.5</v>
      </c>
      <c r="W210">
        <v>22.3</v>
      </c>
      <c r="X210">
        <v>0.70299999999999996</v>
      </c>
      <c r="Y210">
        <v>7.0276759999999996</v>
      </c>
      <c r="Z210" s="7">
        <f t="shared" si="66"/>
        <v>21.79</v>
      </c>
      <c r="AA210" s="7">
        <f t="shared" si="80"/>
        <v>294.94</v>
      </c>
      <c r="AB210" s="2">
        <f t="shared" si="67"/>
        <v>578.745</v>
      </c>
      <c r="AC210" s="41">
        <f t="shared" si="68"/>
        <v>2.7639702155186603</v>
      </c>
      <c r="AD210" s="41">
        <f t="shared" si="69"/>
        <v>1.3811559166946745</v>
      </c>
      <c r="AE210" s="41">
        <f t="shared" si="70"/>
        <v>0.79875067564748881</v>
      </c>
      <c r="AF210" s="41">
        <f t="shared" si="71"/>
        <v>342.71175508172303</v>
      </c>
      <c r="AG210" s="41">
        <f t="shared" si="72"/>
        <v>329.00328487845411</v>
      </c>
      <c r="AH210" s="6">
        <f t="shared" si="73"/>
        <v>333.69600000000003</v>
      </c>
      <c r="AI210" s="4">
        <v>22.652526086274008</v>
      </c>
      <c r="AJ210" s="4">
        <f t="shared" si="81"/>
        <v>295.80252608627399</v>
      </c>
      <c r="AK210" s="8">
        <f t="shared" si="74"/>
        <v>0.1997577296236118</v>
      </c>
      <c r="AL210" s="8">
        <f t="shared" si="75"/>
        <v>416.916337674472</v>
      </c>
      <c r="AM210" s="8">
        <f t="shared" si="76"/>
        <v>2.2769510864311511</v>
      </c>
      <c r="AN210" s="8">
        <f t="shared" si="77"/>
        <v>57.209272429484372</v>
      </c>
      <c r="AO210" s="21">
        <f t="shared" si="78"/>
        <v>9.9588414670882738E-3</v>
      </c>
      <c r="AP210" s="21">
        <f t="shared" si="79"/>
        <v>0.27904531197050253</v>
      </c>
      <c r="AQ210" s="19">
        <f t="shared" si="82"/>
        <v>0.27904531197050253</v>
      </c>
      <c r="AX210">
        <v>0.1593519556256669</v>
      </c>
      <c r="AY210">
        <v>61.594827586206897</v>
      </c>
      <c r="AZ210">
        <v>2.5664511494252875</v>
      </c>
      <c r="BA210">
        <v>2.0788254310344829</v>
      </c>
      <c r="BB210">
        <v>9.2155172413793078</v>
      </c>
      <c r="BC210">
        <v>0.38397988505747116</v>
      </c>
      <c r="BD210">
        <v>1.6948455459770118</v>
      </c>
      <c r="BE210">
        <v>0.16948455459770118</v>
      </c>
      <c r="BF210">
        <v>0</v>
      </c>
      <c r="BG210">
        <v>21.79</v>
      </c>
      <c r="BH210">
        <v>1.1999274347929427</v>
      </c>
      <c r="BI210">
        <v>2.6102778951311549</v>
      </c>
      <c r="BJ210">
        <v>1.3043558641970381</v>
      </c>
      <c r="BK210">
        <v>0.44396230670585157</v>
      </c>
      <c r="BL210">
        <v>1.2332286297384767E-3</v>
      </c>
      <c r="BP210" s="49">
        <f t="shared" si="83"/>
        <v>1.2002867874151595</v>
      </c>
      <c r="BQ210" s="49">
        <f t="shared" si="84"/>
        <v>6.7793821839080476E-2</v>
      </c>
      <c r="BR210" s="49">
        <f t="shared" si="85"/>
        <v>0.45840615499886561</v>
      </c>
      <c r="BS210" s="49">
        <f t="shared" si="86"/>
        <v>0.48541177637665772</v>
      </c>
      <c r="BT210" s="49">
        <f t="shared" si="87"/>
        <v>1.2733504305524044E-3</v>
      </c>
      <c r="BU210" s="49">
        <f t="shared" si="87"/>
        <v>1.3483660454907157E-3</v>
      </c>
    </row>
    <row r="211" spans="1:73" x14ac:dyDescent="0.25">
      <c r="A211" s="1">
        <v>43725.461111111108</v>
      </c>
      <c r="B211">
        <v>216428</v>
      </c>
      <c r="C211">
        <v>13.46</v>
      </c>
      <c r="D211">
        <v>26.75</v>
      </c>
      <c r="E211">
        <v>714.9</v>
      </c>
      <c r="F211">
        <v>96.7</v>
      </c>
      <c r="G211">
        <v>-112.2</v>
      </c>
      <c r="H211">
        <v>-5.82</v>
      </c>
      <c r="I211">
        <v>26.96</v>
      </c>
      <c r="J211">
        <v>300.10000000000002</v>
      </c>
      <c r="K211">
        <v>618.29999999999995</v>
      </c>
      <c r="L211">
        <v>-106.4</v>
      </c>
      <c r="M211">
        <v>0.13500000000000001</v>
      </c>
      <c r="N211">
        <v>602.70000000000005</v>
      </c>
      <c r="O211">
        <v>90.9</v>
      </c>
      <c r="P211">
        <v>511.9</v>
      </c>
      <c r="Q211">
        <v>347.7</v>
      </c>
      <c r="R211">
        <v>454.1</v>
      </c>
      <c r="S211">
        <v>21.27</v>
      </c>
      <c r="T211">
        <v>51.54</v>
      </c>
      <c r="U211">
        <v>1.125</v>
      </c>
      <c r="V211">
        <v>188.5</v>
      </c>
      <c r="W211">
        <v>22.55</v>
      </c>
      <c r="X211">
        <v>0.70299999999999996</v>
      </c>
      <c r="Y211">
        <v>7.030138</v>
      </c>
      <c r="Z211" s="7">
        <f t="shared" si="66"/>
        <v>21.91</v>
      </c>
      <c r="AA211" s="7">
        <f t="shared" si="80"/>
        <v>295.06</v>
      </c>
      <c r="AB211" s="2">
        <f t="shared" si="67"/>
        <v>579.06900000000007</v>
      </c>
      <c r="AC211" s="41">
        <f t="shared" si="68"/>
        <v>2.7366443495097621</v>
      </c>
      <c r="AD211" s="41">
        <f t="shared" si="69"/>
        <v>1.4104664977373311</v>
      </c>
      <c r="AE211" s="41">
        <f t="shared" si="70"/>
        <v>0.80110629684467494</v>
      </c>
      <c r="AF211" s="41">
        <f t="shared" si="71"/>
        <v>344.28218977227556</v>
      </c>
      <c r="AG211" s="41">
        <f t="shared" si="72"/>
        <v>330.51090218138455</v>
      </c>
      <c r="AH211" s="6">
        <f t="shared" si="73"/>
        <v>333.79199999999997</v>
      </c>
      <c r="AI211" s="4">
        <v>22.51233086890602</v>
      </c>
      <c r="AJ211" s="4">
        <f t="shared" si="81"/>
        <v>295.662330868906</v>
      </c>
      <c r="AK211" s="8">
        <f t="shared" si="74"/>
        <v>0.20000165057445207</v>
      </c>
      <c r="AL211" s="8">
        <f t="shared" si="75"/>
        <v>416.07730784677966</v>
      </c>
      <c r="AM211" s="8">
        <f t="shared" si="76"/>
        <v>2.3624999999999998</v>
      </c>
      <c r="AN211" s="8">
        <f t="shared" si="77"/>
        <v>41.452184524034699</v>
      </c>
      <c r="AO211" s="21">
        <f t="shared" si="78"/>
        <v>1.0345459922191717E-2</v>
      </c>
      <c r="AP211" s="21">
        <f t="shared" si="79"/>
        <v>0.28987830572529083</v>
      </c>
      <c r="AQ211" s="19">
        <f t="shared" si="82"/>
        <v>0.28987830572529083</v>
      </c>
      <c r="AX211">
        <v>0.16037452635019614</v>
      </c>
      <c r="AY211">
        <v>61.629310344827587</v>
      </c>
      <c r="AZ211">
        <v>2.5678879310344827</v>
      </c>
      <c r="BA211">
        <v>2.0799892241379312</v>
      </c>
      <c r="BB211">
        <v>9.172413793103452</v>
      </c>
      <c r="BC211">
        <v>0.38218390804597718</v>
      </c>
      <c r="BD211">
        <v>1.697805316091954</v>
      </c>
      <c r="BE211">
        <v>0.1697805316091954</v>
      </c>
      <c r="BF211">
        <v>0</v>
      </c>
      <c r="BG211">
        <v>21.91</v>
      </c>
      <c r="BH211">
        <v>1.2917879082699144</v>
      </c>
      <c r="BI211">
        <v>2.6294622292802576</v>
      </c>
      <c r="BJ211">
        <v>1.3552248329710448</v>
      </c>
      <c r="BK211">
        <v>0.4443112196783795</v>
      </c>
      <c r="BL211">
        <v>1.234197832439943E-3</v>
      </c>
      <c r="BP211" s="49">
        <f t="shared" si="83"/>
        <v>1.2921747711407221</v>
      </c>
      <c r="BQ211" s="49">
        <f t="shared" si="84"/>
        <v>6.7912212643678166E-2</v>
      </c>
      <c r="BR211" s="49">
        <f t="shared" si="85"/>
        <v>0.45971618061866593</v>
      </c>
      <c r="BS211" s="49">
        <f t="shared" si="86"/>
        <v>0.48666888828446153</v>
      </c>
      <c r="BT211" s="49">
        <f t="shared" si="87"/>
        <v>1.2769893906074052E-3</v>
      </c>
      <c r="BU211" s="49">
        <f t="shared" si="87"/>
        <v>1.3518580230123933E-3</v>
      </c>
    </row>
    <row r="212" spans="1:73" x14ac:dyDescent="0.25">
      <c r="A212" s="1">
        <v>43725.461111111108</v>
      </c>
      <c r="B212">
        <v>216429</v>
      </c>
      <c r="C212">
        <v>13.46</v>
      </c>
      <c r="D212">
        <v>26.75</v>
      </c>
      <c r="E212">
        <v>715.8</v>
      </c>
      <c r="F212">
        <v>97</v>
      </c>
      <c r="G212">
        <v>-111.9</v>
      </c>
      <c r="H212">
        <v>-4.4530000000000003</v>
      </c>
      <c r="I212">
        <v>26.96</v>
      </c>
      <c r="J212">
        <v>300.10000000000002</v>
      </c>
      <c r="K212">
        <v>618.70000000000005</v>
      </c>
      <c r="L212">
        <v>-107.5</v>
      </c>
      <c r="M212">
        <v>0.13600000000000001</v>
      </c>
      <c r="N212">
        <v>603.9</v>
      </c>
      <c r="O212">
        <v>92.6</v>
      </c>
      <c r="P212">
        <v>511.3</v>
      </c>
      <c r="Q212">
        <v>348</v>
      </c>
      <c r="R212">
        <v>455.5</v>
      </c>
      <c r="S212">
        <v>21.27</v>
      </c>
      <c r="T212">
        <v>52.76</v>
      </c>
      <c r="U212">
        <v>1.19</v>
      </c>
      <c r="V212">
        <v>142</v>
      </c>
      <c r="W212">
        <v>22.55</v>
      </c>
      <c r="X212">
        <v>0.70399999999999996</v>
      </c>
      <c r="Y212">
        <v>7.0372199999999996</v>
      </c>
      <c r="Z212" s="7">
        <f t="shared" si="66"/>
        <v>21.91</v>
      </c>
      <c r="AA212" s="7">
        <f t="shared" si="80"/>
        <v>295.06</v>
      </c>
      <c r="AB212" s="2">
        <f t="shared" si="67"/>
        <v>579.798</v>
      </c>
      <c r="AC212" s="41">
        <f t="shared" si="68"/>
        <v>2.8884185982569592</v>
      </c>
      <c r="AD212" s="41">
        <f t="shared" si="69"/>
        <v>1.5239296524403716</v>
      </c>
      <c r="AE212" s="41">
        <f t="shared" si="70"/>
        <v>0.81001908607568773</v>
      </c>
      <c r="AF212" s="41">
        <f t="shared" si="71"/>
        <v>348.11253613894098</v>
      </c>
      <c r="AG212" s="41">
        <f t="shared" si="72"/>
        <v>334.18803469338332</v>
      </c>
      <c r="AH212" s="6">
        <f t="shared" si="73"/>
        <v>334.08</v>
      </c>
      <c r="AI212" s="4">
        <v>23.327302492843046</v>
      </c>
      <c r="AJ212" s="4">
        <f t="shared" si="81"/>
        <v>296.47730249284302</v>
      </c>
      <c r="AK212" s="8">
        <f t="shared" si="74"/>
        <v>0.20000165057445207</v>
      </c>
      <c r="AL212" s="8">
        <f t="shared" si="75"/>
        <v>420.82537171267796</v>
      </c>
      <c r="AM212" s="8">
        <f t="shared" si="76"/>
        <v>2.4297916577352883</v>
      </c>
      <c r="AN212" s="8">
        <f t="shared" si="77"/>
        <v>100.31643090489227</v>
      </c>
      <c r="AO212" s="21">
        <f t="shared" si="78"/>
        <v>8.9232493731199684E-3</v>
      </c>
      <c r="AP212" s="21">
        <f t="shared" si="79"/>
        <v>0.25002816977674674</v>
      </c>
      <c r="AQ212" s="19">
        <f t="shared" si="82"/>
        <v>0.25002816977674674</v>
      </c>
      <c r="AX212">
        <v>0.16037452635019614</v>
      </c>
      <c r="AY212">
        <v>61.706896551724135</v>
      </c>
      <c r="AZ212">
        <v>2.5711206896551722</v>
      </c>
      <c r="BA212">
        <v>2.0826077586206897</v>
      </c>
      <c r="BB212">
        <v>9.2672413793103452</v>
      </c>
      <c r="BC212">
        <v>0.38613505747126436</v>
      </c>
      <c r="BD212">
        <v>1.6964727011494254</v>
      </c>
      <c r="BE212">
        <v>0.16964727011494254</v>
      </c>
      <c r="BF212">
        <v>0</v>
      </c>
      <c r="BG212">
        <v>21.91</v>
      </c>
      <c r="BH212">
        <v>1.3664245429699537</v>
      </c>
      <c r="BI212">
        <v>2.6294622292802576</v>
      </c>
      <c r="BJ212">
        <v>1.387304272168264</v>
      </c>
      <c r="BK212">
        <v>0.44275895424089384</v>
      </c>
      <c r="BL212">
        <v>1.229885984002483E-3</v>
      </c>
      <c r="BP212" s="49">
        <f t="shared" si="83"/>
        <v>1.3668337579177414</v>
      </c>
      <c r="BQ212" s="49">
        <f t="shared" si="84"/>
        <v>6.7858908045977023E-2</v>
      </c>
      <c r="BR212" s="49">
        <f t="shared" si="85"/>
        <v>0.45891898060698721</v>
      </c>
      <c r="BS212" s="49">
        <f t="shared" si="86"/>
        <v>0.48572167889817858</v>
      </c>
      <c r="BT212" s="49">
        <f t="shared" si="87"/>
        <v>1.2747749461305201E-3</v>
      </c>
      <c r="BU212" s="49">
        <f t="shared" si="87"/>
        <v>1.3492268858282738E-3</v>
      </c>
    </row>
    <row r="213" spans="1:73" x14ac:dyDescent="0.25">
      <c r="A213" s="1">
        <v>43725.461111111108</v>
      </c>
      <c r="B213">
        <v>216430</v>
      </c>
      <c r="C213">
        <v>13.46</v>
      </c>
      <c r="D213">
        <v>26.75</v>
      </c>
      <c r="E213">
        <v>716.2</v>
      </c>
      <c r="F213">
        <v>96.9</v>
      </c>
      <c r="G213">
        <v>-112.3</v>
      </c>
      <c r="H213">
        <v>-4.8970000000000002</v>
      </c>
      <c r="I213">
        <v>26.95</v>
      </c>
      <c r="J213">
        <v>300.10000000000002</v>
      </c>
      <c r="K213">
        <v>619.29999999999995</v>
      </c>
      <c r="L213">
        <v>-107.4</v>
      </c>
      <c r="M213">
        <v>0.13500000000000001</v>
      </c>
      <c r="N213">
        <v>604</v>
      </c>
      <c r="O213">
        <v>92</v>
      </c>
      <c r="P213">
        <v>511.9</v>
      </c>
      <c r="Q213">
        <v>347.7</v>
      </c>
      <c r="R213">
        <v>455</v>
      </c>
      <c r="S213">
        <v>21.26</v>
      </c>
      <c r="T213">
        <v>51.38</v>
      </c>
      <c r="U213">
        <v>0.61499999999999999</v>
      </c>
      <c r="V213">
        <v>151</v>
      </c>
      <c r="W213">
        <v>22.7</v>
      </c>
      <c r="X213">
        <v>0.70399999999999996</v>
      </c>
      <c r="Y213">
        <v>7.0405800000000003</v>
      </c>
      <c r="Z213" s="7">
        <f t="shared" si="66"/>
        <v>21.98</v>
      </c>
      <c r="AA213" s="7">
        <f t="shared" si="80"/>
        <v>295.13</v>
      </c>
      <c r="AB213" s="2">
        <f t="shared" si="67"/>
        <v>580.12200000000007</v>
      </c>
      <c r="AC213" s="41">
        <f t="shared" si="68"/>
        <v>2.7978957925960657</v>
      </c>
      <c r="AD213" s="41">
        <f t="shared" si="69"/>
        <v>1.4375588582358585</v>
      </c>
      <c r="AE213" s="41">
        <f t="shared" si="70"/>
        <v>0.80326159369571293</v>
      </c>
      <c r="AF213" s="41">
        <f t="shared" si="71"/>
        <v>345.53615221844433</v>
      </c>
      <c r="AG213" s="41">
        <f t="shared" si="72"/>
        <v>331.71470612970654</v>
      </c>
      <c r="AH213" s="6">
        <f t="shared" si="73"/>
        <v>333.79199999999997</v>
      </c>
      <c r="AI213" s="4">
        <v>22.852264442618036</v>
      </c>
      <c r="AJ213" s="4">
        <f t="shared" si="81"/>
        <v>296.00226444261801</v>
      </c>
      <c r="AK213" s="8">
        <f t="shared" si="74"/>
        <v>0.20014402945185306</v>
      </c>
      <c r="AL213" s="8">
        <f t="shared" si="75"/>
        <v>418.04522131579034</v>
      </c>
      <c r="AM213" s="8">
        <f t="shared" si="76"/>
        <v>1.7467594997594833</v>
      </c>
      <c r="AN213" s="8">
        <f t="shared" si="77"/>
        <v>44.383522548105489</v>
      </c>
      <c r="AO213" s="21">
        <f t="shared" si="78"/>
        <v>1.0258070317023539E-2</v>
      </c>
      <c r="AP213" s="21">
        <f t="shared" si="79"/>
        <v>0.28742966150118882</v>
      </c>
      <c r="AQ213" s="19">
        <f t="shared" si="82"/>
        <v>0.28742966150118882</v>
      </c>
      <c r="AX213">
        <v>0.16097358155480321</v>
      </c>
      <c r="AY213">
        <v>61.741379310344833</v>
      </c>
      <c r="AZ213">
        <v>2.5725574712643682</v>
      </c>
      <c r="BA213">
        <v>2.0837715517241384</v>
      </c>
      <c r="BB213">
        <v>9.2500000000000018</v>
      </c>
      <c r="BC213">
        <v>0.38541666666666674</v>
      </c>
      <c r="BD213">
        <v>1.6983548850574717</v>
      </c>
      <c r="BE213">
        <v>0.16983548850574717</v>
      </c>
      <c r="BF213">
        <v>0</v>
      </c>
      <c r="BG213">
        <v>21.98</v>
      </c>
      <c r="BH213">
        <v>0.70617738985421985</v>
      </c>
      <c r="BI213">
        <v>2.6407098713702442</v>
      </c>
      <c r="BJ213">
        <v>1.3567967319100316</v>
      </c>
      <c r="BK213">
        <v>0.44370626229775928</v>
      </c>
      <c r="BL213">
        <v>1.2325173952715536E-3</v>
      </c>
      <c r="BP213" s="49">
        <f t="shared" si="83"/>
        <v>0.70638887489026136</v>
      </c>
      <c r="BQ213" s="49">
        <f t="shared" si="84"/>
        <v>6.7934195402298864E-2</v>
      </c>
      <c r="BR213" s="49">
        <f t="shared" si="85"/>
        <v>0.45242397217772651</v>
      </c>
      <c r="BS213" s="49">
        <f t="shared" si="86"/>
        <v>0.48047630822423681</v>
      </c>
      <c r="BT213" s="49">
        <f t="shared" si="87"/>
        <v>1.2567332560492403E-3</v>
      </c>
      <c r="BU213" s="49">
        <f t="shared" si="87"/>
        <v>1.3346564117339913E-3</v>
      </c>
    </row>
    <row r="214" spans="1:73" x14ac:dyDescent="0.25">
      <c r="A214" s="1">
        <v>43725.461805555555</v>
      </c>
      <c r="B214">
        <v>216431</v>
      </c>
      <c r="C214">
        <v>13.46</v>
      </c>
      <c r="D214">
        <v>26.75</v>
      </c>
      <c r="E214">
        <v>715.9</v>
      </c>
      <c r="F214">
        <v>97</v>
      </c>
      <c r="G214">
        <v>-111.8</v>
      </c>
      <c r="H214">
        <v>-4.3550000000000004</v>
      </c>
      <c r="I214">
        <v>26.96</v>
      </c>
      <c r="J214">
        <v>300.10000000000002</v>
      </c>
      <c r="K214">
        <v>618.9</v>
      </c>
      <c r="L214">
        <v>-107.4</v>
      </c>
      <c r="M214">
        <v>0.13600000000000001</v>
      </c>
      <c r="N214">
        <v>604.1</v>
      </c>
      <c r="O214">
        <v>92.7</v>
      </c>
      <c r="P214">
        <v>511.5</v>
      </c>
      <c r="Q214">
        <v>348.2</v>
      </c>
      <c r="R214">
        <v>455.6</v>
      </c>
      <c r="S214">
        <v>21.25</v>
      </c>
      <c r="T214">
        <v>52.36</v>
      </c>
      <c r="U214">
        <v>1.03</v>
      </c>
      <c r="V214">
        <v>167.5</v>
      </c>
      <c r="W214">
        <v>22.95</v>
      </c>
      <c r="X214">
        <v>0.70399999999999996</v>
      </c>
      <c r="Y214">
        <v>7.0374160000000003</v>
      </c>
      <c r="Z214" s="7">
        <f t="shared" si="66"/>
        <v>22.1</v>
      </c>
      <c r="AA214" s="7">
        <f t="shared" si="80"/>
        <v>295.25</v>
      </c>
      <c r="AB214" s="2">
        <f t="shared" si="67"/>
        <v>579.87900000000002</v>
      </c>
      <c r="AC214" s="41">
        <f t="shared" si="68"/>
        <v>2.8253231923427062</v>
      </c>
      <c r="AD214" s="41">
        <f t="shared" si="69"/>
        <v>1.4793392235106411</v>
      </c>
      <c r="AE214" s="41">
        <f t="shared" si="70"/>
        <v>0.80651227515683344</v>
      </c>
      <c r="AF214" s="41">
        <f t="shared" si="71"/>
        <v>347.49908532591337</v>
      </c>
      <c r="AG214" s="41">
        <f t="shared" si="72"/>
        <v>333.5991219128768</v>
      </c>
      <c r="AH214" s="6">
        <f t="shared" si="73"/>
        <v>334.27199999999999</v>
      </c>
      <c r="AI214" s="4">
        <v>23.009530693110037</v>
      </c>
      <c r="AJ214" s="4">
        <f t="shared" si="81"/>
        <v>296.15953069311001</v>
      </c>
      <c r="AK214" s="8">
        <f t="shared" si="74"/>
        <v>0.20038826470713184</v>
      </c>
      <c r="AL214" s="8">
        <f t="shared" si="75"/>
        <v>418.94101004156585</v>
      </c>
      <c r="AM214" s="8">
        <f t="shared" si="76"/>
        <v>2.2605502648691536</v>
      </c>
      <c r="AN214" s="8">
        <f t="shared" si="77"/>
        <v>59.892440807675676</v>
      </c>
      <c r="AO214" s="21">
        <f t="shared" si="78"/>
        <v>9.8907283653946448E-3</v>
      </c>
      <c r="AP214" s="21">
        <f t="shared" si="79"/>
        <v>0.27713679261368879</v>
      </c>
      <c r="AQ214" s="19">
        <f t="shared" si="82"/>
        <v>0.27713679261368879</v>
      </c>
      <c r="AX214">
        <v>0.16200493064816465</v>
      </c>
      <c r="AY214">
        <v>61.71551724137931</v>
      </c>
      <c r="AZ214">
        <v>2.5714798850574714</v>
      </c>
      <c r="BA214">
        <v>2.0828987068965521</v>
      </c>
      <c r="BB214">
        <v>9.2586206896551762</v>
      </c>
      <c r="BC214">
        <v>0.38577586206896569</v>
      </c>
      <c r="BD214">
        <v>1.6971228448275864</v>
      </c>
      <c r="BE214">
        <v>0.16971228448275866</v>
      </c>
      <c r="BF214">
        <v>0</v>
      </c>
      <c r="BG214">
        <v>22.1</v>
      </c>
      <c r="BH214">
        <v>1.1827035960160106</v>
      </c>
      <c r="BI214">
        <v>2.6600893350973012</v>
      </c>
      <c r="BJ214">
        <v>1.3928227758569469</v>
      </c>
      <c r="BK214">
        <v>0.44474669860838206</v>
      </c>
      <c r="BL214">
        <v>1.2354074961343946E-3</v>
      </c>
      <c r="BP214" s="49">
        <f t="shared" si="83"/>
        <v>1.1830577904666166</v>
      </c>
      <c r="BQ214" s="49">
        <f t="shared" si="84"/>
        <v>6.7884913793103449E-2</v>
      </c>
      <c r="BR214" s="49">
        <f t="shared" si="85"/>
        <v>0.45887063710988479</v>
      </c>
      <c r="BS214" s="49">
        <f t="shared" si="86"/>
        <v>0.48609821520960572</v>
      </c>
      <c r="BT214" s="49">
        <f t="shared" si="87"/>
        <v>1.2746406586385689E-3</v>
      </c>
      <c r="BU214" s="49">
        <f t="shared" si="87"/>
        <v>1.3502728200266824E-3</v>
      </c>
    </row>
    <row r="215" spans="1:73" x14ac:dyDescent="0.25">
      <c r="A215" s="1">
        <v>43725.461805555555</v>
      </c>
      <c r="B215">
        <v>216432</v>
      </c>
      <c r="C215">
        <v>13.46</v>
      </c>
      <c r="D215">
        <v>26.75</v>
      </c>
      <c r="E215">
        <v>716.1</v>
      </c>
      <c r="F215">
        <v>97.4</v>
      </c>
      <c r="G215">
        <v>-112.1</v>
      </c>
      <c r="H215">
        <v>-3.6819999999999999</v>
      </c>
      <c r="I215">
        <v>26.96</v>
      </c>
      <c r="J215">
        <v>300.10000000000002</v>
      </c>
      <c r="K215">
        <v>618.70000000000005</v>
      </c>
      <c r="L215">
        <v>-108.4</v>
      </c>
      <c r="M215">
        <v>0.13600000000000001</v>
      </c>
      <c r="N215">
        <v>604</v>
      </c>
      <c r="O215">
        <v>93.7</v>
      </c>
      <c r="P215">
        <v>510.3</v>
      </c>
      <c r="Q215">
        <v>347.9</v>
      </c>
      <c r="R215">
        <v>456.3</v>
      </c>
      <c r="S215">
        <v>21.25</v>
      </c>
      <c r="T215">
        <v>51.71</v>
      </c>
      <c r="U215">
        <v>0.93</v>
      </c>
      <c r="V215">
        <v>167.5</v>
      </c>
      <c r="W215">
        <v>22.6</v>
      </c>
      <c r="X215">
        <v>0.70399999999999996</v>
      </c>
      <c r="Y215">
        <v>7.0392169999999998</v>
      </c>
      <c r="Z215" s="7">
        <f t="shared" si="66"/>
        <v>21.925000000000001</v>
      </c>
      <c r="AA215" s="7">
        <f t="shared" si="80"/>
        <v>295.07499999999999</v>
      </c>
      <c r="AB215" s="2">
        <f t="shared" si="67"/>
        <v>580.04100000000005</v>
      </c>
      <c r="AC215" s="41">
        <f t="shared" si="68"/>
        <v>2.8470150347543606</v>
      </c>
      <c r="AD215" s="41">
        <f t="shared" si="69"/>
        <v>1.4721914744714797</v>
      </c>
      <c r="AE215" s="41">
        <f t="shared" si="70"/>
        <v>0.80602220467694197</v>
      </c>
      <c r="AF215" s="41">
        <f t="shared" si="71"/>
        <v>346.46528687062181</v>
      </c>
      <c r="AG215" s="41">
        <f t="shared" si="72"/>
        <v>332.60667539579691</v>
      </c>
      <c r="AH215" s="6">
        <f t="shared" si="73"/>
        <v>333.98399999999998</v>
      </c>
      <c r="AI215" s="4">
        <v>23.11052684147603</v>
      </c>
      <c r="AJ215" s="4">
        <f t="shared" si="81"/>
        <v>296.26052684147601</v>
      </c>
      <c r="AK215" s="8">
        <f t="shared" si="74"/>
        <v>0.20003215464759461</v>
      </c>
      <c r="AL215" s="8">
        <f t="shared" si="75"/>
        <v>419.55999055358677</v>
      </c>
      <c r="AM215" s="8">
        <f t="shared" si="76"/>
        <v>2.1480136172752724</v>
      </c>
      <c r="AN215" s="8">
        <f t="shared" si="77"/>
        <v>74.180354788826776</v>
      </c>
      <c r="AO215" s="21">
        <f t="shared" si="78"/>
        <v>9.549170171226579E-3</v>
      </c>
      <c r="AP215" s="21">
        <f t="shared" si="79"/>
        <v>0.26756638091844409</v>
      </c>
      <c r="AQ215" s="19">
        <f t="shared" si="82"/>
        <v>0.26756638091844409</v>
      </c>
      <c r="AX215">
        <v>0.16050273654167743</v>
      </c>
      <c r="AY215">
        <v>61.732758620689658</v>
      </c>
      <c r="AZ215">
        <v>2.572198275862069</v>
      </c>
      <c r="BA215">
        <v>2.083480603448276</v>
      </c>
      <c r="BB215">
        <v>9.3448275862069003</v>
      </c>
      <c r="BC215">
        <v>0.3893678160919542</v>
      </c>
      <c r="BD215">
        <v>1.6941127873563218</v>
      </c>
      <c r="BE215">
        <v>0.16941127873563219</v>
      </c>
      <c r="BF215">
        <v>0</v>
      </c>
      <c r="BG215">
        <v>21.925000000000001</v>
      </c>
      <c r="BH215">
        <v>1.0678780041697959</v>
      </c>
      <c r="BI215">
        <v>2.6318689090647229</v>
      </c>
      <c r="BJ215">
        <v>1.3609394128773682</v>
      </c>
      <c r="BK215">
        <v>0.44289489927095532</v>
      </c>
      <c r="BL215">
        <v>1.230263609085987E-3</v>
      </c>
      <c r="BP215" s="49">
        <f t="shared" si="83"/>
        <v>1.0681978108096637</v>
      </c>
      <c r="BQ215" s="49">
        <f t="shared" si="84"/>
        <v>6.7764511494252874E-2</v>
      </c>
      <c r="BR215" s="49">
        <f t="shared" si="85"/>
        <v>0.45576806969148609</v>
      </c>
      <c r="BS215" s="49">
        <f t="shared" si="86"/>
        <v>0.4830631719537537</v>
      </c>
      <c r="BT215" s="49">
        <f t="shared" si="87"/>
        <v>1.2660224158096837E-3</v>
      </c>
      <c r="BU215" s="49">
        <f t="shared" si="87"/>
        <v>1.3418421443159823E-3</v>
      </c>
    </row>
    <row r="216" spans="1:73" x14ac:dyDescent="0.25">
      <c r="A216" s="1">
        <v>43725.461805555555</v>
      </c>
      <c r="B216">
        <v>216433</v>
      </c>
      <c r="C216">
        <v>13.46</v>
      </c>
      <c r="D216">
        <v>26.76</v>
      </c>
      <c r="E216">
        <v>716.4</v>
      </c>
      <c r="F216">
        <v>97.6</v>
      </c>
      <c r="G216">
        <v>-112.8</v>
      </c>
      <c r="H216">
        <v>-5.2590000000000003</v>
      </c>
      <c r="I216">
        <v>26.97</v>
      </c>
      <c r="J216">
        <v>300.10000000000002</v>
      </c>
      <c r="K216">
        <v>618.70000000000005</v>
      </c>
      <c r="L216">
        <v>-107.6</v>
      </c>
      <c r="M216">
        <v>0.13600000000000001</v>
      </c>
      <c r="N216">
        <v>603.5</v>
      </c>
      <c r="O216">
        <v>92.4</v>
      </c>
      <c r="P216">
        <v>511.2</v>
      </c>
      <c r="Q216">
        <v>347.1</v>
      </c>
      <c r="R216">
        <v>454.7</v>
      </c>
      <c r="S216">
        <v>21.27</v>
      </c>
      <c r="T216">
        <v>48.15</v>
      </c>
      <c r="U216">
        <v>0.93500000000000005</v>
      </c>
      <c r="V216">
        <v>157.5</v>
      </c>
      <c r="W216">
        <v>22.4</v>
      </c>
      <c r="X216">
        <v>0.70399999999999996</v>
      </c>
      <c r="Y216">
        <v>7.0400700000000001</v>
      </c>
      <c r="Z216" s="7">
        <f t="shared" si="66"/>
        <v>21.835000000000001</v>
      </c>
      <c r="AA216" s="7">
        <f t="shared" si="80"/>
        <v>294.98499999999996</v>
      </c>
      <c r="AB216" s="2">
        <f t="shared" si="67"/>
        <v>580.28399999999999</v>
      </c>
      <c r="AC216" s="41">
        <f t="shared" si="68"/>
        <v>2.7811545876601089</v>
      </c>
      <c r="AD216" s="41">
        <f t="shared" si="69"/>
        <v>1.3391259339583426</v>
      </c>
      <c r="AE216" s="41">
        <f t="shared" si="70"/>
        <v>0.79521125776148271</v>
      </c>
      <c r="AF216" s="41">
        <f t="shared" si="71"/>
        <v>341.40140902535501</v>
      </c>
      <c r="AG216" s="41">
        <f t="shared" si="72"/>
        <v>327.74535266434077</v>
      </c>
      <c r="AH216" s="6">
        <f t="shared" si="73"/>
        <v>333.21600000000001</v>
      </c>
      <c r="AI216" s="4">
        <v>22.749746613987043</v>
      </c>
      <c r="AJ216" s="4">
        <f t="shared" si="81"/>
        <v>295.89974661398702</v>
      </c>
      <c r="AK216" s="8">
        <f t="shared" si="74"/>
        <v>0.19984917672539587</v>
      </c>
      <c r="AL216" s="8">
        <f t="shared" si="75"/>
        <v>417.47407854201384</v>
      </c>
      <c r="AM216" s="8">
        <f t="shared" si="76"/>
        <v>2.1537801071604314</v>
      </c>
      <c r="AN216" s="8">
        <f t="shared" si="77"/>
        <v>57.390849946471953</v>
      </c>
      <c r="AO216" s="21">
        <f t="shared" si="78"/>
        <v>9.9661048637241269E-3</v>
      </c>
      <c r="AP216" s="21">
        <f t="shared" si="79"/>
        <v>0.27924883130424383</v>
      </c>
      <c r="AQ216" s="19">
        <f t="shared" si="82"/>
        <v>0.27924883130424383</v>
      </c>
      <c r="AX216">
        <v>0.15973477225984922</v>
      </c>
      <c r="AY216">
        <v>61.758620689655174</v>
      </c>
      <c r="AZ216">
        <v>2.5732758620689657</v>
      </c>
      <c r="BA216">
        <v>2.0843534482758623</v>
      </c>
      <c r="BB216">
        <v>9.2758620689655142</v>
      </c>
      <c r="BC216">
        <v>0.38649425287356309</v>
      </c>
      <c r="BD216">
        <v>1.6978591954022992</v>
      </c>
      <c r="BE216">
        <v>0.16978591954022992</v>
      </c>
      <c r="BF216">
        <v>0</v>
      </c>
      <c r="BG216">
        <v>21.835000000000001</v>
      </c>
      <c r="BH216">
        <v>1.0736192837621068</v>
      </c>
      <c r="BI216">
        <v>2.6174576431804053</v>
      </c>
      <c r="BJ216">
        <v>1.2603058551913651</v>
      </c>
      <c r="BK216">
        <v>0.44632985336219938</v>
      </c>
      <c r="BL216">
        <v>1.2398051482283316E-3</v>
      </c>
      <c r="BP216" s="49">
        <f t="shared" si="83"/>
        <v>1.0739408097925112</v>
      </c>
      <c r="BQ216" s="49">
        <f t="shared" si="84"/>
        <v>6.7914367816091975E-2</v>
      </c>
      <c r="BR216" s="49">
        <f t="shared" si="85"/>
        <v>0.45940973901744819</v>
      </c>
      <c r="BS216" s="49">
        <f t="shared" si="86"/>
        <v>0.48671004736871959</v>
      </c>
      <c r="BT216" s="49">
        <f t="shared" si="87"/>
        <v>1.2761381639373561E-3</v>
      </c>
      <c r="BU216" s="49">
        <f t="shared" si="87"/>
        <v>1.3519723538019989E-3</v>
      </c>
    </row>
    <row r="217" spans="1:73" x14ac:dyDescent="0.25">
      <c r="A217" s="1">
        <v>43725.461805555555</v>
      </c>
      <c r="B217">
        <v>216434</v>
      </c>
      <c r="C217">
        <v>13.45</v>
      </c>
      <c r="D217">
        <v>26.76</v>
      </c>
      <c r="E217">
        <v>716.4</v>
      </c>
      <c r="F217">
        <v>97.8</v>
      </c>
      <c r="G217">
        <v>-112.3</v>
      </c>
      <c r="H217">
        <v>-4.423</v>
      </c>
      <c r="I217">
        <v>26.97</v>
      </c>
      <c r="J217">
        <v>300.10000000000002</v>
      </c>
      <c r="K217">
        <v>618.70000000000005</v>
      </c>
      <c r="L217">
        <v>-107.9</v>
      </c>
      <c r="M217">
        <v>0.13600000000000001</v>
      </c>
      <c r="N217">
        <v>604.1</v>
      </c>
      <c r="O217">
        <v>93.3</v>
      </c>
      <c r="P217">
        <v>510.8</v>
      </c>
      <c r="Q217">
        <v>347.7</v>
      </c>
      <c r="R217">
        <v>455.6</v>
      </c>
      <c r="S217">
        <v>21.27</v>
      </c>
      <c r="T217">
        <v>48.6</v>
      </c>
      <c r="U217">
        <v>1.1299999999999999</v>
      </c>
      <c r="V217">
        <v>134</v>
      </c>
      <c r="W217">
        <v>22.35</v>
      </c>
      <c r="X217">
        <v>0.70399999999999996</v>
      </c>
      <c r="Y217">
        <v>7.0424949999999997</v>
      </c>
      <c r="Z217" s="7">
        <f t="shared" si="66"/>
        <v>21.810000000000002</v>
      </c>
      <c r="AA217" s="7">
        <f t="shared" si="80"/>
        <v>294.95999999999998</v>
      </c>
      <c r="AB217" s="2">
        <f t="shared" si="67"/>
        <v>580.28399999999999</v>
      </c>
      <c r="AC217" s="41">
        <f t="shared" si="68"/>
        <v>2.8706860310272093</v>
      </c>
      <c r="AD217" s="41">
        <f t="shared" si="69"/>
        <v>1.3951534110792239</v>
      </c>
      <c r="AE217" s="41">
        <f t="shared" si="70"/>
        <v>0.79989551391023705</v>
      </c>
      <c r="AF217" s="41">
        <f t="shared" si="71"/>
        <v>343.29605947789673</v>
      </c>
      <c r="AG217" s="41">
        <f t="shared" si="72"/>
        <v>329.56421709878083</v>
      </c>
      <c r="AH217" s="6">
        <f t="shared" si="73"/>
        <v>333.79199999999997</v>
      </c>
      <c r="AI217" s="4">
        <v>23.225937565791014</v>
      </c>
      <c r="AJ217" s="4">
        <f t="shared" si="81"/>
        <v>296.37593756579099</v>
      </c>
      <c r="AK217" s="8">
        <f t="shared" si="74"/>
        <v>0.19979836933519682</v>
      </c>
      <c r="AL217" s="8">
        <f t="shared" si="75"/>
        <v>420.25001864321291</v>
      </c>
      <c r="AM217" s="8">
        <f t="shared" si="76"/>
        <v>2.3677441795937328</v>
      </c>
      <c r="AN217" s="8">
        <f t="shared" si="77"/>
        <v>97.660595102932874</v>
      </c>
      <c r="AO217" s="21">
        <f t="shared" si="78"/>
        <v>9.0011630150281848E-3</v>
      </c>
      <c r="AP217" s="21">
        <f t="shared" si="79"/>
        <v>0.25221129886710197</v>
      </c>
      <c r="AQ217" s="19">
        <f t="shared" si="82"/>
        <v>0.25221129886710197</v>
      </c>
      <c r="AX217">
        <v>0.15952200055741431</v>
      </c>
      <c r="AY217">
        <v>61.758620689655174</v>
      </c>
      <c r="AZ217">
        <v>2.5732758620689657</v>
      </c>
      <c r="BA217">
        <v>2.0843534482758623</v>
      </c>
      <c r="BB217">
        <v>9.3017241379310374</v>
      </c>
      <c r="BC217">
        <v>0.38757183908045989</v>
      </c>
      <c r="BD217">
        <v>1.6967816091954024</v>
      </c>
      <c r="BE217">
        <v>0.16967816091954024</v>
      </c>
      <c r="BF217">
        <v>0</v>
      </c>
      <c r="BG217">
        <v>21.810000000000002</v>
      </c>
      <c r="BH217">
        <v>1.297529187862225</v>
      </c>
      <c r="BI217">
        <v>2.6134667674963099</v>
      </c>
      <c r="BJ217">
        <v>1.2701448490032066</v>
      </c>
      <c r="BK217">
        <v>0.44643480560504001</v>
      </c>
      <c r="BL217">
        <v>1.2400966822362222E-3</v>
      </c>
      <c r="BP217" s="49">
        <f t="shared" si="83"/>
        <v>1.2979177701235696</v>
      </c>
      <c r="BQ217" s="49">
        <f t="shared" si="84"/>
        <v>6.7871264367816098E-2</v>
      </c>
      <c r="BR217" s="49">
        <f t="shared" si="85"/>
        <v>0.46203101498669369</v>
      </c>
      <c r="BS217" s="49">
        <f t="shared" si="86"/>
        <v>0.48890699108804803</v>
      </c>
      <c r="BT217" s="49">
        <f t="shared" si="87"/>
        <v>1.2834194860741491E-3</v>
      </c>
      <c r="BU217" s="49">
        <f t="shared" si="87"/>
        <v>1.3580749752445777E-3</v>
      </c>
    </row>
    <row r="218" spans="1:73" x14ac:dyDescent="0.25">
      <c r="A218" s="1">
        <v>43725.461805555555</v>
      </c>
      <c r="B218">
        <v>216435</v>
      </c>
      <c r="C218">
        <v>13.47</v>
      </c>
      <c r="D218">
        <v>26.76</v>
      </c>
      <c r="E218">
        <v>717</v>
      </c>
      <c r="F218">
        <v>97.9</v>
      </c>
      <c r="G218">
        <v>-111.3</v>
      </c>
      <c r="H218">
        <v>-4.0060000000000002</v>
      </c>
      <c r="I218">
        <v>26.97</v>
      </c>
      <c r="J218">
        <v>300.10000000000002</v>
      </c>
      <c r="K218">
        <v>619.1</v>
      </c>
      <c r="L218">
        <v>-107.3</v>
      </c>
      <c r="M218">
        <v>0.13700000000000001</v>
      </c>
      <c r="N218">
        <v>605.70000000000005</v>
      </c>
      <c r="O218">
        <v>93.9</v>
      </c>
      <c r="P218">
        <v>511.8</v>
      </c>
      <c r="Q218">
        <v>348.7</v>
      </c>
      <c r="R218">
        <v>456</v>
      </c>
      <c r="S218">
        <v>21.27</v>
      </c>
      <c r="T218">
        <v>50.33</v>
      </c>
      <c r="U218">
        <v>1.915</v>
      </c>
      <c r="V218">
        <v>185</v>
      </c>
      <c r="W218">
        <v>22.5</v>
      </c>
      <c r="X218">
        <v>0.70499999999999996</v>
      </c>
      <c r="Y218">
        <v>7.0512220000000001</v>
      </c>
      <c r="Z218" s="7">
        <f t="shared" si="66"/>
        <v>21.884999999999998</v>
      </c>
      <c r="AA218" s="7">
        <f t="shared" si="80"/>
        <v>295.03499999999997</v>
      </c>
      <c r="AB218" s="2">
        <f t="shared" si="67"/>
        <v>580.77</v>
      </c>
      <c r="AC218" s="41">
        <f t="shared" si="68"/>
        <v>2.9308558120652917</v>
      </c>
      <c r="AD218" s="41">
        <f t="shared" si="69"/>
        <v>1.4750997302124611</v>
      </c>
      <c r="AE218" s="41">
        <f t="shared" si="70"/>
        <v>0.80626533632582587</v>
      </c>
      <c r="AF218" s="41">
        <f t="shared" si="71"/>
        <v>346.38191192335029</v>
      </c>
      <c r="AG218" s="41">
        <f t="shared" si="72"/>
        <v>332.52663544641626</v>
      </c>
      <c r="AH218" s="6">
        <f t="shared" si="73"/>
        <v>334.75199999999995</v>
      </c>
      <c r="AI218" s="4">
        <v>23.545451727639033</v>
      </c>
      <c r="AJ218" s="4">
        <f t="shared" si="81"/>
        <v>296.69545172763901</v>
      </c>
      <c r="AK218" s="8">
        <f t="shared" si="74"/>
        <v>0.1999508173442936</v>
      </c>
      <c r="AL218" s="8">
        <f t="shared" si="75"/>
        <v>422.09970471091424</v>
      </c>
      <c r="AM218" s="8">
        <f t="shared" si="76"/>
        <v>3.0823357620479963</v>
      </c>
      <c r="AN218" s="8">
        <f t="shared" si="77"/>
        <v>149.0893715627931</v>
      </c>
      <c r="AO218" s="21">
        <f t="shared" si="78"/>
        <v>7.8234921208275351E-3</v>
      </c>
      <c r="AP218" s="21">
        <f t="shared" si="79"/>
        <v>0.21921312903411211</v>
      </c>
      <c r="AQ218" s="19">
        <f t="shared" si="82"/>
        <v>0.21921312903411211</v>
      </c>
      <c r="AX218">
        <v>0.16016103494103817</v>
      </c>
      <c r="AY218">
        <v>61.810344827586206</v>
      </c>
      <c r="AZ218">
        <v>2.5754310344827585</v>
      </c>
      <c r="BA218">
        <v>2.0860991379310345</v>
      </c>
      <c r="BB218">
        <v>9.2500000000000018</v>
      </c>
      <c r="BC218">
        <v>0.38541666666666674</v>
      </c>
      <c r="BD218">
        <v>1.7006824712643678</v>
      </c>
      <c r="BE218">
        <v>0.17006824712643678</v>
      </c>
      <c r="BF218">
        <v>0</v>
      </c>
      <c r="BG218">
        <v>21.884999999999998</v>
      </c>
      <c r="BH218">
        <v>2.1989100838550097</v>
      </c>
      <c r="BI218">
        <v>2.6254553680745731</v>
      </c>
      <c r="BJ218">
        <v>1.3213916867519329</v>
      </c>
      <c r="BK218">
        <v>0.44868900618472746</v>
      </c>
      <c r="BL218">
        <v>1.2463583505131317E-3</v>
      </c>
      <c r="BP218" s="49">
        <f t="shared" si="83"/>
        <v>2.1995686104306515</v>
      </c>
      <c r="BQ218" s="49">
        <f t="shared" si="84"/>
        <v>6.8027298850574708E-2</v>
      </c>
      <c r="BR218" s="49">
        <f t="shared" si="85"/>
        <v>0.47372896931219832</v>
      </c>
      <c r="BS218" s="49">
        <f t="shared" si="86"/>
        <v>0.49922376801215829</v>
      </c>
      <c r="BT218" s="49">
        <f t="shared" si="87"/>
        <v>1.3159138036449953E-3</v>
      </c>
      <c r="BU218" s="49">
        <f t="shared" si="87"/>
        <v>1.3867326889226619E-3</v>
      </c>
    </row>
    <row r="219" spans="1:73" x14ac:dyDescent="0.25">
      <c r="A219" s="1">
        <v>43725.461805555555</v>
      </c>
      <c r="B219">
        <v>216436</v>
      </c>
      <c r="C219">
        <v>13.46</v>
      </c>
      <c r="D219">
        <v>26.76</v>
      </c>
      <c r="E219">
        <v>717.7</v>
      </c>
      <c r="F219">
        <v>98</v>
      </c>
      <c r="G219">
        <v>-111.7</v>
      </c>
      <c r="H219">
        <v>-5.2709999999999999</v>
      </c>
      <c r="I219">
        <v>26.96</v>
      </c>
      <c r="J219">
        <v>300.10000000000002</v>
      </c>
      <c r="K219">
        <v>619.70000000000005</v>
      </c>
      <c r="L219">
        <v>-106.4</v>
      </c>
      <c r="M219">
        <v>0.13700000000000001</v>
      </c>
      <c r="N219">
        <v>606</v>
      </c>
      <c r="O219">
        <v>92.7</v>
      </c>
      <c r="P219">
        <v>513.29999999999995</v>
      </c>
      <c r="Q219">
        <v>348.2</v>
      </c>
      <c r="R219">
        <v>454.7</v>
      </c>
      <c r="S219">
        <v>21.27</v>
      </c>
      <c r="T219">
        <v>49.29</v>
      </c>
      <c r="U219">
        <v>1.32</v>
      </c>
      <c r="V219">
        <v>172</v>
      </c>
      <c r="W219">
        <v>22.15</v>
      </c>
      <c r="X219">
        <v>0.70599999999999996</v>
      </c>
      <c r="Y219">
        <v>7.0579669999999997</v>
      </c>
      <c r="Z219" s="7">
        <f t="shared" si="66"/>
        <v>21.71</v>
      </c>
      <c r="AA219" s="7">
        <f t="shared" si="80"/>
        <v>294.85999999999996</v>
      </c>
      <c r="AB219" s="2">
        <f t="shared" si="67"/>
        <v>581.3370000000001</v>
      </c>
      <c r="AC219" s="41">
        <f t="shared" si="68"/>
        <v>2.757356467881658</v>
      </c>
      <c r="AD219" s="41">
        <f t="shared" si="69"/>
        <v>1.3591010030188693</v>
      </c>
      <c r="AE219" s="41">
        <f t="shared" si="70"/>
        <v>0.79694504834223934</v>
      </c>
      <c r="AF219" s="41">
        <f t="shared" si="71"/>
        <v>341.56619381569288</v>
      </c>
      <c r="AG219" s="41">
        <f t="shared" si="72"/>
        <v>327.90354606306516</v>
      </c>
      <c r="AH219" s="6">
        <f t="shared" si="73"/>
        <v>334.27199999999999</v>
      </c>
      <c r="AI219" s="4">
        <v>22.609854340201025</v>
      </c>
      <c r="AJ219" s="4">
        <f t="shared" si="81"/>
        <v>295.759854340201</v>
      </c>
      <c r="AK219" s="8">
        <f t="shared" si="74"/>
        <v>0.19959522588570058</v>
      </c>
      <c r="AL219" s="8">
        <f t="shared" si="75"/>
        <v>416.68257596806427</v>
      </c>
      <c r="AM219" s="8">
        <f t="shared" si="76"/>
        <v>2.5590720974603274</v>
      </c>
      <c r="AN219" s="8">
        <f t="shared" si="77"/>
        <v>67.080334857217295</v>
      </c>
      <c r="AO219" s="21">
        <f t="shared" si="78"/>
        <v>9.8118542935330035E-3</v>
      </c>
      <c r="AP219" s="21">
        <f t="shared" si="79"/>
        <v>0.27492675241355591</v>
      </c>
      <c r="AQ219" s="19">
        <f t="shared" si="82"/>
        <v>0.27492675241355591</v>
      </c>
      <c r="AX219">
        <v>0.15867330632034349</v>
      </c>
      <c r="AY219">
        <v>61.87068965517242</v>
      </c>
      <c r="AZ219">
        <v>2.5779454022988508</v>
      </c>
      <c r="BA219">
        <v>2.0881357758620691</v>
      </c>
      <c r="BB219">
        <v>9.181034482758621</v>
      </c>
      <c r="BC219">
        <v>0.38254310344827586</v>
      </c>
      <c r="BD219">
        <v>1.7055926724137933</v>
      </c>
      <c r="BE219">
        <v>0.17055926724137935</v>
      </c>
      <c r="BF219">
        <v>0</v>
      </c>
      <c r="BG219">
        <v>21.71</v>
      </c>
      <c r="BH219">
        <v>1.5156978123700329</v>
      </c>
      <c r="BI219">
        <v>2.5975563701486166</v>
      </c>
      <c r="BJ219">
        <v>1.2803355348462531</v>
      </c>
      <c r="BK219">
        <v>0.44752631427148581</v>
      </c>
      <c r="BL219">
        <v>1.2431286507541273E-3</v>
      </c>
      <c r="BP219" s="49">
        <f t="shared" si="83"/>
        <v>1.5161517314717805</v>
      </c>
      <c r="BQ219" s="49">
        <f t="shared" si="84"/>
        <v>6.8223706896551731E-2</v>
      </c>
      <c r="BR219" s="49">
        <f t="shared" si="85"/>
        <v>0.46559648051012587</v>
      </c>
      <c r="BS219" s="49">
        <f t="shared" si="86"/>
        <v>0.49218502275313797</v>
      </c>
      <c r="BT219" s="49">
        <f t="shared" si="87"/>
        <v>1.2933235569725719E-3</v>
      </c>
      <c r="BU219" s="49">
        <f t="shared" si="87"/>
        <v>1.3671806187587167E-3</v>
      </c>
    </row>
    <row r="220" spans="1:73" x14ac:dyDescent="0.25">
      <c r="A220" s="1">
        <v>43725.462500000001</v>
      </c>
      <c r="B220">
        <v>216437</v>
      </c>
      <c r="C220">
        <v>13.46</v>
      </c>
      <c r="D220">
        <v>26.76</v>
      </c>
      <c r="E220">
        <v>717.5</v>
      </c>
      <c r="F220">
        <v>97.7</v>
      </c>
      <c r="G220">
        <v>-112.3</v>
      </c>
      <c r="H220">
        <v>-4.1079999999999997</v>
      </c>
      <c r="I220">
        <v>26.95</v>
      </c>
      <c r="J220">
        <v>300.10000000000002</v>
      </c>
      <c r="K220">
        <v>619.79999999999995</v>
      </c>
      <c r="L220">
        <v>-108.2</v>
      </c>
      <c r="M220">
        <v>0.13600000000000001</v>
      </c>
      <c r="N220">
        <v>605.20000000000005</v>
      </c>
      <c r="O220">
        <v>93.6</v>
      </c>
      <c r="P220">
        <v>511.6</v>
      </c>
      <c r="Q220">
        <v>347.6</v>
      </c>
      <c r="R220">
        <v>455.8</v>
      </c>
      <c r="S220">
        <v>21.27</v>
      </c>
      <c r="T220">
        <v>51.06</v>
      </c>
      <c r="U220">
        <v>0.84</v>
      </c>
      <c r="V220">
        <v>149.5</v>
      </c>
      <c r="W220">
        <v>22.75</v>
      </c>
      <c r="X220">
        <v>0.70499999999999996</v>
      </c>
      <c r="Y220">
        <v>7.0502440000000002</v>
      </c>
      <c r="Z220" s="7">
        <f t="shared" si="66"/>
        <v>22.009999999999998</v>
      </c>
      <c r="AA220" s="7">
        <f t="shared" si="80"/>
        <v>295.15999999999997</v>
      </c>
      <c r="AB220" s="2">
        <f t="shared" si="67"/>
        <v>581.17500000000007</v>
      </c>
      <c r="AC220" s="41">
        <f t="shared" si="68"/>
        <v>2.8429930211553569</v>
      </c>
      <c r="AD220" s="41">
        <f t="shared" si="69"/>
        <v>1.4516322366019252</v>
      </c>
      <c r="AE220" s="41">
        <f t="shared" si="70"/>
        <v>0.80436972938175177</v>
      </c>
      <c r="AF220" s="41">
        <f t="shared" si="71"/>
        <v>346.15354540122331</v>
      </c>
      <c r="AG220" s="41">
        <f t="shared" si="72"/>
        <v>332.30740358517437</v>
      </c>
      <c r="AH220" s="6">
        <f t="shared" si="73"/>
        <v>333.69600000000003</v>
      </c>
      <c r="AI220" s="4">
        <v>23.096248800541048</v>
      </c>
      <c r="AJ220" s="4">
        <f t="shared" si="81"/>
        <v>296.24624880054103</v>
      </c>
      <c r="AK220" s="8">
        <f t="shared" si="74"/>
        <v>0.20020506965018095</v>
      </c>
      <c r="AL220" s="8">
        <f t="shared" si="75"/>
        <v>419.46265866958464</v>
      </c>
      <c r="AM220" s="8">
        <f t="shared" si="76"/>
        <v>2.0414333199984758</v>
      </c>
      <c r="AN220" s="8">
        <f t="shared" si="77"/>
        <v>64.595905946134138</v>
      </c>
      <c r="AO220" s="21">
        <f t="shared" si="78"/>
        <v>9.7883689346610243E-3</v>
      </c>
      <c r="AP220" s="21">
        <f t="shared" si="79"/>
        <v>0.27426869602066839</v>
      </c>
      <c r="AQ220" s="19">
        <f t="shared" si="82"/>
        <v>0.27426869602066839</v>
      </c>
      <c r="AX220">
        <v>0.16123089747161953</v>
      </c>
      <c r="AY220">
        <v>61.853448275862071</v>
      </c>
      <c r="AZ220">
        <v>2.5772270114942528</v>
      </c>
      <c r="BA220">
        <v>2.0875538793103448</v>
      </c>
      <c r="BB220">
        <v>9.3275862068965516</v>
      </c>
      <c r="BC220">
        <v>0.3886494252873563</v>
      </c>
      <c r="BD220">
        <v>1.6989044540229885</v>
      </c>
      <c r="BE220">
        <v>0.16989044540229886</v>
      </c>
      <c r="BF220">
        <v>0</v>
      </c>
      <c r="BG220">
        <v>22.009999999999998</v>
      </c>
      <c r="BH220">
        <v>0.96453497150820278</v>
      </c>
      <c r="BI220">
        <v>2.6455431393604072</v>
      </c>
      <c r="BJ220">
        <v>1.350814326957424</v>
      </c>
      <c r="BK220">
        <v>0.44506656783100695</v>
      </c>
      <c r="BL220">
        <v>1.2362960217527971E-3</v>
      </c>
      <c r="BP220" s="49">
        <f t="shared" si="83"/>
        <v>0.96482382911840581</v>
      </c>
      <c r="BQ220" s="49">
        <f t="shared" si="84"/>
        <v>6.7956178160919548E-2</v>
      </c>
      <c r="BR220" s="49">
        <f t="shared" si="85"/>
        <v>0.45679528292992883</v>
      </c>
      <c r="BS220" s="49">
        <f t="shared" si="86"/>
        <v>0.48439567018219198</v>
      </c>
      <c r="BT220" s="49">
        <f t="shared" si="87"/>
        <v>1.2688757859164689E-3</v>
      </c>
      <c r="BU220" s="49">
        <f t="shared" si="87"/>
        <v>1.3455435282838666E-3</v>
      </c>
    </row>
    <row r="221" spans="1:73" x14ac:dyDescent="0.25">
      <c r="A221" s="1">
        <v>43725.462500000001</v>
      </c>
      <c r="B221">
        <v>216438</v>
      </c>
      <c r="C221">
        <v>13.47</v>
      </c>
      <c r="D221">
        <v>26.76</v>
      </c>
      <c r="E221">
        <v>716.6</v>
      </c>
      <c r="F221">
        <v>97.4</v>
      </c>
      <c r="G221">
        <v>-113.6</v>
      </c>
      <c r="H221">
        <v>-3.3069999999999999</v>
      </c>
      <c r="I221">
        <v>26.96</v>
      </c>
      <c r="J221">
        <v>300.10000000000002</v>
      </c>
      <c r="K221">
        <v>619.20000000000005</v>
      </c>
      <c r="L221">
        <v>-110.3</v>
      </c>
      <c r="M221">
        <v>0.13600000000000001</v>
      </c>
      <c r="N221">
        <v>603</v>
      </c>
      <c r="O221">
        <v>94.1</v>
      </c>
      <c r="P221">
        <v>508.9</v>
      </c>
      <c r="Q221">
        <v>346.4</v>
      </c>
      <c r="R221">
        <v>456.6</v>
      </c>
      <c r="S221">
        <v>21.28</v>
      </c>
      <c r="T221">
        <v>51.35</v>
      </c>
      <c r="U221">
        <v>0.61</v>
      </c>
      <c r="V221">
        <v>156</v>
      </c>
      <c r="W221">
        <v>23.1</v>
      </c>
      <c r="X221">
        <v>0.70399999999999996</v>
      </c>
      <c r="Y221">
        <v>7.0403669999999998</v>
      </c>
      <c r="Z221" s="7">
        <f t="shared" si="66"/>
        <v>22.19</v>
      </c>
      <c r="AA221" s="7">
        <f t="shared" si="80"/>
        <v>295.33999999999997</v>
      </c>
      <c r="AB221" s="2">
        <f t="shared" si="67"/>
        <v>580.44600000000003</v>
      </c>
      <c r="AC221" s="41">
        <f t="shared" si="68"/>
        <v>2.8531521702555924</v>
      </c>
      <c r="AD221" s="41">
        <f t="shared" si="69"/>
        <v>1.4650936394262468</v>
      </c>
      <c r="AE221" s="41">
        <f t="shared" si="70"/>
        <v>0.80536195894914475</v>
      </c>
      <c r="AF221" s="41">
        <f t="shared" si="71"/>
        <v>347.42674943612047</v>
      </c>
      <c r="AG221" s="41">
        <f t="shared" si="72"/>
        <v>333.52967945867562</v>
      </c>
      <c r="AH221" s="6">
        <f t="shared" si="73"/>
        <v>332.54399999999998</v>
      </c>
      <c r="AI221" s="4">
        <v>23.165137071794049</v>
      </c>
      <c r="AJ221" s="4">
        <f t="shared" si="81"/>
        <v>296.31513707179403</v>
      </c>
      <c r="AK221" s="8">
        <f t="shared" si="74"/>
        <v>0.20057157148352028</v>
      </c>
      <c r="AL221" s="8">
        <f t="shared" si="75"/>
        <v>419.83375603676967</v>
      </c>
      <c r="AM221" s="8">
        <f t="shared" si="76"/>
        <v>1.7396443602069935</v>
      </c>
      <c r="AN221" s="8">
        <f t="shared" si="77"/>
        <v>49.41589043584203</v>
      </c>
      <c r="AO221" s="21">
        <f t="shared" si="78"/>
        <v>1.0082100549508571E-2</v>
      </c>
      <c r="AP221" s="21">
        <f t="shared" si="79"/>
        <v>0.28249901381130776</v>
      </c>
      <c r="AQ221" s="19">
        <f t="shared" si="82"/>
        <v>0.28249901381130776</v>
      </c>
      <c r="AX221">
        <v>0.16278209981442635</v>
      </c>
      <c r="AY221">
        <v>61.775862068965523</v>
      </c>
      <c r="AZ221">
        <v>2.5739942528735633</v>
      </c>
      <c r="BA221">
        <v>2.0849353448275862</v>
      </c>
      <c r="BB221">
        <v>9.5000000000000036</v>
      </c>
      <c r="BC221">
        <v>0.39583333333333348</v>
      </c>
      <c r="BD221">
        <v>1.6891020114942528</v>
      </c>
      <c r="BE221">
        <v>0.16891020114942529</v>
      </c>
      <c r="BF221">
        <v>0</v>
      </c>
      <c r="BG221">
        <v>22.19</v>
      </c>
      <c r="BH221">
        <v>0.70043611026190911</v>
      </c>
      <c r="BI221">
        <v>2.6747053377766221</v>
      </c>
      <c r="BJ221">
        <v>1.3734611909482957</v>
      </c>
      <c r="BK221">
        <v>0.44315136273398448</v>
      </c>
      <c r="BL221">
        <v>1.2309760075944014E-3</v>
      </c>
      <c r="BP221" s="49">
        <f t="shared" si="83"/>
        <v>0.70064587590741367</v>
      </c>
      <c r="BQ221" s="49">
        <f t="shared" si="84"/>
        <v>6.7564080459770109E-2</v>
      </c>
      <c r="BR221" s="49">
        <f t="shared" si="85"/>
        <v>0.45172580341130186</v>
      </c>
      <c r="BS221" s="49">
        <f t="shared" si="86"/>
        <v>0.47973715190025779</v>
      </c>
      <c r="BT221" s="49">
        <f t="shared" si="87"/>
        <v>1.2547938983647274E-3</v>
      </c>
      <c r="BU221" s="49">
        <f t="shared" si="87"/>
        <v>1.3326031997229384E-3</v>
      </c>
    </row>
    <row r="222" spans="1:73" x14ac:dyDescent="0.25">
      <c r="A222" s="1">
        <v>43725.462500000001</v>
      </c>
      <c r="B222">
        <v>216439</v>
      </c>
      <c r="C222">
        <v>13.46</v>
      </c>
      <c r="D222">
        <v>26.76</v>
      </c>
      <c r="E222">
        <v>716.8</v>
      </c>
      <c r="F222">
        <v>97.7</v>
      </c>
      <c r="G222">
        <v>-112.9</v>
      </c>
      <c r="H222">
        <v>-2.5470000000000002</v>
      </c>
      <c r="I222">
        <v>26.98</v>
      </c>
      <c r="J222">
        <v>300.10000000000002</v>
      </c>
      <c r="K222">
        <v>619.1</v>
      </c>
      <c r="L222">
        <v>-110.3</v>
      </c>
      <c r="M222">
        <v>0.13600000000000001</v>
      </c>
      <c r="N222">
        <v>603.9</v>
      </c>
      <c r="O222">
        <v>95.2</v>
      </c>
      <c r="P222">
        <v>508.8</v>
      </c>
      <c r="Q222">
        <v>347.2</v>
      </c>
      <c r="R222">
        <v>457.5</v>
      </c>
      <c r="S222">
        <v>21.29</v>
      </c>
      <c r="T222">
        <v>51.71</v>
      </c>
      <c r="U222">
        <v>1.4750000000000001</v>
      </c>
      <c r="V222">
        <v>105</v>
      </c>
      <c r="W222">
        <v>22.55</v>
      </c>
      <c r="X222">
        <v>0.70499999999999996</v>
      </c>
      <c r="Y222">
        <v>7.0457720000000004</v>
      </c>
      <c r="Z222" s="7">
        <f t="shared" si="66"/>
        <v>21.92</v>
      </c>
      <c r="AA222" s="7">
        <f t="shared" si="80"/>
        <v>295.07</v>
      </c>
      <c r="AB222" s="2">
        <f t="shared" si="67"/>
        <v>580.60799999999995</v>
      </c>
      <c r="AC222" s="41">
        <f t="shared" si="68"/>
        <v>2.9561313968177867</v>
      </c>
      <c r="AD222" s="41">
        <f t="shared" si="69"/>
        <v>1.5286155452944774</v>
      </c>
      <c r="AE222" s="41">
        <f t="shared" si="70"/>
        <v>0.81037086143702897</v>
      </c>
      <c r="AF222" s="41">
        <f t="shared" si="71"/>
        <v>348.31092956453506</v>
      </c>
      <c r="AG222" s="41">
        <f t="shared" si="72"/>
        <v>334.37849238195366</v>
      </c>
      <c r="AH222" s="6">
        <f t="shared" si="73"/>
        <v>333.31199999999995</v>
      </c>
      <c r="AI222" s="4">
        <v>23.678118667860019</v>
      </c>
      <c r="AJ222" s="4">
        <f t="shared" si="81"/>
        <v>296.82811866786</v>
      </c>
      <c r="AK222" s="8">
        <f t="shared" si="74"/>
        <v>0.20002198627861284</v>
      </c>
      <c r="AL222" s="8">
        <f t="shared" si="75"/>
        <v>422.86795751284404</v>
      </c>
      <c r="AM222" s="8">
        <f t="shared" si="76"/>
        <v>2.7051513358775328</v>
      </c>
      <c r="AN222" s="8">
        <f t="shared" si="77"/>
        <v>138.54161184497784</v>
      </c>
      <c r="AO222" s="21">
        <f t="shared" si="78"/>
        <v>8.0092909698951786E-3</v>
      </c>
      <c r="AP222" s="21">
        <f t="shared" si="79"/>
        <v>0.22441918618174131</v>
      </c>
      <c r="AQ222" s="19">
        <f t="shared" si="82"/>
        <v>0.22441918618174131</v>
      </c>
      <c r="AX222">
        <v>0.16045999019499591</v>
      </c>
      <c r="AY222">
        <v>61.793103448275858</v>
      </c>
      <c r="AZ222">
        <v>2.5747126436781609</v>
      </c>
      <c r="BA222">
        <v>2.0855172413793106</v>
      </c>
      <c r="BB222">
        <v>9.5086206896551744</v>
      </c>
      <c r="BC222">
        <v>0.39619252873563227</v>
      </c>
      <c r="BD222">
        <v>1.6893247126436783</v>
      </c>
      <c r="BE222">
        <v>0.16893247126436783</v>
      </c>
      <c r="BF222">
        <v>0</v>
      </c>
      <c r="BG222">
        <v>21.92</v>
      </c>
      <c r="BH222">
        <v>1.6936774797316656</v>
      </c>
      <c r="BI222">
        <v>2.6310664687693195</v>
      </c>
      <c r="BJ222">
        <v>1.360524471000615</v>
      </c>
      <c r="BK222">
        <v>0.44317035725204618</v>
      </c>
      <c r="BL222">
        <v>1.2310287701445728E-3</v>
      </c>
      <c r="BP222" s="49">
        <f t="shared" si="83"/>
        <v>1.6941846999400578</v>
      </c>
      <c r="BQ222" s="49">
        <f t="shared" si="84"/>
        <v>6.7572988505747139E-2</v>
      </c>
      <c r="BR222" s="49">
        <f t="shared" si="85"/>
        <v>0.46280114552648893</v>
      </c>
      <c r="BS222" s="49">
        <f t="shared" si="86"/>
        <v>0.48894763635356453</v>
      </c>
      <c r="BT222" s="49">
        <f t="shared" si="87"/>
        <v>1.2855587375735803E-3</v>
      </c>
      <c r="BU222" s="49">
        <f t="shared" si="87"/>
        <v>1.3581878787599013E-3</v>
      </c>
    </row>
    <row r="223" spans="1:73" x14ac:dyDescent="0.25">
      <c r="A223" s="1">
        <v>43725.462500000001</v>
      </c>
      <c r="B223">
        <v>216440</v>
      </c>
      <c r="C223">
        <v>13.46</v>
      </c>
      <c r="D223">
        <v>26.76</v>
      </c>
      <c r="E223">
        <v>717.6</v>
      </c>
      <c r="F223">
        <v>98.5</v>
      </c>
      <c r="G223">
        <v>-112.7</v>
      </c>
      <c r="H223">
        <v>-2.0249999999999999</v>
      </c>
      <c r="I223">
        <v>26.98</v>
      </c>
      <c r="J223">
        <v>300.10000000000002</v>
      </c>
      <c r="K223">
        <v>619.1</v>
      </c>
      <c r="L223">
        <v>-110.6</v>
      </c>
      <c r="M223">
        <v>0.13700000000000001</v>
      </c>
      <c r="N223">
        <v>605</v>
      </c>
      <c r="O223">
        <v>96.5</v>
      </c>
      <c r="P223">
        <v>508.5</v>
      </c>
      <c r="Q223">
        <v>347.4</v>
      </c>
      <c r="R223">
        <v>458.1</v>
      </c>
      <c r="S223">
        <v>21.31</v>
      </c>
      <c r="T223">
        <v>51.17</v>
      </c>
      <c r="U223">
        <v>1.29</v>
      </c>
      <c r="V223">
        <v>90</v>
      </c>
      <c r="W223">
        <v>22.1</v>
      </c>
      <c r="X223">
        <v>0.70499999999999996</v>
      </c>
      <c r="Y223">
        <v>7.0515939999999997</v>
      </c>
      <c r="Z223" s="7">
        <f t="shared" si="66"/>
        <v>21.704999999999998</v>
      </c>
      <c r="AA223" s="7">
        <f t="shared" si="80"/>
        <v>294.85499999999996</v>
      </c>
      <c r="AB223" s="2">
        <f t="shared" si="67"/>
        <v>581.25600000000009</v>
      </c>
      <c r="AC223" s="41">
        <f t="shared" si="68"/>
        <v>3.0658117463455627</v>
      </c>
      <c r="AD223" s="41">
        <f t="shared" si="69"/>
        <v>1.5687758706050245</v>
      </c>
      <c r="AE223" s="41">
        <f t="shared" si="70"/>
        <v>0.81346644019719672</v>
      </c>
      <c r="AF223" s="41">
        <f t="shared" si="71"/>
        <v>348.62352231357517</v>
      </c>
      <c r="AG223" s="41">
        <f t="shared" si="72"/>
        <v>334.67858142103216</v>
      </c>
      <c r="AH223" s="6">
        <f t="shared" si="73"/>
        <v>333.50399999999996</v>
      </c>
      <c r="AI223" s="4">
        <v>24.209686079800008</v>
      </c>
      <c r="AJ223" s="4">
        <f t="shared" si="81"/>
        <v>297.35968607979999</v>
      </c>
      <c r="AK223" s="8">
        <f t="shared" si="74"/>
        <v>0.19958507232936901</v>
      </c>
      <c r="AL223" s="8">
        <f t="shared" si="75"/>
        <v>425.98475468790804</v>
      </c>
      <c r="AM223" s="8">
        <f t="shared" si="76"/>
        <v>2.5298245986629193</v>
      </c>
      <c r="AN223" s="8">
        <f t="shared" si="77"/>
        <v>184.57981138095306</v>
      </c>
      <c r="AO223" s="21">
        <f t="shared" si="78"/>
        <v>6.9115394333993975E-3</v>
      </c>
      <c r="AP223" s="21">
        <f t="shared" si="79"/>
        <v>0.19366034530854431</v>
      </c>
      <c r="AQ223" s="19">
        <f t="shared" si="82"/>
        <v>0.19366034530854431</v>
      </c>
      <c r="AX223">
        <v>0.15863097194024936</v>
      </c>
      <c r="AY223">
        <v>61.862068965517246</v>
      </c>
      <c r="AZ223">
        <v>2.577586206896552</v>
      </c>
      <c r="BA223">
        <v>2.0878448275862072</v>
      </c>
      <c r="BB223">
        <v>9.5431034482758665</v>
      </c>
      <c r="BC223">
        <v>0.39762931034482779</v>
      </c>
      <c r="BD223">
        <v>1.6902155172413793</v>
      </c>
      <c r="BE223">
        <v>0.16902155172413794</v>
      </c>
      <c r="BF223">
        <v>0</v>
      </c>
      <c r="BG223">
        <v>21.704999999999998</v>
      </c>
      <c r="BH223">
        <v>1.4812501348161686</v>
      </c>
      <c r="BI223">
        <v>2.596763076356019</v>
      </c>
      <c r="BJ223">
        <v>1.3287636661713751</v>
      </c>
      <c r="BK223">
        <v>0.44156433945127577</v>
      </c>
      <c r="BL223">
        <v>1.2265676095868771E-3</v>
      </c>
      <c r="BP223" s="49">
        <f t="shared" si="83"/>
        <v>1.4816937375746946</v>
      </c>
      <c r="BQ223" s="49">
        <f t="shared" si="84"/>
        <v>6.7608620689655174E-2</v>
      </c>
      <c r="BR223" s="49">
        <f t="shared" si="85"/>
        <v>0.45902951971570266</v>
      </c>
      <c r="BS223" s="49">
        <f t="shared" si="86"/>
        <v>0.48543395196724615</v>
      </c>
      <c r="BT223" s="49">
        <f t="shared" si="87"/>
        <v>1.2750819992102852E-3</v>
      </c>
      <c r="BU223" s="49">
        <f t="shared" si="87"/>
        <v>1.3484276443534616E-3</v>
      </c>
    </row>
    <row r="224" spans="1:73" x14ac:dyDescent="0.25">
      <c r="A224" s="1">
        <v>43725.462500000001</v>
      </c>
      <c r="B224">
        <v>216441</v>
      </c>
      <c r="C224">
        <v>13.45</v>
      </c>
      <c r="D224">
        <v>26.77</v>
      </c>
      <c r="E224">
        <v>717.2</v>
      </c>
      <c r="F224">
        <v>97.8</v>
      </c>
      <c r="G224">
        <v>-113.7</v>
      </c>
      <c r="H224">
        <v>-1.667</v>
      </c>
      <c r="I224">
        <v>26.98</v>
      </c>
      <c r="J224">
        <v>300.10000000000002</v>
      </c>
      <c r="K224">
        <v>619.4</v>
      </c>
      <c r="L224">
        <v>-112</v>
      </c>
      <c r="M224">
        <v>0.13600000000000001</v>
      </c>
      <c r="N224">
        <v>603.5</v>
      </c>
      <c r="O224">
        <v>96.1</v>
      </c>
      <c r="P224">
        <v>507.4</v>
      </c>
      <c r="Q224">
        <v>346.4</v>
      </c>
      <c r="R224">
        <v>458.4</v>
      </c>
      <c r="S224">
        <v>21.32</v>
      </c>
      <c r="T224">
        <v>54.11</v>
      </c>
      <c r="U224">
        <v>0.48</v>
      </c>
      <c r="V224">
        <v>190.5</v>
      </c>
      <c r="W224">
        <v>23.25</v>
      </c>
      <c r="X224">
        <v>0.70399999999999996</v>
      </c>
      <c r="Y224">
        <v>7.0378119999999997</v>
      </c>
      <c r="Z224" s="7">
        <f t="shared" si="66"/>
        <v>22.285</v>
      </c>
      <c r="AA224" s="7">
        <f t="shared" si="80"/>
        <v>295.435</v>
      </c>
      <c r="AB224" s="2">
        <f t="shared" si="67"/>
        <v>580.93200000000013</v>
      </c>
      <c r="AC224" s="41">
        <f t="shared" si="68"/>
        <v>3.1882384169629736</v>
      </c>
      <c r="AD224" s="41">
        <f t="shared" si="69"/>
        <v>1.725155807418665</v>
      </c>
      <c r="AE224" s="41">
        <f t="shared" si="70"/>
        <v>0.82436366090928725</v>
      </c>
      <c r="AF224" s="41">
        <f t="shared" si="71"/>
        <v>356.08171797116574</v>
      </c>
      <c r="AG224" s="41">
        <f t="shared" si="72"/>
        <v>341.83844925231909</v>
      </c>
      <c r="AH224" s="6">
        <f t="shared" si="73"/>
        <v>332.54399999999998</v>
      </c>
      <c r="AI224" s="4">
        <v>24.852767423538012</v>
      </c>
      <c r="AJ224" s="4">
        <f t="shared" si="81"/>
        <v>298.00276742353799</v>
      </c>
      <c r="AK224" s="8">
        <f t="shared" si="74"/>
        <v>0.20076518320913525</v>
      </c>
      <c r="AL224" s="8">
        <f t="shared" si="75"/>
        <v>429.68652636316966</v>
      </c>
      <c r="AM224" s="8">
        <f t="shared" si="76"/>
        <v>1.5431785379534022</v>
      </c>
      <c r="AN224" s="8">
        <f t="shared" si="77"/>
        <v>115.42831184053179</v>
      </c>
      <c r="AO224" s="21">
        <f t="shared" si="78"/>
        <v>8.3694310022558137E-3</v>
      </c>
      <c r="AP224" s="21">
        <f t="shared" si="79"/>
        <v>0.2345102583225375</v>
      </c>
      <c r="AQ224" s="19">
        <f t="shared" si="82"/>
        <v>0.2345102583225375</v>
      </c>
      <c r="AX224">
        <v>0.16360585838159736</v>
      </c>
      <c r="AY224">
        <v>61.827586206896555</v>
      </c>
      <c r="AZ224">
        <v>2.5761494252873565</v>
      </c>
      <c r="BA224">
        <v>2.0866810344827589</v>
      </c>
      <c r="BB224">
        <v>9.6551724137931032</v>
      </c>
      <c r="BC224">
        <v>0.40229885057471265</v>
      </c>
      <c r="BD224">
        <v>1.6843821839080462</v>
      </c>
      <c r="BE224">
        <v>0.16843821839080464</v>
      </c>
      <c r="BF224">
        <v>0</v>
      </c>
      <c r="BG224">
        <v>22.285</v>
      </c>
      <c r="BH224">
        <v>0.55116284086183009</v>
      </c>
      <c r="BI224">
        <v>2.6902093849136639</v>
      </c>
      <c r="BJ224">
        <v>1.4556722981767833</v>
      </c>
      <c r="BK224">
        <v>0.44080643929381208</v>
      </c>
      <c r="BL224">
        <v>1.2244623313717002E-3</v>
      </c>
      <c r="BP224" s="49">
        <f t="shared" si="83"/>
        <v>0.5513279023533747</v>
      </c>
      <c r="BQ224" s="49">
        <f t="shared" si="84"/>
        <v>6.7375287356321853E-2</v>
      </c>
      <c r="BR224" s="49">
        <f t="shared" si="85"/>
        <v>0.44756117993930605</v>
      </c>
      <c r="BS224" s="49">
        <f t="shared" si="86"/>
        <v>0.47581836390387583</v>
      </c>
      <c r="BT224" s="49">
        <f t="shared" si="87"/>
        <v>1.2432254998314058E-3</v>
      </c>
      <c r="BU224" s="49">
        <f t="shared" si="87"/>
        <v>1.3217176775107663E-3</v>
      </c>
    </row>
    <row r="225" spans="1:73" x14ac:dyDescent="0.25">
      <c r="A225" s="1">
        <v>43725.462500000001</v>
      </c>
      <c r="B225">
        <v>216442</v>
      </c>
      <c r="C225">
        <v>13.44</v>
      </c>
      <c r="D225">
        <v>26.77</v>
      </c>
      <c r="E225">
        <v>717</v>
      </c>
      <c r="F225">
        <v>97.6</v>
      </c>
      <c r="G225">
        <v>-113.3</v>
      </c>
      <c r="H225">
        <v>-2.278</v>
      </c>
      <c r="I225">
        <v>27</v>
      </c>
      <c r="J225">
        <v>300.2</v>
      </c>
      <c r="K225">
        <v>619.4</v>
      </c>
      <c r="L225">
        <v>-111</v>
      </c>
      <c r="M225">
        <v>0.13600000000000001</v>
      </c>
      <c r="N225">
        <v>603.70000000000005</v>
      </c>
      <c r="O225">
        <v>95.3</v>
      </c>
      <c r="P225">
        <v>508.4</v>
      </c>
      <c r="Q225">
        <v>346.9</v>
      </c>
      <c r="R225">
        <v>457.9</v>
      </c>
      <c r="S225">
        <v>21.34</v>
      </c>
      <c r="T225">
        <v>52.73</v>
      </c>
      <c r="U225">
        <v>0.56999999999999995</v>
      </c>
      <c r="V225">
        <v>196.5</v>
      </c>
      <c r="W225">
        <v>23.05</v>
      </c>
      <c r="X225">
        <v>0.70399999999999996</v>
      </c>
      <c r="Y225">
        <v>7.0441140000000004</v>
      </c>
      <c r="Z225" s="7">
        <f t="shared" si="66"/>
        <v>22.195</v>
      </c>
      <c r="AA225" s="7">
        <f t="shared" si="80"/>
        <v>295.34499999999997</v>
      </c>
      <c r="AB225" s="2">
        <f t="shared" si="67"/>
        <v>580.77</v>
      </c>
      <c r="AC225" s="41">
        <f t="shared" si="68"/>
        <v>3.0551016304423424</v>
      </c>
      <c r="AD225" s="41">
        <f t="shared" si="69"/>
        <v>1.6109550897322469</v>
      </c>
      <c r="AE225" s="41">
        <f t="shared" si="70"/>
        <v>0.81636474594621933</v>
      </c>
      <c r="AF225" s="41">
        <f t="shared" si="71"/>
        <v>352.19711358766375</v>
      </c>
      <c r="AG225" s="41">
        <f t="shared" si="72"/>
        <v>338.10922904415719</v>
      </c>
      <c r="AH225" s="6">
        <f t="shared" si="73"/>
        <v>333.02399999999994</v>
      </c>
      <c r="AI225" s="4">
        <v>24.199541518034039</v>
      </c>
      <c r="AJ225" s="4">
        <f t="shared" si="81"/>
        <v>297.34954151803402</v>
      </c>
      <c r="AK225" s="8">
        <f t="shared" si="74"/>
        <v>0.20058175846972806</v>
      </c>
      <c r="AL225" s="8">
        <f t="shared" si="75"/>
        <v>425.87684607139886</v>
      </c>
      <c r="AM225" s="8">
        <f t="shared" si="76"/>
        <v>1.6816398246949316</v>
      </c>
      <c r="AN225" s="8">
        <f t="shared" si="77"/>
        <v>98.194807752541507</v>
      </c>
      <c r="AO225" s="21">
        <f t="shared" si="78"/>
        <v>8.8547725022148603E-3</v>
      </c>
      <c r="AP225" s="21">
        <f t="shared" si="79"/>
        <v>0.24810945765871301</v>
      </c>
      <c r="AQ225" s="19">
        <f t="shared" si="82"/>
        <v>0.24810945765871301</v>
      </c>
      <c r="AX225">
        <v>0.16282536803259146</v>
      </c>
      <c r="AY225">
        <v>61.810344827586206</v>
      </c>
      <c r="AZ225">
        <v>2.5754310344827585</v>
      </c>
      <c r="BA225">
        <v>2.0860991379310345</v>
      </c>
      <c r="BB225">
        <v>9.568965517241379</v>
      </c>
      <c r="BC225">
        <v>0.39870689655172414</v>
      </c>
      <c r="BD225">
        <v>1.6873922413793103</v>
      </c>
      <c r="BE225">
        <v>0.16873922413793105</v>
      </c>
      <c r="BF225">
        <v>0</v>
      </c>
      <c r="BG225">
        <v>22.195</v>
      </c>
      <c r="BH225">
        <v>0.65450587352342326</v>
      </c>
      <c r="BI225">
        <v>2.6755193904092986</v>
      </c>
      <c r="BJ225">
        <v>1.410801374562823</v>
      </c>
      <c r="BK225">
        <v>0.44179289070679184</v>
      </c>
      <c r="BL225">
        <v>1.2272024741855328E-3</v>
      </c>
      <c r="BP225" s="49">
        <f t="shared" si="83"/>
        <v>0.65470188404463248</v>
      </c>
      <c r="BQ225" s="49">
        <f t="shared" si="84"/>
        <v>6.7495689655172414E-2</v>
      </c>
      <c r="BR225" s="49">
        <f t="shared" si="85"/>
        <v>0.44980323842039571</v>
      </c>
      <c r="BS225" s="49">
        <f t="shared" si="86"/>
        <v>0.47787408633333078</v>
      </c>
      <c r="BT225" s="49">
        <f t="shared" si="87"/>
        <v>1.2494534400566547E-3</v>
      </c>
      <c r="BU225" s="49">
        <f t="shared" si="87"/>
        <v>1.3274280175925854E-3</v>
      </c>
    </row>
    <row r="226" spans="1:73" x14ac:dyDescent="0.25">
      <c r="A226" s="1">
        <v>43725.463194444441</v>
      </c>
      <c r="B226">
        <v>216443</v>
      </c>
      <c r="C226">
        <v>13.45</v>
      </c>
      <c r="D226">
        <v>26.77</v>
      </c>
      <c r="E226">
        <v>717.5</v>
      </c>
      <c r="F226">
        <v>97.7</v>
      </c>
      <c r="G226">
        <v>-113.4</v>
      </c>
      <c r="H226">
        <v>-3.8860000000000001</v>
      </c>
      <c r="I226">
        <v>27.02</v>
      </c>
      <c r="J226">
        <v>300.2</v>
      </c>
      <c r="K226">
        <v>619.70000000000005</v>
      </c>
      <c r="L226">
        <v>-109.5</v>
      </c>
      <c r="M226">
        <v>0.13600000000000001</v>
      </c>
      <c r="N226">
        <v>604</v>
      </c>
      <c r="O226">
        <v>93.9</v>
      </c>
      <c r="P226">
        <v>510.2</v>
      </c>
      <c r="Q226">
        <v>346.9</v>
      </c>
      <c r="R226">
        <v>456.4</v>
      </c>
      <c r="S226">
        <v>21.37</v>
      </c>
      <c r="T226">
        <v>50.99</v>
      </c>
      <c r="U226">
        <v>0.67500000000000004</v>
      </c>
      <c r="V226">
        <v>173.5</v>
      </c>
      <c r="W226">
        <v>23.45</v>
      </c>
      <c r="X226">
        <v>0.70499999999999996</v>
      </c>
      <c r="Y226">
        <v>7.047301</v>
      </c>
      <c r="Z226" s="7">
        <f t="shared" si="66"/>
        <v>22.41</v>
      </c>
      <c r="AA226" s="7">
        <f t="shared" si="80"/>
        <v>295.56</v>
      </c>
      <c r="AB226" s="2">
        <f t="shared" si="67"/>
        <v>581.17500000000007</v>
      </c>
      <c r="AC226" s="41">
        <f t="shared" si="68"/>
        <v>2.9650285318540366</v>
      </c>
      <c r="AD226" s="41">
        <f t="shared" si="69"/>
        <v>1.5118680483923734</v>
      </c>
      <c r="AE226" s="41">
        <f t="shared" si="70"/>
        <v>0.80890329397167393</v>
      </c>
      <c r="AF226" s="41">
        <f t="shared" si="71"/>
        <v>349.99536609398916</v>
      </c>
      <c r="AG226" s="41">
        <f t="shared" si="72"/>
        <v>335.99555145022958</v>
      </c>
      <c r="AH226" s="6">
        <f t="shared" si="73"/>
        <v>333.02399999999994</v>
      </c>
      <c r="AI226" s="4">
        <v>23.765393954356</v>
      </c>
      <c r="AJ226" s="4">
        <f t="shared" si="81"/>
        <v>296.91539395435598</v>
      </c>
      <c r="AK226" s="8">
        <f t="shared" si="74"/>
        <v>0.2010201252521287</v>
      </c>
      <c r="AL226" s="8">
        <f t="shared" si="75"/>
        <v>423.30852106607136</v>
      </c>
      <c r="AM226" s="8">
        <f t="shared" si="76"/>
        <v>1.8299846310830046</v>
      </c>
      <c r="AN226" s="8">
        <f t="shared" si="77"/>
        <v>72.252598574212811</v>
      </c>
      <c r="AO226" s="21">
        <f t="shared" si="78"/>
        <v>9.5117542726690148E-3</v>
      </c>
      <c r="AP226" s="21">
        <f t="shared" si="79"/>
        <v>0.26651799279818372</v>
      </c>
      <c r="AQ226" s="19">
        <f t="shared" si="82"/>
        <v>0.26651799279818372</v>
      </c>
      <c r="AX226">
        <v>0.16469511191703021</v>
      </c>
      <c r="AY226">
        <v>61.853448275862071</v>
      </c>
      <c r="AZ226">
        <v>2.5772270114942528</v>
      </c>
      <c r="BA226">
        <v>2.0875538793103448</v>
      </c>
      <c r="BB226">
        <v>9.4396551724137936</v>
      </c>
      <c r="BC226">
        <v>0.39331896551724138</v>
      </c>
      <c r="BD226">
        <v>1.6942349137931034</v>
      </c>
      <c r="BE226">
        <v>0.16942349137931034</v>
      </c>
      <c r="BF226">
        <v>0</v>
      </c>
      <c r="BG226">
        <v>22.41</v>
      </c>
      <c r="BH226">
        <v>0.77507274496194867</v>
      </c>
      <c r="BI226">
        <v>2.710728988182789</v>
      </c>
      <c r="BJ226">
        <v>1.3822007110744041</v>
      </c>
      <c r="BK226">
        <v>0.44669312679018214</v>
      </c>
      <c r="BL226">
        <v>1.2408142410838393E-3</v>
      </c>
      <c r="BP226" s="49">
        <f t="shared" si="83"/>
        <v>0.77530486268443333</v>
      </c>
      <c r="BQ226" s="49">
        <f t="shared" si="84"/>
        <v>6.7769396551724134E-2</v>
      </c>
      <c r="BR226" s="49">
        <f t="shared" si="85"/>
        <v>0.45613530719513806</v>
      </c>
      <c r="BS226" s="49">
        <f t="shared" si="86"/>
        <v>0.48419968410950753</v>
      </c>
      <c r="BT226" s="49">
        <f t="shared" si="87"/>
        <v>1.2670425199864945E-3</v>
      </c>
      <c r="BU226" s="49">
        <f t="shared" si="87"/>
        <v>1.3449991225264097E-3</v>
      </c>
    </row>
    <row r="227" spans="1:73" x14ac:dyDescent="0.25">
      <c r="A227" s="1">
        <v>43725.463194444441</v>
      </c>
      <c r="B227">
        <v>216444</v>
      </c>
      <c r="C227">
        <v>13.47</v>
      </c>
      <c r="D227">
        <v>26.77</v>
      </c>
      <c r="E227">
        <v>718.2</v>
      </c>
      <c r="F227">
        <v>98</v>
      </c>
      <c r="G227">
        <v>-113.1</v>
      </c>
      <c r="H227">
        <v>-3</v>
      </c>
      <c r="I227">
        <v>27.04</v>
      </c>
      <c r="J227">
        <v>300.2</v>
      </c>
      <c r="K227">
        <v>620.20000000000005</v>
      </c>
      <c r="L227">
        <v>-110.1</v>
      </c>
      <c r="M227">
        <v>0.13600000000000001</v>
      </c>
      <c r="N227">
        <v>605</v>
      </c>
      <c r="O227">
        <v>95</v>
      </c>
      <c r="P227">
        <v>510.1</v>
      </c>
      <c r="Q227">
        <v>347.3</v>
      </c>
      <c r="R227">
        <v>457.4</v>
      </c>
      <c r="S227">
        <v>21.4</v>
      </c>
      <c r="T227">
        <v>49.35</v>
      </c>
      <c r="U227">
        <v>0.745</v>
      </c>
      <c r="V227">
        <v>262</v>
      </c>
      <c r="W227">
        <v>23.15</v>
      </c>
      <c r="X227">
        <v>0.70499999999999996</v>
      </c>
      <c r="Y227">
        <v>7.0527850000000001</v>
      </c>
      <c r="Z227" s="7">
        <f t="shared" si="66"/>
        <v>22.274999999999999</v>
      </c>
      <c r="AA227" s="7">
        <f t="shared" si="80"/>
        <v>295.42499999999995</v>
      </c>
      <c r="AB227" s="2">
        <f t="shared" si="67"/>
        <v>581.74200000000008</v>
      </c>
      <c r="AC227" s="41">
        <f t="shared" si="68"/>
        <v>3.1796856335752315</v>
      </c>
      <c r="AD227" s="41">
        <f t="shared" si="69"/>
        <v>1.5691748601693769</v>
      </c>
      <c r="AE227" s="41">
        <f t="shared" si="70"/>
        <v>0.81327138678124122</v>
      </c>
      <c r="AF227" s="41">
        <f t="shared" si="71"/>
        <v>351.24287924502948</v>
      </c>
      <c r="AG227" s="41">
        <f t="shared" si="72"/>
        <v>337.19316407522831</v>
      </c>
      <c r="AH227" s="6">
        <f t="shared" si="73"/>
        <v>333.40800000000002</v>
      </c>
      <c r="AI227" s="4">
        <v>24.811226049202048</v>
      </c>
      <c r="AJ227" s="4">
        <f t="shared" si="81"/>
        <v>297.96122604920203</v>
      </c>
      <c r="AK227" s="8">
        <f t="shared" si="74"/>
        <v>0.20074479716269109</v>
      </c>
      <c r="AL227" s="8">
        <f t="shared" si="75"/>
        <v>429.44441640780337</v>
      </c>
      <c r="AM227" s="8">
        <f t="shared" si="76"/>
        <v>1.9225325094780583</v>
      </c>
      <c r="AN227" s="8">
        <f t="shared" si="77"/>
        <v>142.03721091233317</v>
      </c>
      <c r="AO227" s="21">
        <f t="shared" si="78"/>
        <v>7.8083930422399809E-3</v>
      </c>
      <c r="AP227" s="21">
        <f t="shared" si="79"/>
        <v>0.21879005501402099</v>
      </c>
      <c r="AQ227" s="19">
        <f t="shared" si="82"/>
        <v>0.21879005501402099</v>
      </c>
      <c r="AX227">
        <v>0.16351898152587296</v>
      </c>
      <c r="AY227">
        <v>61.913793103448285</v>
      </c>
      <c r="AZ227">
        <v>2.5797413793103452</v>
      </c>
      <c r="BA227">
        <v>2.0895905172413798</v>
      </c>
      <c r="BB227">
        <v>9.4913793103448256</v>
      </c>
      <c r="BC227">
        <v>0.39547413793103442</v>
      </c>
      <c r="BD227">
        <v>1.6941163793103453</v>
      </c>
      <c r="BE227">
        <v>0.16941163793103453</v>
      </c>
      <c r="BF227">
        <v>0</v>
      </c>
      <c r="BG227">
        <v>22.274999999999999</v>
      </c>
      <c r="BH227">
        <v>0.85545065925429886</v>
      </c>
      <c r="BI227">
        <v>2.6885736924958104</v>
      </c>
      <c r="BJ227">
        <v>1.3268111172466825</v>
      </c>
      <c r="BK227">
        <v>0.44711334151937304</v>
      </c>
      <c r="BL227">
        <v>1.2419815042204808E-3</v>
      </c>
      <c r="BP227" s="49">
        <f t="shared" si="83"/>
        <v>0.85570684844430034</v>
      </c>
      <c r="BQ227" s="49">
        <f t="shared" si="84"/>
        <v>6.7764655172413812E-2</v>
      </c>
      <c r="BR227" s="49">
        <f t="shared" si="85"/>
        <v>0.45754033410386691</v>
      </c>
      <c r="BS227" s="49">
        <f t="shared" si="86"/>
        <v>0.4853904187210164</v>
      </c>
      <c r="BT227" s="49">
        <f t="shared" si="87"/>
        <v>1.2709453725107415E-3</v>
      </c>
      <c r="BU227" s="49">
        <f t="shared" si="87"/>
        <v>1.3483067186694899E-3</v>
      </c>
    </row>
    <row r="228" spans="1:73" x14ac:dyDescent="0.25">
      <c r="A228" s="1">
        <v>43725.463194444441</v>
      </c>
      <c r="B228">
        <v>216445</v>
      </c>
      <c r="C228">
        <v>13.47</v>
      </c>
      <c r="D228">
        <v>26.77</v>
      </c>
      <c r="E228">
        <v>719.3</v>
      </c>
      <c r="F228">
        <v>98.5</v>
      </c>
      <c r="G228">
        <v>-111.4</v>
      </c>
      <c r="H228">
        <v>-2.4780000000000002</v>
      </c>
      <c r="I228">
        <v>27.05</v>
      </c>
      <c r="J228">
        <v>300.2</v>
      </c>
      <c r="K228">
        <v>620.79999999999995</v>
      </c>
      <c r="L228">
        <v>-108.9</v>
      </c>
      <c r="M228">
        <v>0.13700000000000001</v>
      </c>
      <c r="N228">
        <v>607.9</v>
      </c>
      <c r="O228">
        <v>96.1</v>
      </c>
      <c r="P228">
        <v>511.9</v>
      </c>
      <c r="Q228">
        <v>349.1</v>
      </c>
      <c r="R228">
        <v>458</v>
      </c>
      <c r="S228">
        <v>21.41</v>
      </c>
      <c r="T228">
        <v>51.6</v>
      </c>
      <c r="U228">
        <v>1.9</v>
      </c>
      <c r="V228">
        <v>171.5</v>
      </c>
      <c r="W228">
        <v>22.8</v>
      </c>
      <c r="X228">
        <v>0.70699999999999996</v>
      </c>
      <c r="Y228">
        <v>7.0697999999999999</v>
      </c>
      <c r="Z228" s="7">
        <f t="shared" si="66"/>
        <v>22.105</v>
      </c>
      <c r="AA228" s="7">
        <f t="shared" si="80"/>
        <v>295.255</v>
      </c>
      <c r="AB228" s="2">
        <f t="shared" si="67"/>
        <v>582.63300000000004</v>
      </c>
      <c r="AC228" s="41">
        <f t="shared" si="68"/>
        <v>2.9963253324736647</v>
      </c>
      <c r="AD228" s="41">
        <f t="shared" si="69"/>
        <v>1.5461038715564108</v>
      </c>
      <c r="AE228" s="41">
        <f t="shared" si="70"/>
        <v>0.81161743534989217</v>
      </c>
      <c r="AF228" s="41">
        <f t="shared" si="71"/>
        <v>349.72241651834349</v>
      </c>
      <c r="AG228" s="41">
        <f t="shared" si="72"/>
        <v>335.73351985760974</v>
      </c>
      <c r="AH228" s="6">
        <f t="shared" si="73"/>
        <v>335.13600000000002</v>
      </c>
      <c r="AI228" s="4">
        <v>23.898035532268011</v>
      </c>
      <c r="AJ228" s="4">
        <f t="shared" si="81"/>
        <v>297.04803553226799</v>
      </c>
      <c r="AK228" s="8">
        <f t="shared" si="74"/>
        <v>0.20039844548570565</v>
      </c>
      <c r="AL228" s="8">
        <f t="shared" si="75"/>
        <v>424.12685336156636</v>
      </c>
      <c r="AM228" s="8">
        <f t="shared" si="76"/>
        <v>3.0702402186148232</v>
      </c>
      <c r="AN228" s="8">
        <f t="shared" si="77"/>
        <v>160.36210080725891</v>
      </c>
      <c r="AO228" s="21">
        <f t="shared" si="78"/>
        <v>7.5723627713911177E-3</v>
      </c>
      <c r="AP228" s="21">
        <f t="shared" si="79"/>
        <v>0.21217652062037029</v>
      </c>
      <c r="AQ228" s="19">
        <f t="shared" si="82"/>
        <v>0.21217652062037029</v>
      </c>
      <c r="AX228">
        <v>0.16204802434837806</v>
      </c>
      <c r="AY228">
        <v>62.008620689655167</v>
      </c>
      <c r="AZ228">
        <v>2.5836925287356318</v>
      </c>
      <c r="BA228">
        <v>2.0927909482758618</v>
      </c>
      <c r="BB228">
        <v>9.3879310344827562</v>
      </c>
      <c r="BC228">
        <v>0.39116379310344818</v>
      </c>
      <c r="BD228">
        <v>1.7016271551724136</v>
      </c>
      <c r="BE228">
        <v>0.17016271551724138</v>
      </c>
      <c r="BF228">
        <v>0</v>
      </c>
      <c r="BG228">
        <v>22.105</v>
      </c>
      <c r="BH228">
        <v>2.1816862450780774</v>
      </c>
      <c r="BI228">
        <v>2.660899501285698</v>
      </c>
      <c r="BJ228">
        <v>1.3730241426634202</v>
      </c>
      <c r="BK228">
        <v>0.44891889312033645</v>
      </c>
      <c r="BL228">
        <v>1.246996925334268E-3</v>
      </c>
      <c r="BP228" s="49">
        <f t="shared" si="83"/>
        <v>2.182339613482108</v>
      </c>
      <c r="BQ228" s="49">
        <f t="shared" si="84"/>
        <v>6.8065086206896538E-2</v>
      </c>
      <c r="BR228" s="49">
        <f t="shared" si="85"/>
        <v>0.47362275862765146</v>
      </c>
      <c r="BS228" s="49">
        <f t="shared" si="86"/>
        <v>0.49927409876531359</v>
      </c>
      <c r="BT228" s="49">
        <f t="shared" si="87"/>
        <v>1.3156187739656983E-3</v>
      </c>
      <c r="BU228" s="49">
        <f t="shared" si="87"/>
        <v>1.3868724965703154E-3</v>
      </c>
    </row>
    <row r="229" spans="1:73" x14ac:dyDescent="0.25">
      <c r="A229" s="1">
        <v>43725.463194444441</v>
      </c>
      <c r="B229">
        <v>216446</v>
      </c>
      <c r="C229">
        <v>13.45</v>
      </c>
      <c r="D229">
        <v>26.77</v>
      </c>
      <c r="E229">
        <v>720.3</v>
      </c>
      <c r="F229">
        <v>98.7</v>
      </c>
      <c r="G229">
        <v>-111.5</v>
      </c>
      <c r="H229">
        <v>-2.4630000000000001</v>
      </c>
      <c r="I229">
        <v>27.06</v>
      </c>
      <c r="J229">
        <v>300.2</v>
      </c>
      <c r="K229">
        <v>621.5</v>
      </c>
      <c r="L229">
        <v>-109.1</v>
      </c>
      <c r="M229">
        <v>0.13700000000000001</v>
      </c>
      <c r="N229">
        <v>608.70000000000005</v>
      </c>
      <c r="O229">
        <v>96.3</v>
      </c>
      <c r="P229">
        <v>512.5</v>
      </c>
      <c r="Q229">
        <v>349</v>
      </c>
      <c r="R229">
        <v>458.1</v>
      </c>
      <c r="S229">
        <v>21.43</v>
      </c>
      <c r="T229">
        <v>51.47</v>
      </c>
      <c r="U229">
        <v>2.2450000000000001</v>
      </c>
      <c r="V229">
        <v>102.5</v>
      </c>
      <c r="W229">
        <v>22.65</v>
      </c>
      <c r="X229">
        <v>0.70799999999999996</v>
      </c>
      <c r="Y229">
        <v>7.0782569999999998</v>
      </c>
      <c r="Z229" s="7">
        <f t="shared" si="66"/>
        <v>22.04</v>
      </c>
      <c r="AA229" s="7">
        <f t="shared" si="80"/>
        <v>295.19</v>
      </c>
      <c r="AB229" s="2">
        <f t="shared" si="67"/>
        <v>583.44299999999998</v>
      </c>
      <c r="AC229" s="41">
        <f t="shared" si="68"/>
        <v>2.922699587505226</v>
      </c>
      <c r="AD229" s="41">
        <f t="shared" si="69"/>
        <v>1.5043134776889397</v>
      </c>
      <c r="AE229" s="41">
        <f t="shared" si="70"/>
        <v>0.80846885824914394</v>
      </c>
      <c r="AF229" s="41">
        <f t="shared" si="71"/>
        <v>348.05904064148325</v>
      </c>
      <c r="AG229" s="41">
        <f t="shared" si="72"/>
        <v>334.13667901582392</v>
      </c>
      <c r="AH229" s="6">
        <f t="shared" si="73"/>
        <v>335.03999999999996</v>
      </c>
      <c r="AI229" s="4">
        <v>23.516494244503008</v>
      </c>
      <c r="AJ229" s="4">
        <f t="shared" si="81"/>
        <v>296.66649424450299</v>
      </c>
      <c r="AK229" s="8">
        <f t="shared" si="74"/>
        <v>0.20026612225799592</v>
      </c>
      <c r="AL229" s="8">
        <f t="shared" si="75"/>
        <v>421.90917216762432</v>
      </c>
      <c r="AM229" s="8">
        <f t="shared" si="76"/>
        <v>3.3373651658156924</v>
      </c>
      <c r="AN229" s="8">
        <f t="shared" si="77"/>
        <v>143.54100137450433</v>
      </c>
      <c r="AO229" s="21">
        <f t="shared" si="78"/>
        <v>8.0211601792167901E-3</v>
      </c>
      <c r="AP229" s="21">
        <f t="shared" si="79"/>
        <v>0.22475175972746325</v>
      </c>
      <c r="AQ229" s="19">
        <f t="shared" si="82"/>
        <v>0.22475175972746325</v>
      </c>
      <c r="AX229">
        <v>0.1614885607104618</v>
      </c>
      <c r="AY229">
        <v>62.094827586206897</v>
      </c>
      <c r="AZ229">
        <v>2.5872844827586206</v>
      </c>
      <c r="BA229">
        <v>2.0957004310344827</v>
      </c>
      <c r="BB229">
        <v>9.405172413793105</v>
      </c>
      <c r="BC229">
        <v>0.39188218390804602</v>
      </c>
      <c r="BD229">
        <v>1.7038182471264367</v>
      </c>
      <c r="BE229">
        <v>0.17038182471264368</v>
      </c>
      <c r="BF229">
        <v>0</v>
      </c>
      <c r="BG229">
        <v>22.04</v>
      </c>
      <c r="BH229">
        <v>2.5778345369475182</v>
      </c>
      <c r="BI229">
        <v>2.650384132359306</v>
      </c>
      <c r="BJ229">
        <v>1.3641527129253348</v>
      </c>
      <c r="BK229">
        <v>0.44973953231395208</v>
      </c>
      <c r="BL229">
        <v>1.249276478649867E-3</v>
      </c>
      <c r="BP229" s="49">
        <f t="shared" si="83"/>
        <v>2.5786065432985965</v>
      </c>
      <c r="BQ229" s="49">
        <f t="shared" si="84"/>
        <v>6.8152729885057467E-2</v>
      </c>
      <c r="BR229" s="49">
        <f t="shared" si="85"/>
        <v>0.47835696469800099</v>
      </c>
      <c r="BS229" s="49">
        <f t="shared" si="86"/>
        <v>0.50340525643518796</v>
      </c>
      <c r="BT229" s="49">
        <f t="shared" si="87"/>
        <v>1.3287693463833359E-3</v>
      </c>
      <c r="BU229" s="49">
        <f t="shared" si="87"/>
        <v>1.3983479345421887E-3</v>
      </c>
    </row>
    <row r="230" spans="1:73" x14ac:dyDescent="0.25">
      <c r="A230" s="1">
        <v>43725.463194444441</v>
      </c>
      <c r="B230">
        <v>216447</v>
      </c>
      <c r="C230">
        <v>13.47</v>
      </c>
      <c r="D230">
        <v>26.77</v>
      </c>
      <c r="E230">
        <v>720.7</v>
      </c>
      <c r="F230">
        <v>98.8</v>
      </c>
      <c r="G230">
        <v>-112.7</v>
      </c>
      <c r="H230">
        <v>-2.2989999999999999</v>
      </c>
      <c r="I230">
        <v>27.06</v>
      </c>
      <c r="J230">
        <v>300.2</v>
      </c>
      <c r="K230">
        <v>621.9</v>
      </c>
      <c r="L230">
        <v>-110.4</v>
      </c>
      <c r="M230">
        <v>0.13700000000000001</v>
      </c>
      <c r="N230">
        <v>608</v>
      </c>
      <c r="O230">
        <v>96.5</v>
      </c>
      <c r="P230">
        <v>511.5</v>
      </c>
      <c r="Q230">
        <v>347.9</v>
      </c>
      <c r="R230">
        <v>458.3</v>
      </c>
      <c r="S230">
        <v>21.45</v>
      </c>
      <c r="T230">
        <v>49.24</v>
      </c>
      <c r="U230">
        <v>1.9</v>
      </c>
      <c r="V230">
        <v>92.5</v>
      </c>
      <c r="W230">
        <v>22.5</v>
      </c>
      <c r="X230">
        <v>0.70899999999999996</v>
      </c>
      <c r="Y230">
        <v>7.0862619999999996</v>
      </c>
      <c r="Z230" s="7">
        <f t="shared" si="66"/>
        <v>21.975000000000001</v>
      </c>
      <c r="AA230" s="7">
        <f t="shared" si="80"/>
        <v>295.125</v>
      </c>
      <c r="AB230" s="2">
        <f t="shared" si="67"/>
        <v>583.76700000000005</v>
      </c>
      <c r="AC230" s="41">
        <f t="shared" si="68"/>
        <v>2.7731433491177695</v>
      </c>
      <c r="AD230" s="41">
        <f t="shared" si="69"/>
        <v>1.3654957851055898</v>
      </c>
      <c r="AE230" s="41">
        <f t="shared" si="70"/>
        <v>0.79737774629119229</v>
      </c>
      <c r="AF230" s="41">
        <f t="shared" si="71"/>
        <v>342.98187498116579</v>
      </c>
      <c r="AG230" s="41">
        <f t="shared" si="72"/>
        <v>329.26259998191915</v>
      </c>
      <c r="AH230" s="6">
        <f t="shared" si="73"/>
        <v>333.98399999999998</v>
      </c>
      <c r="AI230" s="4">
        <v>22.71766138804503</v>
      </c>
      <c r="AJ230" s="4">
        <f t="shared" si="81"/>
        <v>295.86766138804501</v>
      </c>
      <c r="AK230" s="8">
        <f t="shared" si="74"/>
        <v>0.2001338572918544</v>
      </c>
      <c r="AL230" s="8">
        <f t="shared" si="75"/>
        <v>417.26140587079357</v>
      </c>
      <c r="AM230" s="8">
        <f t="shared" si="76"/>
        <v>3.0702402186148232</v>
      </c>
      <c r="AN230" s="8">
        <f t="shared" si="77"/>
        <v>66.42073636136513</v>
      </c>
      <c r="AO230" s="21">
        <f t="shared" si="78"/>
        <v>9.8623571974857521E-3</v>
      </c>
      <c r="AP230" s="21">
        <f t="shared" si="79"/>
        <v>0.27634183655115202</v>
      </c>
      <c r="AQ230" s="19">
        <f t="shared" si="82"/>
        <v>0.27634183655115202</v>
      </c>
      <c r="AX230">
        <v>0.16093072930988225</v>
      </c>
      <c r="AY230">
        <v>62.129310344827594</v>
      </c>
      <c r="AZ230">
        <v>2.5887212643678166</v>
      </c>
      <c r="BA230">
        <v>2.0968642241379314</v>
      </c>
      <c r="BB230">
        <v>9.5172413793103487</v>
      </c>
      <c r="BC230">
        <v>0.39655172413793122</v>
      </c>
      <c r="BD230">
        <v>1.7003125000000001</v>
      </c>
      <c r="BE230">
        <v>0.17003125000000002</v>
      </c>
      <c r="BF230">
        <v>0</v>
      </c>
      <c r="BG230">
        <v>21.975000000000001</v>
      </c>
      <c r="BH230">
        <v>2.1816862450780774</v>
      </c>
      <c r="BI230">
        <v>2.6399050770163037</v>
      </c>
      <c r="BJ230">
        <v>1.2998892599228278</v>
      </c>
      <c r="BK230">
        <v>0.45138840751931858</v>
      </c>
      <c r="BL230">
        <v>1.2538566875536627E-3</v>
      </c>
      <c r="BP230" s="49">
        <f t="shared" si="83"/>
        <v>2.182339613482108</v>
      </c>
      <c r="BQ230" s="49">
        <f t="shared" si="84"/>
        <v>6.8012500000000004E-2</v>
      </c>
      <c r="BR230" s="49">
        <f t="shared" si="85"/>
        <v>0.47633503055715704</v>
      </c>
      <c r="BS230" s="49">
        <f t="shared" si="86"/>
        <v>0.50189836409179489</v>
      </c>
      <c r="BT230" s="49">
        <f t="shared" si="87"/>
        <v>1.3231528626587695E-3</v>
      </c>
      <c r="BU230" s="49">
        <f t="shared" si="87"/>
        <v>1.3941621224772081E-3</v>
      </c>
    </row>
    <row r="231" spans="1:73" x14ac:dyDescent="0.25">
      <c r="A231" s="1">
        <v>43725.463194444441</v>
      </c>
      <c r="B231">
        <v>216448</v>
      </c>
      <c r="C231">
        <v>13.46</v>
      </c>
      <c r="D231">
        <v>26.77</v>
      </c>
      <c r="E231">
        <v>721.2</v>
      </c>
      <c r="F231">
        <v>99</v>
      </c>
      <c r="G231">
        <v>-113.5</v>
      </c>
      <c r="H231">
        <v>-2.9710000000000001</v>
      </c>
      <c r="I231">
        <v>27.06</v>
      </c>
      <c r="J231">
        <v>300.2</v>
      </c>
      <c r="K231">
        <v>622.20000000000005</v>
      </c>
      <c r="L231">
        <v>-110.5</v>
      </c>
      <c r="M231">
        <v>0.13700000000000001</v>
      </c>
      <c r="N231">
        <v>607.70000000000005</v>
      </c>
      <c r="O231">
        <v>96</v>
      </c>
      <c r="P231">
        <v>511.7</v>
      </c>
      <c r="Q231">
        <v>347.1</v>
      </c>
      <c r="R231">
        <v>457.6</v>
      </c>
      <c r="S231">
        <v>21.45</v>
      </c>
      <c r="T231">
        <v>49.65</v>
      </c>
      <c r="U231">
        <v>1.5049999999999999</v>
      </c>
      <c r="V231">
        <v>118</v>
      </c>
      <c r="W231">
        <v>22.35</v>
      </c>
      <c r="X231">
        <v>0.70799999999999996</v>
      </c>
      <c r="Y231">
        <v>7.0834650000000003</v>
      </c>
      <c r="Z231" s="7">
        <f t="shared" si="66"/>
        <v>21.9</v>
      </c>
      <c r="AA231" s="7">
        <f t="shared" si="80"/>
        <v>295.04999999999995</v>
      </c>
      <c r="AB231" s="2">
        <f t="shared" si="67"/>
        <v>584.17200000000003</v>
      </c>
      <c r="AC231" s="41">
        <f t="shared" si="68"/>
        <v>2.9064627600777051</v>
      </c>
      <c r="AD231" s="41">
        <f t="shared" si="69"/>
        <v>1.4430587603785805</v>
      </c>
      <c r="AE231" s="41">
        <f t="shared" si="70"/>
        <v>0.80373149632627383</v>
      </c>
      <c r="AF231" s="41">
        <f t="shared" si="71"/>
        <v>345.36356799455899</v>
      </c>
      <c r="AG231" s="41">
        <f t="shared" si="72"/>
        <v>331.54902527477662</v>
      </c>
      <c r="AH231" s="6">
        <f t="shared" si="73"/>
        <v>333.21600000000001</v>
      </c>
      <c r="AI231" s="4">
        <v>23.420506977681043</v>
      </c>
      <c r="AJ231" s="4">
        <f t="shared" si="81"/>
        <v>296.57050697768102</v>
      </c>
      <c r="AK231" s="8">
        <f t="shared" si="74"/>
        <v>0.19998131624865595</v>
      </c>
      <c r="AL231" s="8">
        <f t="shared" si="75"/>
        <v>421.36981812977569</v>
      </c>
      <c r="AM231" s="8">
        <f t="shared" si="76"/>
        <v>2.732522872731352</v>
      </c>
      <c r="AN231" s="8">
        <f t="shared" si="77"/>
        <v>121.02990935747877</v>
      </c>
      <c r="AO231" s="21">
        <f t="shared" si="78"/>
        <v>8.5200037326032211E-3</v>
      </c>
      <c r="AP231" s="21">
        <f t="shared" si="79"/>
        <v>0.23872928466740881</v>
      </c>
      <c r="AQ231" s="19">
        <f t="shared" si="82"/>
        <v>0.23872928466740881</v>
      </c>
      <c r="AX231">
        <v>0.1602891009586542</v>
      </c>
      <c r="AY231">
        <v>62.172413793103452</v>
      </c>
      <c r="AZ231">
        <v>2.5905172413793105</v>
      </c>
      <c r="BA231">
        <v>2.0983189655172416</v>
      </c>
      <c r="BB231">
        <v>9.5258620689655178</v>
      </c>
      <c r="BC231">
        <v>0.39691091954022989</v>
      </c>
      <c r="BD231">
        <v>1.7014080459770118</v>
      </c>
      <c r="BE231">
        <v>0.1701408045977012</v>
      </c>
      <c r="BF231">
        <v>0</v>
      </c>
      <c r="BG231">
        <v>21.9</v>
      </c>
      <c r="BH231">
        <v>1.7281251572855298</v>
      </c>
      <c r="BI231">
        <v>2.6278588442730206</v>
      </c>
      <c r="BJ231">
        <v>1.3047319161815549</v>
      </c>
      <c r="BK231">
        <v>0.44866159242765524</v>
      </c>
      <c r="BL231">
        <v>1.2462822011879311E-3</v>
      </c>
      <c r="BP231" s="49">
        <f t="shared" si="83"/>
        <v>1.7286426938371435</v>
      </c>
      <c r="BQ231" s="49">
        <f t="shared" si="84"/>
        <v>6.8056321839080475E-2</v>
      </c>
      <c r="BR231" s="49">
        <f t="shared" si="85"/>
        <v>0.46891032030498031</v>
      </c>
      <c r="BS231" s="49">
        <f t="shared" si="86"/>
        <v>0.4951766805975778</v>
      </c>
      <c r="BT231" s="49">
        <f t="shared" si="87"/>
        <v>1.3025286675138342E-3</v>
      </c>
      <c r="BU231" s="49">
        <f t="shared" si="87"/>
        <v>1.375490779437716E-3</v>
      </c>
    </row>
    <row r="232" spans="1:73" x14ac:dyDescent="0.25">
      <c r="A232" s="1">
        <v>43725.463888888888</v>
      </c>
      <c r="B232">
        <v>216449</v>
      </c>
      <c r="C232">
        <v>13.45</v>
      </c>
      <c r="D232">
        <v>26.77</v>
      </c>
      <c r="E232">
        <v>720.9</v>
      </c>
      <c r="F232">
        <v>98.6</v>
      </c>
      <c r="G232">
        <v>-113.7</v>
      </c>
      <c r="H232">
        <v>-2.9329999999999998</v>
      </c>
      <c r="I232">
        <v>27.07</v>
      </c>
      <c r="J232">
        <v>300.2</v>
      </c>
      <c r="K232">
        <v>622.29999999999995</v>
      </c>
      <c r="L232">
        <v>-110.7</v>
      </c>
      <c r="M232">
        <v>0.13700000000000001</v>
      </c>
      <c r="N232">
        <v>607.29999999999995</v>
      </c>
      <c r="O232">
        <v>95.7</v>
      </c>
      <c r="P232">
        <v>511.6</v>
      </c>
      <c r="Q232">
        <v>346.9</v>
      </c>
      <c r="R232">
        <v>457.7</v>
      </c>
      <c r="S232">
        <v>21.45</v>
      </c>
      <c r="T232">
        <v>49.55</v>
      </c>
      <c r="U232">
        <v>1.0900000000000001</v>
      </c>
      <c r="V232">
        <v>121</v>
      </c>
      <c r="W232">
        <v>22.75</v>
      </c>
      <c r="X232">
        <v>0.70799999999999996</v>
      </c>
      <c r="Y232">
        <v>7.0785869999999997</v>
      </c>
      <c r="Z232" s="7">
        <f t="shared" si="66"/>
        <v>22.1</v>
      </c>
      <c r="AA232" s="7">
        <f t="shared" si="80"/>
        <v>295.25</v>
      </c>
      <c r="AB232" s="2">
        <f t="shared" si="67"/>
        <v>583.92899999999997</v>
      </c>
      <c r="AC232" s="41">
        <f t="shared" si="68"/>
        <v>3.0003205983788868</v>
      </c>
      <c r="AD232" s="41">
        <f t="shared" si="69"/>
        <v>1.4866588564967385</v>
      </c>
      <c r="AE232" s="41">
        <f t="shared" si="70"/>
        <v>0.80708171730561429</v>
      </c>
      <c r="AF232" s="41">
        <f t="shared" si="71"/>
        <v>347.74443884617921</v>
      </c>
      <c r="AG232" s="41">
        <f t="shared" si="72"/>
        <v>333.83466129233204</v>
      </c>
      <c r="AH232" s="6">
        <f t="shared" si="73"/>
        <v>333.02399999999994</v>
      </c>
      <c r="AI232" s="4">
        <v>23.917747038030029</v>
      </c>
      <c r="AJ232" s="4">
        <f t="shared" si="81"/>
        <v>297.06774703803001</v>
      </c>
      <c r="AK232" s="8">
        <f t="shared" si="74"/>
        <v>0.20038826470713184</v>
      </c>
      <c r="AL232" s="8">
        <f t="shared" si="75"/>
        <v>424.24255053099762</v>
      </c>
      <c r="AM232" s="8">
        <f t="shared" si="76"/>
        <v>2.3254596319867606</v>
      </c>
      <c r="AN232" s="8">
        <f t="shared" si="77"/>
        <v>123.13534604151951</v>
      </c>
      <c r="AO232" s="21">
        <f t="shared" si="78"/>
        <v>8.3970126307679437E-3</v>
      </c>
      <c r="AP232" s="21">
        <f t="shared" si="79"/>
        <v>0.23528309160422564</v>
      </c>
      <c r="AQ232" s="19">
        <f t="shared" si="82"/>
        <v>0.23528309160422564</v>
      </c>
      <c r="AX232">
        <v>0.16200493064816465</v>
      </c>
      <c r="AY232">
        <v>62.146551724137929</v>
      </c>
      <c r="AZ232">
        <v>2.5894396551724137</v>
      </c>
      <c r="BA232">
        <v>2.0974461206896553</v>
      </c>
      <c r="BB232">
        <v>9.5517241379310356</v>
      </c>
      <c r="BC232">
        <v>0.39798850574712646</v>
      </c>
      <c r="BD232">
        <v>1.6994576149425289</v>
      </c>
      <c r="BE232">
        <v>0.16994576149425289</v>
      </c>
      <c r="BF232">
        <v>0</v>
      </c>
      <c r="BG232">
        <v>22.1</v>
      </c>
      <c r="BH232">
        <v>1.2515989511237393</v>
      </c>
      <c r="BI232">
        <v>2.6600893350973012</v>
      </c>
      <c r="BJ232">
        <v>1.3180742655407127</v>
      </c>
      <c r="BK232">
        <v>0.44845805227769842</v>
      </c>
      <c r="BL232">
        <v>1.2457168118824955E-3</v>
      </c>
      <c r="BP232" s="49">
        <f t="shared" si="83"/>
        <v>1.2519737782607885</v>
      </c>
      <c r="BQ232" s="49">
        <f t="shared" si="84"/>
        <v>6.7978304597701156E-2</v>
      </c>
      <c r="BR232" s="49">
        <f t="shared" si="85"/>
        <v>0.46346366299502523</v>
      </c>
      <c r="BS232" s="49">
        <f t="shared" si="86"/>
        <v>0.49060818728413619</v>
      </c>
      <c r="BT232" s="49">
        <f t="shared" si="87"/>
        <v>1.2873990638750702E-3</v>
      </c>
      <c r="BU232" s="49">
        <f t="shared" si="87"/>
        <v>1.3628005202337117E-3</v>
      </c>
    </row>
    <row r="233" spans="1:73" x14ac:dyDescent="0.25">
      <c r="A233" s="1">
        <v>43725.463888888888</v>
      </c>
      <c r="B233">
        <v>216450</v>
      </c>
      <c r="C233">
        <v>13.46</v>
      </c>
      <c r="D233">
        <v>26.78</v>
      </c>
      <c r="E233">
        <v>720.8</v>
      </c>
      <c r="F233">
        <v>98.6</v>
      </c>
      <c r="G233">
        <v>-113.9</v>
      </c>
      <c r="H233">
        <v>-4.9589999999999996</v>
      </c>
      <c r="I233">
        <v>27.07</v>
      </c>
      <c r="J233">
        <v>300.2</v>
      </c>
      <c r="K233">
        <v>622.20000000000005</v>
      </c>
      <c r="L233">
        <v>-109</v>
      </c>
      <c r="M233">
        <v>0.13700000000000001</v>
      </c>
      <c r="N233">
        <v>606.9</v>
      </c>
      <c r="O233">
        <v>93.7</v>
      </c>
      <c r="P233">
        <v>513.20000000000005</v>
      </c>
      <c r="Q233">
        <v>346.7</v>
      </c>
      <c r="R233">
        <v>455.7</v>
      </c>
      <c r="S233">
        <v>21.47</v>
      </c>
      <c r="T233">
        <v>51.35</v>
      </c>
      <c r="U233">
        <v>0.66500000000000004</v>
      </c>
      <c r="V233">
        <v>178</v>
      </c>
      <c r="W233">
        <v>22.7</v>
      </c>
      <c r="X233">
        <v>0.70799999999999996</v>
      </c>
      <c r="Y233">
        <v>7.0780190000000003</v>
      </c>
      <c r="Z233" s="7">
        <f t="shared" si="66"/>
        <v>22.085000000000001</v>
      </c>
      <c r="AA233" s="7">
        <f t="shared" si="80"/>
        <v>295.23499999999996</v>
      </c>
      <c r="AB233" s="2">
        <f t="shared" si="67"/>
        <v>583.84799999999996</v>
      </c>
      <c r="AC233" s="41">
        <f t="shared" si="68"/>
        <v>2.8034106663020437</v>
      </c>
      <c r="AD233" s="41">
        <f t="shared" si="69"/>
        <v>1.4395513771460995</v>
      </c>
      <c r="AE233" s="41">
        <f t="shared" si="70"/>
        <v>0.80337984260990647</v>
      </c>
      <c r="AF233" s="41">
        <f t="shared" si="71"/>
        <v>346.07908691809513</v>
      </c>
      <c r="AG233" s="41">
        <f t="shared" si="72"/>
        <v>332.23592344137131</v>
      </c>
      <c r="AH233" s="6">
        <f t="shared" si="73"/>
        <v>332.83199999999999</v>
      </c>
      <c r="AI233" s="4">
        <v>22.890655352898023</v>
      </c>
      <c r="AJ233" s="4">
        <f t="shared" si="81"/>
        <v>296.040655352898</v>
      </c>
      <c r="AK233" s="8">
        <f t="shared" si="74"/>
        <v>0.20035772444026531</v>
      </c>
      <c r="AL233" s="8">
        <f t="shared" si="75"/>
        <v>418.24988986144893</v>
      </c>
      <c r="AM233" s="8">
        <f t="shared" si="76"/>
        <v>1.8163786086606504</v>
      </c>
      <c r="AN233" s="8">
        <f t="shared" si="77"/>
        <v>42.628118089116029</v>
      </c>
      <c r="AO233" s="21">
        <f t="shared" si="78"/>
        <v>1.0356149667206393E-2</v>
      </c>
      <c r="AP233" s="21">
        <f t="shared" si="79"/>
        <v>0.29017783085001181</v>
      </c>
      <c r="AQ233" s="19">
        <f t="shared" si="82"/>
        <v>0.29017783085001181</v>
      </c>
      <c r="AX233">
        <v>0.16187570761444581</v>
      </c>
      <c r="AY233">
        <v>62.137931034482754</v>
      </c>
      <c r="AZ233">
        <v>2.5890804597701149</v>
      </c>
      <c r="BA233">
        <v>2.0971551724137933</v>
      </c>
      <c r="BB233">
        <v>9.3965517241379306</v>
      </c>
      <c r="BC233">
        <v>0.39152298850574713</v>
      </c>
      <c r="BD233">
        <v>1.7056321839080462</v>
      </c>
      <c r="BE233">
        <v>0.17056321839080463</v>
      </c>
      <c r="BF233">
        <v>0</v>
      </c>
      <c r="BG233">
        <v>22.085000000000001</v>
      </c>
      <c r="BH233">
        <v>0.76359018577732718</v>
      </c>
      <c r="BI233">
        <v>2.6576601290583084</v>
      </c>
      <c r="BJ233">
        <v>1.3647084762714414</v>
      </c>
      <c r="BK233">
        <v>0.44651003852451754</v>
      </c>
      <c r="BL233">
        <v>1.2403056625681043E-3</v>
      </c>
      <c r="BP233" s="49">
        <f t="shared" si="83"/>
        <v>0.76381886471873794</v>
      </c>
      <c r="BQ233" s="49">
        <f t="shared" si="84"/>
        <v>6.8225287356321843E-2</v>
      </c>
      <c r="BR233" s="49">
        <f t="shared" si="85"/>
        <v>0.45592438737067958</v>
      </c>
      <c r="BS233" s="49">
        <f t="shared" si="86"/>
        <v>0.48404071204839716</v>
      </c>
      <c r="BT233" s="49">
        <f t="shared" si="87"/>
        <v>1.266456631585221E-3</v>
      </c>
      <c r="BU233" s="49">
        <f t="shared" si="87"/>
        <v>1.3445575334677699E-3</v>
      </c>
    </row>
    <row r="234" spans="1:73" x14ac:dyDescent="0.25">
      <c r="A234" s="1">
        <v>43725.463888888888</v>
      </c>
      <c r="B234">
        <v>216451</v>
      </c>
      <c r="C234">
        <v>13.47</v>
      </c>
      <c r="D234">
        <v>26.78</v>
      </c>
      <c r="E234">
        <v>720.8</v>
      </c>
      <c r="F234">
        <v>98.6</v>
      </c>
      <c r="G234">
        <v>-114.3</v>
      </c>
      <c r="H234">
        <v>-4.6260000000000003</v>
      </c>
      <c r="I234">
        <v>27.09</v>
      </c>
      <c r="J234">
        <v>300.2</v>
      </c>
      <c r="K234">
        <v>622.29999999999995</v>
      </c>
      <c r="L234">
        <v>-109.7</v>
      </c>
      <c r="M234">
        <v>0.13700000000000001</v>
      </c>
      <c r="N234">
        <v>606.5</v>
      </c>
      <c r="O234">
        <v>93.9</v>
      </c>
      <c r="P234">
        <v>512.5</v>
      </c>
      <c r="Q234">
        <v>346.4</v>
      </c>
      <c r="R234">
        <v>456.1</v>
      </c>
      <c r="S234">
        <v>21.47</v>
      </c>
      <c r="T234">
        <v>51.2</v>
      </c>
      <c r="U234">
        <v>0.46500000000000002</v>
      </c>
      <c r="V234">
        <v>165</v>
      </c>
      <c r="W234">
        <v>23.05</v>
      </c>
      <c r="X234">
        <v>0.70799999999999996</v>
      </c>
      <c r="Y234">
        <v>7.0766179999999999</v>
      </c>
      <c r="Z234" s="7">
        <f t="shared" si="66"/>
        <v>22.259999999999998</v>
      </c>
      <c r="AA234" s="7">
        <f t="shared" si="80"/>
        <v>295.40999999999997</v>
      </c>
      <c r="AB234" s="2">
        <f t="shared" si="67"/>
        <v>583.84799999999996</v>
      </c>
      <c r="AC234" s="41">
        <f t="shared" si="68"/>
        <v>2.9263250348410472</v>
      </c>
      <c r="AD234" s="41">
        <f t="shared" si="69"/>
        <v>1.4982784178386164</v>
      </c>
      <c r="AE234" s="41">
        <f t="shared" si="70"/>
        <v>0.80791816957076168</v>
      </c>
      <c r="AF234" s="41">
        <f t="shared" si="71"/>
        <v>348.86002268816219</v>
      </c>
      <c r="AG234" s="41">
        <f t="shared" si="72"/>
        <v>334.90562178063567</v>
      </c>
      <c r="AH234" s="6">
        <f t="shared" si="73"/>
        <v>332.54399999999998</v>
      </c>
      <c r="AI234" s="4">
        <v>23.553871988766048</v>
      </c>
      <c r="AJ234" s="4">
        <f t="shared" si="81"/>
        <v>296.70387198876602</v>
      </c>
      <c r="AK234" s="8">
        <f t="shared" si="74"/>
        <v>0.20071422068064129</v>
      </c>
      <c r="AL234" s="8">
        <f t="shared" si="75"/>
        <v>422.09415475979256</v>
      </c>
      <c r="AM234" s="8">
        <f t="shared" si="76"/>
        <v>1.5188749948563904</v>
      </c>
      <c r="AN234" s="8">
        <f t="shared" si="77"/>
        <v>57.247144373510928</v>
      </c>
      <c r="AO234" s="21">
        <f t="shared" si="78"/>
        <v>9.9301068211261004E-3</v>
      </c>
      <c r="AP234" s="21">
        <f t="shared" si="79"/>
        <v>0.27824017130495671</v>
      </c>
      <c r="AQ234" s="19">
        <f t="shared" si="82"/>
        <v>0.27824017130495671</v>
      </c>
      <c r="AX234">
        <v>0.16338873928590447</v>
      </c>
      <c r="AY234">
        <v>62.137931034482754</v>
      </c>
      <c r="AZ234">
        <v>2.5890804597701149</v>
      </c>
      <c r="BA234">
        <v>2.0971551724137933</v>
      </c>
      <c r="BB234">
        <v>9.4568965517241423</v>
      </c>
      <c r="BC234">
        <v>0.39403735632183928</v>
      </c>
      <c r="BD234">
        <v>1.703117816091954</v>
      </c>
      <c r="BE234">
        <v>0.17031178160919541</v>
      </c>
      <c r="BF234">
        <v>0</v>
      </c>
      <c r="BG234">
        <v>22.259999999999998</v>
      </c>
      <c r="BH234">
        <v>0.53393900208489797</v>
      </c>
      <c r="BI234">
        <v>2.6861217823910328</v>
      </c>
      <c r="BJ234">
        <v>1.3752943525842087</v>
      </c>
      <c r="BK234">
        <v>0.4466758535034569</v>
      </c>
      <c r="BL234">
        <v>1.2407662597318247E-3</v>
      </c>
      <c r="BP234" s="49">
        <f t="shared" si="83"/>
        <v>0.53409890540483185</v>
      </c>
      <c r="BQ234" s="49">
        <f t="shared" si="84"/>
        <v>6.8124712643678156E-2</v>
      </c>
      <c r="BR234" s="49">
        <f t="shared" si="85"/>
        <v>0.45332065181206671</v>
      </c>
      <c r="BS234" s="49">
        <f t="shared" si="86"/>
        <v>0.48191309035280955</v>
      </c>
      <c r="BT234" s="49">
        <f t="shared" si="87"/>
        <v>1.2592240328112964E-3</v>
      </c>
      <c r="BU234" s="49">
        <f t="shared" si="87"/>
        <v>1.3386474732022485E-3</v>
      </c>
    </row>
    <row r="235" spans="1:73" x14ac:dyDescent="0.25">
      <c r="A235" s="1">
        <v>43725.463888888888</v>
      </c>
      <c r="B235">
        <v>216452</v>
      </c>
      <c r="C235">
        <v>13.47</v>
      </c>
      <c r="D235">
        <v>26.78</v>
      </c>
      <c r="E235">
        <v>720.8</v>
      </c>
      <c r="F235">
        <v>98.5</v>
      </c>
      <c r="G235">
        <v>-113.7</v>
      </c>
      <c r="H235">
        <v>-3.5030000000000001</v>
      </c>
      <c r="I235">
        <v>27.11</v>
      </c>
      <c r="J235">
        <v>300.3</v>
      </c>
      <c r="K235">
        <v>622.4</v>
      </c>
      <c r="L235">
        <v>-110.2</v>
      </c>
      <c r="M235">
        <v>0.13700000000000001</v>
      </c>
      <c r="N235">
        <v>607.1</v>
      </c>
      <c r="O235">
        <v>95</v>
      </c>
      <c r="P235">
        <v>512.1</v>
      </c>
      <c r="Q235">
        <v>347.1</v>
      </c>
      <c r="R235">
        <v>457.4</v>
      </c>
      <c r="S235">
        <v>21.48</v>
      </c>
      <c r="T235">
        <v>53.2</v>
      </c>
      <c r="U235">
        <v>0.84499999999999997</v>
      </c>
      <c r="V235">
        <v>142.5</v>
      </c>
      <c r="W235">
        <v>23.15</v>
      </c>
      <c r="X235">
        <v>0.70799999999999996</v>
      </c>
      <c r="Y235">
        <v>7.0770460000000002</v>
      </c>
      <c r="Z235" s="7">
        <f t="shared" si="66"/>
        <v>22.314999999999998</v>
      </c>
      <c r="AA235" s="7">
        <f t="shared" si="80"/>
        <v>295.46499999999997</v>
      </c>
      <c r="AB235" s="2">
        <f t="shared" si="67"/>
        <v>583.84799999999996</v>
      </c>
      <c r="AC235" s="41">
        <f t="shared" si="68"/>
        <v>3.0315755120133434</v>
      </c>
      <c r="AD235" s="41">
        <f t="shared" si="69"/>
        <v>1.6127981723910989</v>
      </c>
      <c r="AE235" s="41">
        <f t="shared" si="70"/>
        <v>0.81645081333423719</v>
      </c>
      <c r="AF235" s="41">
        <f t="shared" si="71"/>
        <v>352.80705129468828</v>
      </c>
      <c r="AG235" s="41">
        <f t="shared" si="72"/>
        <v>338.69476924290075</v>
      </c>
      <c r="AH235" s="6">
        <f t="shared" si="73"/>
        <v>333.21600000000001</v>
      </c>
      <c r="AI235" s="4">
        <v>24.093041117293012</v>
      </c>
      <c r="AJ235" s="4">
        <f t="shared" si="81"/>
        <v>297.24304111729299</v>
      </c>
      <c r="AK235" s="8">
        <f t="shared" si="74"/>
        <v>0.20082634962935358</v>
      </c>
      <c r="AL235" s="8">
        <f t="shared" si="75"/>
        <v>425.2396025487468</v>
      </c>
      <c r="AM235" s="8">
        <f t="shared" si="76"/>
        <v>2.0475000000000003</v>
      </c>
      <c r="AN235" s="8">
        <f t="shared" si="77"/>
        <v>106.04890653646144</v>
      </c>
      <c r="AO235" s="21">
        <f t="shared" si="78"/>
        <v>8.7650971069479239E-3</v>
      </c>
      <c r="AP235" s="21">
        <f t="shared" si="79"/>
        <v>0.24559676592333016</v>
      </c>
      <c r="AQ235" s="19">
        <f t="shared" si="82"/>
        <v>0.24559676592333016</v>
      </c>
      <c r="AX235">
        <v>0.16386672284147116</v>
      </c>
      <c r="AY235">
        <v>62.137931034482754</v>
      </c>
      <c r="AZ235">
        <v>2.5890804597701149</v>
      </c>
      <c r="BA235">
        <v>2.0971551724137933</v>
      </c>
      <c r="BB235">
        <v>9.508620689655169</v>
      </c>
      <c r="BC235">
        <v>0.39619252873563204</v>
      </c>
      <c r="BD235">
        <v>1.7009626436781613</v>
      </c>
      <c r="BE235">
        <v>0.17009626436781614</v>
      </c>
      <c r="BF235">
        <v>0</v>
      </c>
      <c r="BG235">
        <v>22.314999999999998</v>
      </c>
      <c r="BH235">
        <v>0.97027625110051341</v>
      </c>
      <c r="BI235">
        <v>2.6951216777246416</v>
      </c>
      <c r="BJ235">
        <v>1.4338047325495094</v>
      </c>
      <c r="BK235">
        <v>0.44633175085079818</v>
      </c>
      <c r="BL235">
        <v>1.239810419029995E-3</v>
      </c>
      <c r="BP235" s="49">
        <f t="shared" si="83"/>
        <v>0.97056682810125339</v>
      </c>
      <c r="BQ235" s="49">
        <f t="shared" si="84"/>
        <v>6.8038505747126457E-2</v>
      </c>
      <c r="BR235" s="49">
        <f t="shared" si="85"/>
        <v>0.45803209164127723</v>
      </c>
      <c r="BS235" s="49">
        <f t="shared" si="86"/>
        <v>0.48580589538209468</v>
      </c>
      <c r="BT235" s="49">
        <f t="shared" si="87"/>
        <v>1.2723113656702145E-3</v>
      </c>
      <c r="BU235" s="49">
        <f t="shared" si="87"/>
        <v>1.3494608205058187E-3</v>
      </c>
    </row>
    <row r="236" spans="1:73" x14ac:dyDescent="0.25">
      <c r="A236" s="1">
        <v>43725.463888888888</v>
      </c>
      <c r="B236">
        <v>216453</v>
      </c>
      <c r="C236">
        <v>13.46</v>
      </c>
      <c r="D236">
        <v>26.78</v>
      </c>
      <c r="E236">
        <v>721.5</v>
      </c>
      <c r="F236">
        <v>98.9</v>
      </c>
      <c r="G236">
        <v>-113.6</v>
      </c>
      <c r="H236">
        <v>-3.68</v>
      </c>
      <c r="I236">
        <v>27.13</v>
      </c>
      <c r="J236">
        <v>300.3</v>
      </c>
      <c r="K236">
        <v>622.6</v>
      </c>
      <c r="L236">
        <v>-109.9</v>
      </c>
      <c r="M236">
        <v>0.13700000000000001</v>
      </c>
      <c r="N236">
        <v>607.9</v>
      </c>
      <c r="O236">
        <v>95.3</v>
      </c>
      <c r="P236">
        <v>512.70000000000005</v>
      </c>
      <c r="Q236">
        <v>347.4</v>
      </c>
      <c r="R236">
        <v>457.3</v>
      </c>
      <c r="S236">
        <v>21.49</v>
      </c>
      <c r="T236">
        <v>49.89</v>
      </c>
      <c r="U236">
        <v>1.635</v>
      </c>
      <c r="V236">
        <v>121.5</v>
      </c>
      <c r="W236">
        <v>22.8</v>
      </c>
      <c r="X236">
        <v>0.70899999999999996</v>
      </c>
      <c r="Y236">
        <v>7.0878170000000003</v>
      </c>
      <c r="Z236" s="7">
        <f t="shared" si="66"/>
        <v>22.145</v>
      </c>
      <c r="AA236" s="7">
        <f t="shared" si="80"/>
        <v>295.29499999999996</v>
      </c>
      <c r="AB236" s="2">
        <f t="shared" si="67"/>
        <v>584.41500000000008</v>
      </c>
      <c r="AC236" s="41">
        <f t="shared" si="68"/>
        <v>2.9119665399005146</v>
      </c>
      <c r="AD236" s="41">
        <f t="shared" si="69"/>
        <v>1.4527801067563666</v>
      </c>
      <c r="AE236" s="41">
        <f t="shared" si="70"/>
        <v>0.80440805169400986</v>
      </c>
      <c r="AF236" s="41">
        <f t="shared" si="71"/>
        <v>346.80379540124852</v>
      </c>
      <c r="AG236" s="41">
        <f t="shared" si="72"/>
        <v>332.93164358519857</v>
      </c>
      <c r="AH236" s="6">
        <f t="shared" si="73"/>
        <v>333.50399999999996</v>
      </c>
      <c r="AI236" s="4">
        <v>23.469776230500997</v>
      </c>
      <c r="AJ236" s="4">
        <f t="shared" si="81"/>
        <v>296.61977623050097</v>
      </c>
      <c r="AK236" s="8">
        <f t="shared" si="74"/>
        <v>0.20047990412826786</v>
      </c>
      <c r="AL236" s="8">
        <f t="shared" si="75"/>
        <v>421.6206929202537</v>
      </c>
      <c r="AM236" s="8">
        <f t="shared" si="76"/>
        <v>2.8480947579039575</v>
      </c>
      <c r="AN236" s="8">
        <f t="shared" si="77"/>
        <v>109.91006035795866</v>
      </c>
      <c r="AO236" s="21">
        <f t="shared" si="78"/>
        <v>8.7790193603768038E-3</v>
      </c>
      <c r="AP236" s="21">
        <f t="shared" si="79"/>
        <v>0.24598686547097665</v>
      </c>
      <c r="AQ236" s="19">
        <f t="shared" si="82"/>
        <v>0.24598686547097665</v>
      </c>
      <c r="AX236">
        <v>0.16239312260107838</v>
      </c>
      <c r="AY236">
        <v>62.198275862068968</v>
      </c>
      <c r="AZ236">
        <v>2.5915948275862069</v>
      </c>
      <c r="BA236">
        <v>2.0991918103448275</v>
      </c>
      <c r="BB236">
        <v>9.4741379310344858</v>
      </c>
      <c r="BC236">
        <v>0.39475574712643691</v>
      </c>
      <c r="BD236">
        <v>1.7044360632183906</v>
      </c>
      <c r="BE236">
        <v>0.17044360632183908</v>
      </c>
      <c r="BF236">
        <v>0</v>
      </c>
      <c r="BG236">
        <v>22.145</v>
      </c>
      <c r="BH236">
        <v>1.877398426685609</v>
      </c>
      <c r="BI236">
        <v>2.6673885929213803</v>
      </c>
      <c r="BJ236">
        <v>1.3307601690084767</v>
      </c>
      <c r="BK236">
        <v>0.45190060495073997</v>
      </c>
      <c r="BL236">
        <v>1.2552794581964998E-3</v>
      </c>
      <c r="BP236" s="49">
        <f t="shared" si="83"/>
        <v>1.8779606673911826</v>
      </c>
      <c r="BQ236" s="49">
        <f t="shared" si="84"/>
        <v>6.8177442528735629E-2</v>
      </c>
      <c r="BR236" s="49">
        <f t="shared" si="85"/>
        <v>0.47367332743462642</v>
      </c>
      <c r="BS236" s="49">
        <f t="shared" si="86"/>
        <v>0.49986989860951375</v>
      </c>
      <c r="BT236" s="49">
        <f t="shared" si="87"/>
        <v>1.3157592428739622E-3</v>
      </c>
      <c r="BU236" s="49">
        <f t="shared" si="87"/>
        <v>1.388527496137538E-3</v>
      </c>
    </row>
    <row r="237" spans="1:73" x14ac:dyDescent="0.25">
      <c r="A237" s="1">
        <v>43725.463888888888</v>
      </c>
      <c r="B237">
        <v>216454</v>
      </c>
      <c r="C237">
        <v>13.47</v>
      </c>
      <c r="D237">
        <v>26.78</v>
      </c>
      <c r="E237">
        <v>722</v>
      </c>
      <c r="F237">
        <v>99.2</v>
      </c>
      <c r="G237">
        <v>-113.7</v>
      </c>
      <c r="H237">
        <v>-3.2919999999999998</v>
      </c>
      <c r="I237">
        <v>27.15</v>
      </c>
      <c r="J237">
        <v>300.3</v>
      </c>
      <c r="K237">
        <v>622.79999999999995</v>
      </c>
      <c r="L237">
        <v>-110.4</v>
      </c>
      <c r="M237">
        <v>0.13700000000000001</v>
      </c>
      <c r="N237">
        <v>608.29999999999995</v>
      </c>
      <c r="O237">
        <v>95.9</v>
      </c>
      <c r="P237">
        <v>512.4</v>
      </c>
      <c r="Q237">
        <v>347.4</v>
      </c>
      <c r="R237">
        <v>457.8</v>
      </c>
      <c r="S237">
        <v>21.5</v>
      </c>
      <c r="T237">
        <v>47.82</v>
      </c>
      <c r="U237">
        <v>1.76</v>
      </c>
      <c r="V237">
        <v>118.5</v>
      </c>
      <c r="W237">
        <v>22.35</v>
      </c>
      <c r="X237">
        <v>0.71</v>
      </c>
      <c r="Y237">
        <v>7.095561</v>
      </c>
      <c r="Z237" s="7">
        <f t="shared" si="66"/>
        <v>21.925000000000001</v>
      </c>
      <c r="AA237" s="7">
        <f t="shared" si="80"/>
        <v>295.07499999999999</v>
      </c>
      <c r="AB237" s="2">
        <f t="shared" si="67"/>
        <v>584.82000000000005</v>
      </c>
      <c r="AC237" s="41">
        <f t="shared" si="68"/>
        <v>3.0592692521145204</v>
      </c>
      <c r="AD237" s="41">
        <f t="shared" si="69"/>
        <v>1.4629425563611635</v>
      </c>
      <c r="AE237" s="41">
        <f t="shared" si="70"/>
        <v>0.80529612916362081</v>
      </c>
      <c r="AF237" s="41">
        <f t="shared" si="71"/>
        <v>346.15318633598031</v>
      </c>
      <c r="AG237" s="41">
        <f t="shared" si="72"/>
        <v>332.30705888254107</v>
      </c>
      <c r="AH237" s="6">
        <f t="shared" si="73"/>
        <v>333.50399999999996</v>
      </c>
      <c r="AI237" s="4">
        <v>24.196616854755007</v>
      </c>
      <c r="AJ237" s="4">
        <f t="shared" si="81"/>
        <v>297.34661685475498</v>
      </c>
      <c r="AK237" s="8">
        <f t="shared" si="74"/>
        <v>0.20003215464759461</v>
      </c>
      <c r="AL237" s="8">
        <f t="shared" si="75"/>
        <v>425.88856827332688</v>
      </c>
      <c r="AM237" s="8">
        <f t="shared" si="76"/>
        <v>2.9549619286887605</v>
      </c>
      <c r="AN237" s="8">
        <f t="shared" si="77"/>
        <v>195.53632872060072</v>
      </c>
      <c r="AO237" s="21">
        <f t="shared" si="78"/>
        <v>6.7457615377353088E-3</v>
      </c>
      <c r="AP237" s="21">
        <f t="shared" si="79"/>
        <v>0.18901527240862154</v>
      </c>
      <c r="AQ237" s="19">
        <f t="shared" si="82"/>
        <v>0.18901527240862154</v>
      </c>
      <c r="AX237">
        <v>0.16050273654167743</v>
      </c>
      <c r="AY237">
        <v>62.241379310344833</v>
      </c>
      <c r="AZ237">
        <v>2.5933908045977012</v>
      </c>
      <c r="BA237">
        <v>2.1006465517241382</v>
      </c>
      <c r="BB237">
        <v>9.5172413793103487</v>
      </c>
      <c r="BC237">
        <v>0.39655172413793122</v>
      </c>
      <c r="BD237">
        <v>1.7040948275862069</v>
      </c>
      <c r="BE237">
        <v>0.1704094827586207</v>
      </c>
      <c r="BF237">
        <v>0</v>
      </c>
      <c r="BG237">
        <v>21.925000000000001</v>
      </c>
      <c r="BH237">
        <v>2.020930416493377</v>
      </c>
      <c r="BI237">
        <v>2.6318689090647229</v>
      </c>
      <c r="BJ237">
        <v>1.2585597123147505</v>
      </c>
      <c r="BK237">
        <v>0.45343262113098171</v>
      </c>
      <c r="BL237">
        <v>1.2595350586971715E-3</v>
      </c>
      <c r="BP237" s="49">
        <f t="shared" si="83"/>
        <v>2.021535641962374</v>
      </c>
      <c r="BQ237" s="49">
        <f t="shared" si="84"/>
        <v>6.8163793103448278E-2</v>
      </c>
      <c r="BR237" s="49">
        <f t="shared" si="85"/>
        <v>0.47691407675617298</v>
      </c>
      <c r="BS237" s="49">
        <f t="shared" si="86"/>
        <v>0.50276094377171787</v>
      </c>
      <c r="BT237" s="49">
        <f t="shared" si="87"/>
        <v>1.3247613243227028E-3</v>
      </c>
      <c r="BU237" s="49">
        <f t="shared" si="87"/>
        <v>1.3965581771436609E-3</v>
      </c>
    </row>
    <row r="238" spans="1:73" x14ac:dyDescent="0.25">
      <c r="A238" s="1">
        <v>43725.464583333334</v>
      </c>
      <c r="B238">
        <v>216455</v>
      </c>
      <c r="C238">
        <v>13.45</v>
      </c>
      <c r="D238">
        <v>26.78</v>
      </c>
      <c r="E238">
        <v>722.7</v>
      </c>
      <c r="F238">
        <v>99.4</v>
      </c>
      <c r="G238">
        <v>-113.3</v>
      </c>
      <c r="H238">
        <v>-3.3719999999999999</v>
      </c>
      <c r="I238">
        <v>27.15</v>
      </c>
      <c r="J238">
        <v>300.3</v>
      </c>
      <c r="K238">
        <v>623.4</v>
      </c>
      <c r="L238">
        <v>-109.9</v>
      </c>
      <c r="M238">
        <v>0.13700000000000001</v>
      </c>
      <c r="N238">
        <v>609.4</v>
      </c>
      <c r="O238">
        <v>96</v>
      </c>
      <c r="P238">
        <v>513.4</v>
      </c>
      <c r="Q238">
        <v>347.8</v>
      </c>
      <c r="R238">
        <v>457.7</v>
      </c>
      <c r="S238">
        <v>21.51</v>
      </c>
      <c r="T238">
        <v>47.01</v>
      </c>
      <c r="U238">
        <v>1.47</v>
      </c>
      <c r="V238">
        <v>130</v>
      </c>
      <c r="W238">
        <v>22.25</v>
      </c>
      <c r="X238">
        <v>0.71</v>
      </c>
      <c r="Y238">
        <v>7.1026619999999996</v>
      </c>
      <c r="Z238" s="7">
        <f t="shared" si="66"/>
        <v>21.880000000000003</v>
      </c>
      <c r="AA238" s="7">
        <f t="shared" si="80"/>
        <v>295.02999999999997</v>
      </c>
      <c r="AB238" s="2">
        <f t="shared" si="67"/>
        <v>585.38700000000006</v>
      </c>
      <c r="AC238" s="41">
        <f t="shared" si="68"/>
        <v>2.9463460135274846</v>
      </c>
      <c r="AD238" s="41">
        <f t="shared" si="69"/>
        <v>1.3850772609592703</v>
      </c>
      <c r="AE238" s="41">
        <f t="shared" si="70"/>
        <v>0.79903971394073636</v>
      </c>
      <c r="AF238" s="41">
        <f t="shared" si="71"/>
        <v>343.25442231825775</v>
      </c>
      <c r="AG238" s="41">
        <f t="shared" si="72"/>
        <v>329.52424542552745</v>
      </c>
      <c r="AH238" s="6">
        <f t="shared" si="73"/>
        <v>333.88799999999998</v>
      </c>
      <c r="AI238" s="4">
        <v>23.624632541149026</v>
      </c>
      <c r="AJ238" s="4">
        <f t="shared" si="81"/>
        <v>296.774632541149</v>
      </c>
      <c r="AK238" s="8">
        <f t="shared" si="74"/>
        <v>0.19994065173197123</v>
      </c>
      <c r="AL238" s="8">
        <f t="shared" si="75"/>
        <v>422.5615476849004</v>
      </c>
      <c r="AM238" s="8">
        <f t="shared" si="76"/>
        <v>2.7005624414184539</v>
      </c>
      <c r="AN238" s="8">
        <f t="shared" si="77"/>
        <v>137.24567791131318</v>
      </c>
      <c r="AO238" s="21">
        <f t="shared" si="78"/>
        <v>8.1673668329633863E-3</v>
      </c>
      <c r="AP238" s="21">
        <f t="shared" si="79"/>
        <v>0.22884844923112804</v>
      </c>
      <c r="AQ238" s="19">
        <f t="shared" si="82"/>
        <v>0.22884844923112804</v>
      </c>
      <c r="AX238">
        <v>0.16011836548019304</v>
      </c>
      <c r="AY238">
        <v>62.301724137931039</v>
      </c>
      <c r="AZ238">
        <v>2.5959051724137931</v>
      </c>
      <c r="BA238">
        <v>2.1026831896551728</v>
      </c>
      <c r="BB238">
        <v>9.4741379310344804</v>
      </c>
      <c r="BC238">
        <v>0.39475574712643668</v>
      </c>
      <c r="BD238">
        <v>1.7079274425287361</v>
      </c>
      <c r="BE238">
        <v>0.17079274425287361</v>
      </c>
      <c r="BF238">
        <v>0</v>
      </c>
      <c r="BG238">
        <v>21.880000000000003</v>
      </c>
      <c r="BH238">
        <v>1.6879362001393547</v>
      </c>
      <c r="BI238">
        <v>2.624654636166238</v>
      </c>
      <c r="BJ238">
        <v>1.2338501444617485</v>
      </c>
      <c r="BK238">
        <v>0.45346098408440688</v>
      </c>
      <c r="BL238">
        <v>1.2596138446789079E-3</v>
      </c>
      <c r="BP238" s="49">
        <f t="shared" si="83"/>
        <v>1.6884417009572101</v>
      </c>
      <c r="BQ238" s="49">
        <f t="shared" si="84"/>
        <v>6.8317097701149451E-2</v>
      </c>
      <c r="BR238" s="49">
        <f t="shared" si="85"/>
        <v>0.47351524767463421</v>
      </c>
      <c r="BS238" s="49">
        <f t="shared" si="86"/>
        <v>0.49993847169853262</v>
      </c>
      <c r="BT238" s="49">
        <f t="shared" si="87"/>
        <v>1.3153201324295396E-3</v>
      </c>
      <c r="BU238" s="49">
        <f t="shared" si="87"/>
        <v>1.3887179769403683E-3</v>
      </c>
    </row>
    <row r="239" spans="1:73" x14ac:dyDescent="0.25">
      <c r="A239" s="1">
        <v>43725.464583333334</v>
      </c>
      <c r="B239">
        <v>216456</v>
      </c>
      <c r="C239">
        <v>13.46</v>
      </c>
      <c r="D239">
        <v>26.78</v>
      </c>
      <c r="E239">
        <v>723.2</v>
      </c>
      <c r="F239">
        <v>99.5</v>
      </c>
      <c r="G239">
        <v>-112.7</v>
      </c>
      <c r="H239">
        <v>-4.2919999999999998</v>
      </c>
      <c r="I239">
        <v>27.14</v>
      </c>
      <c r="J239">
        <v>300.3</v>
      </c>
      <c r="K239">
        <v>623.70000000000005</v>
      </c>
      <c r="L239">
        <v>-108.4</v>
      </c>
      <c r="M239">
        <v>0.13800000000000001</v>
      </c>
      <c r="N239">
        <v>610.6</v>
      </c>
      <c r="O239">
        <v>95.2</v>
      </c>
      <c r="P239">
        <v>515.4</v>
      </c>
      <c r="Q239">
        <v>348.4</v>
      </c>
      <c r="R239">
        <v>456.7</v>
      </c>
      <c r="S239">
        <v>21.51</v>
      </c>
      <c r="T239">
        <v>46.83</v>
      </c>
      <c r="U239">
        <v>1.54</v>
      </c>
      <c r="V239">
        <v>123</v>
      </c>
      <c r="W239">
        <v>22.05</v>
      </c>
      <c r="X239">
        <v>0.71099999999999997</v>
      </c>
      <c r="Y239">
        <v>7.1097939999999999</v>
      </c>
      <c r="Z239" s="7">
        <f t="shared" si="66"/>
        <v>21.78</v>
      </c>
      <c r="AA239" s="7">
        <f t="shared" si="80"/>
        <v>294.92999999999995</v>
      </c>
      <c r="AB239" s="2">
        <f t="shared" si="67"/>
        <v>585.79200000000003</v>
      </c>
      <c r="AC239" s="41">
        <f t="shared" si="68"/>
        <v>2.9593081178500187</v>
      </c>
      <c r="AD239" s="41">
        <f t="shared" si="69"/>
        <v>1.3858439915891636</v>
      </c>
      <c r="AE239" s="41">
        <f t="shared" si="70"/>
        <v>0.79914169053270068</v>
      </c>
      <c r="AF239" s="41">
        <f t="shared" si="71"/>
        <v>342.83302459380195</v>
      </c>
      <c r="AG239" s="41">
        <f t="shared" si="72"/>
        <v>329.11970361004984</v>
      </c>
      <c r="AH239" s="6">
        <f t="shared" si="73"/>
        <v>334.46399999999994</v>
      </c>
      <c r="AI239" s="4">
        <v>23.682389911445</v>
      </c>
      <c r="AJ239" s="4">
        <f t="shared" si="81"/>
        <v>296.83238991144498</v>
      </c>
      <c r="AK239" s="8">
        <f t="shared" si="74"/>
        <v>0.19973741183454871</v>
      </c>
      <c r="AL239" s="8">
        <f t="shared" si="75"/>
        <v>422.91026069965829</v>
      </c>
      <c r="AM239" s="8">
        <f t="shared" si="76"/>
        <v>2.7641137820285184</v>
      </c>
      <c r="AN239" s="8">
        <f t="shared" si="77"/>
        <v>153.1778378999914</v>
      </c>
      <c r="AO239" s="21">
        <f t="shared" si="78"/>
        <v>7.8197426946826319E-3</v>
      </c>
      <c r="AP239" s="21">
        <f t="shared" si="79"/>
        <v>0.21910807065038623</v>
      </c>
      <c r="AQ239" s="19">
        <f t="shared" si="82"/>
        <v>0.21910807065038623</v>
      </c>
      <c r="AX239">
        <v>0.15926699059870489</v>
      </c>
      <c r="AY239">
        <v>62.344827586206904</v>
      </c>
      <c r="AZ239">
        <v>2.5977011494252875</v>
      </c>
      <c r="BA239">
        <v>2.104137931034483</v>
      </c>
      <c r="BB239">
        <v>9.336206896551726</v>
      </c>
      <c r="BC239">
        <v>0.38900862068965525</v>
      </c>
      <c r="BD239">
        <v>1.7151293103448277</v>
      </c>
      <c r="BE239">
        <v>0.17151293103448279</v>
      </c>
      <c r="BF239">
        <v>0</v>
      </c>
      <c r="BG239">
        <v>21.78</v>
      </c>
      <c r="BH239">
        <v>1.7683141144317052</v>
      </c>
      <c r="BI239">
        <v>2.6086847339558017</v>
      </c>
      <c r="BJ239">
        <v>1.221647060911502</v>
      </c>
      <c r="BK239">
        <v>0.45471602576897391</v>
      </c>
      <c r="BL239">
        <v>1.2631000715804832E-3</v>
      </c>
      <c r="BP239" s="49">
        <f t="shared" si="83"/>
        <v>1.7688436867170774</v>
      </c>
      <c r="BQ239" s="49">
        <f t="shared" si="84"/>
        <v>6.8605172413793117E-2</v>
      </c>
      <c r="BR239" s="49">
        <f t="shared" si="85"/>
        <v>0.47574766538316693</v>
      </c>
      <c r="BS239" s="49">
        <f t="shared" si="86"/>
        <v>0.50209660487935603</v>
      </c>
      <c r="BT239" s="49">
        <f t="shared" si="87"/>
        <v>1.3215212927310193E-3</v>
      </c>
      <c r="BU239" s="49">
        <f t="shared" si="87"/>
        <v>1.3947127913315446E-3</v>
      </c>
    </row>
    <row r="240" spans="1:73" x14ac:dyDescent="0.25">
      <c r="A240" s="1">
        <v>43725.464583333334</v>
      </c>
      <c r="B240">
        <v>216457</v>
      </c>
      <c r="C240">
        <v>13.46</v>
      </c>
      <c r="D240">
        <v>26.78</v>
      </c>
      <c r="E240">
        <v>722.8</v>
      </c>
      <c r="F240">
        <v>98.7</v>
      </c>
      <c r="G240">
        <v>-113.1</v>
      </c>
      <c r="H240">
        <v>-4.431</v>
      </c>
      <c r="I240">
        <v>27.12</v>
      </c>
      <c r="J240">
        <v>300.3</v>
      </c>
      <c r="K240">
        <v>624.1</v>
      </c>
      <c r="L240">
        <v>-108.7</v>
      </c>
      <c r="M240">
        <v>0.13700000000000001</v>
      </c>
      <c r="N240">
        <v>609.70000000000005</v>
      </c>
      <c r="O240">
        <v>94.3</v>
      </c>
      <c r="P240">
        <v>515.4</v>
      </c>
      <c r="Q240">
        <v>347.8</v>
      </c>
      <c r="R240">
        <v>456.5</v>
      </c>
      <c r="S240">
        <v>21.49</v>
      </c>
      <c r="T240">
        <v>47.32</v>
      </c>
      <c r="U240">
        <v>0.72</v>
      </c>
      <c r="V240">
        <v>96</v>
      </c>
      <c r="W240">
        <v>22.15</v>
      </c>
      <c r="X240">
        <v>0.71099999999999997</v>
      </c>
      <c r="Y240">
        <v>7.1064470000000002</v>
      </c>
      <c r="Z240" s="7">
        <f t="shared" si="66"/>
        <v>21.82</v>
      </c>
      <c r="AA240" s="7">
        <f t="shared" si="80"/>
        <v>294.96999999999997</v>
      </c>
      <c r="AB240" s="2">
        <f t="shared" si="67"/>
        <v>585.46799999999996</v>
      </c>
      <c r="AC240" s="41">
        <f t="shared" si="68"/>
        <v>2.8784654739845914</v>
      </c>
      <c r="AD240" s="41">
        <f t="shared" si="69"/>
        <v>1.3620898622895086</v>
      </c>
      <c r="AE240" s="41">
        <f t="shared" si="70"/>
        <v>0.79715291469206806</v>
      </c>
      <c r="AF240" s="41">
        <f t="shared" si="71"/>
        <v>342.16539903222156</v>
      </c>
      <c r="AG240" s="41">
        <f t="shared" si="72"/>
        <v>328.47878307093271</v>
      </c>
      <c r="AH240" s="6">
        <f t="shared" si="73"/>
        <v>333.88799999999998</v>
      </c>
      <c r="AI240" s="4">
        <v>23.26762883611201</v>
      </c>
      <c r="AJ240" s="4">
        <f t="shared" si="81"/>
        <v>296.41762883611199</v>
      </c>
      <c r="AK240" s="8">
        <f t="shared" si="74"/>
        <v>0.19981869125781238</v>
      </c>
      <c r="AL240" s="8">
        <f t="shared" si="75"/>
        <v>420.49119886508748</v>
      </c>
      <c r="AM240" s="8">
        <f t="shared" si="76"/>
        <v>1.8900000000000001</v>
      </c>
      <c r="AN240" s="8">
        <f t="shared" si="77"/>
        <v>79.700218912332375</v>
      </c>
      <c r="AO240" s="21">
        <f t="shared" si="78"/>
        <v>9.5237213184848797E-3</v>
      </c>
      <c r="AP240" s="21">
        <f t="shared" si="79"/>
        <v>0.2668533077084661</v>
      </c>
      <c r="AQ240" s="19">
        <f t="shared" si="82"/>
        <v>0.2668533077084661</v>
      </c>
      <c r="AX240">
        <v>0.15960708048970379</v>
      </c>
      <c r="AY240">
        <v>62.310344827586206</v>
      </c>
      <c r="AZ240">
        <v>2.5962643678160919</v>
      </c>
      <c r="BA240">
        <v>2.1029741379310347</v>
      </c>
      <c r="BB240">
        <v>9.3706896551724128</v>
      </c>
      <c r="BC240">
        <v>0.39044540229885055</v>
      </c>
      <c r="BD240">
        <v>1.7125287356321841</v>
      </c>
      <c r="BE240">
        <v>0.17125287356321842</v>
      </c>
      <c r="BF240">
        <v>0</v>
      </c>
      <c r="BG240">
        <v>21.82</v>
      </c>
      <c r="BH240">
        <v>0.82674426129274514</v>
      </c>
      <c r="BI240">
        <v>2.6150624794521766</v>
      </c>
      <c r="BJ240">
        <v>1.23744756527677</v>
      </c>
      <c r="BK240">
        <v>0.44908697390449259</v>
      </c>
      <c r="BL240">
        <v>1.2474638164013683E-3</v>
      </c>
      <c r="BP240" s="49">
        <f t="shared" si="83"/>
        <v>0.8269918535300621</v>
      </c>
      <c r="BQ240" s="49">
        <f t="shared" si="84"/>
        <v>6.8501149425287372E-2</v>
      </c>
      <c r="BR240" s="49">
        <f t="shared" si="85"/>
        <v>0.45939358561032867</v>
      </c>
      <c r="BS240" s="49">
        <f t="shared" si="86"/>
        <v>0.48737493029168638</v>
      </c>
      <c r="BT240" s="49">
        <f t="shared" si="87"/>
        <v>1.276093293362024E-3</v>
      </c>
      <c r="BU240" s="49">
        <f t="shared" si="87"/>
        <v>1.35381925081024E-3</v>
      </c>
    </row>
    <row r="241" spans="1:73" x14ac:dyDescent="0.25">
      <c r="A241" s="1">
        <v>43725.464583333334</v>
      </c>
      <c r="B241">
        <v>216458</v>
      </c>
      <c r="C241">
        <v>13.47</v>
      </c>
      <c r="D241">
        <v>26.79</v>
      </c>
      <c r="E241">
        <v>722.3</v>
      </c>
      <c r="F241">
        <v>98.1</v>
      </c>
      <c r="G241">
        <v>-113.2</v>
      </c>
      <c r="H241">
        <v>-3.8959999999999999</v>
      </c>
      <c r="I241">
        <v>27.11</v>
      </c>
      <c r="J241">
        <v>300.3</v>
      </c>
      <c r="K241">
        <v>624.20000000000005</v>
      </c>
      <c r="L241">
        <v>-109.3</v>
      </c>
      <c r="M241">
        <v>0.13600000000000001</v>
      </c>
      <c r="N241">
        <v>609</v>
      </c>
      <c r="O241">
        <v>94.2</v>
      </c>
      <c r="P241">
        <v>514.9</v>
      </c>
      <c r="Q241">
        <v>347.6</v>
      </c>
      <c r="R241">
        <v>457</v>
      </c>
      <c r="S241">
        <v>21.49</v>
      </c>
      <c r="T241">
        <v>49.49</v>
      </c>
      <c r="U241">
        <v>0.92500000000000004</v>
      </c>
      <c r="V241">
        <v>166</v>
      </c>
      <c r="W241">
        <v>22.95</v>
      </c>
      <c r="X241">
        <v>0.71</v>
      </c>
      <c r="Y241">
        <v>7.0979409999999996</v>
      </c>
      <c r="Z241" s="7">
        <f t="shared" si="66"/>
        <v>22.22</v>
      </c>
      <c r="AA241" s="7">
        <f t="shared" si="80"/>
        <v>295.37</v>
      </c>
      <c r="AB241" s="2">
        <f t="shared" si="67"/>
        <v>585.06299999999999</v>
      </c>
      <c r="AC241" s="41">
        <f t="shared" si="68"/>
        <v>2.910813742360622</v>
      </c>
      <c r="AD241" s="41">
        <f t="shared" si="69"/>
        <v>1.4405617210942721</v>
      </c>
      <c r="AE241" s="41">
        <f t="shared" si="70"/>
        <v>0.80340792539402428</v>
      </c>
      <c r="AF241" s="41">
        <f t="shared" si="71"/>
        <v>346.72463728218054</v>
      </c>
      <c r="AG241" s="41">
        <f t="shared" si="72"/>
        <v>332.85565179089332</v>
      </c>
      <c r="AH241" s="6">
        <f t="shared" si="73"/>
        <v>333.69600000000003</v>
      </c>
      <c r="AI241" s="4">
        <v>23.470126166970033</v>
      </c>
      <c r="AJ241" s="4">
        <f t="shared" si="81"/>
        <v>296.62012616697001</v>
      </c>
      <c r="AK241" s="8">
        <f t="shared" si="74"/>
        <v>0.20063269857474425</v>
      </c>
      <c r="AL241" s="8">
        <f t="shared" si="75"/>
        <v>421.61094101153049</v>
      </c>
      <c r="AM241" s="8">
        <f t="shared" si="76"/>
        <v>2.1422316051258323</v>
      </c>
      <c r="AN241" s="8">
        <f t="shared" si="77"/>
        <v>78.011881545146963</v>
      </c>
      <c r="AO241" s="21">
        <f t="shared" si="78"/>
        <v>9.5230759414343495E-3</v>
      </c>
      <c r="AP241" s="21">
        <f t="shared" si="79"/>
        <v>0.26683522433591733</v>
      </c>
      <c r="AQ241" s="19">
        <f t="shared" si="82"/>
        <v>0.26683522433591733</v>
      </c>
      <c r="AX241">
        <v>0.16304185483698286</v>
      </c>
      <c r="AY241">
        <v>62.267241379310342</v>
      </c>
      <c r="AZ241">
        <v>2.5944683908045976</v>
      </c>
      <c r="BA241">
        <v>2.101519396551724</v>
      </c>
      <c r="BB241">
        <v>9.4310344827586192</v>
      </c>
      <c r="BC241">
        <v>0.39295977011494249</v>
      </c>
      <c r="BD241">
        <v>1.7085596264367815</v>
      </c>
      <c r="BE241">
        <v>0.17085596264367817</v>
      </c>
      <c r="BF241">
        <v>0</v>
      </c>
      <c r="BG241">
        <v>22.22</v>
      </c>
      <c r="BH241">
        <v>1.0621367245774853</v>
      </c>
      <c r="BI241">
        <v>2.6795929001600984</v>
      </c>
      <c r="BJ241">
        <v>1.3261305262892327</v>
      </c>
      <c r="BK241">
        <v>0.45092419105022652</v>
      </c>
      <c r="BL241">
        <v>1.2525671973617405E-3</v>
      </c>
      <c r="BP241" s="49">
        <f t="shared" si="83"/>
        <v>1.062454811826816</v>
      </c>
      <c r="BQ241" s="49">
        <f t="shared" si="84"/>
        <v>6.8342385057471255E-2</v>
      </c>
      <c r="BR241" s="49">
        <f t="shared" si="85"/>
        <v>0.46383135846170304</v>
      </c>
      <c r="BS241" s="49">
        <f t="shared" si="86"/>
        <v>0.49151683254477879</v>
      </c>
      <c r="BT241" s="49">
        <f t="shared" si="87"/>
        <v>1.2884204401713974E-3</v>
      </c>
      <c r="BU241" s="49">
        <f t="shared" si="87"/>
        <v>1.3653245348466075E-3</v>
      </c>
    </row>
    <row r="242" spans="1:73" x14ac:dyDescent="0.25">
      <c r="A242" s="1">
        <v>43725.464583333334</v>
      </c>
      <c r="B242">
        <v>216459</v>
      </c>
      <c r="C242">
        <v>13.48</v>
      </c>
      <c r="D242">
        <v>26.79</v>
      </c>
      <c r="E242">
        <v>722.3</v>
      </c>
      <c r="F242">
        <v>98.2</v>
      </c>
      <c r="G242">
        <v>-113.2</v>
      </c>
      <c r="H242">
        <v>-4.2770000000000001</v>
      </c>
      <c r="I242">
        <v>27.11</v>
      </c>
      <c r="J242">
        <v>300.3</v>
      </c>
      <c r="K242">
        <v>624.1</v>
      </c>
      <c r="L242">
        <v>-108.9</v>
      </c>
      <c r="M242">
        <v>0.13600000000000001</v>
      </c>
      <c r="N242">
        <v>609.1</v>
      </c>
      <c r="O242">
        <v>93.9</v>
      </c>
      <c r="P242">
        <v>515.20000000000005</v>
      </c>
      <c r="Q242">
        <v>347.7</v>
      </c>
      <c r="R242">
        <v>456.6</v>
      </c>
      <c r="S242">
        <v>21.47</v>
      </c>
      <c r="T242">
        <v>51.23</v>
      </c>
      <c r="U242">
        <v>0.64500000000000002</v>
      </c>
      <c r="V242">
        <v>224</v>
      </c>
      <c r="W242">
        <v>23.05</v>
      </c>
      <c r="X242">
        <v>0.71</v>
      </c>
      <c r="Y242">
        <v>7.0994099999999998</v>
      </c>
      <c r="Z242" s="7">
        <f t="shared" si="66"/>
        <v>22.259999999999998</v>
      </c>
      <c r="AA242" s="7">
        <f t="shared" si="80"/>
        <v>295.40999999999997</v>
      </c>
      <c r="AB242" s="2">
        <f t="shared" si="67"/>
        <v>585.06299999999999</v>
      </c>
      <c r="AC242" s="41">
        <f t="shared" si="68"/>
        <v>2.9656754543089439</v>
      </c>
      <c r="AD242" s="41">
        <f t="shared" si="69"/>
        <v>1.5193155352424719</v>
      </c>
      <c r="AE242" s="41">
        <f t="shared" si="70"/>
        <v>0.80953066655540906</v>
      </c>
      <c r="AF242" s="41">
        <f t="shared" si="71"/>
        <v>349.55630079631209</v>
      </c>
      <c r="AG242" s="41">
        <f t="shared" si="72"/>
        <v>335.57404876445958</v>
      </c>
      <c r="AH242" s="6">
        <f t="shared" si="73"/>
        <v>333.79199999999997</v>
      </c>
      <c r="AI242" s="4">
        <v>23.755871862007041</v>
      </c>
      <c r="AJ242" s="4">
        <f t="shared" si="81"/>
        <v>296.90587186200702</v>
      </c>
      <c r="AK242" s="8">
        <f t="shared" si="74"/>
        <v>0.20071422068064129</v>
      </c>
      <c r="AL242" s="8">
        <f t="shared" si="75"/>
        <v>423.27520867883959</v>
      </c>
      <c r="AM242" s="8">
        <f t="shared" si="76"/>
        <v>1.7888561289270861</v>
      </c>
      <c r="AN242" s="8">
        <f t="shared" si="77"/>
        <v>77.948953846082929</v>
      </c>
      <c r="AO242" s="21">
        <f t="shared" si="78"/>
        <v>9.4888735327500907E-3</v>
      </c>
      <c r="AP242" s="21">
        <f t="shared" si="79"/>
        <v>0.26587687774178959</v>
      </c>
      <c r="AQ242" s="19">
        <f t="shared" si="82"/>
        <v>0.26587687774178959</v>
      </c>
      <c r="AX242">
        <v>0.16338873928590447</v>
      </c>
      <c r="AY242">
        <v>62.267241379310342</v>
      </c>
      <c r="AZ242">
        <v>2.5944683908045976</v>
      </c>
      <c r="BA242">
        <v>2.101519396551724</v>
      </c>
      <c r="BB242">
        <v>9.3879310344827616</v>
      </c>
      <c r="BC242">
        <v>0.3911637931034484</v>
      </c>
      <c r="BD242">
        <v>1.7103556034482756</v>
      </c>
      <c r="BE242">
        <v>0.17103556034482759</v>
      </c>
      <c r="BF242">
        <v>0</v>
      </c>
      <c r="BG242">
        <v>22.259999999999998</v>
      </c>
      <c r="BH242">
        <v>0.74062506740808431</v>
      </c>
      <c r="BI242">
        <v>2.6861217823910328</v>
      </c>
      <c r="BJ242">
        <v>1.3761001891189262</v>
      </c>
      <c r="BK242">
        <v>0.44910740634981666</v>
      </c>
      <c r="BL242">
        <v>1.247520573193935E-3</v>
      </c>
      <c r="BP242" s="49">
        <f t="shared" si="83"/>
        <v>0.74084686878734729</v>
      </c>
      <c r="BQ242" s="49">
        <f t="shared" si="84"/>
        <v>6.8414224137931023E-2</v>
      </c>
      <c r="BR242" s="49">
        <f t="shared" si="85"/>
        <v>0.45824817880352231</v>
      </c>
      <c r="BS242" s="49">
        <f t="shared" si="86"/>
        <v>0.48657073138134316</v>
      </c>
      <c r="BT242" s="49">
        <f t="shared" si="87"/>
        <v>1.2729116077875621E-3</v>
      </c>
      <c r="BU242" s="49">
        <f t="shared" si="87"/>
        <v>1.3515853649481754E-3</v>
      </c>
    </row>
    <row r="243" spans="1:73" x14ac:dyDescent="0.25">
      <c r="A243" s="1">
        <v>43725.464583333334</v>
      </c>
      <c r="B243">
        <v>216460</v>
      </c>
      <c r="C243">
        <v>13.46</v>
      </c>
      <c r="D243">
        <v>26.79</v>
      </c>
      <c r="E243">
        <v>722.4</v>
      </c>
      <c r="F243">
        <v>98.3</v>
      </c>
      <c r="G243">
        <v>-113.8</v>
      </c>
      <c r="H243">
        <v>-3.4489999999999998</v>
      </c>
      <c r="I243">
        <v>27.12</v>
      </c>
      <c r="J243">
        <v>300.3</v>
      </c>
      <c r="K243">
        <v>624.1</v>
      </c>
      <c r="L243">
        <v>-110.3</v>
      </c>
      <c r="M243">
        <v>0.13600000000000001</v>
      </c>
      <c r="N243">
        <v>608.6</v>
      </c>
      <c r="O243">
        <v>94.8</v>
      </c>
      <c r="P243">
        <v>513.79999999999995</v>
      </c>
      <c r="Q243">
        <v>347.1</v>
      </c>
      <c r="R243">
        <v>457.5</v>
      </c>
      <c r="S243">
        <v>21.47</v>
      </c>
      <c r="T243">
        <v>50.89</v>
      </c>
      <c r="U243">
        <v>1.4950000000000001</v>
      </c>
      <c r="V243">
        <v>267.5</v>
      </c>
      <c r="W243">
        <v>23.1</v>
      </c>
      <c r="X243">
        <v>0.71</v>
      </c>
      <c r="Y243">
        <v>7.1016219999999999</v>
      </c>
      <c r="Z243" s="7">
        <f t="shared" si="66"/>
        <v>22.285</v>
      </c>
      <c r="AA243" s="7">
        <f t="shared" si="80"/>
        <v>295.435</v>
      </c>
      <c r="AB243" s="2">
        <f t="shared" si="67"/>
        <v>585.14400000000001</v>
      </c>
      <c r="AC243" s="41">
        <f t="shared" si="68"/>
        <v>2.9842957787739031</v>
      </c>
      <c r="AD243" s="41">
        <f t="shared" si="69"/>
        <v>1.5187081218180394</v>
      </c>
      <c r="AE243" s="41">
        <f t="shared" si="70"/>
        <v>0.80947458153934149</v>
      </c>
      <c r="AF243" s="41">
        <f t="shared" si="71"/>
        <v>349.65041924650887</v>
      </c>
      <c r="AG243" s="41">
        <f t="shared" si="72"/>
        <v>335.66440247664849</v>
      </c>
      <c r="AH243" s="6">
        <f t="shared" si="73"/>
        <v>333.21600000000001</v>
      </c>
      <c r="AI243" s="4">
        <v>23.852676547592012</v>
      </c>
      <c r="AJ243" s="4">
        <f t="shared" si="81"/>
        <v>297.00267654759199</v>
      </c>
      <c r="AK243" s="8">
        <f t="shared" si="74"/>
        <v>0.20076518320913525</v>
      </c>
      <c r="AL243" s="8">
        <f t="shared" si="75"/>
        <v>423.83770510742067</v>
      </c>
      <c r="AM243" s="8">
        <f t="shared" si="76"/>
        <v>2.7234295933620172</v>
      </c>
      <c r="AN243" s="8">
        <f t="shared" si="77"/>
        <v>124.36927374474593</v>
      </c>
      <c r="AO243" s="21">
        <f t="shared" si="78"/>
        <v>8.410143337767205E-3</v>
      </c>
      <c r="AP243" s="21">
        <f t="shared" si="79"/>
        <v>0.23565101213425024</v>
      </c>
      <c r="AQ243" s="19">
        <f t="shared" si="82"/>
        <v>0.23565101213425024</v>
      </c>
      <c r="AX243">
        <v>0.16360585838159736</v>
      </c>
      <c r="AY243">
        <v>62.275862068965516</v>
      </c>
      <c r="AZ243">
        <v>2.5948275862068964</v>
      </c>
      <c r="BA243">
        <v>2.101810344827586</v>
      </c>
      <c r="BB243">
        <v>9.5172413793103434</v>
      </c>
      <c r="BC243">
        <v>0.39655172413793099</v>
      </c>
      <c r="BD243">
        <v>1.7052586206896549</v>
      </c>
      <c r="BE243">
        <v>0.1705258620689655</v>
      </c>
      <c r="BF243">
        <v>0</v>
      </c>
      <c r="BG243">
        <v>22.285</v>
      </c>
      <c r="BH243">
        <v>1.7166425981009086</v>
      </c>
      <c r="BI243">
        <v>2.6902093849136639</v>
      </c>
      <c r="BJ243">
        <v>1.3690475559825634</v>
      </c>
      <c r="BK243">
        <v>0.45146201954305065</v>
      </c>
      <c r="BL243">
        <v>1.254061165397363E-3</v>
      </c>
      <c r="BP243" s="49">
        <f t="shared" si="83"/>
        <v>1.7171566958714486</v>
      </c>
      <c r="BQ243" s="49">
        <f t="shared" si="84"/>
        <v>6.82103448275862E-2</v>
      </c>
      <c r="BR243" s="49">
        <f t="shared" si="85"/>
        <v>0.47145504195032545</v>
      </c>
      <c r="BS243" s="49">
        <f t="shared" si="86"/>
        <v>0.49799831852197157</v>
      </c>
      <c r="BT243" s="49">
        <f t="shared" si="87"/>
        <v>1.3095973387509041E-3</v>
      </c>
      <c r="BU243" s="49">
        <f t="shared" si="87"/>
        <v>1.3833286625610319E-3</v>
      </c>
    </row>
    <row r="244" spans="1:73" x14ac:dyDescent="0.25">
      <c r="A244" s="1">
        <v>43725.465277777781</v>
      </c>
      <c r="B244">
        <v>216461</v>
      </c>
      <c r="C244">
        <v>13.47</v>
      </c>
      <c r="D244">
        <v>26.79</v>
      </c>
      <c r="E244">
        <v>723.6</v>
      </c>
      <c r="F244">
        <v>99.2</v>
      </c>
      <c r="G244">
        <v>-112.6</v>
      </c>
      <c r="H244">
        <v>-5.6289999999999996</v>
      </c>
      <c r="I244">
        <v>27.11</v>
      </c>
      <c r="J244">
        <v>300.3</v>
      </c>
      <c r="K244">
        <v>624.4</v>
      </c>
      <c r="L244">
        <v>-107</v>
      </c>
      <c r="M244">
        <v>0.13700000000000001</v>
      </c>
      <c r="N244">
        <v>611</v>
      </c>
      <c r="O244">
        <v>93.6</v>
      </c>
      <c r="P244">
        <v>517.4</v>
      </c>
      <c r="Q244">
        <v>348.2</v>
      </c>
      <c r="R244">
        <v>455.2</v>
      </c>
      <c r="S244">
        <v>21.47</v>
      </c>
      <c r="T244">
        <v>49.15</v>
      </c>
      <c r="U244">
        <v>1.93</v>
      </c>
      <c r="V244">
        <v>253</v>
      </c>
      <c r="W244">
        <v>22.4</v>
      </c>
      <c r="X244">
        <v>0.71199999999999997</v>
      </c>
      <c r="Y244">
        <v>7.1205360000000004</v>
      </c>
      <c r="Z244" s="7">
        <f t="shared" si="66"/>
        <v>21.934999999999999</v>
      </c>
      <c r="AA244" s="7">
        <f t="shared" si="80"/>
        <v>295.08499999999998</v>
      </c>
      <c r="AB244" s="2">
        <f t="shared" si="67"/>
        <v>586.1160000000001</v>
      </c>
      <c r="AC244" s="41">
        <f t="shared" si="68"/>
        <v>2.9645067925034847</v>
      </c>
      <c r="AD244" s="41">
        <f t="shared" si="69"/>
        <v>1.4570550885154625</v>
      </c>
      <c r="AE244" s="41">
        <f t="shared" si="70"/>
        <v>0.80482798829641189</v>
      </c>
      <c r="AF244" s="41">
        <f t="shared" si="71"/>
        <v>345.99885713561065</v>
      </c>
      <c r="AG244" s="41">
        <f t="shared" si="72"/>
        <v>332.15890285018622</v>
      </c>
      <c r="AH244" s="6">
        <f t="shared" si="73"/>
        <v>334.27199999999999</v>
      </c>
      <c r="AI244" s="4">
        <v>23.722134816306038</v>
      </c>
      <c r="AJ244" s="4">
        <f t="shared" si="81"/>
        <v>296.87213481630602</v>
      </c>
      <c r="AK244" s="8">
        <f t="shared" si="74"/>
        <v>0.20005249241939008</v>
      </c>
      <c r="AL244" s="8">
        <f t="shared" si="75"/>
        <v>423.12252232455603</v>
      </c>
      <c r="AM244" s="8">
        <f t="shared" si="76"/>
        <v>3.0943840259411886</v>
      </c>
      <c r="AN244" s="8">
        <f t="shared" si="77"/>
        <v>161.09127199125291</v>
      </c>
      <c r="AO244" s="21">
        <f t="shared" si="78"/>
        <v>7.6381201685097495E-3</v>
      </c>
      <c r="AP244" s="21">
        <f t="shared" si="79"/>
        <v>0.21401903347228954</v>
      </c>
      <c r="AQ244" s="19">
        <f t="shared" si="82"/>
        <v>0.21401903347228954</v>
      </c>
      <c r="AX244">
        <v>0.16058825809222496</v>
      </c>
      <c r="AY244">
        <v>62.379310344827587</v>
      </c>
      <c r="AZ244">
        <v>2.5991379310344827</v>
      </c>
      <c r="BA244">
        <v>2.1053017241379313</v>
      </c>
      <c r="BB244">
        <v>9.2241379310344822</v>
      </c>
      <c r="BC244">
        <v>0.38433908045977011</v>
      </c>
      <c r="BD244">
        <v>1.7209626436781611</v>
      </c>
      <c r="BE244">
        <v>0.17209626436781611</v>
      </c>
      <c r="BF244">
        <v>0</v>
      </c>
      <c r="BG244">
        <v>21.934999999999999</v>
      </c>
      <c r="BH244">
        <v>2.2161339226319421</v>
      </c>
      <c r="BI244">
        <v>2.633474430997722</v>
      </c>
      <c r="BJ244">
        <v>1.2943526828353802</v>
      </c>
      <c r="BK244">
        <v>0.45564468400075286</v>
      </c>
      <c r="BL244">
        <v>1.2656796777798689E-3</v>
      </c>
      <c r="BP244" s="49">
        <f t="shared" si="83"/>
        <v>2.2167976073791942</v>
      </c>
      <c r="BQ244" s="49">
        <f t="shared" si="84"/>
        <v>6.8838505747126452E-2</v>
      </c>
      <c r="BR244" s="49">
        <f t="shared" si="85"/>
        <v>0.48120374439354541</v>
      </c>
      <c r="BS244" s="49">
        <f t="shared" si="86"/>
        <v>0.50700217412400261</v>
      </c>
      <c r="BT244" s="49">
        <f t="shared" si="87"/>
        <v>1.3366770677598484E-3</v>
      </c>
      <c r="BU244" s="49">
        <f t="shared" si="87"/>
        <v>1.4083393725666741E-3</v>
      </c>
    </row>
    <row r="245" spans="1:73" x14ac:dyDescent="0.25">
      <c r="A245" s="1">
        <v>43725.465277777781</v>
      </c>
      <c r="B245">
        <v>216462</v>
      </c>
      <c r="C245">
        <v>13.46</v>
      </c>
      <c r="D245">
        <v>26.79</v>
      </c>
      <c r="E245">
        <v>724.5</v>
      </c>
      <c r="F245">
        <v>99.2</v>
      </c>
      <c r="G245">
        <v>-112.2</v>
      </c>
      <c r="H245">
        <v>-6.0060000000000002</v>
      </c>
      <c r="I245">
        <v>27.08</v>
      </c>
      <c r="J245">
        <v>300.2</v>
      </c>
      <c r="K245">
        <v>625.20000000000005</v>
      </c>
      <c r="L245">
        <v>-106.2</v>
      </c>
      <c r="M245">
        <v>0.13700000000000001</v>
      </c>
      <c r="N245">
        <v>612.29999999999995</v>
      </c>
      <c r="O245">
        <v>93.2</v>
      </c>
      <c r="P245">
        <v>519</v>
      </c>
      <c r="Q245">
        <v>348.5</v>
      </c>
      <c r="R245">
        <v>454.7</v>
      </c>
      <c r="S245">
        <v>21.47</v>
      </c>
      <c r="T245">
        <v>48.03</v>
      </c>
      <c r="U245">
        <v>1.99</v>
      </c>
      <c r="V245">
        <v>160.5</v>
      </c>
      <c r="W245">
        <v>22.1</v>
      </c>
      <c r="X245">
        <v>0.71299999999999997</v>
      </c>
      <c r="Y245">
        <v>7.1329960000000003</v>
      </c>
      <c r="Z245" s="7">
        <f t="shared" si="66"/>
        <v>21.785</v>
      </c>
      <c r="AA245" s="7">
        <f t="shared" si="80"/>
        <v>294.935</v>
      </c>
      <c r="AB245" s="2">
        <f t="shared" si="67"/>
        <v>586.84500000000003</v>
      </c>
      <c r="AC245" s="41">
        <f t="shared" si="68"/>
        <v>2.8622938034334817</v>
      </c>
      <c r="AD245" s="41">
        <f t="shared" si="69"/>
        <v>1.3747597137891012</v>
      </c>
      <c r="AE245" s="41">
        <f t="shared" si="70"/>
        <v>0.79822259319743027</v>
      </c>
      <c r="AF245" s="41">
        <f t="shared" si="71"/>
        <v>342.46195269745607</v>
      </c>
      <c r="AG245" s="41">
        <f t="shared" si="72"/>
        <v>328.7634745895578</v>
      </c>
      <c r="AH245" s="6">
        <f t="shared" si="73"/>
        <v>334.56</v>
      </c>
      <c r="AI245" s="4">
        <v>23.179654789614005</v>
      </c>
      <c r="AJ245" s="4">
        <f t="shared" si="81"/>
        <v>296.32965478961398</v>
      </c>
      <c r="AK245" s="8">
        <f t="shared" si="74"/>
        <v>0.19974757055685771</v>
      </c>
      <c r="AL245" s="8">
        <f t="shared" si="75"/>
        <v>419.98442114926684</v>
      </c>
      <c r="AM245" s="8">
        <f t="shared" si="76"/>
        <v>3.1421151315634508</v>
      </c>
      <c r="AN245" s="8">
        <f t="shared" si="77"/>
        <v>127.65249318416029</v>
      </c>
      <c r="AO245" s="21">
        <f t="shared" si="78"/>
        <v>8.4922802083068419E-3</v>
      </c>
      <c r="AP245" s="21">
        <f t="shared" si="79"/>
        <v>0.23795247548616308</v>
      </c>
      <c r="AQ245" s="19">
        <f t="shared" si="82"/>
        <v>0.23795247548616308</v>
      </c>
      <c r="AX245">
        <v>0.15930946832704215</v>
      </c>
      <c r="AY245">
        <v>62.456896551724142</v>
      </c>
      <c r="AZ245">
        <v>2.6023706896551726</v>
      </c>
      <c r="BA245">
        <v>2.1079202586206898</v>
      </c>
      <c r="BB245">
        <v>9.1551724137931032</v>
      </c>
      <c r="BC245">
        <v>0.38146551724137928</v>
      </c>
      <c r="BD245">
        <v>1.7264547413793105</v>
      </c>
      <c r="BE245">
        <v>0.17264547413793108</v>
      </c>
      <c r="BF245">
        <v>0</v>
      </c>
      <c r="BG245">
        <v>21.785</v>
      </c>
      <c r="BH245">
        <v>2.285029277739671</v>
      </c>
      <c r="BI245">
        <v>2.6094812083327636</v>
      </c>
      <c r="BJ245">
        <v>1.2533338243622263</v>
      </c>
      <c r="BK245">
        <v>0.45742157288767565</v>
      </c>
      <c r="BL245">
        <v>1.2706154802435436E-3</v>
      </c>
      <c r="BP245" s="49">
        <f t="shared" si="83"/>
        <v>2.285713595173366</v>
      </c>
      <c r="BQ245" s="49">
        <f t="shared" si="84"/>
        <v>6.9058189655172422E-2</v>
      </c>
      <c r="BR245" s="49">
        <f t="shared" si="85"/>
        <v>0.48389656485557614</v>
      </c>
      <c r="BS245" s="49">
        <f t="shared" si="86"/>
        <v>0.5095889973197284</v>
      </c>
      <c r="BT245" s="49">
        <f t="shared" si="87"/>
        <v>1.3441571245988227E-3</v>
      </c>
      <c r="BU245" s="49">
        <f t="shared" si="87"/>
        <v>1.415524992554801E-3</v>
      </c>
    </row>
    <row r="246" spans="1:73" x14ac:dyDescent="0.25">
      <c r="A246" s="1">
        <v>43725.465277777781</v>
      </c>
      <c r="B246">
        <v>216463</v>
      </c>
      <c r="C246">
        <v>13.46</v>
      </c>
      <c r="D246">
        <v>26.79</v>
      </c>
      <c r="E246">
        <v>725.5</v>
      </c>
      <c r="F246">
        <v>99.3</v>
      </c>
      <c r="G246">
        <v>-111.9</v>
      </c>
      <c r="H246">
        <v>-6.694</v>
      </c>
      <c r="I246">
        <v>27.05</v>
      </c>
      <c r="J246">
        <v>300.2</v>
      </c>
      <c r="K246">
        <v>626.20000000000005</v>
      </c>
      <c r="L246">
        <v>-105.2</v>
      </c>
      <c r="M246">
        <v>0.13700000000000001</v>
      </c>
      <c r="N246">
        <v>613.6</v>
      </c>
      <c r="O246">
        <v>92.6</v>
      </c>
      <c r="P246">
        <v>521</v>
      </c>
      <c r="Q246">
        <v>348.5</v>
      </c>
      <c r="R246">
        <v>453.8</v>
      </c>
      <c r="S246">
        <v>21.47</v>
      </c>
      <c r="T246">
        <v>46.2</v>
      </c>
      <c r="U246">
        <v>2.3849999999999998</v>
      </c>
      <c r="V246">
        <v>192</v>
      </c>
      <c r="W246">
        <v>21.65</v>
      </c>
      <c r="X246">
        <v>0.71499999999999997</v>
      </c>
      <c r="Y246">
        <v>7.1451370000000001</v>
      </c>
      <c r="Z246" s="7">
        <f t="shared" si="66"/>
        <v>21.56</v>
      </c>
      <c r="AA246" s="7">
        <f t="shared" si="80"/>
        <v>294.70999999999998</v>
      </c>
      <c r="AB246" s="2">
        <f t="shared" si="67"/>
        <v>587.65500000000009</v>
      </c>
      <c r="AC246" s="41">
        <f t="shared" si="68"/>
        <v>2.69931219838328</v>
      </c>
      <c r="AD246" s="41">
        <f t="shared" si="69"/>
        <v>1.2470822356530755</v>
      </c>
      <c r="AE246" s="41">
        <f t="shared" si="70"/>
        <v>0.78725962395515825</v>
      </c>
      <c r="AF246" s="41">
        <f t="shared" si="71"/>
        <v>336.72900500635609</v>
      </c>
      <c r="AG246" s="41">
        <f t="shared" si="72"/>
        <v>323.25984480610185</v>
      </c>
      <c r="AH246" s="6">
        <f t="shared" si="73"/>
        <v>334.56</v>
      </c>
      <c r="AI246" s="4">
        <v>22.276874492573029</v>
      </c>
      <c r="AJ246" s="4">
        <f t="shared" si="81"/>
        <v>295.42687449257301</v>
      </c>
      <c r="AK246" s="8">
        <f t="shared" si="74"/>
        <v>0.19929076896506603</v>
      </c>
      <c r="AL246" s="8">
        <f t="shared" si="75"/>
        <v>414.77572764403851</v>
      </c>
      <c r="AM246" s="8">
        <f t="shared" si="76"/>
        <v>3.4398519226850452</v>
      </c>
      <c r="AN246" s="8">
        <f t="shared" si="77"/>
        <v>71.832893419642716</v>
      </c>
      <c r="AO246" s="21">
        <f t="shared" si="78"/>
        <v>9.8972907862260266E-3</v>
      </c>
      <c r="AP246" s="21">
        <f t="shared" si="79"/>
        <v>0.27732067070575667</v>
      </c>
      <c r="AQ246" s="19">
        <f t="shared" si="82"/>
        <v>0.27732067070575667</v>
      </c>
      <c r="AX246">
        <v>0.15740741908866496</v>
      </c>
      <c r="AY246">
        <v>62.543103448275865</v>
      </c>
      <c r="AZ246">
        <v>2.6059626436781609</v>
      </c>
      <c r="BA246">
        <v>2.1108297413793107</v>
      </c>
      <c r="BB246">
        <v>9.0775862068965534</v>
      </c>
      <c r="BC246">
        <v>0.37823275862068972</v>
      </c>
      <c r="BD246">
        <v>1.732596982758621</v>
      </c>
      <c r="BE246">
        <v>0.1732596982758621</v>
      </c>
      <c r="BF246">
        <v>0</v>
      </c>
      <c r="BG246">
        <v>21.56</v>
      </c>
      <c r="BH246">
        <v>2.7385903655322181</v>
      </c>
      <c r="BI246">
        <v>2.573849433635881</v>
      </c>
      <c r="BJ246">
        <v>1.189118438339777</v>
      </c>
      <c r="BK246">
        <v>0.46140524937162186</v>
      </c>
      <c r="BL246">
        <v>1.2816812482545051E-3</v>
      </c>
      <c r="BP246" s="49">
        <f t="shared" si="83"/>
        <v>2.7394105148183305</v>
      </c>
      <c r="BQ246" s="49">
        <f t="shared" si="84"/>
        <v>6.9303879310344846E-2</v>
      </c>
      <c r="BR246" s="49">
        <f t="shared" si="85"/>
        <v>0.49277495669958887</v>
      </c>
      <c r="BS246" s="49">
        <f t="shared" si="86"/>
        <v>0.51774379391333147</v>
      </c>
      <c r="BT246" s="49">
        <f t="shared" si="87"/>
        <v>1.3688193241655246E-3</v>
      </c>
      <c r="BU246" s="49">
        <f t="shared" si="87"/>
        <v>1.4381772053148098E-3</v>
      </c>
    </row>
    <row r="247" spans="1:73" x14ac:dyDescent="0.25">
      <c r="A247" s="1">
        <v>43725.465277777781</v>
      </c>
      <c r="B247">
        <v>216464</v>
      </c>
      <c r="C247">
        <v>13.46</v>
      </c>
      <c r="D247">
        <v>26.79</v>
      </c>
      <c r="E247">
        <v>725.4</v>
      </c>
      <c r="F247">
        <v>98.6</v>
      </c>
      <c r="G247">
        <v>-112.5</v>
      </c>
      <c r="H247">
        <v>-7.4560000000000004</v>
      </c>
      <c r="I247">
        <v>27.01</v>
      </c>
      <c r="J247">
        <v>300.2</v>
      </c>
      <c r="K247">
        <v>626.79999999999995</v>
      </c>
      <c r="L247">
        <v>-105</v>
      </c>
      <c r="M247">
        <v>0.13600000000000001</v>
      </c>
      <c r="N247">
        <v>612.9</v>
      </c>
      <c r="O247">
        <v>91.2</v>
      </c>
      <c r="P247">
        <v>521.79999999999995</v>
      </c>
      <c r="Q247">
        <v>347.8</v>
      </c>
      <c r="R247">
        <v>452.8</v>
      </c>
      <c r="S247">
        <v>21.45</v>
      </c>
      <c r="T247">
        <v>45.87</v>
      </c>
      <c r="U247">
        <v>1.94</v>
      </c>
      <c r="V247">
        <v>172</v>
      </c>
      <c r="W247">
        <v>22.05</v>
      </c>
      <c r="X247">
        <v>0.71399999999999997</v>
      </c>
      <c r="Y247">
        <v>7.1382289999999999</v>
      </c>
      <c r="Z247" s="7">
        <f t="shared" si="66"/>
        <v>21.75</v>
      </c>
      <c r="AA247" s="7">
        <f t="shared" si="80"/>
        <v>294.89999999999998</v>
      </c>
      <c r="AB247" s="2">
        <f t="shared" si="67"/>
        <v>587.57400000000007</v>
      </c>
      <c r="AC247" s="41">
        <f t="shared" si="68"/>
        <v>2.6876885771951855</v>
      </c>
      <c r="AD247" s="41">
        <f t="shared" si="69"/>
        <v>1.2328427503594315</v>
      </c>
      <c r="AE247" s="41">
        <f t="shared" si="70"/>
        <v>0.78589541214971192</v>
      </c>
      <c r="AF247" s="41">
        <f t="shared" si="71"/>
        <v>337.01319309731883</v>
      </c>
      <c r="AG247" s="41">
        <f t="shared" si="72"/>
        <v>323.53266537342608</v>
      </c>
      <c r="AH247" s="6">
        <f t="shared" si="73"/>
        <v>333.88799999999998</v>
      </c>
      <c r="AI247" s="4">
        <v>22.227039132813047</v>
      </c>
      <c r="AJ247" s="4">
        <f t="shared" si="81"/>
        <v>295.37703913281302</v>
      </c>
      <c r="AK247" s="8">
        <f t="shared" si="74"/>
        <v>0.19967646673371775</v>
      </c>
      <c r="AL247" s="8">
        <f t="shared" si="75"/>
        <v>414.44868000705378</v>
      </c>
      <c r="AM247" s="8">
        <f t="shared" si="76"/>
        <v>3.1023902075657728</v>
      </c>
      <c r="AN247" s="8">
        <f t="shared" si="77"/>
        <v>43.111279493135541</v>
      </c>
      <c r="AO247" s="21">
        <f t="shared" si="78"/>
        <v>1.0540188604128406E-2</v>
      </c>
      <c r="AP247" s="21">
        <f t="shared" si="79"/>
        <v>0.29533457551130998</v>
      </c>
      <c r="AQ247" s="19">
        <f t="shared" si="82"/>
        <v>0.29533457551130998</v>
      </c>
      <c r="AX247">
        <v>0.15901232510851224</v>
      </c>
      <c r="AY247">
        <v>62.53448275862069</v>
      </c>
      <c r="AZ247">
        <v>2.6056034482758621</v>
      </c>
      <c r="BA247">
        <v>2.1105387931034483</v>
      </c>
      <c r="BB247">
        <v>9.0517241379310356</v>
      </c>
      <c r="BC247">
        <v>0.37715517241379315</v>
      </c>
      <c r="BD247">
        <v>1.7333836206896551</v>
      </c>
      <c r="BE247">
        <v>0.17333836206896552</v>
      </c>
      <c r="BF247">
        <v>0</v>
      </c>
      <c r="BG247">
        <v>21.75</v>
      </c>
      <c r="BH247">
        <v>2.2276164818165634</v>
      </c>
      <c r="BI247">
        <v>2.6039103458651134</v>
      </c>
      <c r="BJ247">
        <v>1.1944136756483275</v>
      </c>
      <c r="BK247">
        <v>0.46209827791714869</v>
      </c>
      <c r="BL247">
        <v>1.2836063275476351E-3</v>
      </c>
      <c r="BP247" s="49">
        <f t="shared" si="83"/>
        <v>2.2282836053448896</v>
      </c>
      <c r="BQ247" s="49">
        <f t="shared" si="84"/>
        <v>6.9335344827586201E-2</v>
      </c>
      <c r="BR247" s="49">
        <f t="shared" si="85"/>
        <v>0.48829391155607044</v>
      </c>
      <c r="BS247" s="49">
        <f t="shared" si="86"/>
        <v>0.51416094485323327</v>
      </c>
      <c r="BT247" s="49">
        <f t="shared" si="87"/>
        <v>1.35637197654464E-3</v>
      </c>
      <c r="BU247" s="49">
        <f t="shared" si="87"/>
        <v>1.4282248468145368E-3</v>
      </c>
    </row>
    <row r="248" spans="1:73" x14ac:dyDescent="0.25">
      <c r="A248" s="1">
        <v>43725.465277777781</v>
      </c>
      <c r="B248">
        <v>216465</v>
      </c>
      <c r="C248">
        <v>13.46</v>
      </c>
      <c r="D248">
        <v>26.79</v>
      </c>
      <c r="E248">
        <v>726</v>
      </c>
      <c r="F248">
        <v>98.6</v>
      </c>
      <c r="G248">
        <v>-112.1</v>
      </c>
      <c r="H248">
        <v>-6.4669999999999996</v>
      </c>
      <c r="I248">
        <v>26.98</v>
      </c>
      <c r="J248">
        <v>300.10000000000002</v>
      </c>
      <c r="K248">
        <v>627.5</v>
      </c>
      <c r="L248">
        <v>-105.6</v>
      </c>
      <c r="M248">
        <v>0.13600000000000001</v>
      </c>
      <c r="N248">
        <v>613.9</v>
      </c>
      <c r="O248">
        <v>92.1</v>
      </c>
      <c r="P248">
        <v>521.9</v>
      </c>
      <c r="Q248">
        <v>348</v>
      </c>
      <c r="R248">
        <v>453.6</v>
      </c>
      <c r="S248">
        <v>21.43</v>
      </c>
      <c r="T248">
        <v>47.45</v>
      </c>
      <c r="U248">
        <v>2.19</v>
      </c>
      <c r="V248">
        <v>196.5</v>
      </c>
      <c r="W248">
        <v>21.9</v>
      </c>
      <c r="X248">
        <v>0.71499999999999997</v>
      </c>
      <c r="Y248">
        <v>7.1498999999999997</v>
      </c>
      <c r="Z248" s="7">
        <f t="shared" si="66"/>
        <v>21.664999999999999</v>
      </c>
      <c r="AA248" s="7">
        <f t="shared" si="80"/>
        <v>294.815</v>
      </c>
      <c r="AB248" s="2">
        <f t="shared" si="67"/>
        <v>588.06000000000006</v>
      </c>
      <c r="AC248" s="41">
        <f t="shared" si="68"/>
        <v>2.6914512464645024</v>
      </c>
      <c r="AD248" s="41">
        <f t="shared" si="69"/>
        <v>1.2770936164474065</v>
      </c>
      <c r="AE248" s="41">
        <f t="shared" si="70"/>
        <v>0.78990108152739491</v>
      </c>
      <c r="AF248" s="41">
        <f t="shared" si="71"/>
        <v>338.34056706549029</v>
      </c>
      <c r="AG248" s="41">
        <f t="shared" si="72"/>
        <v>324.80694438287065</v>
      </c>
      <c r="AH248" s="6">
        <f t="shared" si="73"/>
        <v>334.08</v>
      </c>
      <c r="AI248" s="4">
        <v>22.24132776558605</v>
      </c>
      <c r="AJ248" s="4">
        <f t="shared" si="81"/>
        <v>295.39132776558603</v>
      </c>
      <c r="AK248" s="8">
        <f t="shared" si="74"/>
        <v>0.19950385627488976</v>
      </c>
      <c r="AL248" s="8">
        <f t="shared" si="75"/>
        <v>414.54887458435076</v>
      </c>
      <c r="AM248" s="8">
        <f t="shared" si="76"/>
        <v>3.2962308019918751</v>
      </c>
      <c r="AN248" s="8">
        <f t="shared" si="77"/>
        <v>55.338532869352676</v>
      </c>
      <c r="AO248" s="21">
        <f t="shared" si="78"/>
        <v>1.0275504753133219E-2</v>
      </c>
      <c r="AP248" s="21">
        <f t="shared" si="79"/>
        <v>0.28791817190466629</v>
      </c>
      <c r="AQ248" s="19">
        <f t="shared" si="82"/>
        <v>0.28791817190466629</v>
      </c>
      <c r="AX248">
        <v>0.15829264029705001</v>
      </c>
      <c r="AY248">
        <v>62.58620689655173</v>
      </c>
      <c r="AZ248">
        <v>2.6077586206896552</v>
      </c>
      <c r="BA248">
        <v>2.1122844827586209</v>
      </c>
      <c r="BB248">
        <v>9.1034482758620712</v>
      </c>
      <c r="BC248">
        <v>0.3793103448275863</v>
      </c>
      <c r="BD248">
        <v>1.7329741379310346</v>
      </c>
      <c r="BE248">
        <v>0.17329741379310348</v>
      </c>
      <c r="BF248">
        <v>0</v>
      </c>
      <c r="BG248">
        <v>21.664999999999999</v>
      </c>
      <c r="BH248">
        <v>2.5146804614320999</v>
      </c>
      <c r="BI248">
        <v>2.5904243416560058</v>
      </c>
      <c r="BJ248">
        <v>1.2291563501157747</v>
      </c>
      <c r="BK248">
        <v>0.4593484982127265</v>
      </c>
      <c r="BL248">
        <v>1.2759680505909068E-3</v>
      </c>
      <c r="BP248" s="49">
        <f t="shared" si="83"/>
        <v>2.5154335544872723</v>
      </c>
      <c r="BQ248" s="49">
        <f t="shared" si="84"/>
        <v>6.9318965517241385E-2</v>
      </c>
      <c r="BR248" s="49">
        <f t="shared" si="85"/>
        <v>0.48831506812883346</v>
      </c>
      <c r="BS248" s="49">
        <f t="shared" si="86"/>
        <v>0.51368421094912364</v>
      </c>
      <c r="BT248" s="49">
        <f t="shared" si="87"/>
        <v>1.3564307448023151E-3</v>
      </c>
      <c r="BU248" s="49">
        <f t="shared" si="87"/>
        <v>1.4269005859697877E-3</v>
      </c>
    </row>
    <row r="249" spans="1:73" x14ac:dyDescent="0.25">
      <c r="A249" s="1">
        <v>43725.465277777781</v>
      </c>
      <c r="B249">
        <v>216466</v>
      </c>
      <c r="C249">
        <v>13.47</v>
      </c>
      <c r="D249">
        <v>26.79</v>
      </c>
      <c r="E249">
        <v>726.8</v>
      </c>
      <c r="F249">
        <v>98.7</v>
      </c>
      <c r="G249">
        <v>-111.6</v>
      </c>
      <c r="H249">
        <v>-6.41</v>
      </c>
      <c r="I249">
        <v>26.94</v>
      </c>
      <c r="J249">
        <v>300.10000000000002</v>
      </c>
      <c r="K249">
        <v>628.1</v>
      </c>
      <c r="L249">
        <v>-105.1</v>
      </c>
      <c r="M249">
        <v>0.13600000000000001</v>
      </c>
      <c r="N249">
        <v>615.29999999999995</v>
      </c>
      <c r="O249">
        <v>92.3</v>
      </c>
      <c r="P249">
        <v>523</v>
      </c>
      <c r="Q249">
        <v>348.3</v>
      </c>
      <c r="R249">
        <v>453.4</v>
      </c>
      <c r="S249">
        <v>21.4</v>
      </c>
      <c r="T249">
        <v>46.92</v>
      </c>
      <c r="U249">
        <v>2.4449999999999998</v>
      </c>
      <c r="V249">
        <v>218</v>
      </c>
      <c r="W249">
        <v>21.85</v>
      </c>
      <c r="X249">
        <v>0.71599999999999997</v>
      </c>
      <c r="Y249">
        <v>7.1615000000000002</v>
      </c>
      <c r="Z249" s="7">
        <f t="shared" si="66"/>
        <v>21.625</v>
      </c>
      <c r="AA249" s="7">
        <f t="shared" si="80"/>
        <v>294.77499999999998</v>
      </c>
      <c r="AB249" s="2">
        <f t="shared" si="67"/>
        <v>588.70799999999997</v>
      </c>
      <c r="AC249" s="41">
        <f t="shared" si="68"/>
        <v>2.699682168306595</v>
      </c>
      <c r="AD249" s="41">
        <f t="shared" si="69"/>
        <v>1.2666908733694544</v>
      </c>
      <c r="AE249" s="41">
        <f t="shared" si="70"/>
        <v>0.78899306508567935</v>
      </c>
      <c r="AF249" s="41">
        <f t="shared" si="71"/>
        <v>337.7682603139134</v>
      </c>
      <c r="AG249" s="41">
        <f t="shared" si="72"/>
        <v>324.25752990135686</v>
      </c>
      <c r="AH249" s="6">
        <f t="shared" si="73"/>
        <v>334.36799999999999</v>
      </c>
      <c r="AI249" s="4">
        <v>22.284163109870008</v>
      </c>
      <c r="AJ249" s="4">
        <f t="shared" si="81"/>
        <v>295.43416310986998</v>
      </c>
      <c r="AK249" s="8">
        <f t="shared" si="74"/>
        <v>0.19942266225593394</v>
      </c>
      <c r="AL249" s="8">
        <f t="shared" si="75"/>
        <v>414.80559906389948</v>
      </c>
      <c r="AM249" s="8">
        <f t="shared" si="76"/>
        <v>3.4828517410306175</v>
      </c>
      <c r="AN249" s="8">
        <f t="shared" si="77"/>
        <v>66.875703920211862</v>
      </c>
      <c r="AO249" s="21">
        <f t="shared" si="78"/>
        <v>1.0028805543508877E-2</v>
      </c>
      <c r="AP249" s="21">
        <f t="shared" si="79"/>
        <v>0.28100569537413789</v>
      </c>
      <c r="AQ249" s="19">
        <f t="shared" si="82"/>
        <v>0.28100569537413789</v>
      </c>
      <c r="AX249">
        <v>0.15795491851690233</v>
      </c>
      <c r="AY249">
        <v>62.655172413793103</v>
      </c>
      <c r="AZ249">
        <v>2.610632183908046</v>
      </c>
      <c r="BA249">
        <v>2.1146120689655175</v>
      </c>
      <c r="BB249">
        <v>9.0603448275862046</v>
      </c>
      <c r="BC249">
        <v>0.37751436781609188</v>
      </c>
      <c r="BD249">
        <v>1.7370977011494255</v>
      </c>
      <c r="BE249">
        <v>0.17370977011494257</v>
      </c>
      <c r="BF249">
        <v>0</v>
      </c>
      <c r="BG249">
        <v>21.625</v>
      </c>
      <c r="BH249">
        <v>2.8074857206399471</v>
      </c>
      <c r="BI249">
        <v>2.5840991285857391</v>
      </c>
      <c r="BJ249">
        <v>1.2124593111324289</v>
      </c>
      <c r="BK249">
        <v>0.46182706352404873</v>
      </c>
      <c r="BL249">
        <v>1.2828529542334686E-3</v>
      </c>
      <c r="BP249" s="49">
        <f t="shared" si="83"/>
        <v>2.8083265026125024</v>
      </c>
      <c r="BQ249" s="49">
        <f t="shared" si="84"/>
        <v>6.9483908045977025E-2</v>
      </c>
      <c r="BR249" s="49">
        <f t="shared" si="85"/>
        <v>0.4938181502801417</v>
      </c>
      <c r="BS249" s="49">
        <f t="shared" si="86"/>
        <v>0.51878532196246274</v>
      </c>
      <c r="BT249" s="49">
        <f t="shared" si="87"/>
        <v>1.3717170841115048E-3</v>
      </c>
      <c r="BU249" s="49">
        <f t="shared" si="87"/>
        <v>1.4410703387846187E-3</v>
      </c>
    </row>
    <row r="250" spans="1:73" x14ac:dyDescent="0.25">
      <c r="A250" s="1">
        <v>43725.46597222222</v>
      </c>
      <c r="B250">
        <v>216467</v>
      </c>
      <c r="C250">
        <v>13.46</v>
      </c>
      <c r="D250">
        <v>26.8</v>
      </c>
      <c r="E250">
        <v>727.5</v>
      </c>
      <c r="F250">
        <v>98.8</v>
      </c>
      <c r="G250">
        <v>-111.3</v>
      </c>
      <c r="H250">
        <v>-8.0299999999999994</v>
      </c>
      <c r="I250">
        <v>26.88</v>
      </c>
      <c r="J250">
        <v>300</v>
      </c>
      <c r="K250">
        <v>628.70000000000005</v>
      </c>
      <c r="L250">
        <v>-103.3</v>
      </c>
      <c r="M250">
        <v>0.13600000000000001</v>
      </c>
      <c r="N250">
        <v>616.20000000000005</v>
      </c>
      <c r="O250">
        <v>90.8</v>
      </c>
      <c r="P250">
        <v>525.4</v>
      </c>
      <c r="Q250">
        <v>348.2</v>
      </c>
      <c r="R250">
        <v>451.5</v>
      </c>
      <c r="S250">
        <v>21.36</v>
      </c>
      <c r="T250">
        <v>47.15</v>
      </c>
      <c r="U250">
        <v>2.0699999999999998</v>
      </c>
      <c r="V250">
        <v>189.5</v>
      </c>
      <c r="W250">
        <v>21.9</v>
      </c>
      <c r="X250">
        <v>0.71699999999999997</v>
      </c>
      <c r="Y250">
        <v>7.1675880000000003</v>
      </c>
      <c r="Z250" s="7">
        <f t="shared" si="66"/>
        <v>21.63</v>
      </c>
      <c r="AA250" s="7">
        <f t="shared" si="80"/>
        <v>294.77999999999997</v>
      </c>
      <c r="AB250" s="2">
        <f t="shared" si="67"/>
        <v>589.27500000000009</v>
      </c>
      <c r="AC250" s="41">
        <f t="shared" si="68"/>
        <v>2.6666883235009937</v>
      </c>
      <c r="AD250" s="41">
        <f t="shared" si="69"/>
        <v>1.2573435445307184</v>
      </c>
      <c r="AE250" s="41">
        <f t="shared" si="70"/>
        <v>0.78815592837411474</v>
      </c>
      <c r="AF250" s="41">
        <f t="shared" si="71"/>
        <v>337.43277502768473</v>
      </c>
      <c r="AG250" s="41">
        <f t="shared" si="72"/>
        <v>323.93546402657734</v>
      </c>
      <c r="AH250" s="6">
        <f t="shared" si="73"/>
        <v>334.27199999999999</v>
      </c>
      <c r="AI250" s="4">
        <v>22.099150954177048</v>
      </c>
      <c r="AJ250" s="4">
        <f t="shared" si="81"/>
        <v>295.24915095417703</v>
      </c>
      <c r="AK250" s="8">
        <f t="shared" si="74"/>
        <v>0.19943281030333787</v>
      </c>
      <c r="AL250" s="8">
        <f t="shared" si="75"/>
        <v>413.72980731121362</v>
      </c>
      <c r="AM250" s="8">
        <f t="shared" si="76"/>
        <v>3.2046509170266892</v>
      </c>
      <c r="AN250" s="8">
        <f t="shared" si="77"/>
        <v>43.795936484914286</v>
      </c>
      <c r="AO250" s="21">
        <f t="shared" si="78"/>
        <v>1.0588338711831256E-2</v>
      </c>
      <c r="AP250" s="21">
        <f t="shared" si="79"/>
        <v>0.29668373463486447</v>
      </c>
      <c r="AQ250" s="19">
        <f t="shared" si="82"/>
        <v>0.29668373463486447</v>
      </c>
      <c r="AX250">
        <v>0.15799710041750906</v>
      </c>
      <c r="AY250">
        <v>62.71551724137931</v>
      </c>
      <c r="AZ250">
        <v>2.6131465517241379</v>
      </c>
      <c r="BA250">
        <v>2.116648706896552</v>
      </c>
      <c r="BB250">
        <v>8.905172413793105</v>
      </c>
      <c r="BC250">
        <v>0.37104885057471271</v>
      </c>
      <c r="BD250">
        <v>1.7455998563218393</v>
      </c>
      <c r="BE250">
        <v>0.17455998563218394</v>
      </c>
      <c r="BF250">
        <v>0</v>
      </c>
      <c r="BG250">
        <v>21.63</v>
      </c>
      <c r="BH250">
        <v>2.3768897512166425</v>
      </c>
      <c r="BI250">
        <v>2.5848890415889652</v>
      </c>
      <c r="BJ250">
        <v>1.2187751831091971</v>
      </c>
      <c r="BK250">
        <v>0.4616670899407378</v>
      </c>
      <c r="BL250">
        <v>1.2824085831687161E-3</v>
      </c>
      <c r="BP250" s="49">
        <f t="shared" si="83"/>
        <v>2.3776015788989282</v>
      </c>
      <c r="BQ250" s="49">
        <f t="shared" si="84"/>
        <v>6.982399425287357E-2</v>
      </c>
      <c r="BR250" s="49">
        <f t="shared" si="85"/>
        <v>0.48944596652600625</v>
      </c>
      <c r="BS250" s="49">
        <f t="shared" si="86"/>
        <v>0.51519448362225395</v>
      </c>
      <c r="BT250" s="49">
        <f t="shared" si="87"/>
        <v>1.3595721292389061E-3</v>
      </c>
      <c r="BU250" s="49">
        <f t="shared" si="87"/>
        <v>1.4310957878395942E-3</v>
      </c>
    </row>
    <row r="251" spans="1:73" x14ac:dyDescent="0.25">
      <c r="A251" s="1">
        <v>43725.46597222222</v>
      </c>
      <c r="B251">
        <v>216468</v>
      </c>
      <c r="C251">
        <v>13.46</v>
      </c>
      <c r="D251">
        <v>26.8</v>
      </c>
      <c r="E251">
        <v>727.2</v>
      </c>
      <c r="F251">
        <v>97.9</v>
      </c>
      <c r="G251">
        <v>-112.3</v>
      </c>
      <c r="H251">
        <v>-6.8579999999999997</v>
      </c>
      <c r="I251">
        <v>26.84</v>
      </c>
      <c r="J251">
        <v>300</v>
      </c>
      <c r="K251">
        <v>629.29999999999995</v>
      </c>
      <c r="L251">
        <v>-105.5</v>
      </c>
      <c r="M251">
        <v>0.13500000000000001</v>
      </c>
      <c r="N251">
        <v>614.9</v>
      </c>
      <c r="O251">
        <v>91.1</v>
      </c>
      <c r="P251">
        <v>523.79999999999995</v>
      </c>
      <c r="Q251">
        <v>346.9</v>
      </c>
      <c r="R251">
        <v>452.4</v>
      </c>
      <c r="S251">
        <v>21.33</v>
      </c>
      <c r="T251">
        <v>48.03</v>
      </c>
      <c r="U251">
        <v>1.25</v>
      </c>
      <c r="V251">
        <v>171.5</v>
      </c>
      <c r="W251">
        <v>22.3</v>
      </c>
      <c r="X251">
        <v>0.71599999999999997</v>
      </c>
      <c r="Y251">
        <v>7.1603770000000004</v>
      </c>
      <c r="Z251" s="7">
        <f t="shared" si="66"/>
        <v>21.814999999999998</v>
      </c>
      <c r="AA251" s="7">
        <f t="shared" si="80"/>
        <v>294.96499999999997</v>
      </c>
      <c r="AB251" s="2">
        <f t="shared" si="67"/>
        <v>589.03200000000004</v>
      </c>
      <c r="AC251" s="41">
        <f t="shared" si="68"/>
        <v>2.7334230133196562</v>
      </c>
      <c r="AD251" s="41">
        <f t="shared" si="69"/>
        <v>1.3128630732974309</v>
      </c>
      <c r="AE251" s="41">
        <f t="shared" si="70"/>
        <v>0.79296979747973739</v>
      </c>
      <c r="AF251" s="41">
        <f t="shared" si="71"/>
        <v>340.3467838259308</v>
      </c>
      <c r="AG251" s="41">
        <f t="shared" si="72"/>
        <v>326.73291247289353</v>
      </c>
      <c r="AH251" s="6">
        <f t="shared" si="73"/>
        <v>333.02399999999994</v>
      </c>
      <c r="AI251" s="4">
        <v>22.486853579168042</v>
      </c>
      <c r="AJ251" s="4">
        <f t="shared" si="81"/>
        <v>295.63685357916802</v>
      </c>
      <c r="AK251" s="8">
        <f t="shared" si="74"/>
        <v>0.1998085301242645</v>
      </c>
      <c r="AL251" s="8">
        <f t="shared" si="75"/>
        <v>415.94749189070149</v>
      </c>
      <c r="AM251" s="8">
        <f t="shared" si="76"/>
        <v>2.4902936573825989</v>
      </c>
      <c r="AN251" s="8">
        <f t="shared" si="77"/>
        <v>48.737773151763299</v>
      </c>
      <c r="AO251" s="21">
        <f t="shared" si="78"/>
        <v>1.0391792636366328E-2</v>
      </c>
      <c r="AP251" s="21">
        <f t="shared" si="79"/>
        <v>0.29117654174240404</v>
      </c>
      <c r="AQ251" s="19">
        <f t="shared" si="82"/>
        <v>0.29117654174240404</v>
      </c>
      <c r="AX251">
        <v>0.15956453573325818</v>
      </c>
      <c r="AY251">
        <v>62.689655172413801</v>
      </c>
      <c r="AZ251">
        <v>2.6120689655172415</v>
      </c>
      <c r="BA251">
        <v>2.1157758620689657</v>
      </c>
      <c r="BB251">
        <v>9.0948275862068968</v>
      </c>
      <c r="BC251">
        <v>0.37895114942528735</v>
      </c>
      <c r="BD251">
        <v>1.7368247126436784</v>
      </c>
      <c r="BE251">
        <v>0.17368247126436787</v>
      </c>
      <c r="BF251">
        <v>0</v>
      </c>
      <c r="BG251">
        <v>21.814999999999998</v>
      </c>
      <c r="BH251">
        <v>1.4353198980776827</v>
      </c>
      <c r="BI251">
        <v>2.6142645171198899</v>
      </c>
      <c r="BJ251">
        <v>1.2556312475726832</v>
      </c>
      <c r="BK251">
        <v>0.45684954371307473</v>
      </c>
      <c r="BL251">
        <v>1.2690265103140965E-3</v>
      </c>
      <c r="BP251" s="49">
        <f t="shared" si="83"/>
        <v>1.4357497457119135</v>
      </c>
      <c r="BQ251" s="49">
        <f t="shared" si="84"/>
        <v>6.9472988505747138E-2</v>
      </c>
      <c r="BR251" s="49">
        <f t="shared" si="85"/>
        <v>0.47434545069138595</v>
      </c>
      <c r="BS251" s="49">
        <f t="shared" si="86"/>
        <v>0.50161553563922434</v>
      </c>
      <c r="BT251" s="49">
        <f t="shared" si="87"/>
        <v>1.3176262519205165E-3</v>
      </c>
      <c r="BU251" s="49">
        <f t="shared" si="87"/>
        <v>1.3933764878867343E-3</v>
      </c>
    </row>
    <row r="252" spans="1:73" x14ac:dyDescent="0.25">
      <c r="A252" s="1">
        <v>43725.46597222222</v>
      </c>
      <c r="B252">
        <v>216469</v>
      </c>
      <c r="C252">
        <v>13.46</v>
      </c>
      <c r="D252">
        <v>26.8</v>
      </c>
      <c r="E252">
        <v>727.3</v>
      </c>
      <c r="F252">
        <v>97.8</v>
      </c>
      <c r="G252">
        <v>-112.4</v>
      </c>
      <c r="H252">
        <v>-5.5170000000000003</v>
      </c>
      <c r="I252">
        <v>26.82</v>
      </c>
      <c r="J252">
        <v>300</v>
      </c>
      <c r="K252">
        <v>629.5</v>
      </c>
      <c r="L252">
        <v>-106.9</v>
      </c>
      <c r="M252">
        <v>0.13400000000000001</v>
      </c>
      <c r="N252">
        <v>614.9</v>
      </c>
      <c r="O252">
        <v>92.3</v>
      </c>
      <c r="P252">
        <v>522.6</v>
      </c>
      <c r="Q252">
        <v>346.7</v>
      </c>
      <c r="R252">
        <v>453.6</v>
      </c>
      <c r="S252">
        <v>21.31</v>
      </c>
      <c r="T252">
        <v>48.77</v>
      </c>
      <c r="U252">
        <v>0.68</v>
      </c>
      <c r="V252">
        <v>191.5</v>
      </c>
      <c r="W252">
        <v>22.6</v>
      </c>
      <c r="X252">
        <v>0.71599999999999997</v>
      </c>
      <c r="Y252">
        <v>7.1597200000000001</v>
      </c>
      <c r="Z252" s="7">
        <f t="shared" si="66"/>
        <v>21.954999999999998</v>
      </c>
      <c r="AA252" s="7">
        <f t="shared" si="80"/>
        <v>295.10499999999996</v>
      </c>
      <c r="AB252" s="2">
        <f t="shared" si="67"/>
        <v>589.11300000000006</v>
      </c>
      <c r="AC252" s="41">
        <f t="shared" si="68"/>
        <v>2.8477510783428972</v>
      </c>
      <c r="AD252" s="41">
        <f t="shared" si="69"/>
        <v>1.3888482009078311</v>
      </c>
      <c r="AE252" s="41">
        <f t="shared" si="70"/>
        <v>0.79932138336023217</v>
      </c>
      <c r="AF252" s="41">
        <f t="shared" si="71"/>
        <v>343.72471590531774</v>
      </c>
      <c r="AG252" s="41">
        <f t="shared" si="72"/>
        <v>329.97572726910499</v>
      </c>
      <c r="AH252" s="6">
        <f t="shared" si="73"/>
        <v>332.83199999999999</v>
      </c>
      <c r="AI252" s="4">
        <v>23.116928366156003</v>
      </c>
      <c r="AJ252" s="4">
        <f t="shared" si="81"/>
        <v>296.26692836615598</v>
      </c>
      <c r="AK252" s="8">
        <f t="shared" si="74"/>
        <v>0.20009317209847227</v>
      </c>
      <c r="AL252" s="8">
        <f t="shared" si="75"/>
        <v>419.59239035873372</v>
      </c>
      <c r="AM252" s="8">
        <f t="shared" si="76"/>
        <v>1.83674984687627</v>
      </c>
      <c r="AN252" s="8">
        <f t="shared" si="77"/>
        <v>62.16842303724998</v>
      </c>
      <c r="AO252" s="21">
        <f t="shared" si="78"/>
        <v>1.0001301874771724E-2</v>
      </c>
      <c r="AP252" s="21">
        <f t="shared" si="79"/>
        <v>0.28023504651418213</v>
      </c>
      <c r="AQ252" s="19">
        <f t="shared" si="82"/>
        <v>0.28023504651418213</v>
      </c>
      <c r="AX252">
        <v>0.16075941667035371</v>
      </c>
      <c r="AY252">
        <v>62.698275862068961</v>
      </c>
      <c r="AZ252">
        <v>2.6124281609195399</v>
      </c>
      <c r="BA252">
        <v>2.1160668103448272</v>
      </c>
      <c r="BB252">
        <v>9.2155172413793132</v>
      </c>
      <c r="BC252">
        <v>0.38397988505747138</v>
      </c>
      <c r="BD252">
        <v>1.7320869252873559</v>
      </c>
      <c r="BE252">
        <v>0.17320869252873561</v>
      </c>
      <c r="BF252">
        <v>0</v>
      </c>
      <c r="BG252">
        <v>21.954999999999998</v>
      </c>
      <c r="BH252">
        <v>0.78081402455425941</v>
      </c>
      <c r="BI252">
        <v>2.6366880415795637</v>
      </c>
      <c r="BJ252">
        <v>1.2859127578783534</v>
      </c>
      <c r="BK252">
        <v>0.45366993146385276</v>
      </c>
      <c r="BL252">
        <v>1.2601942540662577E-3</v>
      </c>
      <c r="BP252" s="49">
        <f t="shared" si="83"/>
        <v>0.78104786166728091</v>
      </c>
      <c r="BQ252" s="49">
        <f t="shared" si="84"/>
        <v>6.9283477011494232E-2</v>
      </c>
      <c r="BR252" s="49">
        <f t="shared" si="85"/>
        <v>0.46348568319170019</v>
      </c>
      <c r="BS252" s="49">
        <f t="shared" si="86"/>
        <v>0.49194086029612272</v>
      </c>
      <c r="BT252" s="49">
        <f t="shared" si="87"/>
        <v>1.2874602310880561E-3</v>
      </c>
      <c r="BU252" s="49">
        <f t="shared" si="87"/>
        <v>1.366502389711452E-3</v>
      </c>
    </row>
    <row r="253" spans="1:73" x14ac:dyDescent="0.25">
      <c r="A253" s="1">
        <v>43725.46597222222</v>
      </c>
      <c r="B253">
        <v>216470</v>
      </c>
      <c r="C253">
        <v>13.46</v>
      </c>
      <c r="D253">
        <v>26.8</v>
      </c>
      <c r="E253">
        <v>727.6</v>
      </c>
      <c r="F253">
        <v>98</v>
      </c>
      <c r="G253">
        <v>-112.1</v>
      </c>
      <c r="H253">
        <v>-4.6040000000000001</v>
      </c>
      <c r="I253">
        <v>26.82</v>
      </c>
      <c r="J253">
        <v>300</v>
      </c>
      <c r="K253">
        <v>629.70000000000005</v>
      </c>
      <c r="L253">
        <v>-107.5</v>
      </c>
      <c r="M253">
        <v>0.13500000000000001</v>
      </c>
      <c r="N253">
        <v>615.6</v>
      </c>
      <c r="O253">
        <v>93.4</v>
      </c>
      <c r="P253">
        <v>522.20000000000005</v>
      </c>
      <c r="Q253">
        <v>347</v>
      </c>
      <c r="R253">
        <v>454.5</v>
      </c>
      <c r="S253">
        <v>21.3</v>
      </c>
      <c r="T253">
        <v>50.03</v>
      </c>
      <c r="U253">
        <v>1.4750000000000001</v>
      </c>
      <c r="V253">
        <v>175.5</v>
      </c>
      <c r="W253">
        <v>22.5</v>
      </c>
      <c r="X253">
        <v>0.71599999999999997</v>
      </c>
      <c r="Y253">
        <v>7.162928</v>
      </c>
      <c r="Z253" s="7">
        <f t="shared" si="66"/>
        <v>21.9</v>
      </c>
      <c r="AA253" s="7">
        <f t="shared" si="80"/>
        <v>295.04999999999995</v>
      </c>
      <c r="AB253" s="2">
        <f t="shared" si="67"/>
        <v>589.35600000000011</v>
      </c>
      <c r="AC253" s="41">
        <f t="shared" si="68"/>
        <v>2.7472214723072916</v>
      </c>
      <c r="AD253" s="41">
        <f t="shared" si="69"/>
        <v>1.374434902595338</v>
      </c>
      <c r="AE253" s="41">
        <f t="shared" si="70"/>
        <v>0.7981511255885908</v>
      </c>
      <c r="AF253" s="41">
        <f t="shared" si="71"/>
        <v>342.96568168861256</v>
      </c>
      <c r="AG253" s="41">
        <f t="shared" si="72"/>
        <v>329.24705442106807</v>
      </c>
      <c r="AH253" s="6">
        <f t="shared" si="73"/>
        <v>333.12</v>
      </c>
      <c r="AI253" s="4">
        <v>22.569751204634997</v>
      </c>
      <c r="AJ253" s="4">
        <f t="shared" si="81"/>
        <v>295.71975120463497</v>
      </c>
      <c r="AK253" s="8">
        <f t="shared" si="74"/>
        <v>0.19998131624865595</v>
      </c>
      <c r="AL253" s="8">
        <f t="shared" si="75"/>
        <v>416.41377802636987</v>
      </c>
      <c r="AM253" s="8">
        <f t="shared" si="76"/>
        <v>2.7051513358775328</v>
      </c>
      <c r="AN253" s="8">
        <f t="shared" si="77"/>
        <v>52.777103799366429</v>
      </c>
      <c r="AO253" s="21">
        <f t="shared" si="78"/>
        <v>1.0298964479341028E-2</v>
      </c>
      <c r="AP253" s="21">
        <f t="shared" si="79"/>
        <v>0.28857551007397392</v>
      </c>
      <c r="AQ253" s="19">
        <f t="shared" si="82"/>
        <v>0.28857551007397392</v>
      </c>
      <c r="AX253">
        <v>0.1602891009586542</v>
      </c>
      <c r="AY253">
        <v>62.724137931034484</v>
      </c>
      <c r="AZ253">
        <v>2.6135057471264367</v>
      </c>
      <c r="BA253">
        <v>2.116939655172414</v>
      </c>
      <c r="BB253">
        <v>9.2672413793103452</v>
      </c>
      <c r="BC253">
        <v>0.38613505747126436</v>
      </c>
      <c r="BD253">
        <v>1.7308045977011497</v>
      </c>
      <c r="BE253">
        <v>0.17308045977011499</v>
      </c>
      <c r="BF253">
        <v>0</v>
      </c>
      <c r="BG253">
        <v>21.9</v>
      </c>
      <c r="BH253">
        <v>1.6936774797316656</v>
      </c>
      <c r="BI253">
        <v>2.6278588442730206</v>
      </c>
      <c r="BJ253">
        <v>1.3147177797897922</v>
      </c>
      <c r="BK253">
        <v>0.45454661838522092</v>
      </c>
      <c r="BL253">
        <v>1.2626294955145026E-3</v>
      </c>
      <c r="BP253" s="49">
        <f t="shared" si="83"/>
        <v>1.6941846999400578</v>
      </c>
      <c r="BQ253" s="49">
        <f t="shared" si="84"/>
        <v>6.9232183908045988E-2</v>
      </c>
      <c r="BR253" s="49">
        <f t="shared" si="85"/>
        <v>0.47469506686946417</v>
      </c>
      <c r="BS253" s="49">
        <f t="shared" si="86"/>
        <v>0.50147306297886463</v>
      </c>
      <c r="BT253" s="49">
        <f t="shared" si="87"/>
        <v>1.3185974079707339E-3</v>
      </c>
      <c r="BU253" s="49">
        <f t="shared" si="87"/>
        <v>1.3929807304968462E-3</v>
      </c>
    </row>
    <row r="254" spans="1:73" x14ac:dyDescent="0.25">
      <c r="A254" s="1">
        <v>43725.46597222222</v>
      </c>
      <c r="B254">
        <v>216471</v>
      </c>
      <c r="C254">
        <v>13.46</v>
      </c>
      <c r="D254">
        <v>26.8</v>
      </c>
      <c r="E254">
        <v>728.5</v>
      </c>
      <c r="F254">
        <v>98.6</v>
      </c>
      <c r="G254">
        <v>-111.5</v>
      </c>
      <c r="H254">
        <v>-3.92</v>
      </c>
      <c r="I254">
        <v>26.8</v>
      </c>
      <c r="J254">
        <v>300</v>
      </c>
      <c r="K254">
        <v>629.9</v>
      </c>
      <c r="L254">
        <v>-107.6</v>
      </c>
      <c r="M254">
        <v>0.13500000000000001</v>
      </c>
      <c r="N254">
        <v>617</v>
      </c>
      <c r="O254">
        <v>94.6</v>
      </c>
      <c r="P254">
        <v>522.4</v>
      </c>
      <c r="Q254">
        <v>347.5</v>
      </c>
      <c r="R254">
        <v>455.1</v>
      </c>
      <c r="S254">
        <v>21.29</v>
      </c>
      <c r="T254">
        <v>50.1</v>
      </c>
      <c r="U254">
        <v>2.6749999999999998</v>
      </c>
      <c r="V254">
        <v>192</v>
      </c>
      <c r="W254">
        <v>21.95</v>
      </c>
      <c r="X254">
        <v>0.71699999999999997</v>
      </c>
      <c r="Y254">
        <v>7.1746970000000001</v>
      </c>
      <c r="Z254" s="7">
        <f t="shared" si="66"/>
        <v>21.619999999999997</v>
      </c>
      <c r="AA254" s="7">
        <f t="shared" si="80"/>
        <v>294.77</v>
      </c>
      <c r="AB254" s="2">
        <f t="shared" si="67"/>
        <v>590.08500000000004</v>
      </c>
      <c r="AC254" s="41">
        <f t="shared" si="68"/>
        <v>2.8414779106357257</v>
      </c>
      <c r="AD254" s="41">
        <f t="shared" si="69"/>
        <v>1.4235804332284985</v>
      </c>
      <c r="AE254" s="41">
        <f t="shared" si="70"/>
        <v>0.80227999866196464</v>
      </c>
      <c r="AF254" s="41">
        <f t="shared" si="71"/>
        <v>343.43309976059032</v>
      </c>
      <c r="AG254" s="41">
        <f t="shared" si="72"/>
        <v>329.69577577016668</v>
      </c>
      <c r="AH254" s="6">
        <f t="shared" si="73"/>
        <v>333.59999999999997</v>
      </c>
      <c r="AI254" s="4">
        <v>23.055769748674038</v>
      </c>
      <c r="AJ254" s="4">
        <f t="shared" si="81"/>
        <v>296.20576974867402</v>
      </c>
      <c r="AK254" s="8">
        <f t="shared" si="74"/>
        <v>0.1994125145527883</v>
      </c>
      <c r="AL254" s="8">
        <f t="shared" si="75"/>
        <v>419.28874070665086</v>
      </c>
      <c r="AM254" s="8">
        <f t="shared" si="76"/>
        <v>3.6429855544594187</v>
      </c>
      <c r="AN254" s="8">
        <f t="shared" si="77"/>
        <v>152.36412866354411</v>
      </c>
      <c r="AO254" s="21">
        <f t="shared" si="78"/>
        <v>7.9984236489962744E-3</v>
      </c>
      <c r="AP254" s="21">
        <f t="shared" si="79"/>
        <v>0.22411468540617022</v>
      </c>
      <c r="AQ254" s="19">
        <f t="shared" si="82"/>
        <v>0.22411468540617022</v>
      </c>
      <c r="AX254">
        <v>0.15791274613170603</v>
      </c>
      <c r="AY254">
        <v>62.801724137931039</v>
      </c>
      <c r="AZ254">
        <v>2.6167385057471266</v>
      </c>
      <c r="BA254">
        <v>2.1195581896551725</v>
      </c>
      <c r="BB254">
        <v>9.2758620689655196</v>
      </c>
      <c r="BC254">
        <v>0.38649425287356332</v>
      </c>
      <c r="BD254">
        <v>1.7330639367816092</v>
      </c>
      <c r="BE254">
        <v>0.17330639367816092</v>
      </c>
      <c r="BF254">
        <v>0</v>
      </c>
      <c r="BG254">
        <v>21.619999999999997</v>
      </c>
      <c r="BH254">
        <v>3.0715845818862406</v>
      </c>
      <c r="BI254">
        <v>2.5833094264770255</v>
      </c>
      <c r="BJ254">
        <v>1.2942380226649899</v>
      </c>
      <c r="BK254">
        <v>0.45471731621868544</v>
      </c>
      <c r="BL254">
        <v>1.263103656163015E-3</v>
      </c>
      <c r="BP254" s="49">
        <f t="shared" si="83"/>
        <v>3.0725044558234944</v>
      </c>
      <c r="BQ254" s="49">
        <f t="shared" si="84"/>
        <v>6.9322557471264368E-2</v>
      </c>
      <c r="BR254" s="49">
        <f t="shared" si="85"/>
        <v>0.488651881209822</v>
      </c>
      <c r="BS254" s="49">
        <f t="shared" si="86"/>
        <v>0.51317479286078682</v>
      </c>
      <c r="BT254" s="49">
        <f t="shared" si="87"/>
        <v>1.3573663366939501E-3</v>
      </c>
      <c r="BU254" s="49">
        <f t="shared" si="87"/>
        <v>1.425485535724408E-3</v>
      </c>
    </row>
    <row r="255" spans="1:73" x14ac:dyDescent="0.25">
      <c r="A255" s="1">
        <v>43725.46597222222</v>
      </c>
      <c r="B255">
        <v>216472</v>
      </c>
      <c r="C255">
        <v>13.46</v>
      </c>
      <c r="D255">
        <v>26.8</v>
      </c>
      <c r="E255">
        <v>728.6</v>
      </c>
      <c r="F255">
        <v>98.4</v>
      </c>
      <c r="G255">
        <v>-112.2</v>
      </c>
      <c r="H255">
        <v>-5.234</v>
      </c>
      <c r="I255">
        <v>26.78</v>
      </c>
      <c r="J255">
        <v>299.89999999999998</v>
      </c>
      <c r="K255">
        <v>630.29999999999995</v>
      </c>
      <c r="L255">
        <v>-106.9</v>
      </c>
      <c r="M255">
        <v>0.13500000000000001</v>
      </c>
      <c r="N255">
        <v>616.5</v>
      </c>
      <c r="O255">
        <v>93.1</v>
      </c>
      <c r="P255">
        <v>523.4</v>
      </c>
      <c r="Q255">
        <v>346.7</v>
      </c>
      <c r="R255">
        <v>453.6</v>
      </c>
      <c r="S255">
        <v>21.28</v>
      </c>
      <c r="T255">
        <v>45.43</v>
      </c>
      <c r="U255">
        <v>1.4</v>
      </c>
      <c r="V255">
        <v>154</v>
      </c>
      <c r="W255">
        <v>22.05</v>
      </c>
      <c r="X255">
        <v>0.71699999999999997</v>
      </c>
      <c r="Y255">
        <v>7.1738679999999997</v>
      </c>
      <c r="Z255" s="7">
        <f t="shared" si="66"/>
        <v>21.664999999999999</v>
      </c>
      <c r="AA255" s="7">
        <f t="shared" si="80"/>
        <v>294.815</v>
      </c>
      <c r="AB255" s="2">
        <f t="shared" si="67"/>
        <v>590.16600000000005</v>
      </c>
      <c r="AC255" s="41">
        <f t="shared" si="68"/>
        <v>2.6532851311224803</v>
      </c>
      <c r="AD255" s="41">
        <f t="shared" si="69"/>
        <v>1.2053874350689429</v>
      </c>
      <c r="AE255" s="41">
        <f t="shared" si="70"/>
        <v>0.7834007263460917</v>
      </c>
      <c r="AF255" s="41">
        <f t="shared" si="71"/>
        <v>335.55625152319925</v>
      </c>
      <c r="AG255" s="41">
        <f t="shared" si="72"/>
        <v>322.13400146227127</v>
      </c>
      <c r="AH255" s="6">
        <f t="shared" si="73"/>
        <v>332.83199999999999</v>
      </c>
      <c r="AI255" s="4">
        <v>22.02595716012803</v>
      </c>
      <c r="AJ255" s="4">
        <f t="shared" si="81"/>
        <v>295.17595716012801</v>
      </c>
      <c r="AK255" s="8">
        <f t="shared" si="74"/>
        <v>0.19950385627488976</v>
      </c>
      <c r="AL255" s="8">
        <f t="shared" si="75"/>
        <v>413.29723811653264</v>
      </c>
      <c r="AM255" s="8">
        <f t="shared" si="76"/>
        <v>2.6354790835823376</v>
      </c>
      <c r="AN255" s="8">
        <f t="shared" si="77"/>
        <v>27.7112246779391</v>
      </c>
      <c r="AO255" s="21">
        <f t="shared" si="78"/>
        <v>1.095114956142321E-2</v>
      </c>
      <c r="AP255" s="21">
        <f t="shared" si="79"/>
        <v>0.30684964269206644</v>
      </c>
      <c r="AQ255" s="19">
        <f t="shared" si="82"/>
        <v>0.30684964269206644</v>
      </c>
      <c r="AX255">
        <v>0.15829264029705001</v>
      </c>
      <c r="AY255">
        <v>62.810344827586214</v>
      </c>
      <c r="AZ255">
        <v>2.6170977011494254</v>
      </c>
      <c r="BA255">
        <v>2.1198491379310349</v>
      </c>
      <c r="BB255">
        <v>9.2155172413793132</v>
      </c>
      <c r="BC255">
        <v>0.38397988505747138</v>
      </c>
      <c r="BD255">
        <v>1.7358692528735635</v>
      </c>
      <c r="BE255">
        <v>0.17358692528735636</v>
      </c>
      <c r="BF255">
        <v>0</v>
      </c>
      <c r="BG255">
        <v>21.664999999999999</v>
      </c>
      <c r="BH255">
        <v>1.6075582858470046</v>
      </c>
      <c r="BI255">
        <v>2.5904243416560058</v>
      </c>
      <c r="BJ255">
        <v>1.1768297784143236</v>
      </c>
      <c r="BK255">
        <v>0.45927668685010087</v>
      </c>
      <c r="BL255">
        <v>1.2757685745836136E-3</v>
      </c>
      <c r="BP255" s="49">
        <f t="shared" si="83"/>
        <v>1.6080397151973429</v>
      </c>
      <c r="BQ255" s="49">
        <f t="shared" si="84"/>
        <v>6.9434770114942548E-2</v>
      </c>
      <c r="BR255" s="49">
        <f t="shared" si="85"/>
        <v>0.47886113041372397</v>
      </c>
      <c r="BS255" s="49">
        <f t="shared" si="86"/>
        <v>0.5057399500175277</v>
      </c>
      <c r="BT255" s="49">
        <f t="shared" si="87"/>
        <v>1.3301698067047889E-3</v>
      </c>
      <c r="BU255" s="49">
        <f t="shared" si="87"/>
        <v>1.4048331944931326E-3</v>
      </c>
    </row>
    <row r="256" spans="1:73" x14ac:dyDescent="0.25">
      <c r="A256" s="1">
        <v>43725.466666666667</v>
      </c>
      <c r="B256">
        <v>216473</v>
      </c>
      <c r="C256">
        <v>13.44</v>
      </c>
      <c r="D256">
        <v>26.8</v>
      </c>
      <c r="E256">
        <v>728.5</v>
      </c>
      <c r="F256">
        <v>98</v>
      </c>
      <c r="G256">
        <v>-112.5</v>
      </c>
      <c r="H256">
        <v>-4.0609999999999999</v>
      </c>
      <c r="I256">
        <v>26.77</v>
      </c>
      <c r="J256">
        <v>299.89999999999998</v>
      </c>
      <c r="K256">
        <v>630.6</v>
      </c>
      <c r="L256">
        <v>-108.4</v>
      </c>
      <c r="M256">
        <v>0.13400000000000001</v>
      </c>
      <c r="N256">
        <v>616.1</v>
      </c>
      <c r="O256">
        <v>93.9</v>
      </c>
      <c r="P256">
        <v>522.20000000000005</v>
      </c>
      <c r="Q256">
        <v>346.3</v>
      </c>
      <c r="R256">
        <v>454.7</v>
      </c>
      <c r="S256">
        <v>21.27</v>
      </c>
      <c r="T256">
        <v>48</v>
      </c>
      <c r="U256">
        <v>1.07</v>
      </c>
      <c r="V256">
        <v>165.5</v>
      </c>
      <c r="W256">
        <v>22.35</v>
      </c>
      <c r="X256">
        <v>0.71699999999999997</v>
      </c>
      <c r="Y256">
        <v>7.174328</v>
      </c>
      <c r="Z256" s="7">
        <f t="shared" si="66"/>
        <v>21.810000000000002</v>
      </c>
      <c r="AA256" s="7">
        <f t="shared" si="80"/>
        <v>294.95999999999998</v>
      </c>
      <c r="AB256" s="2">
        <f t="shared" si="67"/>
        <v>590.08500000000004</v>
      </c>
      <c r="AC256" s="41">
        <f t="shared" si="68"/>
        <v>2.7314739513692512</v>
      </c>
      <c r="AD256" s="41">
        <f t="shared" si="69"/>
        <v>1.3111074966572405</v>
      </c>
      <c r="AE256" s="41">
        <f t="shared" si="70"/>
        <v>0.79281999958410532</v>
      </c>
      <c r="AF256" s="41">
        <f t="shared" si="71"/>
        <v>340.25941763568107</v>
      </c>
      <c r="AG256" s="41">
        <f t="shared" si="72"/>
        <v>326.64904093025382</v>
      </c>
      <c r="AH256" s="6">
        <f t="shared" si="73"/>
        <v>332.44799999999998</v>
      </c>
      <c r="AI256" s="4">
        <v>22.475684626764007</v>
      </c>
      <c r="AJ256" s="4">
        <f t="shared" si="81"/>
        <v>295.62568462676398</v>
      </c>
      <c r="AK256" s="8">
        <f t="shared" si="74"/>
        <v>0.19979836933519682</v>
      </c>
      <c r="AL256" s="8">
        <f t="shared" si="75"/>
        <v>415.88345163202854</v>
      </c>
      <c r="AM256" s="8">
        <f t="shared" si="76"/>
        <v>2.3040263670366277</v>
      </c>
      <c r="AN256" s="8">
        <f t="shared" si="77"/>
        <v>44.678281174846276</v>
      </c>
      <c r="AO256" s="21">
        <f t="shared" si="78"/>
        <v>1.0496320043467721E-2</v>
      </c>
      <c r="AP256" s="21">
        <f t="shared" si="79"/>
        <v>0.29410538472283193</v>
      </c>
      <c r="AQ256" s="19">
        <f t="shared" si="82"/>
        <v>0.29410538472283193</v>
      </c>
      <c r="AX256">
        <v>0.15952200055741431</v>
      </c>
      <c r="AY256">
        <v>62.801724137931039</v>
      </c>
      <c r="AZ256">
        <v>2.6167385057471266</v>
      </c>
      <c r="BA256">
        <v>2.1195581896551725</v>
      </c>
      <c r="BB256">
        <v>9.344827586206895</v>
      </c>
      <c r="BC256">
        <v>0.38936781609195398</v>
      </c>
      <c r="BD256">
        <v>1.7301903735632185</v>
      </c>
      <c r="BE256">
        <v>0.17301903735632185</v>
      </c>
      <c r="BF256">
        <v>0</v>
      </c>
      <c r="BG256">
        <v>21.810000000000002</v>
      </c>
      <c r="BH256">
        <v>1.2286338327544963</v>
      </c>
      <c r="BI256">
        <v>2.6134667674963099</v>
      </c>
      <c r="BJ256">
        <v>1.2544640483982288</v>
      </c>
      <c r="BK256">
        <v>0.45448150484555877</v>
      </c>
      <c r="BL256">
        <v>1.2624486245709965E-3</v>
      </c>
      <c r="BP256" s="49">
        <f t="shared" si="83"/>
        <v>1.2290017823293979</v>
      </c>
      <c r="BQ256" s="49">
        <f t="shared" si="84"/>
        <v>6.9207614942528736E-2</v>
      </c>
      <c r="BR256" s="49">
        <f t="shared" si="85"/>
        <v>0.46958289847376306</v>
      </c>
      <c r="BS256" s="49">
        <f t="shared" si="86"/>
        <v>0.49711058543881281</v>
      </c>
      <c r="BT256" s="49">
        <f t="shared" si="87"/>
        <v>1.3043969402048974E-3</v>
      </c>
      <c r="BU256" s="49">
        <f t="shared" si="87"/>
        <v>1.3808627373300356E-3</v>
      </c>
    </row>
    <row r="257" spans="1:73" x14ac:dyDescent="0.25">
      <c r="A257" s="1">
        <v>43725.466666666667</v>
      </c>
      <c r="B257">
        <v>216474</v>
      </c>
      <c r="C257">
        <v>13.47</v>
      </c>
      <c r="D257">
        <v>26.8</v>
      </c>
      <c r="E257">
        <v>728.5</v>
      </c>
      <c r="F257">
        <v>97.7</v>
      </c>
      <c r="G257">
        <v>-113.7</v>
      </c>
      <c r="H257">
        <v>-3.0009999999999999</v>
      </c>
      <c r="I257">
        <v>26.78</v>
      </c>
      <c r="J257">
        <v>299.89999999999998</v>
      </c>
      <c r="K257">
        <v>630.79999999999995</v>
      </c>
      <c r="L257">
        <v>-110.7</v>
      </c>
      <c r="M257">
        <v>0.13400000000000001</v>
      </c>
      <c r="N257">
        <v>614.79999999999995</v>
      </c>
      <c r="O257">
        <v>94.7</v>
      </c>
      <c r="P257">
        <v>520.1</v>
      </c>
      <c r="Q257">
        <v>345.1</v>
      </c>
      <c r="R257">
        <v>455.8</v>
      </c>
      <c r="S257">
        <v>21.27</v>
      </c>
      <c r="T257">
        <v>48.67</v>
      </c>
      <c r="U257">
        <v>0.27500000000000002</v>
      </c>
      <c r="V257">
        <v>209</v>
      </c>
      <c r="W257">
        <v>23.05</v>
      </c>
      <c r="X257">
        <v>0.71699999999999997</v>
      </c>
      <c r="Y257">
        <v>7.1658900000000001</v>
      </c>
      <c r="Z257" s="7">
        <f t="shared" si="66"/>
        <v>22.16</v>
      </c>
      <c r="AA257" s="7">
        <f t="shared" si="80"/>
        <v>295.31</v>
      </c>
      <c r="AB257" s="2">
        <f t="shared" si="67"/>
        <v>590.08500000000004</v>
      </c>
      <c r="AC257" s="41">
        <f t="shared" si="68"/>
        <v>3.0039748781062081</v>
      </c>
      <c r="AD257" s="41">
        <f t="shared" si="69"/>
        <v>1.4620345731742916</v>
      </c>
      <c r="AE257" s="41">
        <f t="shared" si="70"/>
        <v>0.8051329747803323</v>
      </c>
      <c r="AF257" s="41">
        <f t="shared" si="71"/>
        <v>347.18686568402893</v>
      </c>
      <c r="AG257" s="41">
        <f t="shared" si="72"/>
        <v>333.29939105666779</v>
      </c>
      <c r="AH257" s="6">
        <f t="shared" si="73"/>
        <v>331.29599999999999</v>
      </c>
      <c r="AI257" s="4">
        <v>23.941317808572023</v>
      </c>
      <c r="AJ257" s="4">
        <f t="shared" si="81"/>
        <v>297.091317808572</v>
      </c>
      <c r="AK257" s="8">
        <f t="shared" si="74"/>
        <v>0.20051045680935117</v>
      </c>
      <c r="AL257" s="8">
        <f t="shared" si="75"/>
        <v>424.37257391242338</v>
      </c>
      <c r="AM257" s="8">
        <f t="shared" si="76"/>
        <v>1.1680512617175671</v>
      </c>
      <c r="AN257" s="8">
        <f t="shared" si="77"/>
        <v>60.609932067649254</v>
      </c>
      <c r="AO257" s="21">
        <f t="shared" si="78"/>
        <v>9.9152882116488872E-3</v>
      </c>
      <c r="AP257" s="21">
        <f t="shared" si="79"/>
        <v>0.27782495598917895</v>
      </c>
      <c r="AQ257" s="19">
        <f t="shared" si="82"/>
        <v>0.27782495598917895</v>
      </c>
      <c r="AX257">
        <v>0.16252269435860564</v>
      </c>
      <c r="AY257">
        <v>62.801724137931039</v>
      </c>
      <c r="AZ257">
        <v>2.6167385057471266</v>
      </c>
      <c r="BA257">
        <v>2.1195581896551725</v>
      </c>
      <c r="BB257">
        <v>9.5431034482758612</v>
      </c>
      <c r="BC257">
        <v>0.39762931034482757</v>
      </c>
      <c r="BD257">
        <v>1.7219288793103449</v>
      </c>
      <c r="BE257">
        <v>0.17219288793103449</v>
      </c>
      <c r="BF257">
        <v>0</v>
      </c>
      <c r="BG257">
        <v>22.16</v>
      </c>
      <c r="BH257">
        <v>0.3157703775770902</v>
      </c>
      <c r="BI257">
        <v>2.6698255631243346</v>
      </c>
      <c r="BJ257">
        <v>1.2994041015726137</v>
      </c>
      <c r="BK257">
        <v>0.45068481147369222</v>
      </c>
      <c r="BL257">
        <v>1.2519022540935895E-3</v>
      </c>
      <c r="BP257" s="49">
        <f t="shared" si="83"/>
        <v>0.31586494405662097</v>
      </c>
      <c r="BQ257" s="49">
        <f t="shared" si="84"/>
        <v>6.8877155172413801E-2</v>
      </c>
      <c r="BR257" s="49">
        <f t="shared" si="85"/>
        <v>0.45472355405055304</v>
      </c>
      <c r="BS257" s="49">
        <f t="shared" si="86"/>
        <v>0.48401226989348389</v>
      </c>
      <c r="BT257" s="49">
        <f t="shared" si="87"/>
        <v>1.2631209834737583E-3</v>
      </c>
      <c r="BU257" s="49">
        <f t="shared" si="87"/>
        <v>1.3444785274818998E-3</v>
      </c>
    </row>
    <row r="258" spans="1:73" x14ac:dyDescent="0.25">
      <c r="A258" s="1">
        <v>43725.466666666667</v>
      </c>
      <c r="B258">
        <v>216475</v>
      </c>
      <c r="C258">
        <v>13.47</v>
      </c>
      <c r="D258">
        <v>26.8</v>
      </c>
      <c r="E258">
        <v>729.2</v>
      </c>
      <c r="F258">
        <v>98.5</v>
      </c>
      <c r="G258">
        <v>-112</v>
      </c>
      <c r="H258">
        <v>-1.9</v>
      </c>
      <c r="I258">
        <v>26.8</v>
      </c>
      <c r="J258">
        <v>299.89999999999998</v>
      </c>
      <c r="K258">
        <v>630.79999999999995</v>
      </c>
      <c r="L258">
        <v>-110.1</v>
      </c>
      <c r="M258">
        <v>0.13500000000000001</v>
      </c>
      <c r="N258">
        <v>617.20000000000005</v>
      </c>
      <c r="O258">
        <v>96.6</v>
      </c>
      <c r="P258">
        <v>520.70000000000005</v>
      </c>
      <c r="Q258">
        <v>346.9</v>
      </c>
      <c r="R258">
        <v>457</v>
      </c>
      <c r="S258">
        <v>21.27</v>
      </c>
      <c r="T258">
        <v>49.62</v>
      </c>
      <c r="U258">
        <v>1.5549999999999999</v>
      </c>
      <c r="V258">
        <v>208</v>
      </c>
      <c r="W258">
        <v>22.75</v>
      </c>
      <c r="X258">
        <v>0.71699999999999997</v>
      </c>
      <c r="Y258">
        <v>7.1719410000000003</v>
      </c>
      <c r="Z258" s="7">
        <f t="shared" si="66"/>
        <v>22.009999999999998</v>
      </c>
      <c r="AA258" s="7">
        <f t="shared" si="80"/>
        <v>295.15999999999997</v>
      </c>
      <c r="AB258" s="2">
        <f t="shared" si="67"/>
        <v>590.65200000000004</v>
      </c>
      <c r="AC258" s="41">
        <f t="shared" si="68"/>
        <v>2.9729160854264136</v>
      </c>
      <c r="AD258" s="41">
        <f t="shared" si="69"/>
        <v>1.4751609615885863</v>
      </c>
      <c r="AE258" s="41">
        <f t="shared" si="70"/>
        <v>0.80622128529094406</v>
      </c>
      <c r="AF258" s="41">
        <f t="shared" si="71"/>
        <v>346.95034644813506</v>
      </c>
      <c r="AG258" s="41">
        <f t="shared" si="72"/>
        <v>333.07233259020967</v>
      </c>
      <c r="AH258" s="6">
        <f t="shared" si="73"/>
        <v>333.02399999999994</v>
      </c>
      <c r="AI258" s="4">
        <v>23.771345334694047</v>
      </c>
      <c r="AJ258" s="4">
        <f t="shared" si="81"/>
        <v>296.92134533469402</v>
      </c>
      <c r="AK258" s="8">
        <f t="shared" si="74"/>
        <v>0.20020506965018095</v>
      </c>
      <c r="AL258" s="8">
        <f t="shared" si="75"/>
        <v>423.39980388748813</v>
      </c>
      <c r="AM258" s="8">
        <f t="shared" si="76"/>
        <v>2.7775427539463724</v>
      </c>
      <c r="AN258" s="8">
        <f t="shared" si="77"/>
        <v>142.51013473202994</v>
      </c>
      <c r="AO258" s="21">
        <f t="shared" si="78"/>
        <v>8.1287026869803075E-3</v>
      </c>
      <c r="AP258" s="21">
        <f t="shared" si="79"/>
        <v>0.22776508539673257</v>
      </c>
      <c r="AQ258" s="19">
        <f t="shared" si="82"/>
        <v>0.22776508539673257</v>
      </c>
      <c r="AX258">
        <v>0.16123089747161953</v>
      </c>
      <c r="AY258">
        <v>62.862068965517246</v>
      </c>
      <c r="AZ258">
        <v>2.6192528735632186</v>
      </c>
      <c r="BA258">
        <v>2.1215948275862071</v>
      </c>
      <c r="BB258">
        <v>9.4913793103448292</v>
      </c>
      <c r="BC258">
        <v>0.39547413793103453</v>
      </c>
      <c r="BD258">
        <v>1.7261206896551726</v>
      </c>
      <c r="BE258">
        <v>0.17261206896551728</v>
      </c>
      <c r="BF258">
        <v>0</v>
      </c>
      <c r="BG258">
        <v>22.009999999999998</v>
      </c>
      <c r="BH258">
        <v>1.7855379532086373</v>
      </c>
      <c r="BI258">
        <v>2.6455431393604072</v>
      </c>
      <c r="BJ258">
        <v>1.3127185057506341</v>
      </c>
      <c r="BK258">
        <v>0.45544480097353124</v>
      </c>
      <c r="BL258">
        <v>1.2651244471486979E-3</v>
      </c>
      <c r="BP258" s="49">
        <f t="shared" si="83"/>
        <v>1.7860726836656202</v>
      </c>
      <c r="BQ258" s="49">
        <f t="shared" si="84"/>
        <v>6.9044827586206906E-2</v>
      </c>
      <c r="BR258" s="49">
        <f t="shared" si="85"/>
        <v>0.47652837569123546</v>
      </c>
      <c r="BS258" s="49">
        <f t="shared" si="86"/>
        <v>0.50313847377338505</v>
      </c>
      <c r="BT258" s="49">
        <f t="shared" si="87"/>
        <v>1.3236899324756541E-3</v>
      </c>
      <c r="BU258" s="49">
        <f t="shared" si="87"/>
        <v>1.3976068715927364E-3</v>
      </c>
    </row>
    <row r="259" spans="1:73" x14ac:dyDescent="0.25">
      <c r="A259" s="1">
        <v>43725.466666666667</v>
      </c>
      <c r="B259">
        <v>216476</v>
      </c>
      <c r="C259">
        <v>13.45</v>
      </c>
      <c r="D259">
        <v>26.81</v>
      </c>
      <c r="E259">
        <v>730.1</v>
      </c>
      <c r="F259">
        <v>98.8</v>
      </c>
      <c r="G259">
        <v>-111.7</v>
      </c>
      <c r="H259">
        <v>-3.5390000000000001</v>
      </c>
      <c r="I259">
        <v>26.79</v>
      </c>
      <c r="J259">
        <v>299.89999999999998</v>
      </c>
      <c r="K259">
        <v>631.29999999999995</v>
      </c>
      <c r="L259">
        <v>-108.1</v>
      </c>
      <c r="M259">
        <v>0.13500000000000001</v>
      </c>
      <c r="N259">
        <v>618.4</v>
      </c>
      <c r="O259">
        <v>95.2</v>
      </c>
      <c r="P259">
        <v>523.20000000000005</v>
      </c>
      <c r="Q259">
        <v>347.2</v>
      </c>
      <c r="R259">
        <v>455.4</v>
      </c>
      <c r="S259">
        <v>21.25</v>
      </c>
      <c r="T259">
        <v>46.81</v>
      </c>
      <c r="U259">
        <v>1.02</v>
      </c>
      <c r="V259">
        <v>200.5</v>
      </c>
      <c r="W259">
        <v>22.35</v>
      </c>
      <c r="X259">
        <v>0.71899999999999997</v>
      </c>
      <c r="Y259">
        <v>7.1884589999999999</v>
      </c>
      <c r="Z259" s="7">
        <f t="shared" si="66"/>
        <v>21.8</v>
      </c>
      <c r="AA259" s="7">
        <f t="shared" si="80"/>
        <v>294.95</v>
      </c>
      <c r="AB259" s="2">
        <f t="shared" si="67"/>
        <v>591.38100000000009</v>
      </c>
      <c r="AC259" s="41">
        <f t="shared" si="68"/>
        <v>2.8200114039925648</v>
      </c>
      <c r="AD259" s="41">
        <f t="shared" si="69"/>
        <v>1.3200473382089197</v>
      </c>
      <c r="AE259" s="41">
        <f t="shared" si="70"/>
        <v>0.79359463827412957</v>
      </c>
      <c r="AF259" s="41">
        <f t="shared" si="71"/>
        <v>340.54568820626145</v>
      </c>
      <c r="AG259" s="41">
        <f t="shared" si="72"/>
        <v>326.92386067801095</v>
      </c>
      <c r="AH259" s="6">
        <f t="shared" si="73"/>
        <v>333.31199999999995</v>
      </c>
      <c r="AI259" s="4">
        <v>22.95627782242201</v>
      </c>
      <c r="AJ259" s="4">
        <f t="shared" si="81"/>
        <v>296.10627782242199</v>
      </c>
      <c r="AK259" s="8">
        <f t="shared" si="74"/>
        <v>0.19977804879047886</v>
      </c>
      <c r="AL259" s="8">
        <f t="shared" si="75"/>
        <v>418.68221127295442</v>
      </c>
      <c r="AM259" s="8">
        <f t="shared" si="76"/>
        <v>2.2495499549909979</v>
      </c>
      <c r="AN259" s="8">
        <f t="shared" si="77"/>
        <v>75.770180592248593</v>
      </c>
      <c r="AO259" s="21">
        <f t="shared" si="78"/>
        <v>9.775376607548061E-3</v>
      </c>
      <c r="AP259" s="21">
        <f t="shared" si="79"/>
        <v>0.27390465287524424</v>
      </c>
      <c r="AQ259" s="19">
        <f t="shared" si="82"/>
        <v>0.27390465287524424</v>
      </c>
      <c r="AX259">
        <v>0.15943695894065324</v>
      </c>
      <c r="AY259">
        <v>62.939655172413794</v>
      </c>
      <c r="AZ259">
        <v>2.6224856321839081</v>
      </c>
      <c r="BA259">
        <v>2.1242133620689656</v>
      </c>
      <c r="BB259">
        <v>9.3275862068965516</v>
      </c>
      <c r="BC259">
        <v>0.3886494252873563</v>
      </c>
      <c r="BD259">
        <v>1.7355639367816094</v>
      </c>
      <c r="BE259">
        <v>0.17355639367816095</v>
      </c>
      <c r="BF259">
        <v>0</v>
      </c>
      <c r="BG259">
        <v>21.8</v>
      </c>
      <c r="BH259">
        <v>1.1712210368313891</v>
      </c>
      <c r="BI259">
        <v>2.6118719061836697</v>
      </c>
      <c r="BJ259">
        <v>1.2226172392845758</v>
      </c>
      <c r="BK259">
        <v>0.45659735247566791</v>
      </c>
      <c r="BL259">
        <v>1.2683259790990775E-3</v>
      </c>
      <c r="BP259" s="49">
        <f t="shared" si="83"/>
        <v>1.1715717925009212</v>
      </c>
      <c r="BQ259" s="49">
        <f t="shared" si="84"/>
        <v>6.9422557471264371E-2</v>
      </c>
      <c r="BR259" s="49">
        <f t="shared" si="85"/>
        <v>0.47111952074765434</v>
      </c>
      <c r="BS259" s="49">
        <f t="shared" si="86"/>
        <v>0.49883083754473651</v>
      </c>
      <c r="BT259" s="49">
        <f t="shared" si="87"/>
        <v>1.3086653354101509E-3</v>
      </c>
      <c r="BU259" s="49">
        <f t="shared" si="87"/>
        <v>1.385641215402046E-3</v>
      </c>
    </row>
    <row r="260" spans="1:73" x14ac:dyDescent="0.25">
      <c r="A260" s="1">
        <v>43725.466666666667</v>
      </c>
      <c r="B260">
        <v>216477</v>
      </c>
      <c r="C260">
        <v>13.46</v>
      </c>
      <c r="D260">
        <v>26.81</v>
      </c>
      <c r="E260">
        <v>729.5</v>
      </c>
      <c r="F260">
        <v>98.3</v>
      </c>
      <c r="G260">
        <v>-112.8</v>
      </c>
      <c r="H260">
        <v>-2.54</v>
      </c>
      <c r="I260">
        <v>26.8</v>
      </c>
      <c r="J260">
        <v>299.89999999999998</v>
      </c>
      <c r="K260">
        <v>631.29999999999995</v>
      </c>
      <c r="L260">
        <v>-110.3</v>
      </c>
      <c r="M260">
        <v>0.13500000000000001</v>
      </c>
      <c r="N260">
        <v>616.70000000000005</v>
      </c>
      <c r="O260">
        <v>95.7</v>
      </c>
      <c r="P260">
        <v>521</v>
      </c>
      <c r="Q260">
        <v>346.1</v>
      </c>
      <c r="R260">
        <v>456.4</v>
      </c>
      <c r="S260">
        <v>21.27</v>
      </c>
      <c r="T260">
        <v>47.49</v>
      </c>
      <c r="U260">
        <v>1</v>
      </c>
      <c r="V260">
        <v>99.5</v>
      </c>
      <c r="W260">
        <v>22.65</v>
      </c>
      <c r="X260">
        <v>0.71799999999999997</v>
      </c>
      <c r="Y260">
        <v>7.1803220000000003</v>
      </c>
      <c r="Z260" s="7">
        <f t="shared" si="66"/>
        <v>21.96</v>
      </c>
      <c r="AA260" s="7">
        <f t="shared" si="80"/>
        <v>295.10999999999996</v>
      </c>
      <c r="AB260" s="2">
        <f t="shared" si="67"/>
        <v>590.8950000000001</v>
      </c>
      <c r="AC260" s="41">
        <f t="shared" si="68"/>
        <v>2.8581470316817481</v>
      </c>
      <c r="AD260" s="41">
        <f t="shared" si="69"/>
        <v>1.3573340253456621</v>
      </c>
      <c r="AE260" s="41">
        <f t="shared" si="70"/>
        <v>0.79670024134322259</v>
      </c>
      <c r="AF260" s="41">
        <f t="shared" si="71"/>
        <v>342.6207899417567</v>
      </c>
      <c r="AG260" s="41">
        <f t="shared" si="72"/>
        <v>328.91595834408639</v>
      </c>
      <c r="AH260" s="6">
        <f t="shared" si="73"/>
        <v>332.25600000000003</v>
      </c>
      <c r="AI260" s="4">
        <v>23.172378571701017</v>
      </c>
      <c r="AJ260" s="4">
        <f t="shared" si="81"/>
        <v>296.32237857170099</v>
      </c>
      <c r="AK260" s="8">
        <f t="shared" si="74"/>
        <v>0.20010334287983758</v>
      </c>
      <c r="AL260" s="8">
        <f t="shared" si="75"/>
        <v>419.91478791934884</v>
      </c>
      <c r="AM260" s="8">
        <f t="shared" si="76"/>
        <v>2.2273863607376247</v>
      </c>
      <c r="AN260" s="8">
        <f t="shared" si="77"/>
        <v>78.663685959371634</v>
      </c>
      <c r="AO260" s="21">
        <f t="shared" si="78"/>
        <v>9.6465937003166677E-3</v>
      </c>
      <c r="AP260" s="21">
        <f t="shared" si="79"/>
        <v>0.2702961742541502</v>
      </c>
      <c r="AQ260" s="19">
        <f t="shared" si="82"/>
        <v>0.2702961742541502</v>
      </c>
      <c r="AX260">
        <v>0.1608022303826652</v>
      </c>
      <c r="AY260">
        <v>62.887931034482762</v>
      </c>
      <c r="AZ260">
        <v>2.6203304597701149</v>
      </c>
      <c r="BA260">
        <v>2.1224676724137934</v>
      </c>
      <c r="BB260">
        <v>9.508620689655169</v>
      </c>
      <c r="BC260">
        <v>0.39619252873563204</v>
      </c>
      <c r="BD260">
        <v>1.7262751436781614</v>
      </c>
      <c r="BE260">
        <v>0.17262751436781615</v>
      </c>
      <c r="BF260">
        <v>0</v>
      </c>
      <c r="BG260">
        <v>21.96</v>
      </c>
      <c r="BH260">
        <v>1.1482559184621461</v>
      </c>
      <c r="BI260">
        <v>2.6374919792382325</v>
      </c>
      <c r="BJ260">
        <v>1.2525449409402367</v>
      </c>
      <c r="BK260">
        <v>0.45509858977192769</v>
      </c>
      <c r="BL260">
        <v>1.2641627493664659E-3</v>
      </c>
      <c r="BP260" s="49">
        <f t="shared" si="83"/>
        <v>1.1485997965695307</v>
      </c>
      <c r="BQ260" s="49">
        <f t="shared" si="84"/>
        <v>6.9051005747126457E-2</v>
      </c>
      <c r="BR260" s="49">
        <f t="shared" si="85"/>
        <v>0.46923148590666186</v>
      </c>
      <c r="BS260" s="49">
        <f t="shared" si="86"/>
        <v>0.49691731805544265</v>
      </c>
      <c r="BT260" s="49">
        <f t="shared" si="87"/>
        <v>1.3034207941851718E-3</v>
      </c>
      <c r="BU260" s="49">
        <f t="shared" si="87"/>
        <v>1.3803258834873407E-3</v>
      </c>
    </row>
    <row r="261" spans="1:73" x14ac:dyDescent="0.25">
      <c r="A261" s="1">
        <v>43725.466666666667</v>
      </c>
      <c r="B261">
        <v>216478</v>
      </c>
      <c r="C261">
        <v>13.47</v>
      </c>
      <c r="D261">
        <v>26.81</v>
      </c>
      <c r="E261">
        <v>730.4</v>
      </c>
      <c r="F261">
        <v>98.9</v>
      </c>
      <c r="G261">
        <v>-111.9</v>
      </c>
      <c r="H261">
        <v>-1.3340000000000001</v>
      </c>
      <c r="I261">
        <v>26.81</v>
      </c>
      <c r="J261">
        <v>300</v>
      </c>
      <c r="K261">
        <v>631.5</v>
      </c>
      <c r="L261">
        <v>-110.6</v>
      </c>
      <c r="M261">
        <v>0.13500000000000001</v>
      </c>
      <c r="N261">
        <v>618.5</v>
      </c>
      <c r="O261">
        <v>97.6</v>
      </c>
      <c r="P261">
        <v>520.9</v>
      </c>
      <c r="Q261">
        <v>347.1</v>
      </c>
      <c r="R261">
        <v>457.7</v>
      </c>
      <c r="S261">
        <v>21.27</v>
      </c>
      <c r="T261">
        <v>49.33</v>
      </c>
      <c r="U261">
        <v>1.34</v>
      </c>
      <c r="V261">
        <v>109</v>
      </c>
      <c r="W261">
        <v>22.65</v>
      </c>
      <c r="X261">
        <v>0.71899999999999997</v>
      </c>
      <c r="Y261">
        <v>7.1862899999999996</v>
      </c>
      <c r="Z261" s="7">
        <f t="shared" si="66"/>
        <v>21.96</v>
      </c>
      <c r="AA261" s="7">
        <f t="shared" si="80"/>
        <v>295.10999999999996</v>
      </c>
      <c r="AB261" s="2">
        <f t="shared" si="67"/>
        <v>591.62400000000002</v>
      </c>
      <c r="AC261" s="41">
        <f t="shared" si="68"/>
        <v>3.032026024503176</v>
      </c>
      <c r="AD261" s="41">
        <f t="shared" si="69"/>
        <v>1.4956984378874167</v>
      </c>
      <c r="AE261" s="41">
        <f t="shared" si="70"/>
        <v>0.80783644690566314</v>
      </c>
      <c r="AF261" s="41">
        <f t="shared" si="71"/>
        <v>347.40991306330153</v>
      </c>
      <c r="AG261" s="41">
        <f t="shared" si="72"/>
        <v>333.51351654076944</v>
      </c>
      <c r="AH261" s="6">
        <f t="shared" si="73"/>
        <v>333.21600000000001</v>
      </c>
      <c r="AI261" s="4">
        <v>24.064511274222014</v>
      </c>
      <c r="AJ261" s="4">
        <f t="shared" si="81"/>
        <v>297.21451127422199</v>
      </c>
      <c r="AK261" s="8">
        <f t="shared" si="74"/>
        <v>0.20010334287983758</v>
      </c>
      <c r="AL261" s="8">
        <f t="shared" si="75"/>
        <v>425.11503870097692</v>
      </c>
      <c r="AM261" s="8">
        <f t="shared" si="76"/>
        <v>2.578386123139822</v>
      </c>
      <c r="AN261" s="8">
        <f t="shared" si="77"/>
        <v>158.0664488444244</v>
      </c>
      <c r="AO261" s="21">
        <f t="shared" si="78"/>
        <v>7.7627275698066139E-3</v>
      </c>
      <c r="AP261" s="21">
        <f t="shared" si="79"/>
        <v>0.21751051501495974</v>
      </c>
      <c r="AQ261" s="19">
        <f t="shared" si="82"/>
        <v>0.21751051501495974</v>
      </c>
      <c r="AX261">
        <v>0.1608022303826652</v>
      </c>
      <c r="AY261">
        <v>62.96551724137931</v>
      </c>
      <c r="AZ261">
        <v>2.6235632183908044</v>
      </c>
      <c r="BA261">
        <v>2.1250862068965519</v>
      </c>
      <c r="BB261">
        <v>9.5344827586206868</v>
      </c>
      <c r="BC261">
        <v>0.39727011494252862</v>
      </c>
      <c r="BD261">
        <v>1.7278160919540233</v>
      </c>
      <c r="BE261">
        <v>0.17278160919540234</v>
      </c>
      <c r="BF261">
        <v>0</v>
      </c>
      <c r="BG261">
        <v>21.96</v>
      </c>
      <c r="BH261">
        <v>1.5386629307392758</v>
      </c>
      <c r="BI261">
        <v>2.6374919792382325</v>
      </c>
      <c r="BJ261">
        <v>1.3010747933582201</v>
      </c>
      <c r="BK261">
        <v>0.45495171868047141</v>
      </c>
      <c r="BL261">
        <v>1.2637547741124206E-3</v>
      </c>
      <c r="BP261" s="49">
        <f t="shared" si="83"/>
        <v>1.5391237274031713</v>
      </c>
      <c r="BQ261" s="49">
        <f t="shared" si="84"/>
        <v>6.9112643678160932E-2</v>
      </c>
      <c r="BR261" s="49">
        <f t="shared" si="85"/>
        <v>0.4734151222587929</v>
      </c>
      <c r="BS261" s="49">
        <f t="shared" si="86"/>
        <v>0.50044090565496957</v>
      </c>
      <c r="BT261" s="49">
        <f t="shared" si="87"/>
        <v>1.3150420062744245E-3</v>
      </c>
      <c r="BU261" s="49">
        <f t="shared" si="87"/>
        <v>1.3901136268193598E-3</v>
      </c>
    </row>
    <row r="262" spans="1:73" x14ac:dyDescent="0.25">
      <c r="A262" s="1">
        <v>43725.467361111114</v>
      </c>
      <c r="B262">
        <v>216479</v>
      </c>
      <c r="C262">
        <v>13.46</v>
      </c>
      <c r="D262">
        <v>26.81</v>
      </c>
      <c r="E262">
        <v>730.7</v>
      </c>
      <c r="F262">
        <v>99.1</v>
      </c>
      <c r="G262">
        <v>-112.3</v>
      </c>
      <c r="H262">
        <v>-1.9410000000000001</v>
      </c>
      <c r="I262">
        <v>26.81</v>
      </c>
      <c r="J262">
        <v>300</v>
      </c>
      <c r="K262">
        <v>631.6</v>
      </c>
      <c r="L262">
        <v>-110.4</v>
      </c>
      <c r="M262">
        <v>0.13600000000000001</v>
      </c>
      <c r="N262">
        <v>618.4</v>
      </c>
      <c r="O262">
        <v>97.1</v>
      </c>
      <c r="P262">
        <v>521.20000000000005</v>
      </c>
      <c r="Q262">
        <v>346.7</v>
      </c>
      <c r="R262">
        <v>457.1</v>
      </c>
      <c r="S262">
        <v>21.27</v>
      </c>
      <c r="T262">
        <v>46.09</v>
      </c>
      <c r="U262">
        <v>1.41</v>
      </c>
      <c r="V262">
        <v>102</v>
      </c>
      <c r="W262">
        <v>22.3</v>
      </c>
      <c r="X262">
        <v>0.71899999999999997</v>
      </c>
      <c r="Y262">
        <v>7.1892319999999996</v>
      </c>
      <c r="Z262" s="7">
        <f t="shared" ref="Z262:Z325" si="88">AVERAGE(S262,W262)</f>
        <v>21.785</v>
      </c>
      <c r="AA262" s="7">
        <f t="shared" si="80"/>
        <v>294.935</v>
      </c>
      <c r="AB262" s="2">
        <f t="shared" ref="AB262:AB325" si="89">E262*$U$1806</f>
        <v>591.86700000000008</v>
      </c>
      <c r="AC262" s="41">
        <f t="shared" ref="AC262:AC325" si="90">0.61121*EXP((18.678 - (AI262/234.5))*(AI262/(257.15+Z262)))</f>
        <v>2.8871698210717729</v>
      </c>
      <c r="AD262" s="41">
        <f t="shared" ref="AD262:AD325" si="91">T262*AC262/100</f>
        <v>1.3306965705319802</v>
      </c>
      <c r="AE262" s="41">
        <f t="shared" ref="AE262:AE325" si="92">1.72*(AD262/AA262)^(0.143)</f>
        <v>0.79451277834806644</v>
      </c>
      <c r="AF262" s="41">
        <f t="shared" ref="AF262:AF325" si="93">AE262*$U$1813*AA262^4</f>
        <v>340.87032844591738</v>
      </c>
      <c r="AG262" s="41">
        <f t="shared" ref="AG262:AG325" si="94">$U$1810*AF262</f>
        <v>327.23551530808066</v>
      </c>
      <c r="AH262" s="6">
        <f t="shared" ref="AH262:AH325" si="95">$U$1810*($U$1811*Q262+$U$1812*R262)</f>
        <v>332.83199999999999</v>
      </c>
      <c r="AI262" s="4">
        <v>23.310269827664001</v>
      </c>
      <c r="AJ262" s="4">
        <f t="shared" si="81"/>
        <v>296.46026982766398</v>
      </c>
      <c r="AK262" s="8">
        <f t="shared" ref="AK262:AK325" si="96">(4*$U$1813*AA262^3) / $U$1817</f>
        <v>0.19974757055685771</v>
      </c>
      <c r="AL262" s="8">
        <f t="shared" ref="AL262:AL325" si="97">$U$1810*$U$1813*AA262^4   +    $U$1817*AK262*(AJ262-AA262)</f>
        <v>420.74442391334725</v>
      </c>
      <c r="AM262" s="8">
        <f t="shared" ref="AM262:AM325" si="98">1.4*0.135*SQRT(U262/$U$1823)</f>
        <v>2.6448747607400995</v>
      </c>
      <c r="AN262" s="8">
        <f t="shared" ref="AN262:AN325" si="99">AM262*$U$1817*(AJ262-AA262)</f>
        <v>117.51472164186458</v>
      </c>
      <c r="AO262" s="21">
        <f t="shared" ref="AO262:AO325" si="100">(AB262+AH262-AL262-AN262)/$U$1803</f>
        <v>8.7801919250270234E-3</v>
      </c>
      <c r="AP262" s="21">
        <f t="shared" ref="AP262:AP325" si="101">AO262*10*$U$1820*$U$1821</f>
        <v>0.2460197205645844</v>
      </c>
      <c r="AQ262" s="19">
        <f t="shared" si="82"/>
        <v>0.2460197205645844</v>
      </c>
      <c r="AX262">
        <v>0.15930946832704215</v>
      </c>
      <c r="AY262">
        <v>62.991379310344833</v>
      </c>
      <c r="AZ262">
        <v>2.6246408045977012</v>
      </c>
      <c r="BA262">
        <v>2.1259590517241382</v>
      </c>
      <c r="BB262">
        <v>9.5172413793103487</v>
      </c>
      <c r="BC262">
        <v>0.39655172413793122</v>
      </c>
      <c r="BD262">
        <v>1.729407327586207</v>
      </c>
      <c r="BE262">
        <v>0.17294073275862071</v>
      </c>
      <c r="BF262">
        <v>0</v>
      </c>
      <c r="BG262">
        <v>21.785</v>
      </c>
      <c r="BH262">
        <v>1.619040845031626</v>
      </c>
      <c r="BI262">
        <v>2.6094812083327636</v>
      </c>
      <c r="BJ262">
        <v>1.202709888920571</v>
      </c>
      <c r="BK262">
        <v>0.45820728964188412</v>
      </c>
      <c r="BL262">
        <v>1.2727980267830115E-3</v>
      </c>
      <c r="BP262" s="49">
        <f t="shared" si="83"/>
        <v>1.6195257131630383</v>
      </c>
      <c r="BQ262" s="49">
        <f t="shared" si="84"/>
        <v>6.9176293103448278E-2</v>
      </c>
      <c r="BR262" s="49">
        <f t="shared" si="85"/>
        <v>0.47779173902132865</v>
      </c>
      <c r="BS262" s="49">
        <f t="shared" si="86"/>
        <v>0.5046139307669284</v>
      </c>
      <c r="BT262" s="49">
        <f t="shared" si="87"/>
        <v>1.3271992750592463E-3</v>
      </c>
      <c r="BU262" s="49">
        <f t="shared" si="87"/>
        <v>1.4017053632414678E-3</v>
      </c>
    </row>
    <row r="263" spans="1:73" x14ac:dyDescent="0.25">
      <c r="A263" s="1">
        <v>43725.467361111114</v>
      </c>
      <c r="B263">
        <v>216480</v>
      </c>
      <c r="C263">
        <v>13.47</v>
      </c>
      <c r="D263">
        <v>26.81</v>
      </c>
      <c r="E263">
        <v>731</v>
      </c>
      <c r="F263">
        <v>99.1</v>
      </c>
      <c r="G263">
        <v>-111.9</v>
      </c>
      <c r="H263">
        <v>-3.8250000000000002</v>
      </c>
      <c r="I263">
        <v>26.81</v>
      </c>
      <c r="J263">
        <v>300</v>
      </c>
      <c r="K263">
        <v>631.9</v>
      </c>
      <c r="L263">
        <v>-108.1</v>
      </c>
      <c r="M263">
        <v>0.13600000000000001</v>
      </c>
      <c r="N263">
        <v>619.1</v>
      </c>
      <c r="O263">
        <v>95.3</v>
      </c>
      <c r="P263">
        <v>523.79999999999995</v>
      </c>
      <c r="Q263">
        <v>347.1</v>
      </c>
      <c r="R263">
        <v>455.2</v>
      </c>
      <c r="S263">
        <v>21.27</v>
      </c>
      <c r="T263">
        <v>46.28</v>
      </c>
      <c r="U263">
        <v>1.5449999999999999</v>
      </c>
      <c r="V263">
        <v>64.5</v>
      </c>
      <c r="W263">
        <v>22.35</v>
      </c>
      <c r="X263">
        <v>0.72</v>
      </c>
      <c r="Y263">
        <v>7.19529</v>
      </c>
      <c r="Z263" s="7">
        <f t="shared" si="88"/>
        <v>21.810000000000002</v>
      </c>
      <c r="AA263" s="7">
        <f t="shared" ref="AA263:AA326" si="102">CONVERT(Z263,"C","K")</f>
        <v>294.95999999999998</v>
      </c>
      <c r="AB263" s="2">
        <f t="shared" si="89"/>
        <v>592.11</v>
      </c>
      <c r="AC263" s="41">
        <f t="shared" si="90"/>
        <v>2.7951379401515939</v>
      </c>
      <c r="AD263" s="41">
        <f t="shared" si="91"/>
        <v>1.2935898387021578</v>
      </c>
      <c r="AE263" s="41">
        <f t="shared" si="92"/>
        <v>0.79129647895307464</v>
      </c>
      <c r="AF263" s="41">
        <f t="shared" si="93"/>
        <v>339.60555895030177</v>
      </c>
      <c r="AG263" s="41">
        <f t="shared" si="94"/>
        <v>326.02133659228969</v>
      </c>
      <c r="AH263" s="6">
        <f t="shared" si="95"/>
        <v>333.21600000000001</v>
      </c>
      <c r="AI263" s="4">
        <v>22.82338938162701</v>
      </c>
      <c r="AJ263" s="4">
        <f t="shared" ref="AJ263:AJ326" si="103">CONVERT(AI263,"C","K")</f>
        <v>295.97338938162699</v>
      </c>
      <c r="AK263" s="8">
        <f t="shared" si="96"/>
        <v>0.19979836933519682</v>
      </c>
      <c r="AL263" s="8">
        <f t="shared" si="97"/>
        <v>417.90713728954262</v>
      </c>
      <c r="AM263" s="8">
        <f t="shared" si="98"/>
        <v>2.7685973434213942</v>
      </c>
      <c r="AN263" s="8">
        <f t="shared" si="99"/>
        <v>81.729084074372594</v>
      </c>
      <c r="AO263" s="21">
        <f t="shared" si="100"/>
        <v>9.6719784824396277E-3</v>
      </c>
      <c r="AP263" s="21">
        <f t="shared" si="101"/>
        <v>0.27100745221456496</v>
      </c>
      <c r="AQ263" s="19">
        <f t="shared" ref="AQ263:AQ326" si="104">MAX(AP263,0)</f>
        <v>0.27100745221456496</v>
      </c>
      <c r="AX263">
        <v>0.15952200055741431</v>
      </c>
      <c r="AY263">
        <v>63.017241379310349</v>
      </c>
      <c r="AZ263">
        <v>2.625718390804598</v>
      </c>
      <c r="BA263">
        <v>2.1268318965517246</v>
      </c>
      <c r="BB263">
        <v>9.3189655172413772</v>
      </c>
      <c r="BC263">
        <v>0.3882902298850574</v>
      </c>
      <c r="BD263">
        <v>1.7385416666666671</v>
      </c>
      <c r="BE263">
        <v>0.17385416666666673</v>
      </c>
      <c r="BF263">
        <v>0</v>
      </c>
      <c r="BG263">
        <v>21.810000000000002</v>
      </c>
      <c r="BH263">
        <v>1.7740553940240158</v>
      </c>
      <c r="BI263">
        <v>2.6134667674963099</v>
      </c>
      <c r="BJ263">
        <v>1.2095124199972922</v>
      </c>
      <c r="BK263">
        <v>0.46100161442137888</v>
      </c>
      <c r="BL263">
        <v>1.2805600400593857E-3</v>
      </c>
      <c r="BP263" s="49">
        <f t="shared" ref="BP263:BP326" si="105">U263*(LN((2-0.08)/0.015)/LN(($AW$13-0.08)/0.015))</f>
        <v>1.7745866856999248</v>
      </c>
      <c r="BQ263" s="49">
        <f t="shared" ref="BQ263:BQ326" si="106">0.04*BD263</f>
        <v>6.9541666666666682E-2</v>
      </c>
      <c r="BR263" s="49">
        <f t="shared" ref="BR263:BR326" si="107">(0.408*AX263*(BD263-BE263) + $BF$6*($BN$7/(BG263+273))*BP263*(BI263-BJ263))  /  (AX263 + $BF$6*(1 + $BN$8*BP263))</f>
        <v>0.48236399985392242</v>
      </c>
      <c r="BS263" s="49">
        <f t="shared" ref="BS263:BS326" si="108">(0.408*AX263*(BD263-BQ263) + $BF$6*($BN$7/(BG263+273))*BP263*(BI263-BJ263))  /  (AX263 + $BF$6*(1 + $BN$8*BP263))</f>
        <v>0.5090789091757888</v>
      </c>
      <c r="BT263" s="49">
        <f t="shared" ref="BT263:BU326" si="109">BR263/60/6</f>
        <v>1.3398999995942289E-3</v>
      </c>
      <c r="BU263" s="49">
        <f t="shared" si="109"/>
        <v>1.4141080810438579E-3</v>
      </c>
    </row>
    <row r="264" spans="1:73" x14ac:dyDescent="0.25">
      <c r="A264" s="1">
        <v>43725.467361111114</v>
      </c>
      <c r="B264">
        <v>216481</v>
      </c>
      <c r="C264">
        <v>13.47</v>
      </c>
      <c r="D264">
        <v>26.81</v>
      </c>
      <c r="E264">
        <v>729.6</v>
      </c>
      <c r="F264">
        <v>98.5</v>
      </c>
      <c r="G264">
        <v>-112.2</v>
      </c>
      <c r="H264">
        <v>-3.7879999999999998</v>
      </c>
      <c r="I264">
        <v>26.81</v>
      </c>
      <c r="J264">
        <v>300</v>
      </c>
      <c r="K264">
        <v>631.1</v>
      </c>
      <c r="L264">
        <v>-108.4</v>
      </c>
      <c r="M264">
        <v>0.13500000000000001</v>
      </c>
      <c r="N264">
        <v>617.5</v>
      </c>
      <c r="O264">
        <v>94.7</v>
      </c>
      <c r="P264">
        <v>522.79999999999995</v>
      </c>
      <c r="Q264">
        <v>346.9</v>
      </c>
      <c r="R264">
        <v>455.3</v>
      </c>
      <c r="S264">
        <v>21.27</v>
      </c>
      <c r="T264">
        <v>49.63</v>
      </c>
      <c r="U264">
        <v>0.72</v>
      </c>
      <c r="V264">
        <v>142.5</v>
      </c>
      <c r="W264">
        <v>22.85</v>
      </c>
      <c r="X264">
        <v>0.71699999999999997</v>
      </c>
      <c r="Y264">
        <v>7.173273</v>
      </c>
      <c r="Z264" s="7">
        <f t="shared" si="88"/>
        <v>22.060000000000002</v>
      </c>
      <c r="AA264" s="7">
        <f t="shared" si="102"/>
        <v>295.20999999999998</v>
      </c>
      <c r="AB264" s="2">
        <f t="shared" si="89"/>
        <v>590.97600000000011</v>
      </c>
      <c r="AC264" s="41">
        <f t="shared" si="90"/>
        <v>2.9123931112881118</v>
      </c>
      <c r="AD264" s="41">
        <f t="shared" si="91"/>
        <v>1.4454207011322899</v>
      </c>
      <c r="AE264" s="41">
        <f t="shared" si="92"/>
        <v>0.80385716166883225</v>
      </c>
      <c r="AF264" s="41">
        <f t="shared" si="93"/>
        <v>346.16742958495297</v>
      </c>
      <c r="AG264" s="41">
        <f t="shared" si="94"/>
        <v>332.32073240155484</v>
      </c>
      <c r="AH264" s="6">
        <f t="shared" si="95"/>
        <v>333.02399999999994</v>
      </c>
      <c r="AI264" s="4">
        <v>23.464808177362045</v>
      </c>
      <c r="AJ264" s="4">
        <f t="shared" si="103"/>
        <v>296.61480817736202</v>
      </c>
      <c r="AK264" s="8">
        <f t="shared" si="96"/>
        <v>0.20030683089132145</v>
      </c>
      <c r="AL264" s="8">
        <f t="shared" si="97"/>
        <v>421.60465872610445</v>
      </c>
      <c r="AM264" s="8">
        <f t="shared" si="98"/>
        <v>1.8900000000000001</v>
      </c>
      <c r="AN264" s="8">
        <f t="shared" si="99"/>
        <v>77.342697570391408</v>
      </c>
      <c r="AO264" s="21">
        <f t="shared" si="100"/>
        <v>9.6575023177121692E-3</v>
      </c>
      <c r="AP264" s="21">
        <f t="shared" si="101"/>
        <v>0.27060183215164302</v>
      </c>
      <c r="AQ264" s="19">
        <f t="shared" si="104"/>
        <v>0.27060183215164302</v>
      </c>
      <c r="AX264">
        <v>0.16166052934409528</v>
      </c>
      <c r="AY264">
        <v>62.896551724137936</v>
      </c>
      <c r="AZ264">
        <v>2.6206896551724141</v>
      </c>
      <c r="BA264">
        <v>2.1227586206896558</v>
      </c>
      <c r="BB264">
        <v>9.3448275862069003</v>
      </c>
      <c r="BC264">
        <v>0.3893678160919542</v>
      </c>
      <c r="BD264">
        <v>1.7333908045977016</v>
      </c>
      <c r="BE264">
        <v>0.17333908045977017</v>
      </c>
      <c r="BF264">
        <v>0</v>
      </c>
      <c r="BG264">
        <v>22.060000000000002</v>
      </c>
      <c r="BH264">
        <v>0.82674426129274514</v>
      </c>
      <c r="BI264">
        <v>2.6536157578447894</v>
      </c>
      <c r="BJ264">
        <v>1.3169895006183692</v>
      </c>
      <c r="BK264">
        <v>0.45442965947277825</v>
      </c>
      <c r="BL264">
        <v>1.2623046096466061E-3</v>
      </c>
      <c r="BP264" s="49">
        <f t="shared" si="105"/>
        <v>0.8269918535300621</v>
      </c>
      <c r="BQ264" s="49">
        <f t="shared" si="106"/>
        <v>6.9335632183908064E-2</v>
      </c>
      <c r="BR264" s="49">
        <f t="shared" si="107"/>
        <v>0.46476959155437014</v>
      </c>
      <c r="BS264" s="49">
        <f t="shared" si="108"/>
        <v>0.49321194948011082</v>
      </c>
      <c r="BT264" s="49">
        <f t="shared" si="109"/>
        <v>1.2910266432065837E-3</v>
      </c>
      <c r="BU264" s="49">
        <f t="shared" si="109"/>
        <v>1.3700331930003079E-3</v>
      </c>
    </row>
    <row r="265" spans="1:73" x14ac:dyDescent="0.25">
      <c r="A265" s="1">
        <v>43725.467361111114</v>
      </c>
      <c r="B265">
        <v>216482</v>
      </c>
      <c r="C265">
        <v>13.45</v>
      </c>
      <c r="D265">
        <v>26.81</v>
      </c>
      <c r="E265">
        <v>729.9</v>
      </c>
      <c r="F265">
        <v>98.8</v>
      </c>
      <c r="G265">
        <v>-111</v>
      </c>
      <c r="H265">
        <v>-2.3220000000000001</v>
      </c>
      <c r="I265">
        <v>26.83</v>
      </c>
      <c r="J265">
        <v>300</v>
      </c>
      <c r="K265">
        <v>631.20000000000005</v>
      </c>
      <c r="L265">
        <v>-108.7</v>
      </c>
      <c r="M265">
        <v>0.13500000000000001</v>
      </c>
      <c r="N265">
        <v>618.9</v>
      </c>
      <c r="O265">
        <v>96.4</v>
      </c>
      <c r="P265">
        <v>522.5</v>
      </c>
      <c r="Q265">
        <v>348.1</v>
      </c>
      <c r="R265">
        <v>456.8</v>
      </c>
      <c r="S265">
        <v>21.27</v>
      </c>
      <c r="T265">
        <v>51.8</v>
      </c>
      <c r="U265">
        <v>1.145</v>
      </c>
      <c r="V265">
        <v>131.5</v>
      </c>
      <c r="W265">
        <v>22.65</v>
      </c>
      <c r="X265">
        <v>0.71799999999999997</v>
      </c>
      <c r="Y265">
        <v>7.1752219999999998</v>
      </c>
      <c r="Z265" s="7">
        <f t="shared" si="88"/>
        <v>21.96</v>
      </c>
      <c r="AA265" s="7">
        <f t="shared" si="102"/>
        <v>295.10999999999996</v>
      </c>
      <c r="AB265" s="2">
        <f t="shared" si="89"/>
        <v>591.21900000000005</v>
      </c>
      <c r="AC265" s="41">
        <f t="shared" si="90"/>
        <v>3.0407638228466873</v>
      </c>
      <c r="AD265" s="41">
        <f t="shared" si="91"/>
        <v>1.5751156602345839</v>
      </c>
      <c r="AE265" s="41">
        <f t="shared" si="92"/>
        <v>0.81383511700356059</v>
      </c>
      <c r="AF265" s="41">
        <f t="shared" si="93"/>
        <v>349.9896400181679</v>
      </c>
      <c r="AG265" s="41">
        <f t="shared" si="94"/>
        <v>335.99005441744117</v>
      </c>
      <c r="AH265" s="6">
        <f t="shared" si="95"/>
        <v>334.17599999999999</v>
      </c>
      <c r="AI265" s="4">
        <v>24.107991526267995</v>
      </c>
      <c r="AJ265" s="4">
        <f t="shared" si="103"/>
        <v>297.25799152626797</v>
      </c>
      <c r="AK265" s="8">
        <f t="shared" si="96"/>
        <v>0.20010334287983758</v>
      </c>
      <c r="AL265" s="8">
        <f t="shared" si="97"/>
        <v>425.36848554139488</v>
      </c>
      <c r="AM265" s="8">
        <f t="shared" si="98"/>
        <v>2.3834074871913948</v>
      </c>
      <c r="AN265" s="8">
        <f t="shared" si="99"/>
        <v>149.13217357899191</v>
      </c>
      <c r="AO265" s="21">
        <f t="shared" si="100"/>
        <v>7.9725722460881401E-3</v>
      </c>
      <c r="AP265" s="21">
        <f t="shared" si="101"/>
        <v>0.223390332798167</v>
      </c>
      <c r="AQ265" s="19">
        <f t="shared" si="104"/>
        <v>0.223390332798167</v>
      </c>
      <c r="AX265">
        <v>0.1608022303826652</v>
      </c>
      <c r="AY265">
        <v>62.922413793103445</v>
      </c>
      <c r="AZ265">
        <v>2.6217672413793101</v>
      </c>
      <c r="BA265">
        <v>2.1236314655172412</v>
      </c>
      <c r="BB265">
        <v>9.3706896551724128</v>
      </c>
      <c r="BC265">
        <v>0.39044540229885055</v>
      </c>
      <c r="BD265">
        <v>1.7331860632183906</v>
      </c>
      <c r="BE265">
        <v>0.17331860632183907</v>
      </c>
      <c r="BF265">
        <v>0</v>
      </c>
      <c r="BG265">
        <v>21.96</v>
      </c>
      <c r="BH265">
        <v>1.3147530266391574</v>
      </c>
      <c r="BI265">
        <v>2.6374919792382325</v>
      </c>
      <c r="BJ265">
        <v>1.3662208452454043</v>
      </c>
      <c r="BK265">
        <v>0.45266083808992924</v>
      </c>
      <c r="BL265">
        <v>1.2573912169164701E-3</v>
      </c>
      <c r="BP265" s="49">
        <f t="shared" si="105"/>
        <v>1.3151467670721126</v>
      </c>
      <c r="BQ265" s="49">
        <f t="shared" si="106"/>
        <v>6.9327442528735628E-2</v>
      </c>
      <c r="BR265" s="49">
        <f t="shared" si="107"/>
        <v>0.46858285738273237</v>
      </c>
      <c r="BS265" s="49">
        <f t="shared" si="108"/>
        <v>0.4960823761741725</v>
      </c>
      <c r="BT265" s="49">
        <f t="shared" si="109"/>
        <v>1.3016190482853676E-3</v>
      </c>
      <c r="BU265" s="49">
        <f t="shared" si="109"/>
        <v>1.3780066004838124E-3</v>
      </c>
    </row>
    <row r="266" spans="1:73" x14ac:dyDescent="0.25">
      <c r="A266" s="1">
        <v>43725.467361111114</v>
      </c>
      <c r="B266">
        <v>216483</v>
      </c>
      <c r="C266">
        <v>13.46</v>
      </c>
      <c r="D266">
        <v>26.81</v>
      </c>
      <c r="E266">
        <v>728.9</v>
      </c>
      <c r="F266">
        <v>98.4</v>
      </c>
      <c r="G266">
        <v>-112</v>
      </c>
      <c r="H266">
        <v>-1.7190000000000001</v>
      </c>
      <c r="I266">
        <v>26.84</v>
      </c>
      <c r="J266">
        <v>300</v>
      </c>
      <c r="K266">
        <v>630.5</v>
      </c>
      <c r="L266">
        <v>-110.3</v>
      </c>
      <c r="M266">
        <v>0.13500000000000001</v>
      </c>
      <c r="N266">
        <v>616.9</v>
      </c>
      <c r="O266">
        <v>96.7</v>
      </c>
      <c r="P266">
        <v>520.20000000000005</v>
      </c>
      <c r="Q266">
        <v>347.2</v>
      </c>
      <c r="R266">
        <v>457.5</v>
      </c>
      <c r="S266">
        <v>21.27</v>
      </c>
      <c r="T266">
        <v>50.97</v>
      </c>
      <c r="U266">
        <v>0.38500000000000001</v>
      </c>
      <c r="V266">
        <v>149</v>
      </c>
      <c r="W266">
        <v>23.1</v>
      </c>
      <c r="X266">
        <v>0.71599999999999997</v>
      </c>
      <c r="Y266">
        <v>7.1621119999999996</v>
      </c>
      <c r="Z266" s="7">
        <f t="shared" si="88"/>
        <v>22.185000000000002</v>
      </c>
      <c r="AA266" s="7">
        <f t="shared" si="102"/>
        <v>295.33499999999998</v>
      </c>
      <c r="AB266" s="2">
        <f t="shared" si="89"/>
        <v>590.40899999999999</v>
      </c>
      <c r="AC266" s="41">
        <f t="shared" si="90"/>
        <v>3.0339955643753203</v>
      </c>
      <c r="AD266" s="41">
        <f t="shared" si="91"/>
        <v>1.5464275391621007</v>
      </c>
      <c r="AE266" s="41">
        <f t="shared" si="92"/>
        <v>0.8116102867702738</v>
      </c>
      <c r="AF266" s="41">
        <f t="shared" si="93"/>
        <v>350.09851923539338</v>
      </c>
      <c r="AG266" s="41">
        <f t="shared" si="94"/>
        <v>336.09457846597763</v>
      </c>
      <c r="AH266" s="6">
        <f t="shared" si="95"/>
        <v>333.31199999999995</v>
      </c>
      <c r="AI266" s="4">
        <v>24.093837843621031</v>
      </c>
      <c r="AJ266" s="4">
        <f t="shared" si="103"/>
        <v>297.24383784362101</v>
      </c>
      <c r="AK266" s="8">
        <f t="shared" si="96"/>
        <v>0.20056138484223068</v>
      </c>
      <c r="AL266" s="8">
        <f t="shared" si="97"/>
        <v>425.26043230694546</v>
      </c>
      <c r="AM266" s="8">
        <f t="shared" si="98"/>
        <v>1.3820568910142592</v>
      </c>
      <c r="AN266" s="8">
        <f t="shared" si="99"/>
        <v>76.848508296980697</v>
      </c>
      <c r="AO266" s="21">
        <f t="shared" si="100"/>
        <v>9.5793297632874273E-3</v>
      </c>
      <c r="AP266" s="21">
        <f t="shared" si="101"/>
        <v>0.2684114483696467</v>
      </c>
      <c r="AQ266" s="19">
        <f t="shared" si="104"/>
        <v>0.2684114483696467</v>
      </c>
      <c r="AX266">
        <v>0.16273884130644783</v>
      </c>
      <c r="AY266">
        <v>62.836206896551722</v>
      </c>
      <c r="AZ266">
        <v>2.6181752873563218</v>
      </c>
      <c r="BA266">
        <v>2.1207219827586208</v>
      </c>
      <c r="BB266">
        <v>9.5086206896551744</v>
      </c>
      <c r="BC266">
        <v>0.39619252873563227</v>
      </c>
      <c r="BD266">
        <v>1.7245294540229885</v>
      </c>
      <c r="BE266">
        <v>0.17245294540229886</v>
      </c>
      <c r="BF266">
        <v>0</v>
      </c>
      <c r="BG266">
        <v>22.185000000000002</v>
      </c>
      <c r="BH266">
        <v>0.44207852860792629</v>
      </c>
      <c r="BI266">
        <v>2.6738915014697886</v>
      </c>
      <c r="BJ266">
        <v>1.3628824982991512</v>
      </c>
      <c r="BK266">
        <v>0.45123409010564081</v>
      </c>
      <c r="BL266">
        <v>1.2534280280712244E-3</v>
      </c>
      <c r="BP266" s="49">
        <f t="shared" si="105"/>
        <v>0.44221092167926934</v>
      </c>
      <c r="BQ266" s="49">
        <f t="shared" si="106"/>
        <v>6.8981178160919546E-2</v>
      </c>
      <c r="BR266" s="49">
        <f t="shared" si="107"/>
        <v>0.45684151696054731</v>
      </c>
      <c r="BS266" s="49">
        <f t="shared" si="108"/>
        <v>0.48593632344676974</v>
      </c>
      <c r="BT266" s="49">
        <f t="shared" si="109"/>
        <v>1.2690042137792981E-3</v>
      </c>
      <c r="BU266" s="49">
        <f t="shared" si="109"/>
        <v>1.3498231206854714E-3</v>
      </c>
    </row>
    <row r="267" spans="1:73" x14ac:dyDescent="0.25">
      <c r="A267" s="1">
        <v>43725.467361111114</v>
      </c>
      <c r="B267">
        <v>216484</v>
      </c>
      <c r="C267">
        <v>13.46</v>
      </c>
      <c r="D267">
        <v>26.81</v>
      </c>
      <c r="E267">
        <v>728.9</v>
      </c>
      <c r="F267">
        <v>98.7</v>
      </c>
      <c r="G267">
        <v>-111.8</v>
      </c>
      <c r="H267">
        <v>-2.3410000000000002</v>
      </c>
      <c r="I267">
        <v>26.86</v>
      </c>
      <c r="J267">
        <v>300</v>
      </c>
      <c r="K267">
        <v>630.20000000000005</v>
      </c>
      <c r="L267">
        <v>-109.4</v>
      </c>
      <c r="M267">
        <v>0.13500000000000001</v>
      </c>
      <c r="N267">
        <v>617.20000000000005</v>
      </c>
      <c r="O267">
        <v>96.4</v>
      </c>
      <c r="P267">
        <v>520.79999999999995</v>
      </c>
      <c r="Q267">
        <v>347.6</v>
      </c>
      <c r="R267">
        <v>457</v>
      </c>
      <c r="S267">
        <v>21.29</v>
      </c>
      <c r="T267">
        <v>50.01</v>
      </c>
      <c r="U267">
        <v>0.95499999999999996</v>
      </c>
      <c r="V267">
        <v>264</v>
      </c>
      <c r="W267">
        <v>23.35</v>
      </c>
      <c r="X267">
        <v>0.71599999999999997</v>
      </c>
      <c r="Y267">
        <v>7.1644199999999998</v>
      </c>
      <c r="Z267" s="7">
        <f t="shared" si="88"/>
        <v>22.32</v>
      </c>
      <c r="AA267" s="7">
        <f t="shared" si="102"/>
        <v>295.46999999999997</v>
      </c>
      <c r="AB267" s="2">
        <f t="shared" si="89"/>
        <v>590.40899999999999</v>
      </c>
      <c r="AC267" s="41">
        <f t="shared" si="90"/>
        <v>3.0992352569928903</v>
      </c>
      <c r="AD267" s="41">
        <f t="shared" si="91"/>
        <v>1.5499275520221443</v>
      </c>
      <c r="AE267" s="41">
        <f t="shared" si="92"/>
        <v>0.81181965496634056</v>
      </c>
      <c r="AF267" s="41">
        <f t="shared" si="93"/>
        <v>350.8295685660616</v>
      </c>
      <c r="AG267" s="41">
        <f t="shared" si="94"/>
        <v>336.79638582341914</v>
      </c>
      <c r="AH267" s="6">
        <f t="shared" si="95"/>
        <v>333.69600000000003</v>
      </c>
      <c r="AI267" s="4">
        <v>24.427440987164005</v>
      </c>
      <c r="AJ267" s="4">
        <f t="shared" si="103"/>
        <v>297.57744098716398</v>
      </c>
      <c r="AK267" s="8">
        <f t="shared" si="96"/>
        <v>0.20083654524041383</v>
      </c>
      <c r="AL267" s="8">
        <f t="shared" si="97"/>
        <v>427.19532232327305</v>
      </c>
      <c r="AM267" s="8">
        <f t="shared" si="98"/>
        <v>2.1766933063709275</v>
      </c>
      <c r="AN267" s="8">
        <f t="shared" si="99"/>
        <v>133.62667086936077</v>
      </c>
      <c r="AO267" s="21">
        <f t="shared" si="100"/>
        <v>8.2540516620686552E-3</v>
      </c>
      <c r="AP267" s="21">
        <f t="shared" si="101"/>
        <v>0.23127734573085931</v>
      </c>
      <c r="AQ267" s="19">
        <f t="shared" si="104"/>
        <v>0.23127734573085931</v>
      </c>
      <c r="AX267">
        <v>0.16391023437907937</v>
      </c>
      <c r="AY267">
        <v>62.836206896551722</v>
      </c>
      <c r="AZ267">
        <v>2.6181752873563218</v>
      </c>
      <c r="BA267">
        <v>2.1207219827586208</v>
      </c>
      <c r="BB267">
        <v>9.4310344827586192</v>
      </c>
      <c r="BC267">
        <v>0.39295977011494249</v>
      </c>
      <c r="BD267">
        <v>1.7277622126436782</v>
      </c>
      <c r="BE267">
        <v>0.17277622126436784</v>
      </c>
      <c r="BF267">
        <v>0</v>
      </c>
      <c r="BG267">
        <v>22.32</v>
      </c>
      <c r="BH267">
        <v>1.0965844021313496</v>
      </c>
      <c r="BI267">
        <v>2.6959411543070533</v>
      </c>
      <c r="BJ267">
        <v>1.3482401712689573</v>
      </c>
      <c r="BK267">
        <v>0.45598135975800663</v>
      </c>
      <c r="BL267">
        <v>1.266614888216685E-3</v>
      </c>
      <c r="BP267" s="49">
        <f t="shared" si="105"/>
        <v>1.0969128057239017</v>
      </c>
      <c r="BQ267" s="49">
        <f t="shared" si="106"/>
        <v>6.9110488505747136E-2</v>
      </c>
      <c r="BR267" s="49">
        <f t="shared" si="107"/>
        <v>0.46937926909969413</v>
      </c>
      <c r="BS267" s="49">
        <f t="shared" si="108"/>
        <v>0.49736401093325761</v>
      </c>
      <c r="BT267" s="49">
        <f t="shared" si="109"/>
        <v>1.3038313030547058E-3</v>
      </c>
      <c r="BU267" s="49">
        <f t="shared" si="109"/>
        <v>1.3815666970368266E-3</v>
      </c>
    </row>
    <row r="268" spans="1:73" x14ac:dyDescent="0.25">
      <c r="A268" s="1">
        <v>43725.468055555553</v>
      </c>
      <c r="B268">
        <v>216485</v>
      </c>
      <c r="C268">
        <v>13.45</v>
      </c>
      <c r="D268">
        <v>26.81</v>
      </c>
      <c r="E268">
        <v>728.7</v>
      </c>
      <c r="F268">
        <v>98.9</v>
      </c>
      <c r="G268">
        <v>-111.2</v>
      </c>
      <c r="H268">
        <v>-1.661</v>
      </c>
      <c r="I268">
        <v>26.88</v>
      </c>
      <c r="J268">
        <v>300</v>
      </c>
      <c r="K268">
        <v>629.9</v>
      </c>
      <c r="L268">
        <v>-109.5</v>
      </c>
      <c r="M268">
        <v>0.13600000000000001</v>
      </c>
      <c r="N268">
        <v>617.6</v>
      </c>
      <c r="O268">
        <v>97.2</v>
      </c>
      <c r="P268">
        <v>520.4</v>
      </c>
      <c r="Q268">
        <v>348.3</v>
      </c>
      <c r="R268">
        <v>457.8</v>
      </c>
      <c r="S268">
        <v>21.33</v>
      </c>
      <c r="T268">
        <v>51.55</v>
      </c>
      <c r="U268">
        <v>0.79</v>
      </c>
      <c r="V268">
        <v>196</v>
      </c>
      <c r="W268">
        <v>23.6</v>
      </c>
      <c r="X268">
        <v>0.71599999999999997</v>
      </c>
      <c r="Y268">
        <v>7.1568560000000003</v>
      </c>
      <c r="Z268" s="7">
        <f t="shared" si="88"/>
        <v>22.465</v>
      </c>
      <c r="AA268" s="7">
        <f t="shared" si="102"/>
        <v>295.61499999999995</v>
      </c>
      <c r="AB268" s="2">
        <f t="shared" si="89"/>
        <v>590.24700000000007</v>
      </c>
      <c r="AC268" s="41">
        <f t="shared" si="90"/>
        <v>3.2050819977214524</v>
      </c>
      <c r="AD268" s="41">
        <f t="shared" si="91"/>
        <v>1.6522197698254086</v>
      </c>
      <c r="AE268" s="41">
        <f t="shared" si="92"/>
        <v>0.81921568633452191</v>
      </c>
      <c r="AF268" s="41">
        <f t="shared" si="93"/>
        <v>354.72123426421666</v>
      </c>
      <c r="AG268" s="41">
        <f t="shared" si="94"/>
        <v>340.53238489364799</v>
      </c>
      <c r="AH268" s="6">
        <f t="shared" si="95"/>
        <v>334.36799999999999</v>
      </c>
      <c r="AI268" s="4">
        <v>24.948656335450039</v>
      </c>
      <c r="AJ268" s="4">
        <f t="shared" si="103"/>
        <v>298.09865633545002</v>
      </c>
      <c r="AK268" s="8">
        <f t="shared" si="96"/>
        <v>0.20113236809032362</v>
      </c>
      <c r="AL268" s="8">
        <f t="shared" si="97"/>
        <v>430.2326942015203</v>
      </c>
      <c r="AM268" s="8">
        <f t="shared" si="98"/>
        <v>1.9797443016713043</v>
      </c>
      <c r="AN268" s="8">
        <f t="shared" si="99"/>
        <v>143.23234042716004</v>
      </c>
      <c r="AO268" s="21">
        <f t="shared" si="100"/>
        <v>7.978380218718566E-3</v>
      </c>
      <c r="AP268" s="21">
        <f t="shared" si="101"/>
        <v>0.22355307135966829</v>
      </c>
      <c r="AQ268" s="19">
        <f t="shared" si="104"/>
        <v>0.22355307135966829</v>
      </c>
      <c r="AX268">
        <v>0.16517631964358584</v>
      </c>
      <c r="AY268">
        <v>62.818965517241388</v>
      </c>
      <c r="AZ268">
        <v>2.6174568965517246</v>
      </c>
      <c r="BA268">
        <v>2.1201400862068973</v>
      </c>
      <c r="BB268">
        <v>9.4396551724137936</v>
      </c>
      <c r="BC268">
        <v>0.39331896551724138</v>
      </c>
      <c r="BD268">
        <v>1.726821120689656</v>
      </c>
      <c r="BE268">
        <v>0.17268211206896561</v>
      </c>
      <c r="BF268">
        <v>0</v>
      </c>
      <c r="BG268">
        <v>22.465</v>
      </c>
      <c r="BH268">
        <v>0.90712217558509545</v>
      </c>
      <c r="BI268">
        <v>2.7198008256486599</v>
      </c>
      <c r="BJ268">
        <v>1.4020573256218842</v>
      </c>
      <c r="BK268">
        <v>0.45504630504761401</v>
      </c>
      <c r="BL268">
        <v>1.26401751402115E-3</v>
      </c>
      <c r="BP268" s="49">
        <f t="shared" si="105"/>
        <v>0.90739383928992934</v>
      </c>
      <c r="BQ268" s="49">
        <f t="shared" si="106"/>
        <v>6.9072844827586244E-2</v>
      </c>
      <c r="BR268" s="49">
        <f t="shared" si="107"/>
        <v>0.46618518457364605</v>
      </c>
      <c r="BS268" s="49">
        <f t="shared" si="108"/>
        <v>0.49457147320673217</v>
      </c>
      <c r="BT268" s="49">
        <f t="shared" si="109"/>
        <v>1.2949588460379057E-3</v>
      </c>
      <c r="BU268" s="49">
        <f t="shared" si="109"/>
        <v>1.3738096477964783E-3</v>
      </c>
    </row>
    <row r="269" spans="1:73" x14ac:dyDescent="0.25">
      <c r="A269" s="1">
        <v>43725.468055555553</v>
      </c>
      <c r="B269">
        <v>216486</v>
      </c>
      <c r="C269">
        <v>13.46</v>
      </c>
      <c r="D269">
        <v>26.81</v>
      </c>
      <c r="E269">
        <v>729.5</v>
      </c>
      <c r="F269">
        <v>99.4</v>
      </c>
      <c r="G269">
        <v>-111.1</v>
      </c>
      <c r="H269">
        <v>-1.7849999999999999</v>
      </c>
      <c r="I269">
        <v>26.9</v>
      </c>
      <c r="J269">
        <v>300</v>
      </c>
      <c r="K269">
        <v>630.1</v>
      </c>
      <c r="L269">
        <v>-109.3</v>
      </c>
      <c r="M269">
        <v>0.13600000000000001</v>
      </c>
      <c r="N269">
        <v>618.5</v>
      </c>
      <c r="O269">
        <v>97.6</v>
      </c>
      <c r="P269">
        <v>520.79999999999995</v>
      </c>
      <c r="Q269">
        <v>348.5</v>
      </c>
      <c r="R269">
        <v>457.8</v>
      </c>
      <c r="S269">
        <v>21.36</v>
      </c>
      <c r="T269">
        <v>52.16</v>
      </c>
      <c r="U269">
        <v>1.25</v>
      </c>
      <c r="V269">
        <v>177</v>
      </c>
      <c r="W269">
        <v>22.7</v>
      </c>
      <c r="X269">
        <v>0.71699999999999997</v>
      </c>
      <c r="Y269">
        <v>7.1706260000000004</v>
      </c>
      <c r="Z269" s="7">
        <f t="shared" si="88"/>
        <v>22.03</v>
      </c>
      <c r="AA269" s="7">
        <f t="shared" si="102"/>
        <v>295.17999999999995</v>
      </c>
      <c r="AB269" s="2">
        <f t="shared" si="89"/>
        <v>590.8950000000001</v>
      </c>
      <c r="AC269" s="41">
        <f t="shared" si="90"/>
        <v>3.0603993704740096</v>
      </c>
      <c r="AD269" s="41">
        <f t="shared" si="91"/>
        <v>1.5963043116392432</v>
      </c>
      <c r="AE269" s="41">
        <f t="shared" si="92"/>
        <v>0.81536405030979697</v>
      </c>
      <c r="AF269" s="41">
        <f t="shared" si="93"/>
        <v>350.9799694775877</v>
      </c>
      <c r="AG269" s="41">
        <f t="shared" si="94"/>
        <v>336.94077069848419</v>
      </c>
      <c r="AH269" s="6">
        <f t="shared" si="95"/>
        <v>334.56</v>
      </c>
      <c r="AI269" s="4">
        <v>24.21135376145503</v>
      </c>
      <c r="AJ269" s="4">
        <f t="shared" si="103"/>
        <v>297.36135376145501</v>
      </c>
      <c r="AK269" s="8">
        <f t="shared" si="96"/>
        <v>0.20024577000981444</v>
      </c>
      <c r="AL269" s="8">
        <f t="shared" si="97"/>
        <v>425.96385346967008</v>
      </c>
      <c r="AM269" s="8">
        <f t="shared" si="98"/>
        <v>2.4902936573825989</v>
      </c>
      <c r="AN269" s="8">
        <f t="shared" si="99"/>
        <v>158.24031914988257</v>
      </c>
      <c r="AO269" s="21">
        <f t="shared" si="100"/>
        <v>7.753464671182559E-3</v>
      </c>
      <c r="AP269" s="21">
        <f t="shared" si="101"/>
        <v>0.21725096992180382</v>
      </c>
      <c r="AQ269" s="19">
        <f t="shared" si="104"/>
        <v>0.21725096992180382</v>
      </c>
      <c r="AX269">
        <v>0.16140263434980032</v>
      </c>
      <c r="AY269">
        <v>62.887931034482762</v>
      </c>
      <c r="AZ269">
        <v>2.6203304597701149</v>
      </c>
      <c r="BA269">
        <v>2.1224676724137934</v>
      </c>
      <c r="BB269">
        <v>9.4224137931034502</v>
      </c>
      <c r="BC269">
        <v>0.39260057471264376</v>
      </c>
      <c r="BD269">
        <v>1.7298670977011497</v>
      </c>
      <c r="BE269">
        <v>0.17298670977011499</v>
      </c>
      <c r="BF269">
        <v>0</v>
      </c>
      <c r="BG269">
        <v>22.03</v>
      </c>
      <c r="BH269">
        <v>1.4353198980776827</v>
      </c>
      <c r="BI269">
        <v>2.6487696090487054</v>
      </c>
      <c r="BJ269">
        <v>1.3815982280798047</v>
      </c>
      <c r="BK269">
        <v>0.45229784949391527</v>
      </c>
      <c r="BL269">
        <v>1.2563829152608759E-3</v>
      </c>
      <c r="BP269" s="49">
        <f t="shared" si="105"/>
        <v>1.4357497457119135</v>
      </c>
      <c r="BQ269" s="49">
        <f t="shared" si="106"/>
        <v>6.9194683908045992E-2</v>
      </c>
      <c r="BR269" s="49">
        <f t="shared" si="107"/>
        <v>0.46949127411096558</v>
      </c>
      <c r="BS269" s="49">
        <f t="shared" si="108"/>
        <v>0.49676349660180547</v>
      </c>
      <c r="BT269" s="49">
        <f t="shared" si="109"/>
        <v>1.3041424280860155E-3</v>
      </c>
      <c r="BU269" s="49">
        <f t="shared" si="109"/>
        <v>1.3798986016716819E-3</v>
      </c>
    </row>
    <row r="270" spans="1:73" x14ac:dyDescent="0.25">
      <c r="A270" s="1">
        <v>43725.468055555553</v>
      </c>
      <c r="B270">
        <v>216487</v>
      </c>
      <c r="C270">
        <v>13.47</v>
      </c>
      <c r="D270">
        <v>26.81</v>
      </c>
      <c r="E270">
        <v>729.1</v>
      </c>
      <c r="F270">
        <v>99.4</v>
      </c>
      <c r="G270">
        <v>-112.2</v>
      </c>
      <c r="H270">
        <v>-4.38</v>
      </c>
      <c r="I270">
        <v>26.91</v>
      </c>
      <c r="J270">
        <v>300.10000000000002</v>
      </c>
      <c r="K270">
        <v>629.70000000000005</v>
      </c>
      <c r="L270">
        <v>-107.8</v>
      </c>
      <c r="M270">
        <v>0.13600000000000001</v>
      </c>
      <c r="N270">
        <v>616.9</v>
      </c>
      <c r="O270">
        <v>95</v>
      </c>
      <c r="P270">
        <v>521.9</v>
      </c>
      <c r="Q270">
        <v>347.4</v>
      </c>
      <c r="R270">
        <v>455.2</v>
      </c>
      <c r="S270">
        <v>21.39</v>
      </c>
      <c r="T270">
        <v>48.06</v>
      </c>
      <c r="U270">
        <v>0.9</v>
      </c>
      <c r="V270">
        <v>164.5</v>
      </c>
      <c r="W270">
        <v>22.9</v>
      </c>
      <c r="X270">
        <v>0.71599999999999997</v>
      </c>
      <c r="Y270">
        <v>7.164898</v>
      </c>
      <c r="Z270" s="7">
        <f t="shared" si="88"/>
        <v>22.145</v>
      </c>
      <c r="AA270" s="7">
        <f t="shared" si="102"/>
        <v>295.29499999999996</v>
      </c>
      <c r="AB270" s="2">
        <f t="shared" si="89"/>
        <v>590.57100000000003</v>
      </c>
      <c r="AC270" s="41">
        <f t="shared" si="90"/>
        <v>2.8575406748341177</v>
      </c>
      <c r="AD270" s="41">
        <f t="shared" si="91"/>
        <v>1.3733340483252769</v>
      </c>
      <c r="AE270" s="41">
        <f t="shared" si="92"/>
        <v>0.79796495850181537</v>
      </c>
      <c r="AF270" s="41">
        <f t="shared" si="93"/>
        <v>344.02598982300827</v>
      </c>
      <c r="AG270" s="41">
        <f t="shared" si="94"/>
        <v>330.26495023008795</v>
      </c>
      <c r="AH270" s="6">
        <f t="shared" si="95"/>
        <v>333.50399999999996</v>
      </c>
      <c r="AI270" s="4">
        <v>23.184613292630047</v>
      </c>
      <c r="AJ270" s="4">
        <f t="shared" si="103"/>
        <v>296.33461329263002</v>
      </c>
      <c r="AK270" s="8">
        <f t="shared" si="96"/>
        <v>0.20047990412826786</v>
      </c>
      <c r="AL270" s="8">
        <f t="shared" si="97"/>
        <v>419.95534717834204</v>
      </c>
      <c r="AM270" s="8">
        <f t="shared" si="98"/>
        <v>2.1130842387373012</v>
      </c>
      <c r="AN270" s="8">
        <f t="shared" si="99"/>
        <v>63.99250618830802</v>
      </c>
      <c r="AO270" s="21">
        <f t="shared" si="100"/>
        <v>1.0000005885540572E-2</v>
      </c>
      <c r="AP270" s="21">
        <f t="shared" si="101"/>
        <v>0.2801987330814889</v>
      </c>
      <c r="AQ270" s="19">
        <f t="shared" si="104"/>
        <v>0.2801987330814889</v>
      </c>
      <c r="AX270">
        <v>0.16239312260107838</v>
      </c>
      <c r="AY270">
        <v>62.853448275862071</v>
      </c>
      <c r="AZ270">
        <v>2.6188936781609198</v>
      </c>
      <c r="BA270">
        <v>2.1213038793103451</v>
      </c>
      <c r="BB270">
        <v>9.293103448275863</v>
      </c>
      <c r="BC270">
        <v>0.38721264367816094</v>
      </c>
      <c r="BD270">
        <v>1.7340912356321843</v>
      </c>
      <c r="BE270">
        <v>0.17340912356321844</v>
      </c>
      <c r="BF270">
        <v>0</v>
      </c>
      <c r="BG270">
        <v>22.145</v>
      </c>
      <c r="BH270">
        <v>1.0334303266159315</v>
      </c>
      <c r="BI270">
        <v>2.6673885929213803</v>
      </c>
      <c r="BJ270">
        <v>1.2819469577580154</v>
      </c>
      <c r="BK270">
        <v>0.45748918992337828</v>
      </c>
      <c r="BL270">
        <v>1.2708033053427175E-3</v>
      </c>
      <c r="BP270" s="49">
        <f t="shared" si="105"/>
        <v>1.0337398169125778</v>
      </c>
      <c r="BQ270" s="49">
        <f t="shared" si="106"/>
        <v>6.9363649425287374E-2</v>
      </c>
      <c r="BR270" s="49">
        <f t="shared" si="107"/>
        <v>0.47028795292083736</v>
      </c>
      <c r="BS270" s="49">
        <f t="shared" si="108"/>
        <v>0.49840157304319466</v>
      </c>
      <c r="BT270" s="49">
        <f t="shared" si="109"/>
        <v>1.3063554247801038E-3</v>
      </c>
      <c r="BU270" s="49">
        <f t="shared" si="109"/>
        <v>1.3844488140088741E-3</v>
      </c>
    </row>
    <row r="271" spans="1:73" x14ac:dyDescent="0.25">
      <c r="A271" s="1">
        <v>43725.468055555553</v>
      </c>
      <c r="B271">
        <v>216488</v>
      </c>
      <c r="C271">
        <v>13.45</v>
      </c>
      <c r="D271">
        <v>26.81</v>
      </c>
      <c r="E271">
        <v>729.1</v>
      </c>
      <c r="F271">
        <v>99.4</v>
      </c>
      <c r="G271">
        <v>-112.6</v>
      </c>
      <c r="H271">
        <v>-3.8570000000000002</v>
      </c>
      <c r="I271">
        <v>26.92</v>
      </c>
      <c r="J271">
        <v>300.10000000000002</v>
      </c>
      <c r="K271">
        <v>629.70000000000005</v>
      </c>
      <c r="L271">
        <v>-108.7</v>
      </c>
      <c r="M271">
        <v>0.13600000000000001</v>
      </c>
      <c r="N271">
        <v>616.5</v>
      </c>
      <c r="O271">
        <v>95.5</v>
      </c>
      <c r="P271">
        <v>520.9</v>
      </c>
      <c r="Q271">
        <v>347.1</v>
      </c>
      <c r="R271">
        <v>455.9</v>
      </c>
      <c r="S271">
        <v>21.42</v>
      </c>
      <c r="T271">
        <v>48.6</v>
      </c>
      <c r="U271">
        <v>0.52</v>
      </c>
      <c r="V271">
        <v>182.5</v>
      </c>
      <c r="W271">
        <v>23.3</v>
      </c>
      <c r="X271">
        <v>0.71599999999999997</v>
      </c>
      <c r="Y271">
        <v>7.16364</v>
      </c>
      <c r="Z271" s="7">
        <f t="shared" si="88"/>
        <v>22.36</v>
      </c>
      <c r="AA271" s="7">
        <f t="shared" si="102"/>
        <v>295.51</v>
      </c>
      <c r="AB271" s="2">
        <f t="shared" si="89"/>
        <v>590.57100000000003</v>
      </c>
      <c r="AC271" s="41">
        <f t="shared" si="90"/>
        <v>2.8857798099736582</v>
      </c>
      <c r="AD271" s="41">
        <f t="shared" si="91"/>
        <v>1.402488987647198</v>
      </c>
      <c r="AE271" s="41">
        <f t="shared" si="92"/>
        <v>0.80028236639419148</v>
      </c>
      <c r="AF271" s="41">
        <f t="shared" si="93"/>
        <v>346.03102098858517</v>
      </c>
      <c r="AG271" s="41">
        <f t="shared" si="94"/>
        <v>332.18978014904172</v>
      </c>
      <c r="AH271" s="6">
        <f t="shared" si="95"/>
        <v>333.21600000000001</v>
      </c>
      <c r="AI271" s="4">
        <v>23.351296858450041</v>
      </c>
      <c r="AJ271" s="4">
        <f t="shared" si="103"/>
        <v>296.50129685845002</v>
      </c>
      <c r="AK271" s="8">
        <f t="shared" si="96"/>
        <v>0.2009181225519068</v>
      </c>
      <c r="AL271" s="8">
        <f t="shared" si="97"/>
        <v>420.89252324304908</v>
      </c>
      <c r="AM271" s="8">
        <f t="shared" si="98"/>
        <v>1.6061911467817274</v>
      </c>
      <c r="AN271" s="8">
        <f t="shared" si="99"/>
        <v>46.381142489297979</v>
      </c>
      <c r="AO271" s="21">
        <f t="shared" si="100"/>
        <v>1.0372311874930288E-2</v>
      </c>
      <c r="AP271" s="21">
        <f t="shared" si="101"/>
        <v>0.29063069359628108</v>
      </c>
      <c r="AQ271" s="19">
        <f t="shared" si="104"/>
        <v>0.29063069359628108</v>
      </c>
      <c r="AX271">
        <v>0.16425867802047461</v>
      </c>
      <c r="AY271">
        <v>62.853448275862071</v>
      </c>
      <c r="AZ271">
        <v>2.6188936781609198</v>
      </c>
      <c r="BA271">
        <v>2.1213038793103451</v>
      </c>
      <c r="BB271">
        <v>9.3793103448275819</v>
      </c>
      <c r="BC271">
        <v>0.39080459770114923</v>
      </c>
      <c r="BD271">
        <v>1.730499281609196</v>
      </c>
      <c r="BE271">
        <v>0.1730499281609196</v>
      </c>
      <c r="BF271">
        <v>0</v>
      </c>
      <c r="BG271">
        <v>22.36</v>
      </c>
      <c r="BH271">
        <v>0.59709307760031605</v>
      </c>
      <c r="BI271">
        <v>2.7025048043468143</v>
      </c>
      <c r="BJ271">
        <v>1.3134173349125517</v>
      </c>
      <c r="BK271">
        <v>0.45587418584681028</v>
      </c>
      <c r="BL271">
        <v>1.2663171829078062E-3</v>
      </c>
      <c r="BP271" s="49">
        <f t="shared" si="105"/>
        <v>0.59727189421615601</v>
      </c>
      <c r="BQ271" s="49">
        <f t="shared" si="106"/>
        <v>6.9219971264367838E-2</v>
      </c>
      <c r="BR271" s="49">
        <f t="shared" si="107"/>
        <v>0.46339901503642444</v>
      </c>
      <c r="BS271" s="49">
        <f t="shared" si="108"/>
        <v>0.492377648584573</v>
      </c>
      <c r="BT271" s="49">
        <f t="shared" si="109"/>
        <v>1.2872194862122901E-3</v>
      </c>
      <c r="BU271" s="49">
        <f t="shared" si="109"/>
        <v>1.3677156905127028E-3</v>
      </c>
    </row>
    <row r="272" spans="1:73" x14ac:dyDescent="0.25">
      <c r="A272" s="1">
        <v>43725.468055555553</v>
      </c>
      <c r="B272">
        <v>216489</v>
      </c>
      <c r="C272">
        <v>13.46</v>
      </c>
      <c r="D272">
        <v>26.82</v>
      </c>
      <c r="E272">
        <v>729.2</v>
      </c>
      <c r="F272">
        <v>99.5</v>
      </c>
      <c r="G272">
        <v>-113.2</v>
      </c>
      <c r="H272">
        <v>-3.8660000000000001</v>
      </c>
      <c r="I272">
        <v>26.95</v>
      </c>
      <c r="J272">
        <v>300.10000000000002</v>
      </c>
      <c r="K272">
        <v>629.70000000000005</v>
      </c>
      <c r="L272">
        <v>-109.3</v>
      </c>
      <c r="M272">
        <v>0.13600000000000001</v>
      </c>
      <c r="N272">
        <v>616</v>
      </c>
      <c r="O272">
        <v>95.6</v>
      </c>
      <c r="P272">
        <v>520.4</v>
      </c>
      <c r="Q272">
        <v>346.7</v>
      </c>
      <c r="R272">
        <v>456</v>
      </c>
      <c r="S272">
        <v>21.44</v>
      </c>
      <c r="T272">
        <v>46.99</v>
      </c>
      <c r="U272">
        <v>0.72</v>
      </c>
      <c r="V272">
        <v>219.5</v>
      </c>
      <c r="W272">
        <v>23.15</v>
      </c>
      <c r="X272">
        <v>0.71599999999999997</v>
      </c>
      <c r="Y272">
        <v>7.1620980000000003</v>
      </c>
      <c r="Z272" s="7">
        <f t="shared" si="88"/>
        <v>22.295000000000002</v>
      </c>
      <c r="AA272" s="7">
        <f t="shared" si="102"/>
        <v>295.44499999999999</v>
      </c>
      <c r="AB272" s="2">
        <f t="shared" si="89"/>
        <v>590.65200000000004</v>
      </c>
      <c r="AC272" s="41">
        <f t="shared" si="90"/>
        <v>2.9162895599357386</v>
      </c>
      <c r="AD272" s="41">
        <f t="shared" si="91"/>
        <v>1.3703644642138035</v>
      </c>
      <c r="AE272" s="41">
        <f t="shared" si="92"/>
        <v>0.79766006092400055</v>
      </c>
      <c r="AF272" s="41">
        <f t="shared" si="93"/>
        <v>344.59381994039546</v>
      </c>
      <c r="AG272" s="41">
        <f t="shared" si="94"/>
        <v>330.81006714277964</v>
      </c>
      <c r="AH272" s="6">
        <f t="shared" si="95"/>
        <v>332.83199999999999</v>
      </c>
      <c r="AI272" s="4">
        <v>23.504884515050037</v>
      </c>
      <c r="AJ272" s="4">
        <f t="shared" si="103"/>
        <v>296.65488451505001</v>
      </c>
      <c r="AK272" s="8">
        <f t="shared" si="96"/>
        <v>0.20078557063569585</v>
      </c>
      <c r="AL272" s="8">
        <f t="shared" si="97"/>
        <v>421.8020985834064</v>
      </c>
      <c r="AM272" s="8">
        <f t="shared" si="98"/>
        <v>1.8900000000000001</v>
      </c>
      <c r="AN272" s="8">
        <f t="shared" si="99"/>
        <v>66.611038895239446</v>
      </c>
      <c r="AO272" s="21">
        <f t="shared" si="100"/>
        <v>9.8851234674355026E-3</v>
      </c>
      <c r="AP272" s="21">
        <f t="shared" si="101"/>
        <v>0.27697974417540006</v>
      </c>
      <c r="AQ272" s="19">
        <f t="shared" si="104"/>
        <v>0.27697974417540006</v>
      </c>
      <c r="AX272">
        <v>0.16369277421015649</v>
      </c>
      <c r="AY272">
        <v>62.862068965517246</v>
      </c>
      <c r="AZ272">
        <v>2.6192528735632186</v>
      </c>
      <c r="BA272">
        <v>2.1215948275862071</v>
      </c>
      <c r="BB272">
        <v>9.4224137931034502</v>
      </c>
      <c r="BC272">
        <v>0.39260057471264376</v>
      </c>
      <c r="BD272">
        <v>1.7289942528735633</v>
      </c>
      <c r="BE272">
        <v>0.17289942528735636</v>
      </c>
      <c r="BF272">
        <v>0</v>
      </c>
      <c r="BG272">
        <v>22.295000000000002</v>
      </c>
      <c r="BH272">
        <v>0.82674426129274514</v>
      </c>
      <c r="BI272">
        <v>2.6918459463311888</v>
      </c>
      <c r="BJ272">
        <v>1.2648984101810257</v>
      </c>
      <c r="BK272">
        <v>0.4573217294516384</v>
      </c>
      <c r="BL272">
        <v>1.2703381373656622E-3</v>
      </c>
      <c r="BP272" s="49">
        <f t="shared" si="105"/>
        <v>0.8269918535300621</v>
      </c>
      <c r="BQ272" s="49">
        <f t="shared" si="106"/>
        <v>6.9159770114942537E-2</v>
      </c>
      <c r="BR272" s="49">
        <f t="shared" si="107"/>
        <v>0.46764120226870176</v>
      </c>
      <c r="BS272" s="49">
        <f t="shared" si="108"/>
        <v>0.49612802857864696</v>
      </c>
      <c r="BT272" s="49">
        <f t="shared" si="109"/>
        <v>1.2990033396352828E-3</v>
      </c>
      <c r="BU272" s="49">
        <f t="shared" si="109"/>
        <v>1.3781334127184637E-3</v>
      </c>
    </row>
    <row r="273" spans="1:73" x14ac:dyDescent="0.25">
      <c r="A273" s="1">
        <v>43725.468055555553</v>
      </c>
      <c r="B273">
        <v>216490</v>
      </c>
      <c r="C273">
        <v>13.47</v>
      </c>
      <c r="D273">
        <v>26.82</v>
      </c>
      <c r="E273">
        <v>729.4</v>
      </c>
      <c r="F273">
        <v>99.6</v>
      </c>
      <c r="G273">
        <v>-114.5</v>
      </c>
      <c r="H273">
        <v>-5.1020000000000003</v>
      </c>
      <c r="I273">
        <v>26.98</v>
      </c>
      <c r="J273">
        <v>300.10000000000002</v>
      </c>
      <c r="K273">
        <v>629.79999999999995</v>
      </c>
      <c r="L273">
        <v>-109.4</v>
      </c>
      <c r="M273">
        <v>0.13700000000000001</v>
      </c>
      <c r="N273">
        <v>614.9</v>
      </c>
      <c r="O273">
        <v>94.5</v>
      </c>
      <c r="P273">
        <v>520.4</v>
      </c>
      <c r="Q273">
        <v>345.5</v>
      </c>
      <c r="R273">
        <v>454.9</v>
      </c>
      <c r="S273">
        <v>21.45</v>
      </c>
      <c r="T273">
        <v>46.56</v>
      </c>
      <c r="U273">
        <v>0.33</v>
      </c>
      <c r="V273">
        <v>252</v>
      </c>
      <c r="W273">
        <v>23.5</v>
      </c>
      <c r="X273">
        <v>0.71599999999999997</v>
      </c>
      <c r="Y273">
        <v>7.1637079999999997</v>
      </c>
      <c r="Z273" s="7">
        <f t="shared" si="88"/>
        <v>22.475000000000001</v>
      </c>
      <c r="AA273" s="7">
        <f t="shared" si="102"/>
        <v>295.625</v>
      </c>
      <c r="AB273" s="2">
        <f t="shared" si="89"/>
        <v>590.81399999999996</v>
      </c>
      <c r="AC273" s="41">
        <f t="shared" si="90"/>
        <v>3.0277160611250733</v>
      </c>
      <c r="AD273" s="41">
        <f t="shared" si="91"/>
        <v>1.4097045980598342</v>
      </c>
      <c r="AE273" s="41">
        <f t="shared" si="92"/>
        <v>0.80082529416352999</v>
      </c>
      <c r="AF273" s="41">
        <f t="shared" si="93"/>
        <v>346.8050981722721</v>
      </c>
      <c r="AG273" s="41">
        <f t="shared" si="94"/>
        <v>332.93289424538119</v>
      </c>
      <c r="AH273" s="6">
        <f t="shared" si="95"/>
        <v>331.68</v>
      </c>
      <c r="AI273" s="4">
        <v>24.087628248914996</v>
      </c>
      <c r="AJ273" s="4">
        <f t="shared" si="103"/>
        <v>297.23762824891497</v>
      </c>
      <c r="AK273" s="8">
        <f t="shared" si="96"/>
        <v>0.20115278036697026</v>
      </c>
      <c r="AL273" s="8">
        <f t="shared" si="97"/>
        <v>425.18656094210957</v>
      </c>
      <c r="AM273" s="8">
        <f t="shared" si="98"/>
        <v>1.2795360487301637</v>
      </c>
      <c r="AN273" s="8">
        <f t="shared" si="99"/>
        <v>60.107307430031263</v>
      </c>
      <c r="AO273" s="21">
        <f t="shared" si="100"/>
        <v>9.9335019956854013E-3</v>
      </c>
      <c r="AP273" s="21">
        <f t="shared" si="101"/>
        <v>0.27833530360997688</v>
      </c>
      <c r="AQ273" s="19">
        <f t="shared" si="104"/>
        <v>0.27833530360997688</v>
      </c>
      <c r="AX273">
        <v>0.16526393936726058</v>
      </c>
      <c r="AY273">
        <v>62.879310344827587</v>
      </c>
      <c r="AZ273">
        <v>2.6199712643678161</v>
      </c>
      <c r="BA273">
        <v>2.122176724137931</v>
      </c>
      <c r="BB273">
        <v>9.4310344827586192</v>
      </c>
      <c r="BC273">
        <v>0.39295977011494249</v>
      </c>
      <c r="BD273">
        <v>1.7292169540229885</v>
      </c>
      <c r="BE273">
        <v>0.17292169540229885</v>
      </c>
      <c r="BF273">
        <v>0</v>
      </c>
      <c r="BG273">
        <v>22.475000000000001</v>
      </c>
      <c r="BH273">
        <v>0.37892445309250822</v>
      </c>
      <c r="BI273">
        <v>2.7214530958535335</v>
      </c>
      <c r="BJ273">
        <v>1.2671085614294053</v>
      </c>
      <c r="BK273">
        <v>0.45600402838128384</v>
      </c>
      <c r="BL273">
        <v>1.2666778566146773E-3</v>
      </c>
      <c r="BP273" s="49">
        <f t="shared" si="105"/>
        <v>0.37903793286794513</v>
      </c>
      <c r="BQ273" s="49">
        <f t="shared" si="106"/>
        <v>6.9168678160919539E-2</v>
      </c>
      <c r="BR273" s="49">
        <f t="shared" si="107"/>
        <v>0.46083066292579472</v>
      </c>
      <c r="BS273" s="49">
        <f t="shared" si="108"/>
        <v>0.49026784782300792</v>
      </c>
      <c r="BT273" s="49">
        <f t="shared" si="109"/>
        <v>1.2800851747938743E-3</v>
      </c>
      <c r="BU273" s="49">
        <f t="shared" si="109"/>
        <v>1.3618551328416885E-3</v>
      </c>
    </row>
    <row r="274" spans="1:73" x14ac:dyDescent="0.25">
      <c r="A274" s="1">
        <v>43725.46875</v>
      </c>
      <c r="B274">
        <v>216491</v>
      </c>
      <c r="C274">
        <v>13.46</v>
      </c>
      <c r="D274">
        <v>26.82</v>
      </c>
      <c r="E274">
        <v>729.9</v>
      </c>
      <c r="F274">
        <v>99.6</v>
      </c>
      <c r="G274">
        <v>-114.2</v>
      </c>
      <c r="H274">
        <v>-4.0620000000000003</v>
      </c>
      <c r="I274">
        <v>27.01</v>
      </c>
      <c r="J274">
        <v>300.2</v>
      </c>
      <c r="K274">
        <v>630.29999999999995</v>
      </c>
      <c r="L274">
        <v>-110.2</v>
      </c>
      <c r="M274">
        <v>0.13600000000000001</v>
      </c>
      <c r="N274">
        <v>615.6</v>
      </c>
      <c r="O274">
        <v>95.5</v>
      </c>
      <c r="P274">
        <v>520.1</v>
      </c>
      <c r="Q274">
        <v>346</v>
      </c>
      <c r="R274">
        <v>456.2</v>
      </c>
      <c r="S274">
        <v>21.47</v>
      </c>
      <c r="T274">
        <v>46.42</v>
      </c>
      <c r="U274">
        <v>0.21</v>
      </c>
      <c r="V274">
        <v>205</v>
      </c>
      <c r="W274">
        <v>23.6</v>
      </c>
      <c r="X274">
        <v>0.71599999999999997</v>
      </c>
      <c r="Y274">
        <v>7.1622849999999998</v>
      </c>
      <c r="Z274" s="7">
        <f t="shared" si="88"/>
        <v>22.535</v>
      </c>
      <c r="AA274" s="7">
        <f t="shared" si="102"/>
        <v>295.685</v>
      </c>
      <c r="AB274" s="2">
        <f t="shared" si="89"/>
        <v>591.21900000000005</v>
      </c>
      <c r="AC274" s="41">
        <f t="shared" si="90"/>
        <v>3.0764339384840818</v>
      </c>
      <c r="AD274" s="41">
        <f t="shared" si="91"/>
        <v>1.4280806342443109</v>
      </c>
      <c r="AE274" s="41">
        <f t="shared" si="92"/>
        <v>0.80228652564086578</v>
      </c>
      <c r="AF274" s="41">
        <f t="shared" si="93"/>
        <v>347.720048153184</v>
      </c>
      <c r="AG274" s="41">
        <f t="shared" si="94"/>
        <v>333.81124622705664</v>
      </c>
      <c r="AH274" s="6">
        <f t="shared" si="95"/>
        <v>332.15999999999997</v>
      </c>
      <c r="AI274" s="4">
        <v>24.334521683762034</v>
      </c>
      <c r="AJ274" s="4">
        <f t="shared" si="103"/>
        <v>297.48452168376201</v>
      </c>
      <c r="AK274" s="8">
        <f t="shared" si="96"/>
        <v>0.20127528302957115</v>
      </c>
      <c r="AL274" s="8">
        <f t="shared" si="97"/>
        <v>426.62571426704295</v>
      </c>
      <c r="AM274" s="8">
        <f t="shared" si="98"/>
        <v>1.0207166599992379</v>
      </c>
      <c r="AN274" s="8">
        <f t="shared" si="99"/>
        <v>53.506035345871069</v>
      </c>
      <c r="AO274" s="21">
        <f t="shared" si="100"/>
        <v>1.0070896890877376E-2</v>
      </c>
      <c r="AP274" s="21">
        <f t="shared" si="101"/>
        <v>0.28218508890063565</v>
      </c>
      <c r="AQ274" s="19">
        <f t="shared" si="104"/>
        <v>0.28218508890063565</v>
      </c>
      <c r="AX274">
        <v>0.16579048219607753</v>
      </c>
      <c r="AY274">
        <v>62.922413793103445</v>
      </c>
      <c r="AZ274">
        <v>2.6217672413793101</v>
      </c>
      <c r="BA274">
        <v>2.1236314655172412</v>
      </c>
      <c r="BB274">
        <v>9.5</v>
      </c>
      <c r="BC274">
        <v>0.39583333333333331</v>
      </c>
      <c r="BD274">
        <v>1.727798132183908</v>
      </c>
      <c r="BE274">
        <v>0.17277981321839081</v>
      </c>
      <c r="BF274">
        <v>0</v>
      </c>
      <c r="BG274">
        <v>22.535</v>
      </c>
      <c r="BH274">
        <v>0.24113374287705069</v>
      </c>
      <c r="BI274">
        <v>2.7313851358536598</v>
      </c>
      <c r="BJ274">
        <v>1.267908980063269</v>
      </c>
      <c r="BK274">
        <v>0.45506969883001736</v>
      </c>
      <c r="BL274">
        <v>1.2640824967500481E-3</v>
      </c>
      <c r="BP274" s="49">
        <f t="shared" si="105"/>
        <v>0.24120595727960145</v>
      </c>
      <c r="BQ274" s="49">
        <f t="shared" si="106"/>
        <v>6.9111925287356324E-2</v>
      </c>
      <c r="BR274" s="49">
        <f t="shared" si="107"/>
        <v>0.45815660087351717</v>
      </c>
      <c r="BS274" s="49">
        <f t="shared" si="108"/>
        <v>0.48787195401736161</v>
      </c>
      <c r="BT274" s="49">
        <f t="shared" si="109"/>
        <v>1.2726572246486588E-3</v>
      </c>
      <c r="BU274" s="49">
        <f t="shared" si="109"/>
        <v>1.3551998722704489E-3</v>
      </c>
    </row>
    <row r="275" spans="1:73" x14ac:dyDescent="0.25">
      <c r="A275" s="1">
        <v>43725.46875</v>
      </c>
      <c r="B275">
        <v>216492</v>
      </c>
      <c r="C275">
        <v>13.47</v>
      </c>
      <c r="D275">
        <v>26.82</v>
      </c>
      <c r="E275">
        <v>730.1</v>
      </c>
      <c r="F275">
        <v>99.6</v>
      </c>
      <c r="G275">
        <v>-113.9</v>
      </c>
      <c r="H275">
        <v>-1.873</v>
      </c>
      <c r="I275">
        <v>27.05</v>
      </c>
      <c r="J275">
        <v>300.2</v>
      </c>
      <c r="K275">
        <v>630.5</v>
      </c>
      <c r="L275">
        <v>-112</v>
      </c>
      <c r="M275">
        <v>0.13600000000000001</v>
      </c>
      <c r="N275">
        <v>616.20000000000005</v>
      </c>
      <c r="O275">
        <v>97.8</v>
      </c>
      <c r="P275">
        <v>518.5</v>
      </c>
      <c r="Q275">
        <v>346.6</v>
      </c>
      <c r="R275">
        <v>458.6</v>
      </c>
      <c r="S275">
        <v>21.49</v>
      </c>
      <c r="T275">
        <v>48.53</v>
      </c>
      <c r="U275">
        <v>0.40500000000000003</v>
      </c>
      <c r="V275">
        <v>174</v>
      </c>
      <c r="W275">
        <v>23.55</v>
      </c>
      <c r="X275">
        <v>0.71599999999999997</v>
      </c>
      <c r="Y275">
        <v>7.1597049999999998</v>
      </c>
      <c r="Z275" s="7">
        <f t="shared" si="88"/>
        <v>22.52</v>
      </c>
      <c r="AA275" s="7">
        <f t="shared" si="102"/>
        <v>295.66999999999996</v>
      </c>
      <c r="AB275" s="2">
        <f t="shared" si="89"/>
        <v>591.38100000000009</v>
      </c>
      <c r="AC275" s="41">
        <f t="shared" si="90"/>
        <v>3.1433408228303037</v>
      </c>
      <c r="AD275" s="41">
        <f t="shared" si="91"/>
        <v>1.5254633013195464</v>
      </c>
      <c r="AE275" s="41">
        <f t="shared" si="92"/>
        <v>0.8098963856092003</v>
      </c>
      <c r="AF275" s="41">
        <f t="shared" si="93"/>
        <v>350.94702474702268</v>
      </c>
      <c r="AG275" s="41">
        <f t="shared" si="94"/>
        <v>336.90914375714175</v>
      </c>
      <c r="AH275" s="6">
        <f t="shared" si="95"/>
        <v>332.73599999999999</v>
      </c>
      <c r="AI275" s="4">
        <v>24.659003610293041</v>
      </c>
      <c r="AJ275" s="4">
        <f t="shared" si="103"/>
        <v>297.80900361029302</v>
      </c>
      <c r="AK275" s="8">
        <f t="shared" si="96"/>
        <v>0.20124465270248013</v>
      </c>
      <c r="AL275" s="8">
        <f t="shared" si="97"/>
        <v>428.52981591173733</v>
      </c>
      <c r="AM275" s="8">
        <f t="shared" si="98"/>
        <v>1.4175000000000002</v>
      </c>
      <c r="AN275" s="8">
        <f t="shared" si="99"/>
        <v>88.323255800408702</v>
      </c>
      <c r="AO275" s="21">
        <f t="shared" si="100"/>
        <v>9.2533298866012623E-3</v>
      </c>
      <c r="AP275" s="21">
        <f t="shared" si="101"/>
        <v>0.25927697850255749</v>
      </c>
      <c r="AQ275" s="19">
        <f t="shared" si="104"/>
        <v>0.25927697850255749</v>
      </c>
      <c r="AX275">
        <v>0.16565871389547679</v>
      </c>
      <c r="AY275">
        <v>62.939655172413794</v>
      </c>
      <c r="AZ275">
        <v>2.6224856321839081</v>
      </c>
      <c r="BA275">
        <v>2.1242133620689656</v>
      </c>
      <c r="BB275">
        <v>9.6551724137931032</v>
      </c>
      <c r="BC275">
        <v>0.40229885057471265</v>
      </c>
      <c r="BD275">
        <v>1.7219145114942529</v>
      </c>
      <c r="BE275">
        <v>0.1721914511494253</v>
      </c>
      <c r="BF275">
        <v>0</v>
      </c>
      <c r="BG275">
        <v>22.52</v>
      </c>
      <c r="BH275">
        <v>0.46504364697716921</v>
      </c>
      <c r="BI275">
        <v>2.7288991632640172</v>
      </c>
      <c r="BJ275">
        <v>1.3243347639320278</v>
      </c>
      <c r="BK275">
        <v>0.45430499671724733</v>
      </c>
      <c r="BL275">
        <v>1.2619583242145761E-3</v>
      </c>
      <c r="BP275" s="49">
        <f t="shared" si="105"/>
        <v>0.46518291761065994</v>
      </c>
      <c r="BQ275" s="49">
        <f t="shared" si="106"/>
        <v>6.8876580459770118E-2</v>
      </c>
      <c r="BR275" s="49">
        <f t="shared" si="107"/>
        <v>0.46016276181323856</v>
      </c>
      <c r="BS275" s="49">
        <f t="shared" si="108"/>
        <v>0.48932884779346436</v>
      </c>
      <c r="BT275" s="49">
        <f t="shared" si="109"/>
        <v>1.2782298939256627E-3</v>
      </c>
      <c r="BU275" s="49">
        <f t="shared" si="109"/>
        <v>1.3592467994262899E-3</v>
      </c>
    </row>
    <row r="276" spans="1:73" x14ac:dyDescent="0.25">
      <c r="A276" s="1">
        <v>43725.46875</v>
      </c>
      <c r="B276">
        <v>216493</v>
      </c>
      <c r="C276">
        <v>13.46</v>
      </c>
      <c r="D276">
        <v>26.82</v>
      </c>
      <c r="E276">
        <v>730.4</v>
      </c>
      <c r="F276">
        <v>99.8</v>
      </c>
      <c r="G276">
        <v>-113.9</v>
      </c>
      <c r="H276">
        <v>-0.71799999999999997</v>
      </c>
      <c r="I276">
        <v>27.09</v>
      </c>
      <c r="J276">
        <v>300.2</v>
      </c>
      <c r="K276">
        <v>630.6</v>
      </c>
      <c r="L276">
        <v>-113.2</v>
      </c>
      <c r="M276">
        <v>0.13700000000000001</v>
      </c>
      <c r="N276">
        <v>616.5</v>
      </c>
      <c r="O276">
        <v>99.1</v>
      </c>
      <c r="P276">
        <v>517.4</v>
      </c>
      <c r="Q276">
        <v>346.9</v>
      </c>
      <c r="R276">
        <v>460</v>
      </c>
      <c r="S276">
        <v>21.52</v>
      </c>
      <c r="T276">
        <v>50.4</v>
      </c>
      <c r="U276">
        <v>0.52</v>
      </c>
      <c r="V276">
        <v>191.5</v>
      </c>
      <c r="W276">
        <v>23.35</v>
      </c>
      <c r="X276">
        <v>0.71699999999999997</v>
      </c>
      <c r="Y276">
        <v>7.1650229999999997</v>
      </c>
      <c r="Z276" s="7">
        <f t="shared" si="88"/>
        <v>22.435000000000002</v>
      </c>
      <c r="AA276" s="7">
        <f t="shared" si="102"/>
        <v>295.58499999999998</v>
      </c>
      <c r="AB276" s="2">
        <f t="shared" si="89"/>
        <v>591.62400000000002</v>
      </c>
      <c r="AC276" s="41">
        <f t="shared" si="90"/>
        <v>3.1384458968281437</v>
      </c>
      <c r="AD276" s="41">
        <f t="shared" si="91"/>
        <v>1.5817767320013842</v>
      </c>
      <c r="AE276" s="41">
        <f t="shared" si="92"/>
        <v>0.81413912501755437</v>
      </c>
      <c r="AF276" s="41">
        <f t="shared" si="93"/>
        <v>352.37999888858025</v>
      </c>
      <c r="AG276" s="41">
        <f t="shared" si="94"/>
        <v>338.284798933037</v>
      </c>
      <c r="AH276" s="6">
        <f t="shared" si="95"/>
        <v>333.02399999999994</v>
      </c>
      <c r="AI276" s="4">
        <v>24.627872950175004</v>
      </c>
      <c r="AJ276" s="4">
        <f t="shared" si="103"/>
        <v>297.77787295017498</v>
      </c>
      <c r="AK276" s="8">
        <f t="shared" si="96"/>
        <v>0.20107113954594155</v>
      </c>
      <c r="AL276" s="8">
        <f t="shared" si="97"/>
        <v>428.35637416267207</v>
      </c>
      <c r="AM276" s="8">
        <f t="shared" si="98"/>
        <v>1.6061911467817274</v>
      </c>
      <c r="AN276" s="8">
        <f t="shared" si="99"/>
        <v>102.6009029444747</v>
      </c>
      <c r="AO276" s="21">
        <f t="shared" si="100"/>
        <v>8.9449368804576726E-3</v>
      </c>
      <c r="AP276" s="21">
        <f t="shared" si="101"/>
        <v>0.25063585062706573</v>
      </c>
      <c r="AQ276" s="19">
        <f t="shared" si="104"/>
        <v>0.25063585062706573</v>
      </c>
      <c r="AX276">
        <v>0.16491369576045561</v>
      </c>
      <c r="AY276">
        <v>62.96551724137931</v>
      </c>
      <c r="AZ276">
        <v>2.6235632183908044</v>
      </c>
      <c r="BA276">
        <v>2.1250862068965519</v>
      </c>
      <c r="BB276">
        <v>9.7500000000000018</v>
      </c>
      <c r="BC276">
        <v>0.40625000000000006</v>
      </c>
      <c r="BD276">
        <v>1.7188362068965519</v>
      </c>
      <c r="BE276">
        <v>0.17188362068965521</v>
      </c>
      <c r="BF276">
        <v>0</v>
      </c>
      <c r="BG276">
        <v>22.435000000000002</v>
      </c>
      <c r="BH276">
        <v>0.59709307760031605</v>
      </c>
      <c r="BI276">
        <v>2.7148492696913844</v>
      </c>
      <c r="BJ276">
        <v>1.3682840319244576</v>
      </c>
      <c r="BK276">
        <v>0.45259968013895235</v>
      </c>
      <c r="BL276">
        <v>1.2572213337193122E-3</v>
      </c>
      <c r="BP276" s="49">
        <f t="shared" si="105"/>
        <v>0.59727189421615601</v>
      </c>
      <c r="BQ276" s="49">
        <f t="shared" si="106"/>
        <v>6.8753448275862078E-2</v>
      </c>
      <c r="BR276" s="49">
        <f t="shared" si="107"/>
        <v>0.46004993241509134</v>
      </c>
      <c r="BS276" s="49">
        <f t="shared" si="108"/>
        <v>0.48886942292764501</v>
      </c>
      <c r="BT276" s="49">
        <f t="shared" si="109"/>
        <v>1.2779164789308093E-3</v>
      </c>
      <c r="BU276" s="49">
        <f t="shared" si="109"/>
        <v>1.3579706192434584E-3</v>
      </c>
    </row>
    <row r="277" spans="1:73" x14ac:dyDescent="0.25">
      <c r="A277" s="1">
        <v>43725.46875</v>
      </c>
      <c r="B277">
        <v>216494</v>
      </c>
      <c r="C277">
        <v>13.46</v>
      </c>
      <c r="D277">
        <v>26.82</v>
      </c>
      <c r="E277">
        <v>731</v>
      </c>
      <c r="F277">
        <v>99.9</v>
      </c>
      <c r="G277">
        <v>-114.1</v>
      </c>
      <c r="H277">
        <v>-1.851</v>
      </c>
      <c r="I277">
        <v>27.13</v>
      </c>
      <c r="J277">
        <v>300.3</v>
      </c>
      <c r="K277">
        <v>631.1</v>
      </c>
      <c r="L277">
        <v>-112.3</v>
      </c>
      <c r="M277">
        <v>0.13700000000000001</v>
      </c>
      <c r="N277">
        <v>616.9</v>
      </c>
      <c r="O277">
        <v>98.1</v>
      </c>
      <c r="P277">
        <v>518.79999999999995</v>
      </c>
      <c r="Q277">
        <v>346.8</v>
      </c>
      <c r="R277">
        <v>459.1</v>
      </c>
      <c r="S277">
        <v>21.56</v>
      </c>
      <c r="T277">
        <v>47.36</v>
      </c>
      <c r="U277">
        <v>0.47499999999999998</v>
      </c>
      <c r="V277">
        <v>252.5</v>
      </c>
      <c r="W277">
        <v>23.4</v>
      </c>
      <c r="X277">
        <v>0.71699999999999997</v>
      </c>
      <c r="Y277">
        <v>7.1712400000000001</v>
      </c>
      <c r="Z277" s="7">
        <f t="shared" si="88"/>
        <v>22.479999999999997</v>
      </c>
      <c r="AA277" s="7">
        <f t="shared" si="102"/>
        <v>295.63</v>
      </c>
      <c r="AB277" s="2">
        <f t="shared" si="89"/>
        <v>592.11</v>
      </c>
      <c r="AC277" s="41">
        <f t="shared" si="90"/>
        <v>3.0076809901758512</v>
      </c>
      <c r="AD277" s="41">
        <f t="shared" si="91"/>
        <v>1.4244377169472831</v>
      </c>
      <c r="AE277" s="41">
        <f t="shared" si="92"/>
        <v>0.8020148807779125</v>
      </c>
      <c r="AF277" s="41">
        <f t="shared" si="93"/>
        <v>347.3437580502212</v>
      </c>
      <c r="AG277" s="41">
        <f t="shared" si="94"/>
        <v>333.45000772821231</v>
      </c>
      <c r="AH277" s="6">
        <f t="shared" si="95"/>
        <v>332.928</v>
      </c>
      <c r="AI277" s="4">
        <v>23.987562001966012</v>
      </c>
      <c r="AJ277" s="4">
        <f t="shared" si="103"/>
        <v>297.13756200196599</v>
      </c>
      <c r="AK277" s="8">
        <f t="shared" si="96"/>
        <v>0.20116298702316718</v>
      </c>
      <c r="AL277" s="8">
        <f t="shared" si="97"/>
        <v>424.59949173921217</v>
      </c>
      <c r="AM277" s="8">
        <f t="shared" si="98"/>
        <v>1.5351201093074116</v>
      </c>
      <c r="AN277" s="8">
        <f t="shared" si="99"/>
        <v>67.415231149008292</v>
      </c>
      <c r="AO277" s="21">
        <f t="shared" si="100"/>
        <v>9.8386008516334125E-3</v>
      </c>
      <c r="AP277" s="21">
        <f t="shared" si="101"/>
        <v>0.27567618714187558</v>
      </c>
      <c r="AQ277" s="19">
        <f t="shared" si="104"/>
        <v>0.27567618714187558</v>
      </c>
      <c r="AX277">
        <v>0.16530776394245672</v>
      </c>
      <c r="AY277">
        <v>63.017241379310349</v>
      </c>
      <c r="AZ277">
        <v>2.625718390804598</v>
      </c>
      <c r="BA277">
        <v>2.1268318965517246</v>
      </c>
      <c r="BB277">
        <v>9.6810344827586228</v>
      </c>
      <c r="BC277">
        <v>0.40337643678160928</v>
      </c>
      <c r="BD277">
        <v>1.7234554597701153</v>
      </c>
      <c r="BE277">
        <v>0.17234554597701154</v>
      </c>
      <c r="BF277">
        <v>0</v>
      </c>
      <c r="BG277">
        <v>22.479999999999997</v>
      </c>
      <c r="BH277">
        <v>0.54542156126951935</v>
      </c>
      <c r="BI277">
        <v>2.7222795595926881</v>
      </c>
      <c r="BJ277">
        <v>1.2892715994230972</v>
      </c>
      <c r="BK277">
        <v>0.45543189738806061</v>
      </c>
      <c r="BL277">
        <v>1.265088603855724E-3</v>
      </c>
      <c r="BP277" s="49">
        <f t="shared" si="105"/>
        <v>0.54558490337052701</v>
      </c>
      <c r="BQ277" s="49">
        <f t="shared" si="106"/>
        <v>6.8938218390804606E-2</v>
      </c>
      <c r="BR277" s="49">
        <f t="shared" si="107"/>
        <v>0.46229266636952154</v>
      </c>
      <c r="BS277" s="49">
        <f t="shared" si="108"/>
        <v>0.49131036278776236</v>
      </c>
      <c r="BT277" s="49">
        <f t="shared" si="109"/>
        <v>1.2841462954708931E-3</v>
      </c>
      <c r="BU277" s="49">
        <f t="shared" si="109"/>
        <v>1.3647510077437841E-3</v>
      </c>
    </row>
    <row r="278" spans="1:73" x14ac:dyDescent="0.25">
      <c r="A278" s="1">
        <v>43725.46875</v>
      </c>
      <c r="B278">
        <v>216495</v>
      </c>
      <c r="C278">
        <v>13.47</v>
      </c>
      <c r="D278">
        <v>26.82</v>
      </c>
      <c r="E278">
        <v>731.5</v>
      </c>
      <c r="F278">
        <v>100.2</v>
      </c>
      <c r="G278">
        <v>-113.5</v>
      </c>
      <c r="H278">
        <v>-2.04</v>
      </c>
      <c r="I278">
        <v>27.17</v>
      </c>
      <c r="J278">
        <v>300.3</v>
      </c>
      <c r="K278">
        <v>631.4</v>
      </c>
      <c r="L278">
        <v>-111.5</v>
      </c>
      <c r="M278">
        <v>0.13700000000000001</v>
      </c>
      <c r="N278">
        <v>618</v>
      </c>
      <c r="O278">
        <v>98.1</v>
      </c>
      <c r="P278">
        <v>519.9</v>
      </c>
      <c r="Q278">
        <v>347.7</v>
      </c>
      <c r="R278">
        <v>459.2</v>
      </c>
      <c r="S278">
        <v>21.6</v>
      </c>
      <c r="T278">
        <v>48.64</v>
      </c>
      <c r="U278">
        <v>0.97499999999999998</v>
      </c>
      <c r="V278">
        <v>168</v>
      </c>
      <c r="W278">
        <v>23.3</v>
      </c>
      <c r="X278">
        <v>0.71799999999999997</v>
      </c>
      <c r="Y278">
        <v>7.1760770000000003</v>
      </c>
      <c r="Z278" s="7">
        <f t="shared" si="88"/>
        <v>22.450000000000003</v>
      </c>
      <c r="AA278" s="7">
        <f t="shared" si="102"/>
        <v>295.59999999999997</v>
      </c>
      <c r="AB278" s="2">
        <f t="shared" si="89"/>
        <v>592.51499999999999</v>
      </c>
      <c r="AC278" s="41">
        <f t="shared" si="90"/>
        <v>3.0330284784854795</v>
      </c>
      <c r="AD278" s="41">
        <f t="shared" si="91"/>
        <v>1.4752650519353372</v>
      </c>
      <c r="AE278" s="41">
        <f t="shared" si="92"/>
        <v>0.80605770042598657</v>
      </c>
      <c r="AF278" s="41">
        <f t="shared" si="93"/>
        <v>348.95297802190879</v>
      </c>
      <c r="AG278" s="41">
        <f t="shared" si="94"/>
        <v>334.99485890103244</v>
      </c>
      <c r="AH278" s="6">
        <f t="shared" si="95"/>
        <v>333.79199999999997</v>
      </c>
      <c r="AI278" s="4">
        <v>24.111997067223001</v>
      </c>
      <c r="AJ278" s="4">
        <f t="shared" si="103"/>
        <v>297.26199706722298</v>
      </c>
      <c r="AK278" s="8">
        <f t="shared" si="96"/>
        <v>0.20110175226463434</v>
      </c>
      <c r="AL278" s="8">
        <f t="shared" si="97"/>
        <v>425.33275893961212</v>
      </c>
      <c r="AM278" s="8">
        <f t="shared" si="98"/>
        <v>2.1993678068936084</v>
      </c>
      <c r="AN278" s="8">
        <f t="shared" si="99"/>
        <v>106.48013706907892</v>
      </c>
      <c r="AO278" s="21">
        <f t="shared" si="100"/>
        <v>8.9631902778550907E-3</v>
      </c>
      <c r="AP278" s="21">
        <f t="shared" si="101"/>
        <v>0.25114730820856429</v>
      </c>
      <c r="AQ278" s="19">
        <f t="shared" si="104"/>
        <v>0.25114730820856429</v>
      </c>
      <c r="AX278">
        <v>0.16504496359864701</v>
      </c>
      <c r="AY278">
        <v>63.060344827586206</v>
      </c>
      <c r="AZ278">
        <v>2.6275143678160919</v>
      </c>
      <c r="BA278">
        <v>2.1282866379310348</v>
      </c>
      <c r="BB278">
        <v>9.612068965517242</v>
      </c>
      <c r="BC278">
        <v>0.4005028735632184</v>
      </c>
      <c r="BD278">
        <v>1.7277837643678164</v>
      </c>
      <c r="BE278">
        <v>0.17277837643678165</v>
      </c>
      <c r="BF278">
        <v>0</v>
      </c>
      <c r="BG278">
        <v>22.450000000000003</v>
      </c>
      <c r="BH278">
        <v>1.1195495205005925</v>
      </c>
      <c r="BI278">
        <v>2.7173240627893946</v>
      </c>
      <c r="BJ278">
        <v>1.3217064241407614</v>
      </c>
      <c r="BK278">
        <v>0.45857278841293114</v>
      </c>
      <c r="BL278">
        <v>1.2738133011470311E-3</v>
      </c>
      <c r="BP278" s="49">
        <f t="shared" si="105"/>
        <v>1.1198848016552925</v>
      </c>
      <c r="BQ278" s="49">
        <f t="shared" si="106"/>
        <v>6.9111350574712654E-2</v>
      </c>
      <c r="BR278" s="49">
        <f t="shared" si="107"/>
        <v>0.4722466407903016</v>
      </c>
      <c r="BS278" s="49">
        <f t="shared" si="108"/>
        <v>0.50025581229202998</v>
      </c>
      <c r="BT278" s="49">
        <f t="shared" si="109"/>
        <v>1.3117962244175044E-3</v>
      </c>
      <c r="BU278" s="49">
        <f t="shared" si="109"/>
        <v>1.3895994785889721E-3</v>
      </c>
    </row>
    <row r="279" spans="1:73" x14ac:dyDescent="0.25">
      <c r="A279" s="1">
        <v>43725.46875</v>
      </c>
      <c r="B279">
        <v>216496</v>
      </c>
      <c r="C279">
        <v>13.45</v>
      </c>
      <c r="D279">
        <v>26.82</v>
      </c>
      <c r="E279">
        <v>732.2</v>
      </c>
      <c r="F279">
        <v>100.5</v>
      </c>
      <c r="G279">
        <v>-113</v>
      </c>
      <c r="H279">
        <v>-0.33200000000000002</v>
      </c>
      <c r="I279">
        <v>27.2</v>
      </c>
      <c r="J279">
        <v>300.3</v>
      </c>
      <c r="K279">
        <v>631.79999999999995</v>
      </c>
      <c r="L279">
        <v>-112.7</v>
      </c>
      <c r="M279">
        <v>0.13700000000000001</v>
      </c>
      <c r="N279">
        <v>619.20000000000005</v>
      </c>
      <c r="O279">
        <v>100.1</v>
      </c>
      <c r="P279">
        <v>519.1</v>
      </c>
      <c r="Q279">
        <v>348.4</v>
      </c>
      <c r="R279">
        <v>461.1</v>
      </c>
      <c r="S279">
        <v>21.63</v>
      </c>
      <c r="T279">
        <v>49.29</v>
      </c>
      <c r="U279">
        <v>1.24</v>
      </c>
      <c r="V279">
        <v>127</v>
      </c>
      <c r="W279">
        <v>23.2</v>
      </c>
      <c r="X279">
        <v>0.71799999999999997</v>
      </c>
      <c r="Y279">
        <v>7.1846730000000001</v>
      </c>
      <c r="Z279" s="7">
        <f t="shared" si="88"/>
        <v>22.414999999999999</v>
      </c>
      <c r="AA279" s="7">
        <f t="shared" si="102"/>
        <v>295.565</v>
      </c>
      <c r="AB279" s="2">
        <f t="shared" si="89"/>
        <v>593.08200000000011</v>
      </c>
      <c r="AC279" s="41">
        <f t="shared" si="90"/>
        <v>3.2037952022422251</v>
      </c>
      <c r="AD279" s="41">
        <f t="shared" si="91"/>
        <v>1.5791506551851926</v>
      </c>
      <c r="AE279" s="41">
        <f t="shared" si="92"/>
        <v>0.8139535787495833</v>
      </c>
      <c r="AF279" s="41">
        <f t="shared" si="93"/>
        <v>352.20434963382343</v>
      </c>
      <c r="AG279" s="41">
        <f t="shared" si="94"/>
        <v>338.11617564847046</v>
      </c>
      <c r="AH279" s="6">
        <f t="shared" si="95"/>
        <v>334.46399999999994</v>
      </c>
      <c r="AI279" s="4">
        <v>24.938089652531005</v>
      </c>
      <c r="AJ279" s="4">
        <f t="shared" si="103"/>
        <v>298.08808965253098</v>
      </c>
      <c r="AK279" s="8">
        <f t="shared" si="96"/>
        <v>0.20103032742051768</v>
      </c>
      <c r="AL279" s="8">
        <f t="shared" si="97"/>
        <v>430.1750737254394</v>
      </c>
      <c r="AM279" s="8">
        <f t="shared" si="98"/>
        <v>2.4803124803137204</v>
      </c>
      <c r="AN279" s="8">
        <f t="shared" si="99"/>
        <v>182.29701846760327</v>
      </c>
      <c r="AO279" s="21">
        <f t="shared" si="100"/>
        <v>7.1587061978582774E-3</v>
      </c>
      <c r="AP279" s="21">
        <f t="shared" si="101"/>
        <v>0.20058592265859057</v>
      </c>
      <c r="AQ279" s="19">
        <f t="shared" si="104"/>
        <v>0.20058592265859057</v>
      </c>
      <c r="AX279">
        <v>0.16473880910517519</v>
      </c>
      <c r="AY279">
        <v>63.12068965517242</v>
      </c>
      <c r="AZ279">
        <v>2.6300287356321843</v>
      </c>
      <c r="BA279">
        <v>2.1303232758620694</v>
      </c>
      <c r="BB279">
        <v>9.7155172413793149</v>
      </c>
      <c r="BC279">
        <v>0.40481321839080481</v>
      </c>
      <c r="BD279">
        <v>1.7255100574712645</v>
      </c>
      <c r="BE279">
        <v>0.17255100574712645</v>
      </c>
      <c r="BF279">
        <v>0</v>
      </c>
      <c r="BG279">
        <v>22.414999999999999</v>
      </c>
      <c r="BH279">
        <v>1.4238373388930612</v>
      </c>
      <c r="BI279">
        <v>2.7115526073475422</v>
      </c>
      <c r="BJ279">
        <v>1.3365242801616035</v>
      </c>
      <c r="BK279">
        <v>0.45837438005026365</v>
      </c>
      <c r="BL279">
        <v>1.273262166806288E-3</v>
      </c>
      <c r="BP279" s="49">
        <f t="shared" si="105"/>
        <v>1.4242637477462181</v>
      </c>
      <c r="BQ279" s="49">
        <f t="shared" si="106"/>
        <v>6.9020402298850578E-2</v>
      </c>
      <c r="BR279" s="49">
        <f t="shared" si="107"/>
        <v>0.47544586848599474</v>
      </c>
      <c r="BS279" s="49">
        <f t="shared" si="108"/>
        <v>0.50286668813319768</v>
      </c>
      <c r="BT279" s="49">
        <f t="shared" si="109"/>
        <v>1.3206829680166522E-3</v>
      </c>
      <c r="BU279" s="49">
        <f t="shared" si="109"/>
        <v>1.3968519114811045E-3</v>
      </c>
    </row>
    <row r="280" spans="1:73" x14ac:dyDescent="0.25">
      <c r="A280" s="1">
        <v>43725.469444444447</v>
      </c>
      <c r="B280">
        <v>216497</v>
      </c>
      <c r="C280">
        <v>13.46</v>
      </c>
      <c r="D280">
        <v>26.82</v>
      </c>
      <c r="E280">
        <v>732.6</v>
      </c>
      <c r="F280">
        <v>100.5</v>
      </c>
      <c r="G280">
        <v>-113.6</v>
      </c>
      <c r="H280">
        <v>-0.33</v>
      </c>
      <c r="I280">
        <v>27.22</v>
      </c>
      <c r="J280">
        <v>300.39999999999998</v>
      </c>
      <c r="K280">
        <v>632.1</v>
      </c>
      <c r="L280">
        <v>-113.2</v>
      </c>
      <c r="M280">
        <v>0.13700000000000001</v>
      </c>
      <c r="N280">
        <v>619</v>
      </c>
      <c r="O280">
        <v>100.2</v>
      </c>
      <c r="P280">
        <v>518.9</v>
      </c>
      <c r="Q280">
        <v>348</v>
      </c>
      <c r="R280">
        <v>461.2</v>
      </c>
      <c r="S280">
        <v>21.65</v>
      </c>
      <c r="T280">
        <v>47.5</v>
      </c>
      <c r="U280">
        <v>1.335</v>
      </c>
      <c r="V280">
        <v>88.5</v>
      </c>
      <c r="W280">
        <v>22.9</v>
      </c>
      <c r="X280">
        <v>0.71899999999999997</v>
      </c>
      <c r="Y280">
        <v>7.1937100000000003</v>
      </c>
      <c r="Z280" s="7">
        <f t="shared" si="88"/>
        <v>22.274999999999999</v>
      </c>
      <c r="AA280" s="7">
        <f t="shared" si="102"/>
        <v>295.42499999999995</v>
      </c>
      <c r="AB280" s="2">
        <f t="shared" si="89"/>
        <v>593.40600000000006</v>
      </c>
      <c r="AC280" s="41">
        <f t="shared" si="90"/>
        <v>3.228904914654068</v>
      </c>
      <c r="AD280" s="41">
        <f t="shared" si="91"/>
        <v>1.5337298344606822</v>
      </c>
      <c r="AE280" s="41">
        <f t="shared" si="92"/>
        <v>0.81061862646221616</v>
      </c>
      <c r="AF280" s="41">
        <f t="shared" si="93"/>
        <v>350.09718152647451</v>
      </c>
      <c r="AG280" s="41">
        <f t="shared" si="94"/>
        <v>336.09329426541552</v>
      </c>
      <c r="AH280" s="6">
        <f t="shared" si="95"/>
        <v>334.08</v>
      </c>
      <c r="AI280" s="4">
        <v>25.043669778874005</v>
      </c>
      <c r="AJ280" s="4">
        <f t="shared" si="103"/>
        <v>298.19366977887398</v>
      </c>
      <c r="AK280" s="8">
        <f t="shared" si="96"/>
        <v>0.20074479716269109</v>
      </c>
      <c r="AL280" s="8">
        <f t="shared" si="97"/>
        <v>430.80367666239812</v>
      </c>
      <c r="AM280" s="8">
        <f t="shared" si="98"/>
        <v>2.57357120554299</v>
      </c>
      <c r="AN280" s="8">
        <f t="shared" si="99"/>
        <v>207.5619937431247</v>
      </c>
      <c r="AO280" s="21">
        <f t="shared" si="100"/>
        <v>6.5690222011748241E-3</v>
      </c>
      <c r="AP280" s="21">
        <f t="shared" si="101"/>
        <v>0.18406306150427426</v>
      </c>
      <c r="AQ280" s="19">
        <f t="shared" si="104"/>
        <v>0.18406306150427426</v>
      </c>
      <c r="AX280">
        <v>0.16351898152587296</v>
      </c>
      <c r="AY280">
        <v>63.15517241379311</v>
      </c>
      <c r="AZ280">
        <v>2.6314655172413794</v>
      </c>
      <c r="BA280">
        <v>2.1314870689655177</v>
      </c>
      <c r="BB280">
        <v>9.7586206896551726</v>
      </c>
      <c r="BC280">
        <v>0.40660919540229884</v>
      </c>
      <c r="BD280">
        <v>1.7248778735632189</v>
      </c>
      <c r="BE280">
        <v>0.17248778735632189</v>
      </c>
      <c r="BF280">
        <v>0</v>
      </c>
      <c r="BG280">
        <v>22.274999999999999</v>
      </c>
      <c r="BH280">
        <v>1.532921651146965</v>
      </c>
      <c r="BI280">
        <v>2.6885736924958104</v>
      </c>
      <c r="BJ280">
        <v>1.27707250393551</v>
      </c>
      <c r="BK280">
        <v>0.45965986599205066</v>
      </c>
      <c r="BL280">
        <v>1.2768329610890296E-3</v>
      </c>
      <c r="BP280" s="49">
        <f t="shared" si="105"/>
        <v>1.5333807284203234</v>
      </c>
      <c r="BQ280" s="49">
        <f t="shared" si="106"/>
        <v>6.899511494252876E-2</v>
      </c>
      <c r="BR280" s="49">
        <f t="shared" si="107"/>
        <v>0.47805376241971592</v>
      </c>
      <c r="BS280" s="49">
        <f t="shared" si="108"/>
        <v>0.50520616511417271</v>
      </c>
      <c r="BT280" s="49">
        <f t="shared" si="109"/>
        <v>1.3279271178325443E-3</v>
      </c>
      <c r="BU280" s="49">
        <f t="shared" si="109"/>
        <v>1.4033504586504798E-3</v>
      </c>
    </row>
    <row r="281" spans="1:73" x14ac:dyDescent="0.25">
      <c r="A281" s="1">
        <v>43725.469444444447</v>
      </c>
      <c r="B281">
        <v>216498</v>
      </c>
      <c r="C281">
        <v>13.46</v>
      </c>
      <c r="D281">
        <v>26.82</v>
      </c>
      <c r="E281">
        <v>732.9</v>
      </c>
      <c r="F281">
        <v>100.6</v>
      </c>
      <c r="G281">
        <v>-112.8</v>
      </c>
      <c r="H281">
        <v>-0.72</v>
      </c>
      <c r="I281">
        <v>27.25</v>
      </c>
      <c r="J281">
        <v>300.39999999999998</v>
      </c>
      <c r="K281">
        <v>632.29999999999995</v>
      </c>
      <c r="L281">
        <v>-112.1</v>
      </c>
      <c r="M281">
        <v>0.13700000000000001</v>
      </c>
      <c r="N281">
        <v>620.1</v>
      </c>
      <c r="O281">
        <v>99.9</v>
      </c>
      <c r="P281">
        <v>520.20000000000005</v>
      </c>
      <c r="Q281">
        <v>348.9</v>
      </c>
      <c r="R281">
        <v>461</v>
      </c>
      <c r="S281">
        <v>21.68</v>
      </c>
      <c r="T281">
        <v>51.41</v>
      </c>
      <c r="U281">
        <v>2.0049999999999999</v>
      </c>
      <c r="V281">
        <v>120.5</v>
      </c>
      <c r="W281">
        <v>23.05</v>
      </c>
      <c r="X281">
        <v>0.72</v>
      </c>
      <c r="Y281">
        <v>7.1971020000000001</v>
      </c>
      <c r="Z281" s="7">
        <f t="shared" si="88"/>
        <v>22.365000000000002</v>
      </c>
      <c r="AA281" s="7">
        <f t="shared" si="102"/>
        <v>295.51499999999999</v>
      </c>
      <c r="AB281" s="2">
        <f t="shared" si="89"/>
        <v>593.649</v>
      </c>
      <c r="AC281" s="41">
        <f t="shared" si="90"/>
        <v>3.1736718443894643</v>
      </c>
      <c r="AD281" s="41">
        <f t="shared" si="91"/>
        <v>1.6315846952006234</v>
      </c>
      <c r="AE281" s="41">
        <f t="shared" si="92"/>
        <v>0.81778426526908687</v>
      </c>
      <c r="AF281" s="41">
        <f t="shared" si="93"/>
        <v>353.62253189314367</v>
      </c>
      <c r="AG281" s="41">
        <f t="shared" si="94"/>
        <v>339.4776306174179</v>
      </c>
      <c r="AH281" s="6">
        <f t="shared" si="95"/>
        <v>334.94399999999996</v>
      </c>
      <c r="AI281" s="4">
        <v>24.790608533018997</v>
      </c>
      <c r="AJ281" s="4">
        <f t="shared" si="103"/>
        <v>297.94060853301897</v>
      </c>
      <c r="AK281" s="8">
        <f t="shared" si="96"/>
        <v>0.20092832126880739</v>
      </c>
      <c r="AL281" s="8">
        <f t="shared" si="97"/>
        <v>429.3159981049219</v>
      </c>
      <c r="AM281" s="8">
        <f t="shared" si="98"/>
        <v>3.1539350421338734</v>
      </c>
      <c r="AN281" s="8">
        <f t="shared" si="99"/>
        <v>222.85066830044056</v>
      </c>
      <c r="AO281" s="21">
        <f t="shared" si="100"/>
        <v>6.2806054659644995E-3</v>
      </c>
      <c r="AP281" s="21">
        <f t="shared" si="101"/>
        <v>0.17598166588006922</v>
      </c>
      <c r="AQ281" s="19">
        <f t="shared" si="104"/>
        <v>0.17598166588006922</v>
      </c>
      <c r="AX281">
        <v>0.16430227741935235</v>
      </c>
      <c r="AY281">
        <v>63.181034482758619</v>
      </c>
      <c r="AZ281">
        <v>2.6325431034482758</v>
      </c>
      <c r="BA281">
        <v>2.1323599137931035</v>
      </c>
      <c r="BB281">
        <v>9.6637931034482776</v>
      </c>
      <c r="BC281">
        <v>0.40265804597701155</v>
      </c>
      <c r="BD281">
        <v>1.729701867816092</v>
      </c>
      <c r="BE281">
        <v>0.17297018678160922</v>
      </c>
      <c r="BF281">
        <v>0</v>
      </c>
      <c r="BG281">
        <v>22.365000000000002</v>
      </c>
      <c r="BH281">
        <v>2.3022531165166029</v>
      </c>
      <c r="BI281">
        <v>2.7033262410065526</v>
      </c>
      <c r="BJ281">
        <v>1.3897800205014688</v>
      </c>
      <c r="BK281">
        <v>0.45822770973893995</v>
      </c>
      <c r="BL281">
        <v>1.2728547492748333E-3</v>
      </c>
      <c r="BP281" s="49">
        <f t="shared" si="105"/>
        <v>2.3029425921219091</v>
      </c>
      <c r="BQ281" s="49">
        <f t="shared" si="106"/>
        <v>6.9188074712643682E-2</v>
      </c>
      <c r="BR281" s="49">
        <f t="shared" si="107"/>
        <v>0.48442175501653656</v>
      </c>
      <c r="BS281" s="49">
        <f t="shared" si="108"/>
        <v>0.51044616830770306</v>
      </c>
      <c r="BT281" s="49">
        <f t="shared" si="109"/>
        <v>1.3456159861570461E-3</v>
      </c>
      <c r="BU281" s="49">
        <f t="shared" si="109"/>
        <v>1.4179060230769529E-3</v>
      </c>
    </row>
    <row r="282" spans="1:73" x14ac:dyDescent="0.25">
      <c r="A282" s="1">
        <v>43725.469444444447</v>
      </c>
      <c r="B282">
        <v>216499</v>
      </c>
      <c r="C282">
        <v>13.47</v>
      </c>
      <c r="D282">
        <v>26.82</v>
      </c>
      <c r="E282">
        <v>734.1</v>
      </c>
      <c r="F282">
        <v>101.1</v>
      </c>
      <c r="G282">
        <v>-113.5</v>
      </c>
      <c r="H282">
        <v>-2.5659999999999998</v>
      </c>
      <c r="I282">
        <v>27.26</v>
      </c>
      <c r="J282">
        <v>300.39999999999998</v>
      </c>
      <c r="K282">
        <v>633</v>
      </c>
      <c r="L282">
        <v>-110.9</v>
      </c>
      <c r="M282">
        <v>0.13800000000000001</v>
      </c>
      <c r="N282">
        <v>620.6</v>
      </c>
      <c r="O282">
        <v>98.6</v>
      </c>
      <c r="P282">
        <v>522.1</v>
      </c>
      <c r="Q282">
        <v>348.3</v>
      </c>
      <c r="R282">
        <v>459.2</v>
      </c>
      <c r="S282">
        <v>21.7</v>
      </c>
      <c r="T282">
        <v>46.29</v>
      </c>
      <c r="U282">
        <v>1.48</v>
      </c>
      <c r="V282">
        <v>130.5</v>
      </c>
      <c r="W282">
        <v>22.7</v>
      </c>
      <c r="X282">
        <v>0.72099999999999997</v>
      </c>
      <c r="Y282">
        <v>7.2135889999999998</v>
      </c>
      <c r="Z282" s="7">
        <f t="shared" si="88"/>
        <v>22.2</v>
      </c>
      <c r="AA282" s="7">
        <f t="shared" si="102"/>
        <v>295.34999999999997</v>
      </c>
      <c r="AB282" s="2">
        <f t="shared" si="89"/>
        <v>594.62100000000009</v>
      </c>
      <c r="AC282" s="41">
        <f t="shared" si="90"/>
        <v>2.9123509460332415</v>
      </c>
      <c r="AD282" s="41">
        <f t="shared" si="91"/>
        <v>1.3481272529187873</v>
      </c>
      <c r="AE282" s="41">
        <f t="shared" si="92"/>
        <v>0.79583269367880094</v>
      </c>
      <c r="AF282" s="41">
        <f t="shared" si="93"/>
        <v>343.36240020049843</v>
      </c>
      <c r="AG282" s="41">
        <f t="shared" si="94"/>
        <v>329.62790419247847</v>
      </c>
      <c r="AH282" s="6">
        <f t="shared" si="95"/>
        <v>334.36799999999999</v>
      </c>
      <c r="AI282" s="4">
        <v>23.476418643328032</v>
      </c>
      <c r="AJ282" s="4">
        <f t="shared" si="103"/>
        <v>296.62641864332801</v>
      </c>
      <c r="AK282" s="8">
        <f t="shared" si="96"/>
        <v>0.2005919458008599</v>
      </c>
      <c r="AL282" s="8">
        <f t="shared" si="97"/>
        <v>421.65088862073571</v>
      </c>
      <c r="AM282" s="8">
        <f t="shared" si="98"/>
        <v>2.7097324591184275</v>
      </c>
      <c r="AN282" s="8">
        <f t="shared" si="99"/>
        <v>100.75347574204972</v>
      </c>
      <c r="AO282" s="21">
        <f t="shared" si="100"/>
        <v>9.2378958681446424E-3</v>
      </c>
      <c r="AP282" s="21">
        <f t="shared" si="101"/>
        <v>0.25884451951529286</v>
      </c>
      <c r="AQ282" s="19">
        <f t="shared" si="104"/>
        <v>0.25884451951529286</v>
      </c>
      <c r="AX282">
        <v>0.16286864596267894</v>
      </c>
      <c r="AY282">
        <v>63.28448275862069</v>
      </c>
      <c r="AZ282">
        <v>2.6368534482758621</v>
      </c>
      <c r="BA282">
        <v>2.1358512931034483</v>
      </c>
      <c r="BB282">
        <v>9.5603448275862046</v>
      </c>
      <c r="BC282">
        <v>0.39834770114942519</v>
      </c>
      <c r="BD282">
        <v>1.7375035919540232</v>
      </c>
      <c r="BE282">
        <v>0.17375035919540233</v>
      </c>
      <c r="BF282">
        <v>0</v>
      </c>
      <c r="BG282">
        <v>22.2</v>
      </c>
      <c r="BH282">
        <v>1.6994187593239762</v>
      </c>
      <c r="BI282">
        <v>2.6763336594163714</v>
      </c>
      <c r="BJ282">
        <v>1.2388748509438383</v>
      </c>
      <c r="BK282">
        <v>0.46429985997132628</v>
      </c>
      <c r="BL282">
        <v>1.2897218332536841E-3</v>
      </c>
      <c r="BP282" s="49">
        <f t="shared" si="105"/>
        <v>1.6999276989229055</v>
      </c>
      <c r="BQ282" s="49">
        <f t="shared" si="106"/>
        <v>6.9500143678160931E-2</v>
      </c>
      <c r="BR282" s="49">
        <f t="shared" si="107"/>
        <v>0.4847367520142748</v>
      </c>
      <c r="BS282" s="49">
        <f t="shared" si="108"/>
        <v>0.51176633836796637</v>
      </c>
      <c r="BT282" s="49">
        <f t="shared" si="109"/>
        <v>1.34649097781743E-3</v>
      </c>
      <c r="BU282" s="49">
        <f t="shared" si="109"/>
        <v>1.42157316213324E-3</v>
      </c>
    </row>
    <row r="283" spans="1:73" x14ac:dyDescent="0.25">
      <c r="A283" s="1">
        <v>43725.469444444447</v>
      </c>
      <c r="B283">
        <v>216500</v>
      </c>
      <c r="C283">
        <v>13.46</v>
      </c>
      <c r="D283">
        <v>26.83</v>
      </c>
      <c r="E283">
        <v>735</v>
      </c>
      <c r="F283">
        <v>101.4</v>
      </c>
      <c r="G283">
        <v>-113.5</v>
      </c>
      <c r="H283">
        <v>-4.0620000000000003</v>
      </c>
      <c r="I283">
        <v>27.25</v>
      </c>
      <c r="J283">
        <v>300.39999999999998</v>
      </c>
      <c r="K283">
        <v>633.6</v>
      </c>
      <c r="L283">
        <v>-109.5</v>
      </c>
      <c r="M283">
        <v>0.13800000000000001</v>
      </c>
      <c r="N283">
        <v>621.5</v>
      </c>
      <c r="O283">
        <v>97.4</v>
      </c>
      <c r="P283">
        <v>524.20000000000005</v>
      </c>
      <c r="Q283">
        <v>348.2</v>
      </c>
      <c r="R283">
        <v>457.6</v>
      </c>
      <c r="S283">
        <v>21.72</v>
      </c>
      <c r="T283">
        <v>44.79</v>
      </c>
      <c r="U283">
        <v>2.63</v>
      </c>
      <c r="V283">
        <v>155.5</v>
      </c>
      <c r="W283">
        <v>22.15</v>
      </c>
      <c r="X283">
        <v>0.72299999999999998</v>
      </c>
      <c r="Y283">
        <v>7.2286679999999999</v>
      </c>
      <c r="Z283" s="7">
        <f t="shared" si="88"/>
        <v>21.934999999999999</v>
      </c>
      <c r="AA283" s="7">
        <f t="shared" si="102"/>
        <v>295.08499999999998</v>
      </c>
      <c r="AB283" s="2">
        <f t="shared" si="89"/>
        <v>595.35</v>
      </c>
      <c r="AC283" s="41">
        <f t="shared" si="90"/>
        <v>2.8576353445008009</v>
      </c>
      <c r="AD283" s="41">
        <f t="shared" si="91"/>
        <v>1.2799348708019087</v>
      </c>
      <c r="AE283" s="41">
        <f t="shared" si="92"/>
        <v>0.7900487174378189</v>
      </c>
      <c r="AF283" s="41">
        <f t="shared" si="93"/>
        <v>339.64518790351195</v>
      </c>
      <c r="AG283" s="41">
        <f t="shared" si="94"/>
        <v>326.05938038737145</v>
      </c>
      <c r="AH283" s="6">
        <f t="shared" si="95"/>
        <v>334.27199999999999</v>
      </c>
      <c r="AI283" s="4">
        <v>23.167588055795022</v>
      </c>
      <c r="AJ283" s="4">
        <f t="shared" si="103"/>
        <v>296.317588055795</v>
      </c>
      <c r="AK283" s="8">
        <f t="shared" si="96"/>
        <v>0.20005249241939008</v>
      </c>
      <c r="AL283" s="8">
        <f t="shared" si="97"/>
        <v>419.8908849380511</v>
      </c>
      <c r="AM283" s="8">
        <f t="shared" si="98"/>
        <v>3.6122136564716101</v>
      </c>
      <c r="AN283" s="8">
        <f t="shared" si="99"/>
        <v>129.69757911348336</v>
      </c>
      <c r="AO283" s="21">
        <f t="shared" si="100"/>
        <v>8.6346357530028475E-3</v>
      </c>
      <c r="AP283" s="21">
        <f t="shared" si="101"/>
        <v>0.24194125746564388</v>
      </c>
      <c r="AQ283" s="19">
        <f t="shared" si="104"/>
        <v>0.24194125746564388</v>
      </c>
      <c r="AX283">
        <v>0.16058825809222496</v>
      </c>
      <c r="AY283">
        <v>63.362068965517246</v>
      </c>
      <c r="AZ283">
        <v>2.640086206896552</v>
      </c>
      <c r="BA283">
        <v>2.1384698275862073</v>
      </c>
      <c r="BB283">
        <v>9.4310344827586245</v>
      </c>
      <c r="BC283">
        <v>0.39295977011494271</v>
      </c>
      <c r="BD283">
        <v>1.7455100574712645</v>
      </c>
      <c r="BE283">
        <v>0.17455100574712645</v>
      </c>
      <c r="BF283">
        <v>0</v>
      </c>
      <c r="BG283">
        <v>21.934999999999999</v>
      </c>
      <c r="BH283">
        <v>3.019913065555444</v>
      </c>
      <c r="BI283">
        <v>2.633474430997722</v>
      </c>
      <c r="BJ283">
        <v>1.1795331976438796</v>
      </c>
      <c r="BK283">
        <v>0.4726954950728397</v>
      </c>
      <c r="BL283">
        <v>1.3130430418689992E-3</v>
      </c>
      <c r="BP283" s="49">
        <f t="shared" si="105"/>
        <v>3.0208174649778656</v>
      </c>
      <c r="BQ283" s="49">
        <f t="shared" si="106"/>
        <v>6.9820402298850587E-2</v>
      </c>
      <c r="BR283" s="49">
        <f t="shared" si="107"/>
        <v>0.50714779304673452</v>
      </c>
      <c r="BS283" s="49">
        <f t="shared" si="108"/>
        <v>0.53209612842768639</v>
      </c>
      <c r="BT283" s="49">
        <f t="shared" si="109"/>
        <v>1.4087438695742627E-3</v>
      </c>
      <c r="BU283" s="49">
        <f t="shared" si="109"/>
        <v>1.4780448011880176E-3</v>
      </c>
    </row>
    <row r="284" spans="1:73" x14ac:dyDescent="0.25">
      <c r="A284" s="1">
        <v>43725.469444444447</v>
      </c>
      <c r="B284">
        <v>216501</v>
      </c>
      <c r="C284">
        <v>13.45</v>
      </c>
      <c r="D284">
        <v>26.83</v>
      </c>
      <c r="E284">
        <v>735.3</v>
      </c>
      <c r="F284">
        <v>101.2</v>
      </c>
      <c r="G284">
        <v>-113.1</v>
      </c>
      <c r="H284">
        <v>-5.0579999999999998</v>
      </c>
      <c r="I284">
        <v>27.22</v>
      </c>
      <c r="J284">
        <v>300.39999999999998</v>
      </c>
      <c r="K284">
        <v>634.1</v>
      </c>
      <c r="L284">
        <v>-108.1</v>
      </c>
      <c r="M284">
        <v>0.13800000000000001</v>
      </c>
      <c r="N284">
        <v>622.1</v>
      </c>
      <c r="O284">
        <v>96.1</v>
      </c>
      <c r="P284">
        <v>526</v>
      </c>
      <c r="Q284">
        <v>348.4</v>
      </c>
      <c r="R284">
        <v>456.5</v>
      </c>
      <c r="S284">
        <v>21.72</v>
      </c>
      <c r="T284">
        <v>43.28</v>
      </c>
      <c r="U284">
        <v>3.96</v>
      </c>
      <c r="V284">
        <v>113.5</v>
      </c>
      <c r="W284">
        <v>21.95</v>
      </c>
      <c r="X284">
        <v>0.72299999999999998</v>
      </c>
      <c r="Y284">
        <v>7.2330120000000004</v>
      </c>
      <c r="Z284" s="7">
        <f t="shared" si="88"/>
        <v>21.835000000000001</v>
      </c>
      <c r="AA284" s="7">
        <f t="shared" si="102"/>
        <v>294.98499999999996</v>
      </c>
      <c r="AB284" s="2">
        <f t="shared" si="89"/>
        <v>595.59299999999996</v>
      </c>
      <c r="AC284" s="41">
        <f t="shared" si="90"/>
        <v>2.8762918208396222</v>
      </c>
      <c r="AD284" s="41">
        <f t="shared" si="91"/>
        <v>1.2448591000593885</v>
      </c>
      <c r="AE284" s="41">
        <f t="shared" si="92"/>
        <v>0.7869538146697973</v>
      </c>
      <c r="AF284" s="41">
        <f t="shared" si="93"/>
        <v>337.85630993510335</v>
      </c>
      <c r="AG284" s="41">
        <f t="shared" si="94"/>
        <v>324.34205753769919</v>
      </c>
      <c r="AH284" s="6">
        <f t="shared" si="95"/>
        <v>334.46399999999994</v>
      </c>
      <c r="AI284" s="4">
        <v>23.257481993300019</v>
      </c>
      <c r="AJ284" s="4">
        <f t="shared" si="103"/>
        <v>296.4074819933</v>
      </c>
      <c r="AK284" s="8">
        <f t="shared" si="96"/>
        <v>0.19984917672539587</v>
      </c>
      <c r="AL284" s="8">
        <f t="shared" si="97"/>
        <v>420.42991413564692</v>
      </c>
      <c r="AM284" s="8">
        <f t="shared" si="98"/>
        <v>4.4324428930331417</v>
      </c>
      <c r="AN284" s="8">
        <f t="shared" si="99"/>
        <v>183.66669497465801</v>
      </c>
      <c r="AO284" s="21">
        <f t="shared" si="100"/>
        <v>7.4060549372690371E-3</v>
      </c>
      <c r="AP284" s="21">
        <f t="shared" si="101"/>
        <v>0.20751659892073276</v>
      </c>
      <c r="AQ284" s="19">
        <f t="shared" si="104"/>
        <v>0.20751659892073276</v>
      </c>
      <c r="AX284">
        <v>0.15973477225984922</v>
      </c>
      <c r="AY284">
        <v>63.387931034482754</v>
      </c>
      <c r="AZ284">
        <v>2.641163793103448</v>
      </c>
      <c r="BA284">
        <v>2.1393426724137932</v>
      </c>
      <c r="BB284">
        <v>9.3189655172413808</v>
      </c>
      <c r="BC284">
        <v>0.38829022988505751</v>
      </c>
      <c r="BD284">
        <v>1.7510524425287357</v>
      </c>
      <c r="BE284">
        <v>0.17510524425287358</v>
      </c>
      <c r="BF284">
        <v>0</v>
      </c>
      <c r="BG284">
        <v>21.835000000000001</v>
      </c>
      <c r="BH284">
        <v>4.5470934371100986</v>
      </c>
      <c r="BI284">
        <v>2.6174576431804053</v>
      </c>
      <c r="BJ284">
        <v>1.1328356679684795</v>
      </c>
      <c r="BK284">
        <v>0.48352385240575524</v>
      </c>
      <c r="BL284">
        <v>1.3431218122382091E-3</v>
      </c>
      <c r="BP284" s="49">
        <f t="shared" si="105"/>
        <v>4.5484551944153413</v>
      </c>
      <c r="BQ284" s="49">
        <f t="shared" si="106"/>
        <v>7.0042097701149428E-2</v>
      </c>
      <c r="BR284" s="49">
        <f t="shared" si="107"/>
        <v>0.5324145100551918</v>
      </c>
      <c r="BS284" s="49">
        <f t="shared" si="108"/>
        <v>0.5553515079161091</v>
      </c>
      <c r="BT284" s="49">
        <f t="shared" si="109"/>
        <v>1.4789291945977549E-3</v>
      </c>
      <c r="BU284" s="49">
        <f t="shared" si="109"/>
        <v>1.5426430775447475E-3</v>
      </c>
    </row>
    <row r="285" spans="1:73" x14ac:dyDescent="0.25">
      <c r="A285" s="1">
        <v>43725.469444444447</v>
      </c>
      <c r="B285">
        <v>216502</v>
      </c>
      <c r="C285">
        <v>13.45</v>
      </c>
      <c r="D285">
        <v>26.83</v>
      </c>
      <c r="E285">
        <v>735.7</v>
      </c>
      <c r="F285">
        <v>100.9</v>
      </c>
      <c r="G285">
        <v>-112.1</v>
      </c>
      <c r="H285">
        <v>-6.484</v>
      </c>
      <c r="I285">
        <v>27.16</v>
      </c>
      <c r="J285">
        <v>300.3</v>
      </c>
      <c r="K285">
        <v>634.9</v>
      </c>
      <c r="L285">
        <v>-105.6</v>
      </c>
      <c r="M285">
        <v>0.13700000000000001</v>
      </c>
      <c r="N285">
        <v>623.70000000000005</v>
      </c>
      <c r="O285">
        <v>94.4</v>
      </c>
      <c r="P285">
        <v>529.29999999999995</v>
      </c>
      <c r="Q285">
        <v>349.1</v>
      </c>
      <c r="R285">
        <v>454.7</v>
      </c>
      <c r="S285">
        <v>21.69</v>
      </c>
      <c r="T285">
        <v>42.74</v>
      </c>
      <c r="U285">
        <v>2.84</v>
      </c>
      <c r="V285">
        <v>137.5</v>
      </c>
      <c r="W285">
        <v>21.9</v>
      </c>
      <c r="X285">
        <v>0.72399999999999998</v>
      </c>
      <c r="Y285">
        <v>7.241835</v>
      </c>
      <c r="Z285" s="7">
        <f t="shared" si="88"/>
        <v>21.795000000000002</v>
      </c>
      <c r="AA285" s="7">
        <f t="shared" si="102"/>
        <v>294.94499999999999</v>
      </c>
      <c r="AB285" s="2">
        <f t="shared" si="89"/>
        <v>595.91700000000003</v>
      </c>
      <c r="AC285" s="41">
        <f t="shared" si="90"/>
        <v>2.7181486098410139</v>
      </c>
      <c r="AD285" s="41">
        <f t="shared" si="91"/>
        <v>1.1617367158460494</v>
      </c>
      <c r="AE285" s="41">
        <f t="shared" si="92"/>
        <v>0.77923039000949723</v>
      </c>
      <c r="AF285" s="41">
        <f t="shared" si="93"/>
        <v>334.35905851469619</v>
      </c>
      <c r="AG285" s="41">
        <f t="shared" si="94"/>
        <v>320.98469617410831</v>
      </c>
      <c r="AH285" s="6">
        <f t="shared" si="95"/>
        <v>335.13600000000002</v>
      </c>
      <c r="AI285" s="4">
        <v>22.400678799098046</v>
      </c>
      <c r="AJ285" s="4">
        <f t="shared" si="103"/>
        <v>295.55067879909802</v>
      </c>
      <c r="AK285" s="8">
        <f t="shared" si="96"/>
        <v>0.1997678890348169</v>
      </c>
      <c r="AL285" s="8">
        <f t="shared" si="97"/>
        <v>415.44986891884884</v>
      </c>
      <c r="AM285" s="8">
        <f t="shared" si="98"/>
        <v>3.7536582156610905</v>
      </c>
      <c r="AN285" s="8">
        <f t="shared" si="99"/>
        <v>66.22738126433299</v>
      </c>
      <c r="AO285" s="21">
        <f t="shared" si="100"/>
        <v>1.0210140813538457E-2</v>
      </c>
      <c r="AP285" s="21">
        <f t="shared" si="101"/>
        <v>0.28608668367622941</v>
      </c>
      <c r="AQ285" s="19">
        <f t="shared" si="104"/>
        <v>0.28608668367622941</v>
      </c>
      <c r="AX285">
        <v>0.15939445249629777</v>
      </c>
      <c r="AY285">
        <v>63.422413793103452</v>
      </c>
      <c r="AZ285">
        <v>2.642600574712644</v>
      </c>
      <c r="BA285">
        <v>2.1405064655172419</v>
      </c>
      <c r="BB285">
        <v>9.1034482758620658</v>
      </c>
      <c r="BC285">
        <v>0.37931034482758608</v>
      </c>
      <c r="BD285">
        <v>1.7611961206896558</v>
      </c>
      <c r="BE285">
        <v>0.17611961206896559</v>
      </c>
      <c r="BF285">
        <v>0</v>
      </c>
      <c r="BG285">
        <v>21.795000000000002</v>
      </c>
      <c r="BH285">
        <v>3.2610468084324951</v>
      </c>
      <c r="BI285">
        <v>2.6110747943988359</v>
      </c>
      <c r="BJ285">
        <v>1.1159733671260625</v>
      </c>
      <c r="BK285">
        <v>0.48004799605470466</v>
      </c>
      <c r="BL285">
        <v>1.333466655707513E-3</v>
      </c>
      <c r="BP285" s="49">
        <f t="shared" si="105"/>
        <v>3.2620234222574669</v>
      </c>
      <c r="BQ285" s="49">
        <f t="shared" si="106"/>
        <v>7.0447844827586231E-2</v>
      </c>
      <c r="BR285" s="49">
        <f t="shared" si="107"/>
        <v>0.51747029307100967</v>
      </c>
      <c r="BS285" s="49">
        <f t="shared" si="108"/>
        <v>0.54221750451245265</v>
      </c>
      <c r="BT285" s="49">
        <f t="shared" si="109"/>
        <v>1.4374174807528046E-3</v>
      </c>
      <c r="BU285" s="49">
        <f t="shared" si="109"/>
        <v>1.5061597347568129E-3</v>
      </c>
    </row>
    <row r="286" spans="1:73" x14ac:dyDescent="0.25">
      <c r="A286" s="1">
        <v>43725.470138888886</v>
      </c>
      <c r="B286">
        <v>216503</v>
      </c>
      <c r="C286">
        <v>13.45</v>
      </c>
      <c r="D286">
        <v>26.83</v>
      </c>
      <c r="E286">
        <v>734.9</v>
      </c>
      <c r="F286">
        <v>99.8</v>
      </c>
      <c r="G286">
        <v>-112.5</v>
      </c>
      <c r="H286">
        <v>-8.1</v>
      </c>
      <c r="I286">
        <v>27.11</v>
      </c>
      <c r="J286">
        <v>300.3</v>
      </c>
      <c r="K286">
        <v>635.1</v>
      </c>
      <c r="L286">
        <v>-104.4</v>
      </c>
      <c r="M286">
        <v>0.13600000000000001</v>
      </c>
      <c r="N286">
        <v>622.4</v>
      </c>
      <c r="O286">
        <v>91.7</v>
      </c>
      <c r="P286">
        <v>530.70000000000005</v>
      </c>
      <c r="Q286">
        <v>348.3</v>
      </c>
      <c r="R286">
        <v>452.8</v>
      </c>
      <c r="S286">
        <v>21.63</v>
      </c>
      <c r="T286">
        <v>44.38</v>
      </c>
      <c r="U286">
        <v>2.335</v>
      </c>
      <c r="V286">
        <v>123.5</v>
      </c>
      <c r="W286">
        <v>22.15</v>
      </c>
      <c r="X286">
        <v>0.72399999999999998</v>
      </c>
      <c r="Y286">
        <v>7.2372579999999997</v>
      </c>
      <c r="Z286" s="7">
        <f t="shared" si="88"/>
        <v>21.89</v>
      </c>
      <c r="AA286" s="7">
        <f t="shared" si="102"/>
        <v>295.03999999999996</v>
      </c>
      <c r="AB286" s="2">
        <f t="shared" si="89"/>
        <v>595.26900000000001</v>
      </c>
      <c r="AC286" s="41">
        <f t="shared" si="90"/>
        <v>2.6591380826556223</v>
      </c>
      <c r="AD286" s="41">
        <f t="shared" si="91"/>
        <v>1.1801254810825652</v>
      </c>
      <c r="AE286" s="41">
        <f t="shared" si="92"/>
        <v>0.78094636744349455</v>
      </c>
      <c r="AF286" s="41">
        <f t="shared" si="93"/>
        <v>335.52730265847759</v>
      </c>
      <c r="AG286" s="41">
        <f t="shared" si="94"/>
        <v>322.10621055213846</v>
      </c>
      <c r="AH286" s="6">
        <f t="shared" si="95"/>
        <v>334.36799999999999</v>
      </c>
      <c r="AI286" s="4">
        <v>22.077076302848013</v>
      </c>
      <c r="AJ286" s="4">
        <f t="shared" si="103"/>
        <v>295.22707630284799</v>
      </c>
      <c r="AK286" s="8">
        <f t="shared" si="96"/>
        <v>0.19996098330117792</v>
      </c>
      <c r="AL286" s="8">
        <f t="shared" si="97"/>
        <v>413.54594441095713</v>
      </c>
      <c r="AM286" s="8">
        <f t="shared" si="98"/>
        <v>3.4036037886334536</v>
      </c>
      <c r="AN286" s="8">
        <f t="shared" si="99"/>
        <v>18.548050150683245</v>
      </c>
      <c r="AO286" s="21">
        <f t="shared" si="100"/>
        <v>1.1304535566032576E-2</v>
      </c>
      <c r="AP286" s="21">
        <f t="shared" si="101"/>
        <v>0.31675146794233433</v>
      </c>
      <c r="AQ286" s="19">
        <f t="shared" si="104"/>
        <v>0.31675146794233433</v>
      </c>
      <c r="AX286">
        <v>0.16020371400658154</v>
      </c>
      <c r="AY286">
        <v>63.353448275862071</v>
      </c>
      <c r="AZ286">
        <v>2.6397270114942528</v>
      </c>
      <c r="BA286">
        <v>2.1381788793103449</v>
      </c>
      <c r="BB286">
        <v>9.0086206896551726</v>
      </c>
      <c r="BC286">
        <v>0.37535919540229884</v>
      </c>
      <c r="BD286">
        <v>1.7628196839080461</v>
      </c>
      <c r="BE286">
        <v>0.17628196839080462</v>
      </c>
      <c r="BF286">
        <v>0</v>
      </c>
      <c r="BG286">
        <v>21.89</v>
      </c>
      <c r="BH286">
        <v>2.6811775696091114</v>
      </c>
      <c r="BI286">
        <v>2.626256313363128</v>
      </c>
      <c r="BJ286">
        <v>1.1655325518705562</v>
      </c>
      <c r="BK286">
        <v>0.47486444091967212</v>
      </c>
      <c r="BL286">
        <v>1.3190678914435337E-3</v>
      </c>
      <c r="BP286" s="49">
        <f t="shared" si="105"/>
        <v>2.6819805249898541</v>
      </c>
      <c r="BQ286" s="49">
        <f t="shared" si="106"/>
        <v>7.051278735632184E-2</v>
      </c>
      <c r="BR286" s="49">
        <f t="shared" si="107"/>
        <v>0.50625232809007148</v>
      </c>
      <c r="BS286" s="49">
        <f t="shared" si="108"/>
        <v>0.53192732220788941</v>
      </c>
      <c r="BT286" s="49">
        <f t="shared" si="109"/>
        <v>1.4062564669168652E-3</v>
      </c>
      <c r="BU286" s="49">
        <f t="shared" si="109"/>
        <v>1.4775758950219152E-3</v>
      </c>
    </row>
    <row r="287" spans="1:73" x14ac:dyDescent="0.25">
      <c r="A287" s="1">
        <v>43725.470138888886</v>
      </c>
      <c r="B287">
        <v>216504</v>
      </c>
      <c r="C287">
        <v>13.46</v>
      </c>
      <c r="D287">
        <v>26.83</v>
      </c>
      <c r="E287">
        <v>734.5</v>
      </c>
      <c r="F287">
        <v>99.4</v>
      </c>
      <c r="G287">
        <v>-112.3</v>
      </c>
      <c r="H287">
        <v>-6.6349999999999998</v>
      </c>
      <c r="I287">
        <v>27.08</v>
      </c>
      <c r="J287">
        <v>300.2</v>
      </c>
      <c r="K287">
        <v>635.1</v>
      </c>
      <c r="L287">
        <v>-105.7</v>
      </c>
      <c r="M287">
        <v>0.13500000000000001</v>
      </c>
      <c r="N287">
        <v>622.1</v>
      </c>
      <c r="O287">
        <v>92.8</v>
      </c>
      <c r="P287">
        <v>529.29999999999995</v>
      </c>
      <c r="Q287">
        <v>348.3</v>
      </c>
      <c r="R287">
        <v>454</v>
      </c>
      <c r="S287">
        <v>21.57</v>
      </c>
      <c r="T287">
        <v>46.25</v>
      </c>
      <c r="U287">
        <v>2.355</v>
      </c>
      <c r="V287">
        <v>121.5</v>
      </c>
      <c r="W287">
        <v>22.25</v>
      </c>
      <c r="X287">
        <v>0.72299999999999998</v>
      </c>
      <c r="Y287">
        <v>7.2330139999999998</v>
      </c>
      <c r="Z287" s="7">
        <f t="shared" si="88"/>
        <v>21.91</v>
      </c>
      <c r="AA287" s="7">
        <f t="shared" si="102"/>
        <v>295.06</v>
      </c>
      <c r="AB287" s="2">
        <f t="shared" si="89"/>
        <v>594.94500000000005</v>
      </c>
      <c r="AC287" s="41">
        <f t="shared" si="90"/>
        <v>2.8102844636225677</v>
      </c>
      <c r="AD287" s="41">
        <f t="shared" si="91"/>
        <v>1.2997565644254376</v>
      </c>
      <c r="AE287" s="41">
        <f t="shared" si="92"/>
        <v>0.79179642644729864</v>
      </c>
      <c r="AF287" s="41">
        <f t="shared" si="93"/>
        <v>340.2811944243058</v>
      </c>
      <c r="AG287" s="41">
        <f t="shared" si="94"/>
        <v>326.66994664733357</v>
      </c>
      <c r="AH287" s="6">
        <f t="shared" si="95"/>
        <v>334.36799999999999</v>
      </c>
      <c r="AI287" s="4">
        <v>22.913208887783014</v>
      </c>
      <c r="AJ287" s="4">
        <f t="shared" si="103"/>
        <v>296.06320888778299</v>
      </c>
      <c r="AK287" s="8">
        <f t="shared" si="96"/>
        <v>0.20000165057445207</v>
      </c>
      <c r="AL287" s="8">
        <f t="shared" si="97"/>
        <v>418.41284245946679</v>
      </c>
      <c r="AM287" s="8">
        <f t="shared" si="98"/>
        <v>3.4181491702381859</v>
      </c>
      <c r="AN287" s="8">
        <f t="shared" si="99"/>
        <v>99.890196484734574</v>
      </c>
      <c r="AO287" s="21">
        <f t="shared" si="100"/>
        <v>9.3384424501261869E-3</v>
      </c>
      <c r="AP287" s="21">
        <f t="shared" si="101"/>
        <v>0.26166182034584928</v>
      </c>
      <c r="AQ287" s="19">
        <f t="shared" si="104"/>
        <v>0.26166182034584928</v>
      </c>
      <c r="AX287">
        <v>0.16037452635019614</v>
      </c>
      <c r="AY287">
        <v>63.318965517241381</v>
      </c>
      <c r="AZ287">
        <v>2.6382902298850577</v>
      </c>
      <c r="BA287">
        <v>2.1370150862068971</v>
      </c>
      <c r="BB287">
        <v>9.1120689655172402</v>
      </c>
      <c r="BC287">
        <v>0.37966954022988503</v>
      </c>
      <c r="BD287">
        <v>1.757345545977012</v>
      </c>
      <c r="BE287">
        <v>0.17573455459770121</v>
      </c>
      <c r="BF287">
        <v>0</v>
      </c>
      <c r="BG287">
        <v>21.91</v>
      </c>
      <c r="BH287">
        <v>2.7041426879783543</v>
      </c>
      <c r="BI287">
        <v>2.6294622292802576</v>
      </c>
      <c r="BJ287">
        <v>1.2161262810421192</v>
      </c>
      <c r="BK287">
        <v>0.47024678346206727</v>
      </c>
      <c r="BL287">
        <v>1.306241065172409E-3</v>
      </c>
      <c r="BP287" s="49">
        <f t="shared" si="105"/>
        <v>2.7049525209212448</v>
      </c>
      <c r="BQ287" s="49">
        <f t="shared" si="106"/>
        <v>7.0293821839080478E-2</v>
      </c>
      <c r="BR287" s="49">
        <f t="shared" si="107"/>
        <v>0.50153249841158698</v>
      </c>
      <c r="BS287" s="49">
        <f t="shared" si="108"/>
        <v>0.52710409049163687</v>
      </c>
      <c r="BT287" s="49">
        <f t="shared" si="109"/>
        <v>1.3931458289210749E-3</v>
      </c>
      <c r="BU287" s="49">
        <f t="shared" si="109"/>
        <v>1.4641780291434357E-3</v>
      </c>
    </row>
    <row r="288" spans="1:73" x14ac:dyDescent="0.25">
      <c r="A288" s="1">
        <v>43725.470138888886</v>
      </c>
      <c r="B288">
        <v>216505</v>
      </c>
      <c r="C288">
        <v>13.46</v>
      </c>
      <c r="D288">
        <v>26.83</v>
      </c>
      <c r="E288">
        <v>734.9</v>
      </c>
      <c r="F288">
        <v>99.3</v>
      </c>
      <c r="G288">
        <v>-112.6</v>
      </c>
      <c r="H288">
        <v>-6.28</v>
      </c>
      <c r="I288">
        <v>27.05</v>
      </c>
      <c r="J288">
        <v>300.2</v>
      </c>
      <c r="K288">
        <v>635.6</v>
      </c>
      <c r="L288">
        <v>-106.3</v>
      </c>
      <c r="M288">
        <v>0.13500000000000001</v>
      </c>
      <c r="N288">
        <v>622.4</v>
      </c>
      <c r="O288">
        <v>93</v>
      </c>
      <c r="P288">
        <v>529.29999999999995</v>
      </c>
      <c r="Q288">
        <v>347.9</v>
      </c>
      <c r="R288">
        <v>454.2</v>
      </c>
      <c r="S288">
        <v>21.52</v>
      </c>
      <c r="T288">
        <v>45.12</v>
      </c>
      <c r="U288">
        <v>1.1499999999999999</v>
      </c>
      <c r="V288">
        <v>126.5</v>
      </c>
      <c r="W288">
        <v>22.3</v>
      </c>
      <c r="X288">
        <v>0.72399999999999998</v>
      </c>
      <c r="Y288">
        <v>7.2373269999999996</v>
      </c>
      <c r="Z288" s="7">
        <f t="shared" si="88"/>
        <v>21.91</v>
      </c>
      <c r="AA288" s="7">
        <f t="shared" si="102"/>
        <v>295.06</v>
      </c>
      <c r="AB288" s="2">
        <f t="shared" si="89"/>
        <v>595.26900000000001</v>
      </c>
      <c r="AC288" s="41">
        <f t="shared" si="90"/>
        <v>2.7488948248711162</v>
      </c>
      <c r="AD288" s="41">
        <f t="shared" si="91"/>
        <v>1.2403013449818476</v>
      </c>
      <c r="AE288" s="41">
        <f t="shared" si="92"/>
        <v>0.78651255618604665</v>
      </c>
      <c r="AF288" s="41">
        <f t="shared" si="93"/>
        <v>338.01040660104002</v>
      </c>
      <c r="AG288" s="41">
        <f t="shared" si="94"/>
        <v>324.4899903369984</v>
      </c>
      <c r="AH288" s="6">
        <f t="shared" si="95"/>
        <v>333.98399999999998</v>
      </c>
      <c r="AI288" s="4">
        <v>22.579756621161039</v>
      </c>
      <c r="AJ288" s="4">
        <f t="shared" si="103"/>
        <v>295.72975662116102</v>
      </c>
      <c r="AK288" s="8">
        <f t="shared" si="96"/>
        <v>0.20000165057445207</v>
      </c>
      <c r="AL288" s="8">
        <f t="shared" si="97"/>
        <v>416.47013352133081</v>
      </c>
      <c r="AM288" s="8">
        <f t="shared" si="98"/>
        <v>2.3886057648762384</v>
      </c>
      <c r="AN288" s="8">
        <f t="shared" si="99"/>
        <v>46.601723253135617</v>
      </c>
      <c r="AO288" s="21">
        <f t="shared" si="100"/>
        <v>1.0591971460162884E-2</v>
      </c>
      <c r="AP288" s="21">
        <f t="shared" si="101"/>
        <v>0.29678552372296874</v>
      </c>
      <c r="AQ288" s="19">
        <f t="shared" si="104"/>
        <v>0.29678552372296874</v>
      </c>
      <c r="AX288">
        <v>0.16037452635019614</v>
      </c>
      <c r="AY288">
        <v>63.353448275862071</v>
      </c>
      <c r="AZ288">
        <v>2.6397270114942528</v>
      </c>
      <c r="BA288">
        <v>2.1381788793103449</v>
      </c>
      <c r="BB288">
        <v>9.1637931034482776</v>
      </c>
      <c r="BC288">
        <v>0.38182471264367823</v>
      </c>
      <c r="BD288">
        <v>1.7563541666666667</v>
      </c>
      <c r="BE288">
        <v>0.17563541666666668</v>
      </c>
      <c r="BF288">
        <v>0</v>
      </c>
      <c r="BG288">
        <v>21.91</v>
      </c>
      <c r="BH288">
        <v>1.320494306231468</v>
      </c>
      <c r="BI288">
        <v>2.6294622292802576</v>
      </c>
      <c r="BJ288">
        <v>1.1864133578512521</v>
      </c>
      <c r="BK288">
        <v>0.46505205800640748</v>
      </c>
      <c r="BL288">
        <v>1.2918112722400208E-3</v>
      </c>
      <c r="BP288" s="49">
        <f t="shared" si="105"/>
        <v>1.3208897660549601</v>
      </c>
      <c r="BQ288" s="49">
        <f t="shared" si="106"/>
        <v>7.0254166666666673E-2</v>
      </c>
      <c r="BR288" s="49">
        <f t="shared" si="107"/>
        <v>0.48150548125397918</v>
      </c>
      <c r="BS288" s="49">
        <f t="shared" si="108"/>
        <v>0.50933619348908132</v>
      </c>
      <c r="BT288" s="49">
        <f t="shared" si="109"/>
        <v>1.3375152257054978E-3</v>
      </c>
      <c r="BU288" s="49">
        <f t="shared" si="109"/>
        <v>1.4148227596918926E-3</v>
      </c>
    </row>
    <row r="289" spans="1:73" x14ac:dyDescent="0.25">
      <c r="A289" s="1">
        <v>43725.470138888886</v>
      </c>
      <c r="B289">
        <v>216506</v>
      </c>
      <c r="C289">
        <v>13.46</v>
      </c>
      <c r="D289">
        <v>26.83</v>
      </c>
      <c r="E289">
        <v>734.8</v>
      </c>
      <c r="F289">
        <v>99</v>
      </c>
      <c r="G289">
        <v>-113.1</v>
      </c>
      <c r="H289">
        <v>-5.0460000000000003</v>
      </c>
      <c r="I289">
        <v>27.04</v>
      </c>
      <c r="J289">
        <v>300.2</v>
      </c>
      <c r="K289">
        <v>635.9</v>
      </c>
      <c r="L289">
        <v>-108.1</v>
      </c>
      <c r="M289">
        <v>0.13500000000000001</v>
      </c>
      <c r="N289">
        <v>621.70000000000005</v>
      </c>
      <c r="O289">
        <v>93.9</v>
      </c>
      <c r="P289">
        <v>527.79999999999995</v>
      </c>
      <c r="Q289">
        <v>347.3</v>
      </c>
      <c r="R289">
        <v>455.4</v>
      </c>
      <c r="S289">
        <v>21.5</v>
      </c>
      <c r="T289">
        <v>48.81</v>
      </c>
      <c r="U289">
        <v>1.31</v>
      </c>
      <c r="V289">
        <v>131.5</v>
      </c>
      <c r="W289">
        <v>22.8</v>
      </c>
      <c r="X289">
        <v>0.72299999999999998</v>
      </c>
      <c r="Y289">
        <v>7.2296180000000003</v>
      </c>
      <c r="Z289" s="7">
        <f t="shared" si="88"/>
        <v>22.15</v>
      </c>
      <c r="AA289" s="7">
        <f t="shared" si="102"/>
        <v>295.29999999999995</v>
      </c>
      <c r="AB289" s="2">
        <f t="shared" si="89"/>
        <v>595.18799999999999</v>
      </c>
      <c r="AC289" s="41">
        <f t="shared" si="90"/>
        <v>2.8598188654374432</v>
      </c>
      <c r="AD289" s="41">
        <f t="shared" si="91"/>
        <v>1.3958775882200161</v>
      </c>
      <c r="AE289" s="41">
        <f t="shared" si="92"/>
        <v>0.79982309964435716</v>
      </c>
      <c r="AF289" s="41">
        <f t="shared" si="93"/>
        <v>344.85044406325261</v>
      </c>
      <c r="AG289" s="41">
        <f t="shared" si="94"/>
        <v>331.05642630072248</v>
      </c>
      <c r="AH289" s="6">
        <f t="shared" si="95"/>
        <v>333.40800000000002</v>
      </c>
      <c r="AI289" s="4">
        <v>23.197075065419028</v>
      </c>
      <c r="AJ289" s="4">
        <f t="shared" si="103"/>
        <v>296.34707506541901</v>
      </c>
      <c r="AK289" s="8">
        <f t="shared" si="96"/>
        <v>0.20049008801042215</v>
      </c>
      <c r="AL289" s="8">
        <f t="shared" si="97"/>
        <v>420.02726701496073</v>
      </c>
      <c r="AM289" s="8">
        <f t="shared" si="98"/>
        <v>2.5493602138575868</v>
      </c>
      <c r="AN289" s="8">
        <f t="shared" si="99"/>
        <v>77.758792164999321</v>
      </c>
      <c r="AO289" s="21">
        <f t="shared" si="100"/>
        <v>9.7883122563641144E-3</v>
      </c>
      <c r="AP289" s="21">
        <f t="shared" si="101"/>
        <v>0.27426710790290437</v>
      </c>
      <c r="AQ289" s="19">
        <f t="shared" si="104"/>
        <v>0.27426710790290437</v>
      </c>
      <c r="AX289">
        <v>0.16243630349003685</v>
      </c>
      <c r="AY289">
        <v>63.344827586206897</v>
      </c>
      <c r="AZ289">
        <v>2.639367816091954</v>
      </c>
      <c r="BA289">
        <v>2.1378879310344829</v>
      </c>
      <c r="BB289">
        <v>9.3189655172413772</v>
      </c>
      <c r="BC289">
        <v>0.3882902298850574</v>
      </c>
      <c r="BD289">
        <v>1.7495977011494255</v>
      </c>
      <c r="BE289">
        <v>0.17495977011494257</v>
      </c>
      <c r="BF289">
        <v>0</v>
      </c>
      <c r="BG289">
        <v>22.15</v>
      </c>
      <c r="BH289">
        <v>1.5042152531854116</v>
      </c>
      <c r="BI289">
        <v>2.6682007003685078</v>
      </c>
      <c r="BJ289">
        <v>1.3023487618498686</v>
      </c>
      <c r="BK289">
        <v>0.4622613646234407</v>
      </c>
      <c r="BL289">
        <v>1.2840593461762241E-3</v>
      </c>
      <c r="BP289" s="49">
        <f t="shared" si="105"/>
        <v>1.5046657335060853</v>
      </c>
      <c r="BQ289" s="49">
        <f t="shared" si="106"/>
        <v>6.9983908045977025E-2</v>
      </c>
      <c r="BR289" s="49">
        <f t="shared" si="107"/>
        <v>0.4805227665399382</v>
      </c>
      <c r="BS289" s="49">
        <f t="shared" si="108"/>
        <v>0.50804863784772192</v>
      </c>
      <c r="BT289" s="49">
        <f t="shared" si="109"/>
        <v>1.3347854626109396E-3</v>
      </c>
      <c r="BU289" s="49">
        <f t="shared" si="109"/>
        <v>1.411246216243672E-3</v>
      </c>
    </row>
    <row r="290" spans="1:73" x14ac:dyDescent="0.25">
      <c r="A290" s="1">
        <v>43725.470138888886</v>
      </c>
      <c r="B290">
        <v>216507</v>
      </c>
      <c r="C290">
        <v>13.45</v>
      </c>
      <c r="D290">
        <v>26.83</v>
      </c>
      <c r="E290">
        <v>736</v>
      </c>
      <c r="F290">
        <v>99.5</v>
      </c>
      <c r="G290">
        <v>-112.6</v>
      </c>
      <c r="H290">
        <v>-5.9249999999999998</v>
      </c>
      <c r="I290">
        <v>27.02</v>
      </c>
      <c r="J290">
        <v>300.2</v>
      </c>
      <c r="K290">
        <v>636.5</v>
      </c>
      <c r="L290">
        <v>-106.7</v>
      </c>
      <c r="M290">
        <v>0.13500000000000001</v>
      </c>
      <c r="N290">
        <v>623.4</v>
      </c>
      <c r="O290">
        <v>93.5</v>
      </c>
      <c r="P290">
        <v>529.79999999999995</v>
      </c>
      <c r="Q290">
        <v>347.7</v>
      </c>
      <c r="R290">
        <v>454.4</v>
      </c>
      <c r="S290">
        <v>21.49</v>
      </c>
      <c r="T290">
        <v>46.11</v>
      </c>
      <c r="U290">
        <v>1.78</v>
      </c>
      <c r="V290">
        <v>114.5</v>
      </c>
      <c r="W290">
        <v>22.3</v>
      </c>
      <c r="X290">
        <v>0.72499999999999998</v>
      </c>
      <c r="Y290">
        <v>7.2507999999999999</v>
      </c>
      <c r="Z290" s="7">
        <f t="shared" si="88"/>
        <v>21.895</v>
      </c>
      <c r="AA290" s="7">
        <f t="shared" si="102"/>
        <v>295.04499999999996</v>
      </c>
      <c r="AB290" s="2">
        <f t="shared" si="89"/>
        <v>596.16000000000008</v>
      </c>
      <c r="AC290" s="41">
        <f t="shared" si="90"/>
        <v>2.8032376143389723</v>
      </c>
      <c r="AD290" s="41">
        <f t="shared" si="91"/>
        <v>1.2925728639717002</v>
      </c>
      <c r="AE290" s="41">
        <f t="shared" si="92"/>
        <v>0.79117489070394598</v>
      </c>
      <c r="AF290" s="41">
        <f t="shared" si="93"/>
        <v>339.94494812281437</v>
      </c>
      <c r="AG290" s="41">
        <f t="shared" si="94"/>
        <v>326.34715019790178</v>
      </c>
      <c r="AH290" s="6">
        <f t="shared" si="95"/>
        <v>333.79199999999997</v>
      </c>
      <c r="AI290" s="4">
        <v>22.874065668763023</v>
      </c>
      <c r="AJ290" s="4">
        <f t="shared" si="103"/>
        <v>296.024065668763</v>
      </c>
      <c r="AK290" s="8">
        <f t="shared" si="96"/>
        <v>0.1999711496026301</v>
      </c>
      <c r="AL290" s="8">
        <f t="shared" si="97"/>
        <v>418.18742431621513</v>
      </c>
      <c r="AM290" s="8">
        <f t="shared" si="98"/>
        <v>2.9717040565978303</v>
      </c>
      <c r="AN290" s="8">
        <f t="shared" si="99"/>
        <v>84.753543311165203</v>
      </c>
      <c r="AO290" s="21">
        <f t="shared" si="100"/>
        <v>9.7019983193042843E-3</v>
      </c>
      <c r="AP290" s="21">
        <f t="shared" si="101"/>
        <v>0.27184860374518083</v>
      </c>
      <c r="AQ290" s="19">
        <f t="shared" si="104"/>
        <v>0.27184860374518083</v>
      </c>
      <c r="AX290">
        <v>0.16024640267854587</v>
      </c>
      <c r="AY290">
        <v>63.448275862068968</v>
      </c>
      <c r="AZ290">
        <v>2.6436781609195403</v>
      </c>
      <c r="BA290">
        <v>2.1413793103448278</v>
      </c>
      <c r="BB290">
        <v>9.1982758620689644</v>
      </c>
      <c r="BC290">
        <v>0.38326149425287354</v>
      </c>
      <c r="BD290">
        <v>1.7581178160919542</v>
      </c>
      <c r="BE290">
        <v>0.17581178160919542</v>
      </c>
      <c r="BF290">
        <v>0</v>
      </c>
      <c r="BG290">
        <v>21.895</v>
      </c>
      <c r="BH290">
        <v>2.04389553486262</v>
      </c>
      <c r="BI290">
        <v>2.6270574720799309</v>
      </c>
      <c r="BJ290">
        <v>1.2113362003760562</v>
      </c>
      <c r="BK290">
        <v>0.46768348971504714</v>
      </c>
      <c r="BL290">
        <v>1.2991208047640199E-3</v>
      </c>
      <c r="BP290" s="49">
        <f t="shared" si="105"/>
        <v>2.0445076378937648</v>
      </c>
      <c r="BQ290" s="49">
        <f t="shared" si="106"/>
        <v>7.0324712643678164E-2</v>
      </c>
      <c r="BR290" s="49">
        <f t="shared" si="107"/>
        <v>0.49216780140459204</v>
      </c>
      <c r="BS290" s="49">
        <f t="shared" si="108"/>
        <v>0.51878022672846758</v>
      </c>
      <c r="BT290" s="49">
        <f t="shared" si="109"/>
        <v>1.3671327816794224E-3</v>
      </c>
      <c r="BU290" s="49">
        <f t="shared" si="109"/>
        <v>1.4410561853568545E-3</v>
      </c>
    </row>
    <row r="291" spans="1:73" x14ac:dyDescent="0.25">
      <c r="A291" s="1">
        <v>43725.470138888886</v>
      </c>
      <c r="B291">
        <v>216508</v>
      </c>
      <c r="C291">
        <v>13.45</v>
      </c>
      <c r="D291">
        <v>26.84</v>
      </c>
      <c r="E291">
        <v>736.7</v>
      </c>
      <c r="F291">
        <v>99.4</v>
      </c>
      <c r="G291">
        <v>-112.8</v>
      </c>
      <c r="H291">
        <v>-6.0449999999999999</v>
      </c>
      <c r="I291">
        <v>27.01</v>
      </c>
      <c r="J291">
        <v>300.2</v>
      </c>
      <c r="K291">
        <v>637.29999999999995</v>
      </c>
      <c r="L291">
        <v>-106.8</v>
      </c>
      <c r="M291">
        <v>0.13500000000000001</v>
      </c>
      <c r="N291">
        <v>623.9</v>
      </c>
      <c r="O291">
        <v>93.4</v>
      </c>
      <c r="P291">
        <v>530.5</v>
      </c>
      <c r="Q291">
        <v>347.4</v>
      </c>
      <c r="R291">
        <v>454.2</v>
      </c>
      <c r="S291">
        <v>21.47</v>
      </c>
      <c r="T291">
        <v>44.49</v>
      </c>
      <c r="U291">
        <v>0.86499999999999999</v>
      </c>
      <c r="V291">
        <v>136</v>
      </c>
      <c r="W291">
        <v>22.45</v>
      </c>
      <c r="X291">
        <v>0.72499999999999998</v>
      </c>
      <c r="Y291">
        <v>7.2539550000000004</v>
      </c>
      <c r="Z291" s="7">
        <f t="shared" si="88"/>
        <v>21.96</v>
      </c>
      <c r="AA291" s="7">
        <f t="shared" si="102"/>
        <v>295.10999999999996</v>
      </c>
      <c r="AB291" s="2">
        <f t="shared" si="89"/>
        <v>596.72700000000009</v>
      </c>
      <c r="AC291" s="41">
        <f t="shared" si="90"/>
        <v>2.7836562882984435</v>
      </c>
      <c r="AD291" s="41">
        <f t="shared" si="91"/>
        <v>1.2384486826639776</v>
      </c>
      <c r="AE291" s="41">
        <f t="shared" si="92"/>
        <v>0.78632539485154451</v>
      </c>
      <c r="AF291" s="41">
        <f t="shared" si="93"/>
        <v>338.15908914634826</v>
      </c>
      <c r="AG291" s="41">
        <f t="shared" si="94"/>
        <v>324.63272558049431</v>
      </c>
      <c r="AH291" s="6">
        <f t="shared" si="95"/>
        <v>333.50399999999996</v>
      </c>
      <c r="AI291" s="4">
        <v>22.773570056225026</v>
      </c>
      <c r="AJ291" s="4">
        <f t="shared" si="103"/>
        <v>295.923570056225</v>
      </c>
      <c r="AK291" s="8">
        <f t="shared" si="96"/>
        <v>0.20010334287983758</v>
      </c>
      <c r="AL291" s="8">
        <f t="shared" si="97"/>
        <v>417.59012894376878</v>
      </c>
      <c r="AM291" s="8">
        <f t="shared" si="98"/>
        <v>2.0715890639796299</v>
      </c>
      <c r="AN291" s="8">
        <f t="shared" si="99"/>
        <v>49.095201874519276</v>
      </c>
      <c r="AO291" s="21">
        <f t="shared" si="100"/>
        <v>1.0532091591013707E-2</v>
      </c>
      <c r="AP291" s="21">
        <f t="shared" si="101"/>
        <v>0.29510769836319112</v>
      </c>
      <c r="AQ291" s="19">
        <f t="shared" si="104"/>
        <v>0.29510769836319112</v>
      </c>
      <c r="AX291">
        <v>0.1608022303826652</v>
      </c>
      <c r="AY291">
        <v>63.508620689655181</v>
      </c>
      <c r="AZ291">
        <v>2.6461925287356327</v>
      </c>
      <c r="BA291">
        <v>2.1434159482758628</v>
      </c>
      <c r="BB291">
        <v>9.2068965517241388</v>
      </c>
      <c r="BC291">
        <v>0.38362068965517243</v>
      </c>
      <c r="BD291">
        <v>1.7597952586206904</v>
      </c>
      <c r="BE291">
        <v>0.17597952586206905</v>
      </c>
      <c r="BF291">
        <v>0</v>
      </c>
      <c r="BG291">
        <v>21.96</v>
      </c>
      <c r="BH291">
        <v>0.99324136946975639</v>
      </c>
      <c r="BI291">
        <v>2.6374919792382325</v>
      </c>
      <c r="BJ291">
        <v>1.1734201815630896</v>
      </c>
      <c r="BK291">
        <v>0.46486769204998601</v>
      </c>
      <c r="BL291">
        <v>1.2912991445832944E-3</v>
      </c>
      <c r="BP291" s="49">
        <f t="shared" si="105"/>
        <v>0.99353882403264404</v>
      </c>
      <c r="BQ291" s="49">
        <f t="shared" si="106"/>
        <v>7.0391810344827624E-2</v>
      </c>
      <c r="BR291" s="49">
        <f t="shared" si="107"/>
        <v>0.4774824752719109</v>
      </c>
      <c r="BS291" s="49">
        <f t="shared" si="108"/>
        <v>0.50599272504141435</v>
      </c>
      <c r="BT291" s="49">
        <f t="shared" si="109"/>
        <v>1.3263402090886412E-3</v>
      </c>
      <c r="BU291" s="49">
        <f t="shared" si="109"/>
        <v>1.4055353473372619E-3</v>
      </c>
    </row>
    <row r="292" spans="1:73" x14ac:dyDescent="0.25">
      <c r="A292" s="1">
        <v>43725.470833333333</v>
      </c>
      <c r="B292">
        <v>216509</v>
      </c>
      <c r="C292">
        <v>13.46</v>
      </c>
      <c r="D292">
        <v>26.84</v>
      </c>
      <c r="E292">
        <v>737.2</v>
      </c>
      <c r="F292">
        <v>99.2</v>
      </c>
      <c r="G292">
        <v>-113.2</v>
      </c>
      <c r="H292">
        <v>-5.0019999999999998</v>
      </c>
      <c r="I292">
        <v>27</v>
      </c>
      <c r="J292">
        <v>300.2</v>
      </c>
      <c r="K292">
        <v>637.9</v>
      </c>
      <c r="L292">
        <v>-108.2</v>
      </c>
      <c r="M292">
        <v>0.13500000000000001</v>
      </c>
      <c r="N292">
        <v>624</v>
      </c>
      <c r="O292">
        <v>94.2</v>
      </c>
      <c r="P292">
        <v>529.70000000000005</v>
      </c>
      <c r="Q292">
        <v>347</v>
      </c>
      <c r="R292">
        <v>455.2</v>
      </c>
      <c r="S292">
        <v>21.46</v>
      </c>
      <c r="T292">
        <v>44.8</v>
      </c>
      <c r="U292">
        <v>1.4950000000000001</v>
      </c>
      <c r="V292">
        <v>107</v>
      </c>
      <c r="W292">
        <v>22.5</v>
      </c>
      <c r="X292">
        <v>0.72599999999999998</v>
      </c>
      <c r="Y292">
        <v>7.2577559999999997</v>
      </c>
      <c r="Z292" s="7">
        <f t="shared" si="88"/>
        <v>21.98</v>
      </c>
      <c r="AA292" s="7">
        <f t="shared" si="102"/>
        <v>295.13</v>
      </c>
      <c r="AB292" s="2">
        <f t="shared" si="89"/>
        <v>597.13200000000006</v>
      </c>
      <c r="AC292" s="41">
        <f t="shared" si="90"/>
        <v>2.8796958236741124</v>
      </c>
      <c r="AD292" s="41">
        <f t="shared" si="91"/>
        <v>1.2901037290060022</v>
      </c>
      <c r="AE292" s="41">
        <f t="shared" si="92"/>
        <v>0.79092601207233348</v>
      </c>
      <c r="AF292" s="41">
        <f t="shared" si="93"/>
        <v>340.22979941510869</v>
      </c>
      <c r="AG292" s="41">
        <f t="shared" si="94"/>
        <v>326.62060743850435</v>
      </c>
      <c r="AH292" s="6">
        <f t="shared" si="95"/>
        <v>333.12</v>
      </c>
      <c r="AI292" s="4">
        <v>23.287500361148034</v>
      </c>
      <c r="AJ292" s="4">
        <f t="shared" si="103"/>
        <v>296.43750036114801</v>
      </c>
      <c r="AK292" s="8">
        <f t="shared" si="96"/>
        <v>0.20014402945185306</v>
      </c>
      <c r="AL292" s="8">
        <f t="shared" si="97"/>
        <v>420.58273184336133</v>
      </c>
      <c r="AM292" s="8">
        <f t="shared" si="98"/>
        <v>2.7234295933620172</v>
      </c>
      <c r="AN292" s="8">
        <f t="shared" si="99"/>
        <v>103.72858520257354</v>
      </c>
      <c r="AO292" s="21">
        <f t="shared" si="100"/>
        <v>9.2232647992120369E-3</v>
      </c>
      <c r="AP292" s="21">
        <f t="shared" si="101"/>
        <v>0.25843455905872231</v>
      </c>
      <c r="AQ292" s="19">
        <f t="shared" si="104"/>
        <v>0.25843455905872231</v>
      </c>
      <c r="AX292">
        <v>0.16097358155480321</v>
      </c>
      <c r="AY292">
        <v>63.551724137931039</v>
      </c>
      <c r="AZ292">
        <v>2.6479885057471266</v>
      </c>
      <c r="BA292">
        <v>2.1448706896551726</v>
      </c>
      <c r="BB292">
        <v>9.3275862068965516</v>
      </c>
      <c r="BC292">
        <v>0.3886494252873563</v>
      </c>
      <c r="BD292">
        <v>1.7562212643678163</v>
      </c>
      <c r="BE292">
        <v>0.17562212643678166</v>
      </c>
      <c r="BF292">
        <v>0</v>
      </c>
      <c r="BG292">
        <v>21.98</v>
      </c>
      <c r="BH292">
        <v>1.7166425981009086</v>
      </c>
      <c r="BI292">
        <v>2.6407098713702442</v>
      </c>
      <c r="BJ292">
        <v>1.1830380223738692</v>
      </c>
      <c r="BK292">
        <v>0.46845986913876558</v>
      </c>
      <c r="BL292">
        <v>1.301277414274349E-3</v>
      </c>
      <c r="BP292" s="49">
        <f t="shared" si="105"/>
        <v>1.7171566958714486</v>
      </c>
      <c r="BQ292" s="49">
        <f t="shared" si="106"/>
        <v>7.0248850574712654E-2</v>
      </c>
      <c r="BR292" s="49">
        <f t="shared" si="107"/>
        <v>0.48942155165404461</v>
      </c>
      <c r="BS292" s="49">
        <f t="shared" si="108"/>
        <v>0.51659627194364033</v>
      </c>
      <c r="BT292" s="49">
        <f t="shared" si="109"/>
        <v>1.3595043101501238E-3</v>
      </c>
      <c r="BU292" s="49">
        <f t="shared" si="109"/>
        <v>1.4349896442878898E-3</v>
      </c>
    </row>
    <row r="293" spans="1:73" x14ac:dyDescent="0.25">
      <c r="A293" s="1">
        <v>43725.470833333333</v>
      </c>
      <c r="B293">
        <v>216510</v>
      </c>
      <c r="C293">
        <v>13.46</v>
      </c>
      <c r="D293">
        <v>26.84</v>
      </c>
      <c r="E293">
        <v>737.6</v>
      </c>
      <c r="F293">
        <v>99.3</v>
      </c>
      <c r="G293">
        <v>-113.2</v>
      </c>
      <c r="H293">
        <v>-4.4089999999999998</v>
      </c>
      <c r="I293">
        <v>27</v>
      </c>
      <c r="J293">
        <v>300.2</v>
      </c>
      <c r="K293">
        <v>638.20000000000005</v>
      </c>
      <c r="L293">
        <v>-108.7</v>
      </c>
      <c r="M293">
        <v>0.13500000000000001</v>
      </c>
      <c r="N293">
        <v>624.4</v>
      </c>
      <c r="O293">
        <v>94.9</v>
      </c>
      <c r="P293">
        <v>529.5</v>
      </c>
      <c r="Q293">
        <v>347</v>
      </c>
      <c r="R293">
        <v>455.8</v>
      </c>
      <c r="S293">
        <v>21.44</v>
      </c>
      <c r="T293">
        <v>45.84</v>
      </c>
      <c r="U293">
        <v>1.3049999999999999</v>
      </c>
      <c r="V293">
        <v>124.5</v>
      </c>
      <c r="W293">
        <v>22.65</v>
      </c>
      <c r="X293">
        <v>0.72599999999999998</v>
      </c>
      <c r="Y293">
        <v>7.2606909999999996</v>
      </c>
      <c r="Z293" s="7">
        <f t="shared" si="88"/>
        <v>22.045000000000002</v>
      </c>
      <c r="AA293" s="7">
        <f t="shared" si="102"/>
        <v>295.19499999999999</v>
      </c>
      <c r="AB293" s="2">
        <f t="shared" si="89"/>
        <v>597.45600000000002</v>
      </c>
      <c r="AC293" s="41">
        <f t="shared" si="90"/>
        <v>2.8583327681259583</v>
      </c>
      <c r="AD293" s="41">
        <f t="shared" si="91"/>
        <v>1.3102597409089392</v>
      </c>
      <c r="AE293" s="41">
        <f t="shared" si="92"/>
        <v>0.79265639558059353</v>
      </c>
      <c r="AF293" s="41">
        <f t="shared" si="93"/>
        <v>341.27463873768693</v>
      </c>
      <c r="AG293" s="41">
        <f t="shared" si="94"/>
        <v>327.62365318817945</v>
      </c>
      <c r="AH293" s="6">
        <f t="shared" si="95"/>
        <v>333.12</v>
      </c>
      <c r="AI293" s="4">
        <v>23.180454961272005</v>
      </c>
      <c r="AJ293" s="4">
        <f t="shared" si="103"/>
        <v>296.33045496127198</v>
      </c>
      <c r="AK293" s="8">
        <f t="shared" si="96"/>
        <v>0.20027629889919815</v>
      </c>
      <c r="AL293" s="8">
        <f t="shared" si="97"/>
        <v>419.94797284110592</v>
      </c>
      <c r="AM293" s="8">
        <f t="shared" si="98"/>
        <v>2.5444903713710532</v>
      </c>
      <c r="AN293" s="8">
        <f t="shared" si="99"/>
        <v>84.161062314470655</v>
      </c>
      <c r="AO293" s="21">
        <f t="shared" si="100"/>
        <v>9.6896367130600188E-3</v>
      </c>
      <c r="AP293" s="21">
        <f t="shared" si="101"/>
        <v>0.27150223330818901</v>
      </c>
      <c r="AQ293" s="19">
        <f t="shared" si="104"/>
        <v>0.27150223330818901</v>
      </c>
      <c r="AX293">
        <v>0.16153153837723702</v>
      </c>
      <c r="AY293">
        <v>63.58620689655173</v>
      </c>
      <c r="AZ293">
        <v>2.6494252873563222</v>
      </c>
      <c r="BA293">
        <v>2.1460344827586213</v>
      </c>
      <c r="BB293">
        <v>9.3793103448275872</v>
      </c>
      <c r="BC293">
        <v>0.39080459770114945</v>
      </c>
      <c r="BD293">
        <v>1.7552298850574719</v>
      </c>
      <c r="BE293">
        <v>0.17552298850574721</v>
      </c>
      <c r="BF293">
        <v>0</v>
      </c>
      <c r="BG293">
        <v>22.045000000000002</v>
      </c>
      <c r="BH293">
        <v>1.4984739735931007</v>
      </c>
      <c r="BI293">
        <v>2.6511917163001932</v>
      </c>
      <c r="BJ293">
        <v>1.2153062827520087</v>
      </c>
      <c r="BK293">
        <v>0.46625453104029629</v>
      </c>
      <c r="BL293">
        <v>1.2951514751119342E-3</v>
      </c>
      <c r="BP293" s="49">
        <f t="shared" si="105"/>
        <v>1.4989227345232374</v>
      </c>
      <c r="BQ293" s="49">
        <f t="shared" si="106"/>
        <v>7.0209195402298877E-2</v>
      </c>
      <c r="BR293" s="49">
        <f t="shared" si="107"/>
        <v>0.48467685845679942</v>
      </c>
      <c r="BS293" s="49">
        <f t="shared" si="108"/>
        <v>0.51224619244567782</v>
      </c>
      <c r="BT293" s="49">
        <f t="shared" si="109"/>
        <v>1.3463246068244428E-3</v>
      </c>
      <c r="BU293" s="49">
        <f t="shared" si="109"/>
        <v>1.422906090126883E-3</v>
      </c>
    </row>
    <row r="294" spans="1:73" x14ac:dyDescent="0.25">
      <c r="A294" s="1">
        <v>43725.470833333333</v>
      </c>
      <c r="B294">
        <v>216511</v>
      </c>
      <c r="C294">
        <v>13.46</v>
      </c>
      <c r="D294">
        <v>26.84</v>
      </c>
      <c r="E294">
        <v>737.9</v>
      </c>
      <c r="F294">
        <v>99.3</v>
      </c>
      <c r="G294">
        <v>-112.9</v>
      </c>
      <c r="H294">
        <v>-3.641</v>
      </c>
      <c r="I294">
        <v>27.01</v>
      </c>
      <c r="J294">
        <v>300.2</v>
      </c>
      <c r="K294">
        <v>638.6</v>
      </c>
      <c r="L294">
        <v>-109.3</v>
      </c>
      <c r="M294">
        <v>0.13500000000000001</v>
      </c>
      <c r="N294">
        <v>625</v>
      </c>
      <c r="O294">
        <v>95.7</v>
      </c>
      <c r="P294">
        <v>529.29999999999995</v>
      </c>
      <c r="Q294">
        <v>347.3</v>
      </c>
      <c r="R294">
        <v>456.6</v>
      </c>
      <c r="S294">
        <v>21.43</v>
      </c>
      <c r="T294">
        <v>47.85</v>
      </c>
      <c r="U294">
        <v>1.17</v>
      </c>
      <c r="V294">
        <v>121.5</v>
      </c>
      <c r="W294">
        <v>22.8</v>
      </c>
      <c r="X294">
        <v>0.72599999999999998</v>
      </c>
      <c r="Y294">
        <v>7.261533</v>
      </c>
      <c r="Z294" s="7">
        <f t="shared" si="88"/>
        <v>22.115000000000002</v>
      </c>
      <c r="AA294" s="7">
        <f t="shared" si="102"/>
        <v>295.26499999999999</v>
      </c>
      <c r="AB294" s="2">
        <f t="shared" si="89"/>
        <v>597.69900000000007</v>
      </c>
      <c r="AC294" s="41">
        <f t="shared" si="90"/>
        <v>2.9258891764113941</v>
      </c>
      <c r="AD294" s="41">
        <f t="shared" si="91"/>
        <v>1.4000379709128521</v>
      </c>
      <c r="AE294" s="41">
        <f t="shared" si="92"/>
        <v>0.80017711917223855</v>
      </c>
      <c r="AF294" s="41">
        <f t="shared" si="93"/>
        <v>344.83954769146413</v>
      </c>
      <c r="AG294" s="41">
        <f t="shared" si="94"/>
        <v>331.04596578380557</v>
      </c>
      <c r="AH294" s="6">
        <f t="shared" si="95"/>
        <v>333.40800000000002</v>
      </c>
      <c r="AI294" s="4">
        <v>23.539330971815048</v>
      </c>
      <c r="AJ294" s="4">
        <f t="shared" si="103"/>
        <v>296.68933097181502</v>
      </c>
      <c r="AK294" s="8">
        <f t="shared" si="96"/>
        <v>0.20041880807731594</v>
      </c>
      <c r="AL294" s="8">
        <f t="shared" si="97"/>
        <v>422.03138987393424</v>
      </c>
      <c r="AM294" s="8">
        <f t="shared" si="98"/>
        <v>2.4092867201725907</v>
      </c>
      <c r="AN294" s="8">
        <f t="shared" si="99"/>
        <v>99.963139990628477</v>
      </c>
      <c r="AO294" s="21">
        <f t="shared" si="100"/>
        <v>9.2953300892629296E-3</v>
      </c>
      <c r="AP294" s="21">
        <f t="shared" si="101"/>
        <v>0.26045381816742019</v>
      </c>
      <c r="AQ294" s="19">
        <f t="shared" si="104"/>
        <v>0.26045381816742019</v>
      </c>
      <c r="AX294">
        <v>0.16213424079265779</v>
      </c>
      <c r="AY294">
        <v>63.612068965517238</v>
      </c>
      <c r="AZ294">
        <v>2.6505028735632181</v>
      </c>
      <c r="BA294">
        <v>2.1469073275862067</v>
      </c>
      <c r="BB294">
        <v>9.4224137931034502</v>
      </c>
      <c r="BC294">
        <v>0.39260057471264376</v>
      </c>
      <c r="BD294">
        <v>1.754306752873563</v>
      </c>
      <c r="BE294">
        <v>0.17543067528735631</v>
      </c>
      <c r="BF294">
        <v>0</v>
      </c>
      <c r="BG294">
        <v>22.115000000000002</v>
      </c>
      <c r="BH294">
        <v>1.343459424600711</v>
      </c>
      <c r="BI294">
        <v>2.6625204802159832</v>
      </c>
      <c r="BJ294">
        <v>1.2740160497833479</v>
      </c>
      <c r="BK294">
        <v>0.46354034778389136</v>
      </c>
      <c r="BL294">
        <v>1.287612077177476E-3</v>
      </c>
      <c r="BP294" s="49">
        <f t="shared" si="105"/>
        <v>1.3438617619863509</v>
      </c>
      <c r="BQ294" s="49">
        <f t="shared" si="106"/>
        <v>7.0172270114942523E-2</v>
      </c>
      <c r="BR294" s="49">
        <f t="shared" si="107"/>
        <v>0.48008289886606453</v>
      </c>
      <c r="BS294" s="49">
        <f t="shared" si="108"/>
        <v>0.50794713998047147</v>
      </c>
      <c r="BT294" s="49">
        <f t="shared" si="109"/>
        <v>1.3335636079612903E-3</v>
      </c>
      <c r="BU294" s="49">
        <f t="shared" si="109"/>
        <v>1.4109642777235317E-3</v>
      </c>
    </row>
    <row r="295" spans="1:73" x14ac:dyDescent="0.25">
      <c r="A295" s="1">
        <v>43725.470833333333</v>
      </c>
      <c r="B295">
        <v>216512</v>
      </c>
      <c r="C295">
        <v>13.45</v>
      </c>
      <c r="D295">
        <v>26.84</v>
      </c>
      <c r="E295">
        <v>738.9</v>
      </c>
      <c r="F295">
        <v>99.9</v>
      </c>
      <c r="G295">
        <v>-112.8</v>
      </c>
      <c r="H295">
        <v>-2.93</v>
      </c>
      <c r="I295">
        <v>27.01</v>
      </c>
      <c r="J295">
        <v>300.2</v>
      </c>
      <c r="K295">
        <v>639</v>
      </c>
      <c r="L295">
        <v>-109.9</v>
      </c>
      <c r="M295">
        <v>0.13500000000000001</v>
      </c>
      <c r="N295">
        <v>626.1</v>
      </c>
      <c r="O295">
        <v>97</v>
      </c>
      <c r="P295">
        <v>529.1</v>
      </c>
      <c r="Q295">
        <v>347.4</v>
      </c>
      <c r="R295">
        <v>457.3</v>
      </c>
      <c r="S295">
        <v>21.43</v>
      </c>
      <c r="T295">
        <v>48.64</v>
      </c>
      <c r="U295">
        <v>1.5049999999999999</v>
      </c>
      <c r="V295">
        <v>97</v>
      </c>
      <c r="W295">
        <v>22.55</v>
      </c>
      <c r="X295">
        <v>0.72699999999999998</v>
      </c>
      <c r="Y295">
        <v>7.2690510000000002</v>
      </c>
      <c r="Z295" s="7">
        <f t="shared" si="88"/>
        <v>21.990000000000002</v>
      </c>
      <c r="AA295" s="7">
        <f t="shared" si="102"/>
        <v>295.14</v>
      </c>
      <c r="AB295" s="2">
        <f t="shared" si="89"/>
        <v>598.50900000000001</v>
      </c>
      <c r="AC295" s="41">
        <f t="shared" si="90"/>
        <v>2.981790191196946</v>
      </c>
      <c r="AD295" s="41">
        <f t="shared" si="91"/>
        <v>1.4503427489981946</v>
      </c>
      <c r="AE295" s="41">
        <f t="shared" si="92"/>
        <v>0.80427530704231021</v>
      </c>
      <c r="AF295" s="41">
        <f t="shared" si="93"/>
        <v>346.01911085135077</v>
      </c>
      <c r="AG295" s="41">
        <f t="shared" si="94"/>
        <v>332.17834641729672</v>
      </c>
      <c r="AH295" s="6">
        <f t="shared" si="95"/>
        <v>333.50399999999996</v>
      </c>
      <c r="AI295" s="4">
        <v>23.814665865961047</v>
      </c>
      <c r="AJ295" s="4">
        <f t="shared" si="103"/>
        <v>296.96466586596102</v>
      </c>
      <c r="AK295" s="8">
        <f t="shared" si="96"/>
        <v>0.20016437480587498</v>
      </c>
      <c r="AL295" s="8">
        <f t="shared" si="97"/>
        <v>423.65496201163501</v>
      </c>
      <c r="AM295" s="8">
        <f t="shared" si="98"/>
        <v>2.732522872731352</v>
      </c>
      <c r="AN295" s="8">
        <f t="shared" si="99"/>
        <v>145.24046755888813</v>
      </c>
      <c r="AO295" s="21">
        <f t="shared" si="100"/>
        <v>8.2502928283651883E-3</v>
      </c>
      <c r="AP295" s="21">
        <f t="shared" si="101"/>
        <v>0.23117202374868945</v>
      </c>
      <c r="AQ295" s="19">
        <f t="shared" si="104"/>
        <v>0.23117202374868945</v>
      </c>
      <c r="AX295">
        <v>0.16105931495877784</v>
      </c>
      <c r="AY295">
        <v>63.698275862068968</v>
      </c>
      <c r="AZ295">
        <v>2.6540948275862069</v>
      </c>
      <c r="BA295">
        <v>2.1498168103448276</v>
      </c>
      <c r="BB295">
        <v>9.4741379310344858</v>
      </c>
      <c r="BC295">
        <v>0.39475574712643691</v>
      </c>
      <c r="BD295">
        <v>1.7550610632183907</v>
      </c>
      <c r="BE295">
        <v>0.17550610632183908</v>
      </c>
      <c r="BF295">
        <v>0</v>
      </c>
      <c r="BG295">
        <v>21.990000000000002</v>
      </c>
      <c r="BH295">
        <v>1.7281251572855298</v>
      </c>
      <c r="BI295">
        <v>2.6423201030090953</v>
      </c>
      <c r="BJ295">
        <v>1.2852244981036238</v>
      </c>
      <c r="BK295">
        <v>0.46289389831981692</v>
      </c>
      <c r="BL295">
        <v>1.2858163842217136E-3</v>
      </c>
      <c r="BP295" s="49">
        <f t="shared" si="105"/>
        <v>1.7286426938371435</v>
      </c>
      <c r="BQ295" s="49">
        <f t="shared" si="106"/>
        <v>7.0202442528735629E-2</v>
      </c>
      <c r="BR295" s="49">
        <f t="shared" si="107"/>
        <v>0.48372169274543397</v>
      </c>
      <c r="BS295" s="49">
        <f t="shared" si="108"/>
        <v>0.51086429250783372</v>
      </c>
      <c r="BT295" s="49">
        <f t="shared" si="109"/>
        <v>1.3436713687373168E-3</v>
      </c>
      <c r="BU295" s="49">
        <f t="shared" si="109"/>
        <v>1.419067479188427E-3</v>
      </c>
    </row>
    <row r="296" spans="1:73" x14ac:dyDescent="0.25">
      <c r="A296" s="1">
        <v>43725.470833333333</v>
      </c>
      <c r="B296">
        <v>216513</v>
      </c>
      <c r="C296">
        <v>13.46</v>
      </c>
      <c r="D296">
        <v>26.84</v>
      </c>
      <c r="E296">
        <v>738.8</v>
      </c>
      <c r="F296">
        <v>99.6</v>
      </c>
      <c r="G296">
        <v>-114</v>
      </c>
      <c r="H296">
        <v>-4.6059999999999999</v>
      </c>
      <c r="I296">
        <v>27.01</v>
      </c>
      <c r="J296">
        <v>300.2</v>
      </c>
      <c r="K296">
        <v>639.20000000000005</v>
      </c>
      <c r="L296">
        <v>-109.4</v>
      </c>
      <c r="M296">
        <v>0.13500000000000001</v>
      </c>
      <c r="N296">
        <v>624.79999999999995</v>
      </c>
      <c r="O296">
        <v>95</v>
      </c>
      <c r="P296">
        <v>529.79999999999995</v>
      </c>
      <c r="Q296">
        <v>346.2</v>
      </c>
      <c r="R296">
        <v>455.6</v>
      </c>
      <c r="S296">
        <v>21.43</v>
      </c>
      <c r="T296">
        <v>45.82</v>
      </c>
      <c r="U296">
        <v>0.5</v>
      </c>
      <c r="V296">
        <v>117</v>
      </c>
      <c r="W296">
        <v>22.8</v>
      </c>
      <c r="X296">
        <v>0.72699999999999998</v>
      </c>
      <c r="Y296">
        <v>7.2652099999999997</v>
      </c>
      <c r="Z296" s="7">
        <f t="shared" si="88"/>
        <v>22.115000000000002</v>
      </c>
      <c r="AA296" s="7">
        <f t="shared" si="102"/>
        <v>295.26499999999999</v>
      </c>
      <c r="AB296" s="2">
        <f t="shared" si="89"/>
        <v>598.428</v>
      </c>
      <c r="AC296" s="41">
        <f t="shared" si="90"/>
        <v>2.9514818887615779</v>
      </c>
      <c r="AD296" s="41">
        <f t="shared" si="91"/>
        <v>1.3523690014305549</v>
      </c>
      <c r="AE296" s="41">
        <f t="shared" si="92"/>
        <v>0.79622305732421839</v>
      </c>
      <c r="AF296" s="41">
        <f t="shared" si="93"/>
        <v>343.13552883545651</v>
      </c>
      <c r="AG296" s="41">
        <f t="shared" si="94"/>
        <v>329.41010768203824</v>
      </c>
      <c r="AH296" s="6">
        <f t="shared" si="95"/>
        <v>332.35199999999998</v>
      </c>
      <c r="AI296" s="4">
        <v>23.670962096832</v>
      </c>
      <c r="AJ296" s="4">
        <f t="shared" si="103"/>
        <v>296.82096209683198</v>
      </c>
      <c r="AK296" s="8">
        <f t="shared" si="96"/>
        <v>0.20041880807731594</v>
      </c>
      <c r="AL296" s="8">
        <f t="shared" si="97"/>
        <v>422.79987869211936</v>
      </c>
      <c r="AM296" s="8">
        <f t="shared" si="98"/>
        <v>1.5750000000000002</v>
      </c>
      <c r="AN296" s="8">
        <f t="shared" si="99"/>
        <v>71.387152012127515</v>
      </c>
      <c r="AO296" s="21">
        <f t="shared" si="100"/>
        <v>9.919706830036153E-3</v>
      </c>
      <c r="AP296" s="21">
        <f t="shared" si="101"/>
        <v>0.27794876504371885</v>
      </c>
      <c r="AQ296" s="19">
        <f t="shared" si="104"/>
        <v>0.27794876504371885</v>
      </c>
      <c r="AX296">
        <v>0.16213424079265779</v>
      </c>
      <c r="AY296">
        <v>63.689655172413794</v>
      </c>
      <c r="AZ296">
        <v>2.6537356321839081</v>
      </c>
      <c r="BA296">
        <v>2.1495258620689657</v>
      </c>
      <c r="BB296">
        <v>9.4310344827586245</v>
      </c>
      <c r="BC296">
        <v>0.39295977011494271</v>
      </c>
      <c r="BD296">
        <v>1.7565660919540229</v>
      </c>
      <c r="BE296">
        <v>0.1756566091954023</v>
      </c>
      <c r="BF296">
        <v>0</v>
      </c>
      <c r="BG296">
        <v>22.115000000000002</v>
      </c>
      <c r="BH296">
        <v>0.57412795923107307</v>
      </c>
      <c r="BI296">
        <v>2.6625204802159832</v>
      </c>
      <c r="BJ296">
        <v>1.2199668840349636</v>
      </c>
      <c r="BK296">
        <v>0.46168236062052542</v>
      </c>
      <c r="BL296">
        <v>1.2824510017236817E-3</v>
      </c>
      <c r="BP296" s="49">
        <f t="shared" si="105"/>
        <v>0.57429989828476535</v>
      </c>
      <c r="BQ296" s="49">
        <f t="shared" si="106"/>
        <v>7.0262643678160916E-2</v>
      </c>
      <c r="BR296" s="49">
        <f t="shared" si="107"/>
        <v>0.46908696934690158</v>
      </c>
      <c r="BS296" s="49">
        <f t="shared" si="108"/>
        <v>0.49842594053817652</v>
      </c>
      <c r="BT296" s="49">
        <f t="shared" si="109"/>
        <v>1.3030193592969488E-3</v>
      </c>
      <c r="BU296" s="49">
        <f t="shared" si="109"/>
        <v>1.3845165014949347E-3</v>
      </c>
    </row>
    <row r="297" spans="1:73" x14ac:dyDescent="0.25">
      <c r="A297" s="1">
        <v>43725.470833333333</v>
      </c>
      <c r="B297">
        <v>216514</v>
      </c>
      <c r="C297">
        <v>13.46</v>
      </c>
      <c r="D297">
        <v>26.84</v>
      </c>
      <c r="E297">
        <v>738.4</v>
      </c>
      <c r="F297">
        <v>99.3</v>
      </c>
      <c r="G297">
        <v>-113.8</v>
      </c>
      <c r="H297">
        <v>-3.6059999999999999</v>
      </c>
      <c r="I297">
        <v>27.02</v>
      </c>
      <c r="J297">
        <v>300.2</v>
      </c>
      <c r="K297">
        <v>639.1</v>
      </c>
      <c r="L297">
        <v>-110.2</v>
      </c>
      <c r="M297">
        <v>0.13500000000000001</v>
      </c>
      <c r="N297">
        <v>624.6</v>
      </c>
      <c r="O297">
        <v>95.7</v>
      </c>
      <c r="P297">
        <v>528.9</v>
      </c>
      <c r="Q297">
        <v>346.5</v>
      </c>
      <c r="R297">
        <v>456.7</v>
      </c>
      <c r="S297">
        <v>21.43</v>
      </c>
      <c r="T297">
        <v>47.93</v>
      </c>
      <c r="U297">
        <v>1.135</v>
      </c>
      <c r="V297">
        <v>142</v>
      </c>
      <c r="W297">
        <v>23.1</v>
      </c>
      <c r="X297">
        <v>0.72599999999999998</v>
      </c>
      <c r="Y297">
        <v>7.2616440000000004</v>
      </c>
      <c r="Z297" s="7">
        <f t="shared" si="88"/>
        <v>22.265000000000001</v>
      </c>
      <c r="AA297" s="7">
        <f t="shared" si="102"/>
        <v>295.41499999999996</v>
      </c>
      <c r="AB297" s="2">
        <f t="shared" si="89"/>
        <v>598.10400000000004</v>
      </c>
      <c r="AC297" s="41">
        <f t="shared" si="90"/>
        <v>3.0503102820440402</v>
      </c>
      <c r="AD297" s="41">
        <f t="shared" si="91"/>
        <v>1.4620137181837085</v>
      </c>
      <c r="AE297" s="41">
        <f t="shared" si="92"/>
        <v>0.80509040397146392</v>
      </c>
      <c r="AF297" s="41">
        <f t="shared" si="93"/>
        <v>347.66252678413451</v>
      </c>
      <c r="AG297" s="41">
        <f t="shared" si="94"/>
        <v>333.75602571276914</v>
      </c>
      <c r="AH297" s="6">
        <f t="shared" si="95"/>
        <v>332.64</v>
      </c>
      <c r="AI297" s="4">
        <v>24.18189750682302</v>
      </c>
      <c r="AJ297" s="4">
        <f t="shared" si="103"/>
        <v>297.331897506823</v>
      </c>
      <c r="AK297" s="8">
        <f t="shared" si="96"/>
        <v>0.20072441249631684</v>
      </c>
      <c r="AL297" s="8">
        <f t="shared" si="97"/>
        <v>425.76549810947301</v>
      </c>
      <c r="AM297" s="8">
        <f t="shared" si="98"/>
        <v>2.3729767697977997</v>
      </c>
      <c r="AN297" s="8">
        <f t="shared" si="99"/>
        <v>132.50518228244766</v>
      </c>
      <c r="AO297" s="21">
        <f t="shared" si="100"/>
        <v>8.4628621905717995E-3</v>
      </c>
      <c r="AP297" s="21">
        <f t="shared" si="101"/>
        <v>0.23712818684138873</v>
      </c>
      <c r="AQ297" s="19">
        <f t="shared" si="104"/>
        <v>0.23712818684138873</v>
      </c>
      <c r="AX297">
        <v>0.16343214362906414</v>
      </c>
      <c r="AY297">
        <v>63.655172413793103</v>
      </c>
      <c r="AZ297">
        <v>2.6522988505747125</v>
      </c>
      <c r="BA297">
        <v>2.1483620689655174</v>
      </c>
      <c r="BB297">
        <v>9.5</v>
      </c>
      <c r="BC297">
        <v>0.39583333333333331</v>
      </c>
      <c r="BD297">
        <v>1.7525287356321841</v>
      </c>
      <c r="BE297">
        <v>0.17525287356321842</v>
      </c>
      <c r="BF297">
        <v>0</v>
      </c>
      <c r="BG297">
        <v>22.265000000000001</v>
      </c>
      <c r="BH297">
        <v>1.3032704674545359</v>
      </c>
      <c r="BI297">
        <v>2.6869388686879501</v>
      </c>
      <c r="BJ297">
        <v>1.2878497997621343</v>
      </c>
      <c r="BK297">
        <v>0.4642767170736411</v>
      </c>
      <c r="BL297">
        <v>1.2896575474267808E-3</v>
      </c>
      <c r="BP297" s="49">
        <f t="shared" si="105"/>
        <v>1.3036607691064173</v>
      </c>
      <c r="BQ297" s="49">
        <f t="shared" si="106"/>
        <v>7.0101149425287362E-2</v>
      </c>
      <c r="BR297" s="49">
        <f t="shared" si="107"/>
        <v>0.48030780351889851</v>
      </c>
      <c r="BS297" s="49">
        <f t="shared" si="108"/>
        <v>0.50829297574466248</v>
      </c>
      <c r="BT297" s="49">
        <f t="shared" si="109"/>
        <v>1.3341883431080516E-3</v>
      </c>
      <c r="BU297" s="49">
        <f t="shared" si="109"/>
        <v>1.4119249326240623E-3</v>
      </c>
    </row>
    <row r="298" spans="1:73" x14ac:dyDescent="0.25">
      <c r="A298" s="1">
        <v>43725.47152777778</v>
      </c>
      <c r="B298">
        <v>216515</v>
      </c>
      <c r="C298">
        <v>13.46</v>
      </c>
      <c r="D298">
        <v>26.85</v>
      </c>
      <c r="E298">
        <v>739.4</v>
      </c>
      <c r="F298">
        <v>99.9</v>
      </c>
      <c r="G298">
        <v>-113.6</v>
      </c>
      <c r="H298">
        <v>-2.5630000000000002</v>
      </c>
      <c r="I298">
        <v>27.03</v>
      </c>
      <c r="J298">
        <v>300.2</v>
      </c>
      <c r="K298">
        <v>639.5</v>
      </c>
      <c r="L298">
        <v>-111</v>
      </c>
      <c r="M298">
        <v>0.13500000000000001</v>
      </c>
      <c r="N298">
        <v>625.9</v>
      </c>
      <c r="O298">
        <v>97.3</v>
      </c>
      <c r="P298">
        <v>528.5</v>
      </c>
      <c r="Q298">
        <v>346.8</v>
      </c>
      <c r="R298">
        <v>457.8</v>
      </c>
      <c r="S298">
        <v>21.44</v>
      </c>
      <c r="T298">
        <v>46.54</v>
      </c>
      <c r="U298">
        <v>1.87</v>
      </c>
      <c r="V298">
        <v>95</v>
      </c>
      <c r="W298">
        <v>22.75</v>
      </c>
      <c r="X298">
        <v>0.72699999999999998</v>
      </c>
      <c r="Y298">
        <v>7.2731979999999998</v>
      </c>
      <c r="Z298" s="7">
        <f t="shared" si="88"/>
        <v>22.094999999999999</v>
      </c>
      <c r="AA298" s="7">
        <f t="shared" si="102"/>
        <v>295.245</v>
      </c>
      <c r="AB298" s="2">
        <f t="shared" si="89"/>
        <v>598.91399999999999</v>
      </c>
      <c r="AC298" s="41">
        <f t="shared" si="90"/>
        <v>2.9589395099974158</v>
      </c>
      <c r="AD298" s="41">
        <f t="shared" si="91"/>
        <v>1.3770904479527974</v>
      </c>
      <c r="AE298" s="41">
        <f t="shared" si="92"/>
        <v>0.79829603949715799</v>
      </c>
      <c r="AF298" s="41">
        <f t="shared" si="93"/>
        <v>343.93568607353376</v>
      </c>
      <c r="AG298" s="41">
        <f t="shared" si="94"/>
        <v>330.17825863059238</v>
      </c>
      <c r="AH298" s="6">
        <f t="shared" si="95"/>
        <v>332.928</v>
      </c>
      <c r="AI298" s="4">
        <v>23.707398448774995</v>
      </c>
      <c r="AJ298" s="4">
        <f t="shared" si="103"/>
        <v>296.85739844877497</v>
      </c>
      <c r="AK298" s="8">
        <f t="shared" si="96"/>
        <v>0.20037808427337109</v>
      </c>
      <c r="AL298" s="8">
        <f t="shared" si="97"/>
        <v>423.01537058298493</v>
      </c>
      <c r="AM298" s="8">
        <f t="shared" si="98"/>
        <v>3.0459050379156607</v>
      </c>
      <c r="AN298" s="8">
        <f t="shared" si="99"/>
        <v>143.0636218218537</v>
      </c>
      <c r="AO298" s="21">
        <f t="shared" si="100"/>
        <v>8.3103990668215756E-3</v>
      </c>
      <c r="AP298" s="21">
        <f t="shared" si="101"/>
        <v>0.23285619194404278</v>
      </c>
      <c r="AQ298" s="19">
        <f t="shared" si="104"/>
        <v>0.23285619194404278</v>
      </c>
      <c r="AX298">
        <v>0.1619618466269262</v>
      </c>
      <c r="AY298">
        <v>63.741379310344826</v>
      </c>
      <c r="AZ298">
        <v>2.6558908045977012</v>
      </c>
      <c r="BA298">
        <v>2.1512715517241383</v>
      </c>
      <c r="BB298">
        <v>9.568965517241379</v>
      </c>
      <c r="BC298">
        <v>0.39870689655172414</v>
      </c>
      <c r="BD298">
        <v>1.7525646551724141</v>
      </c>
      <c r="BE298">
        <v>0.17525646551724142</v>
      </c>
      <c r="BF298">
        <v>0</v>
      </c>
      <c r="BG298">
        <v>22.094999999999999</v>
      </c>
      <c r="BH298">
        <v>2.1472385675242136</v>
      </c>
      <c r="BI298">
        <v>2.6592793843621987</v>
      </c>
      <c r="BJ298">
        <v>1.2376286254821673</v>
      </c>
      <c r="BK298">
        <v>0.46837484276644048</v>
      </c>
      <c r="BL298">
        <v>1.3010412299067791E-3</v>
      </c>
      <c r="BP298" s="49">
        <f t="shared" si="105"/>
        <v>2.1478816195850223</v>
      </c>
      <c r="BQ298" s="49">
        <f t="shared" si="106"/>
        <v>7.0102586206896564E-2</v>
      </c>
      <c r="BR298" s="49">
        <f t="shared" si="107"/>
        <v>0.49380533876810362</v>
      </c>
      <c r="BS298" s="49">
        <f t="shared" si="108"/>
        <v>0.52027435286646506</v>
      </c>
      <c r="BT298" s="49">
        <f t="shared" si="109"/>
        <v>1.3716814965780656E-3</v>
      </c>
      <c r="BU298" s="49">
        <f t="shared" si="109"/>
        <v>1.4452065357401806E-3</v>
      </c>
    </row>
    <row r="299" spans="1:73" x14ac:dyDescent="0.25">
      <c r="A299" s="1">
        <v>43725.47152777778</v>
      </c>
      <c r="B299">
        <v>216516</v>
      </c>
      <c r="C299">
        <v>13.47</v>
      </c>
      <c r="D299">
        <v>26.85</v>
      </c>
      <c r="E299">
        <v>739.6</v>
      </c>
      <c r="F299">
        <v>100</v>
      </c>
      <c r="G299">
        <v>-114.1</v>
      </c>
      <c r="H299">
        <v>-2.867</v>
      </c>
      <c r="I299">
        <v>27.04</v>
      </c>
      <c r="J299">
        <v>300.2</v>
      </c>
      <c r="K299">
        <v>639.70000000000005</v>
      </c>
      <c r="L299">
        <v>-111.3</v>
      </c>
      <c r="M299">
        <v>0.13500000000000001</v>
      </c>
      <c r="N299">
        <v>625.5</v>
      </c>
      <c r="O299">
        <v>97.1</v>
      </c>
      <c r="P299">
        <v>528.4</v>
      </c>
      <c r="Q299">
        <v>346.3</v>
      </c>
      <c r="R299">
        <v>457.6</v>
      </c>
      <c r="S299">
        <v>21.45</v>
      </c>
      <c r="T299">
        <v>45.33</v>
      </c>
      <c r="U299">
        <v>0.84</v>
      </c>
      <c r="V299">
        <v>193.5</v>
      </c>
      <c r="W299">
        <v>22.5</v>
      </c>
      <c r="X299">
        <v>0.72699999999999998</v>
      </c>
      <c r="Y299">
        <v>7.274483</v>
      </c>
      <c r="Z299" s="7">
        <f t="shared" si="88"/>
        <v>21.975000000000001</v>
      </c>
      <c r="AA299" s="7">
        <f t="shared" si="102"/>
        <v>295.125</v>
      </c>
      <c r="AB299" s="2">
        <f t="shared" si="89"/>
        <v>599.07600000000002</v>
      </c>
      <c r="AC299" s="41">
        <f t="shared" si="90"/>
        <v>3.0180123102656111</v>
      </c>
      <c r="AD299" s="41">
        <f t="shared" si="91"/>
        <v>1.3680649802434015</v>
      </c>
      <c r="AE299" s="41">
        <f t="shared" si="92"/>
        <v>0.79759211283312104</v>
      </c>
      <c r="AF299" s="41">
        <f t="shared" si="93"/>
        <v>343.07408201707312</v>
      </c>
      <c r="AG299" s="41">
        <f t="shared" si="94"/>
        <v>329.35111873639016</v>
      </c>
      <c r="AH299" s="6">
        <f t="shared" si="95"/>
        <v>332.44799999999998</v>
      </c>
      <c r="AI299" s="4">
        <v>23.995813661574005</v>
      </c>
      <c r="AJ299" s="4">
        <f t="shared" si="103"/>
        <v>297.14581366157398</v>
      </c>
      <c r="AK299" s="8">
        <f t="shared" si="96"/>
        <v>0.2001338572918544</v>
      </c>
      <c r="AL299" s="8">
        <f t="shared" si="97"/>
        <v>424.71290486812904</v>
      </c>
      <c r="AM299" s="8">
        <f t="shared" si="98"/>
        <v>2.0414333199984758</v>
      </c>
      <c r="AN299" s="8">
        <f t="shared" si="99"/>
        <v>120.17163024960412</v>
      </c>
      <c r="AO299" s="21">
        <f t="shared" si="100"/>
        <v>8.7847272179869557E-3</v>
      </c>
      <c r="AP299" s="21">
        <f t="shared" si="101"/>
        <v>0.24614679882394461</v>
      </c>
      <c r="AQ299" s="19">
        <f t="shared" si="104"/>
        <v>0.24614679882394461</v>
      </c>
      <c r="AX299">
        <v>0.16093072930988225</v>
      </c>
      <c r="AY299">
        <v>63.758620689655174</v>
      </c>
      <c r="AZ299">
        <v>2.6566091954022988</v>
      </c>
      <c r="BA299">
        <v>2.1518534482758622</v>
      </c>
      <c r="BB299">
        <v>9.5948275862068986</v>
      </c>
      <c r="BC299">
        <v>0.39978448275862077</v>
      </c>
      <c r="BD299">
        <v>1.7520689655172415</v>
      </c>
      <c r="BE299">
        <v>0.17520689655172417</v>
      </c>
      <c r="BF299">
        <v>0</v>
      </c>
      <c r="BG299">
        <v>21.975000000000001</v>
      </c>
      <c r="BH299">
        <v>0.96453497150820278</v>
      </c>
      <c r="BI299">
        <v>2.6399050770163037</v>
      </c>
      <c r="BJ299">
        <v>1.1966689714114904</v>
      </c>
      <c r="BK299">
        <v>0.46225811995129823</v>
      </c>
      <c r="BL299">
        <v>1.2840503331980507E-3</v>
      </c>
      <c r="BP299" s="49">
        <f t="shared" si="105"/>
        <v>0.96482382911840581</v>
      </c>
      <c r="BQ299" s="49">
        <f t="shared" si="106"/>
        <v>7.0082758620689661E-2</v>
      </c>
      <c r="BR299" s="49">
        <f t="shared" si="107"/>
        <v>0.47445592617095661</v>
      </c>
      <c r="BS299" s="49">
        <f t="shared" si="108"/>
        <v>0.50290217722453834</v>
      </c>
      <c r="BT299" s="49">
        <f t="shared" si="109"/>
        <v>1.3179331282526573E-3</v>
      </c>
      <c r="BU299" s="49">
        <f t="shared" si="109"/>
        <v>1.3969504922903841E-3</v>
      </c>
    </row>
    <row r="300" spans="1:73" x14ac:dyDescent="0.25">
      <c r="A300" s="1">
        <v>43725.47152777778</v>
      </c>
      <c r="B300">
        <v>216517</v>
      </c>
      <c r="C300">
        <v>13.47</v>
      </c>
      <c r="D300">
        <v>26.85</v>
      </c>
      <c r="E300">
        <v>739.3</v>
      </c>
      <c r="F300">
        <v>100</v>
      </c>
      <c r="G300">
        <v>-114.2</v>
      </c>
      <c r="H300">
        <v>-6.8419999999999996</v>
      </c>
      <c r="I300">
        <v>27.05</v>
      </c>
      <c r="J300">
        <v>300.2</v>
      </c>
      <c r="K300">
        <v>639.29999999999995</v>
      </c>
      <c r="L300">
        <v>-107.3</v>
      </c>
      <c r="M300">
        <v>0.13500000000000001</v>
      </c>
      <c r="N300">
        <v>625.1</v>
      </c>
      <c r="O300">
        <v>93.2</v>
      </c>
      <c r="P300">
        <v>531.9</v>
      </c>
      <c r="Q300">
        <v>346.3</v>
      </c>
      <c r="R300">
        <v>453.7</v>
      </c>
      <c r="S300">
        <v>21.45</v>
      </c>
      <c r="T300">
        <v>44.55</v>
      </c>
      <c r="U300">
        <v>1.2350000000000001</v>
      </c>
      <c r="V300">
        <v>147.5</v>
      </c>
      <c r="W300">
        <v>22.7</v>
      </c>
      <c r="X300">
        <v>0.72699999999999998</v>
      </c>
      <c r="Y300">
        <v>7.268796</v>
      </c>
      <c r="Z300" s="7">
        <f t="shared" si="88"/>
        <v>22.074999999999999</v>
      </c>
      <c r="AA300" s="7">
        <f t="shared" si="102"/>
        <v>295.22499999999997</v>
      </c>
      <c r="AB300" s="2">
        <f t="shared" si="89"/>
        <v>598.83299999999997</v>
      </c>
      <c r="AC300" s="41">
        <f t="shared" si="90"/>
        <v>2.8853739400609029</v>
      </c>
      <c r="AD300" s="41">
        <f t="shared" si="91"/>
        <v>1.2854340902971322</v>
      </c>
      <c r="AE300" s="41">
        <f t="shared" si="92"/>
        <v>0.79047961079228657</v>
      </c>
      <c r="AF300" s="41">
        <f t="shared" si="93"/>
        <v>340.47580584306468</v>
      </c>
      <c r="AG300" s="41">
        <f t="shared" si="94"/>
        <v>326.8567736093421</v>
      </c>
      <c r="AH300" s="6">
        <f t="shared" si="95"/>
        <v>332.44799999999998</v>
      </c>
      <c r="AI300" s="4">
        <v>23.32523338987005</v>
      </c>
      <c r="AJ300" s="4">
        <f t="shared" si="103"/>
        <v>296.47523338987003</v>
      </c>
      <c r="AK300" s="8">
        <f t="shared" si="96"/>
        <v>0.20033736598634194</v>
      </c>
      <c r="AL300" s="8">
        <f t="shared" si="97"/>
        <v>420.78786600513223</v>
      </c>
      <c r="AM300" s="8">
        <f t="shared" si="98"/>
        <v>2.4753067991665199</v>
      </c>
      <c r="AN300" s="8">
        <f t="shared" si="99"/>
        <v>90.148937561584447</v>
      </c>
      <c r="AO300" s="21">
        <f t="shared" si="100"/>
        <v>9.5505230032705852E-3</v>
      </c>
      <c r="AP300" s="21">
        <f t="shared" si="101"/>
        <v>0.26760428707861456</v>
      </c>
      <c r="AQ300" s="19">
        <f t="shared" si="104"/>
        <v>0.26760428707861456</v>
      </c>
      <c r="AX300">
        <v>0.16178960729708419</v>
      </c>
      <c r="AY300">
        <v>63.732758620689651</v>
      </c>
      <c r="AZ300">
        <v>2.655531609195402</v>
      </c>
      <c r="BA300">
        <v>2.1509806034482759</v>
      </c>
      <c r="BB300">
        <v>9.2586206896551708</v>
      </c>
      <c r="BC300">
        <v>0.38577586206896547</v>
      </c>
      <c r="BD300">
        <v>1.7652047413793104</v>
      </c>
      <c r="BE300">
        <v>0.17652047413793104</v>
      </c>
      <c r="BF300">
        <v>0</v>
      </c>
      <c r="BG300">
        <v>22.074999999999999</v>
      </c>
      <c r="BH300">
        <v>1.4180960593007506</v>
      </c>
      <c r="BI300">
        <v>2.6560417349869909</v>
      </c>
      <c r="BJ300">
        <v>1.1832665929367043</v>
      </c>
      <c r="BK300">
        <v>0.46993436036572311</v>
      </c>
      <c r="BL300">
        <v>1.3053732232381199E-3</v>
      </c>
      <c r="BP300" s="49">
        <f t="shared" si="105"/>
        <v>1.4185207487633706</v>
      </c>
      <c r="BQ300" s="49">
        <f t="shared" si="106"/>
        <v>7.0608189655172418E-2</v>
      </c>
      <c r="BR300" s="49">
        <f t="shared" si="107"/>
        <v>0.48757811598898693</v>
      </c>
      <c r="BS300" s="49">
        <f t="shared" si="108"/>
        <v>0.51546164822018048</v>
      </c>
      <c r="BT300" s="49">
        <f t="shared" si="109"/>
        <v>1.3543836555249638E-3</v>
      </c>
      <c r="BU300" s="49">
        <f t="shared" si="109"/>
        <v>1.4318379117227236E-3</v>
      </c>
    </row>
    <row r="301" spans="1:73" x14ac:dyDescent="0.25">
      <c r="A301" s="1">
        <v>43725.47152777778</v>
      </c>
      <c r="B301">
        <v>216518</v>
      </c>
      <c r="C301">
        <v>13.47</v>
      </c>
      <c r="D301">
        <v>26.85</v>
      </c>
      <c r="E301">
        <v>739</v>
      </c>
      <c r="F301">
        <v>99.8</v>
      </c>
      <c r="G301">
        <v>-114.9</v>
      </c>
      <c r="H301">
        <v>-7.85</v>
      </c>
      <c r="I301">
        <v>27.06</v>
      </c>
      <c r="J301">
        <v>300.2</v>
      </c>
      <c r="K301">
        <v>639.20000000000005</v>
      </c>
      <c r="L301">
        <v>-107</v>
      </c>
      <c r="M301">
        <v>0.13500000000000001</v>
      </c>
      <c r="N301">
        <v>624.1</v>
      </c>
      <c r="O301">
        <v>92</v>
      </c>
      <c r="P301">
        <v>532.1</v>
      </c>
      <c r="Q301">
        <v>345.7</v>
      </c>
      <c r="R301">
        <v>452.7</v>
      </c>
      <c r="S301">
        <v>21.45</v>
      </c>
      <c r="T301">
        <v>44.79</v>
      </c>
      <c r="U301">
        <v>0.41499999999999998</v>
      </c>
      <c r="V301">
        <v>66.5</v>
      </c>
      <c r="W301">
        <v>22.9</v>
      </c>
      <c r="X301">
        <v>0.72699999999999998</v>
      </c>
      <c r="Y301">
        <v>7.265123</v>
      </c>
      <c r="Z301" s="7">
        <f t="shared" si="88"/>
        <v>22.174999999999997</v>
      </c>
      <c r="AA301" s="7">
        <f t="shared" si="102"/>
        <v>295.32499999999999</v>
      </c>
      <c r="AB301" s="2">
        <f t="shared" si="89"/>
        <v>598.59</v>
      </c>
      <c r="AC301" s="41">
        <f t="shared" si="90"/>
        <v>2.8302441586132754</v>
      </c>
      <c r="AD301" s="41">
        <f t="shared" si="91"/>
        <v>1.267666358642886</v>
      </c>
      <c r="AE301" s="41">
        <f t="shared" si="92"/>
        <v>0.78886961121696397</v>
      </c>
      <c r="AF301" s="41">
        <f t="shared" si="93"/>
        <v>340.24295061054346</v>
      </c>
      <c r="AG301" s="41">
        <f t="shared" si="94"/>
        <v>326.63323258612172</v>
      </c>
      <c r="AH301" s="6">
        <f t="shared" si="95"/>
        <v>331.87199999999996</v>
      </c>
      <c r="AI301" s="4">
        <v>23.042044482617996</v>
      </c>
      <c r="AJ301" s="4">
        <f t="shared" si="103"/>
        <v>296.19204448261797</v>
      </c>
      <c r="AK301" s="8">
        <f t="shared" si="96"/>
        <v>0.20054101259438273</v>
      </c>
      <c r="AL301" s="8">
        <f t="shared" si="97"/>
        <v>419.11730930901643</v>
      </c>
      <c r="AM301" s="8">
        <f t="shared" si="98"/>
        <v>1.434893288715227</v>
      </c>
      <c r="AN301" s="8">
        <f t="shared" si="99"/>
        <v>36.241108084843653</v>
      </c>
      <c r="AO301" s="21">
        <f t="shared" si="100"/>
        <v>1.0794695711556928E-2</v>
      </c>
      <c r="AP301" s="21">
        <f t="shared" si="101"/>
        <v>0.30246582822035295</v>
      </c>
      <c r="AQ301" s="19">
        <f t="shared" si="104"/>
        <v>0.30246582822035295</v>
      </c>
      <c r="AX301">
        <v>0.162652353414107</v>
      </c>
      <c r="AY301">
        <v>63.706896551724142</v>
      </c>
      <c r="AZ301">
        <v>2.6544540229885061</v>
      </c>
      <c r="BA301">
        <v>2.15010775862069</v>
      </c>
      <c r="BB301">
        <v>9.2241379310344822</v>
      </c>
      <c r="BC301">
        <v>0.38433908045977011</v>
      </c>
      <c r="BD301">
        <v>1.7657686781609199</v>
      </c>
      <c r="BE301">
        <v>0.176576867816092</v>
      </c>
      <c r="BF301">
        <v>0</v>
      </c>
      <c r="BG301">
        <v>22.174999999999997</v>
      </c>
      <c r="BH301">
        <v>0.47652620616179064</v>
      </c>
      <c r="BI301">
        <v>2.6722644776394566</v>
      </c>
      <c r="BJ301">
        <v>1.1969072595347126</v>
      </c>
      <c r="BK301">
        <v>0.46426318943751699</v>
      </c>
      <c r="BL301">
        <v>1.2896199706597695E-3</v>
      </c>
      <c r="BP301" s="49">
        <f t="shared" si="105"/>
        <v>0.47666891557635521</v>
      </c>
      <c r="BQ301" s="49">
        <f t="shared" si="106"/>
        <v>7.0630747126436799E-2</v>
      </c>
      <c r="BR301" s="49">
        <f t="shared" si="107"/>
        <v>0.47047057078747617</v>
      </c>
      <c r="BS301" s="49">
        <f t="shared" si="108"/>
        <v>0.50018712675771648</v>
      </c>
      <c r="BT301" s="49">
        <f t="shared" si="109"/>
        <v>1.306862696631878E-3</v>
      </c>
      <c r="BU301" s="49">
        <f t="shared" si="109"/>
        <v>1.3894086854381012E-3</v>
      </c>
    </row>
    <row r="302" spans="1:73" x14ac:dyDescent="0.25">
      <c r="A302" s="1">
        <v>43725.47152777778</v>
      </c>
      <c r="B302">
        <v>216519</v>
      </c>
      <c r="C302">
        <v>13.47</v>
      </c>
      <c r="D302">
        <v>26.85</v>
      </c>
      <c r="E302">
        <v>739.1</v>
      </c>
      <c r="F302">
        <v>99.8</v>
      </c>
      <c r="G302">
        <v>-114.6</v>
      </c>
      <c r="H302">
        <v>-5.6219999999999999</v>
      </c>
      <c r="I302">
        <v>27.09</v>
      </c>
      <c r="J302">
        <v>300.2</v>
      </c>
      <c r="K302">
        <v>639.29999999999995</v>
      </c>
      <c r="L302">
        <v>-109</v>
      </c>
      <c r="M302">
        <v>0.13500000000000001</v>
      </c>
      <c r="N302">
        <v>624.5</v>
      </c>
      <c r="O302">
        <v>94.2</v>
      </c>
      <c r="P302">
        <v>530.29999999999995</v>
      </c>
      <c r="Q302">
        <v>346.1</v>
      </c>
      <c r="R302">
        <v>455.1</v>
      </c>
      <c r="S302">
        <v>21.47</v>
      </c>
      <c r="T302">
        <v>45.22</v>
      </c>
      <c r="U302">
        <v>1.02</v>
      </c>
      <c r="V302">
        <v>89</v>
      </c>
      <c r="W302">
        <v>22.8</v>
      </c>
      <c r="X302">
        <v>0.72599999999999998</v>
      </c>
      <c r="Y302">
        <v>7.2619590000000001</v>
      </c>
      <c r="Z302" s="7">
        <f t="shared" si="88"/>
        <v>22.134999999999998</v>
      </c>
      <c r="AA302" s="7">
        <f t="shared" si="102"/>
        <v>295.28499999999997</v>
      </c>
      <c r="AB302" s="2">
        <f t="shared" si="89"/>
        <v>598.67100000000005</v>
      </c>
      <c r="AC302" s="41">
        <f t="shared" si="90"/>
        <v>2.8093948369757444</v>
      </c>
      <c r="AD302" s="41">
        <f t="shared" si="91"/>
        <v>1.2704083452804316</v>
      </c>
      <c r="AE302" s="41">
        <f t="shared" si="92"/>
        <v>0.78912867711406853</v>
      </c>
      <c r="AF302" s="41">
        <f t="shared" si="93"/>
        <v>340.17032833274851</v>
      </c>
      <c r="AG302" s="41">
        <f t="shared" si="94"/>
        <v>326.56351519943854</v>
      </c>
      <c r="AH302" s="6">
        <f t="shared" si="95"/>
        <v>332.25600000000003</v>
      </c>
      <c r="AI302" s="4">
        <v>22.926996798869027</v>
      </c>
      <c r="AJ302" s="4">
        <f t="shared" si="103"/>
        <v>296.076996798869</v>
      </c>
      <c r="AK302" s="8">
        <f t="shared" si="96"/>
        <v>0.20045953739855027</v>
      </c>
      <c r="AL302" s="8">
        <f t="shared" si="97"/>
        <v>418.45274106980997</v>
      </c>
      <c r="AM302" s="8">
        <f t="shared" si="98"/>
        <v>2.2495499549909979</v>
      </c>
      <c r="AN302" s="8">
        <f t="shared" si="99"/>
        <v>51.899067261439114</v>
      </c>
      <c r="AO302" s="21">
        <f t="shared" si="100"/>
        <v>1.0464600201673845E-2</v>
      </c>
      <c r="AP302" s="21">
        <f t="shared" si="101"/>
        <v>0.29321659929751137</v>
      </c>
      <c r="AQ302" s="19">
        <f t="shared" si="104"/>
        <v>0.29321659929751137</v>
      </c>
      <c r="AX302">
        <v>0.16230678990514308</v>
      </c>
      <c r="AY302">
        <v>63.715517241379317</v>
      </c>
      <c r="AZ302">
        <v>2.6548132183908049</v>
      </c>
      <c r="BA302">
        <v>2.150398706896552</v>
      </c>
      <c r="BB302">
        <v>9.3965517241379306</v>
      </c>
      <c r="BC302">
        <v>0.39152298850574713</v>
      </c>
      <c r="BD302">
        <v>1.7588757183908048</v>
      </c>
      <c r="BE302">
        <v>0.17588757183908049</v>
      </c>
      <c r="BF302">
        <v>0</v>
      </c>
      <c r="BG302">
        <v>22.134999999999998</v>
      </c>
      <c r="BH302">
        <v>1.1712210368313891</v>
      </c>
      <c r="BI302">
        <v>2.6657650256463024</v>
      </c>
      <c r="BJ302">
        <v>1.2054589445972579</v>
      </c>
      <c r="BK302">
        <v>0.46673053549621119</v>
      </c>
      <c r="BL302">
        <v>1.2964737097116979E-3</v>
      </c>
      <c r="BP302" s="49">
        <f t="shared" si="105"/>
        <v>1.1715717925009212</v>
      </c>
      <c r="BQ302" s="49">
        <f t="shared" si="106"/>
        <v>7.0355028735632194E-2</v>
      </c>
      <c r="BR302" s="49">
        <f t="shared" si="107"/>
        <v>0.48140319371219548</v>
      </c>
      <c r="BS302" s="49">
        <f t="shared" si="108"/>
        <v>0.5096604775826552</v>
      </c>
      <c r="BT302" s="49">
        <f t="shared" si="109"/>
        <v>1.3372310936449873E-3</v>
      </c>
      <c r="BU302" s="49">
        <f t="shared" si="109"/>
        <v>1.4157235488407088E-3</v>
      </c>
    </row>
    <row r="303" spans="1:73" x14ac:dyDescent="0.25">
      <c r="A303" s="1">
        <v>43725.47152777778</v>
      </c>
      <c r="B303">
        <v>216520</v>
      </c>
      <c r="C303">
        <v>13.46</v>
      </c>
      <c r="D303">
        <v>26.85</v>
      </c>
      <c r="E303">
        <v>738.9</v>
      </c>
      <c r="F303">
        <v>100</v>
      </c>
      <c r="G303">
        <v>-114.4</v>
      </c>
      <c r="H303">
        <v>-6.3760000000000003</v>
      </c>
      <c r="I303">
        <v>27.11</v>
      </c>
      <c r="J303">
        <v>300.3</v>
      </c>
      <c r="K303">
        <v>638.9</v>
      </c>
      <c r="L303">
        <v>-108</v>
      </c>
      <c r="M303">
        <v>0.13500000000000001</v>
      </c>
      <c r="N303">
        <v>624.5</v>
      </c>
      <c r="O303">
        <v>93.6</v>
      </c>
      <c r="P303">
        <v>530.9</v>
      </c>
      <c r="Q303">
        <v>346.4</v>
      </c>
      <c r="R303">
        <v>454.5</v>
      </c>
      <c r="S303">
        <v>21.47</v>
      </c>
      <c r="T303">
        <v>45.55</v>
      </c>
      <c r="U303">
        <v>0.48</v>
      </c>
      <c r="V303">
        <v>204</v>
      </c>
      <c r="W303">
        <v>23</v>
      </c>
      <c r="X303">
        <v>0.72599999999999998</v>
      </c>
      <c r="Y303">
        <v>7.2616769999999997</v>
      </c>
      <c r="Z303" s="7">
        <f t="shared" si="88"/>
        <v>22.234999999999999</v>
      </c>
      <c r="AA303" s="7">
        <f t="shared" si="102"/>
        <v>295.38499999999999</v>
      </c>
      <c r="AB303" s="2">
        <f t="shared" si="89"/>
        <v>598.50900000000001</v>
      </c>
      <c r="AC303" s="41">
        <f t="shared" si="90"/>
        <v>2.8269763905589227</v>
      </c>
      <c r="AD303" s="41">
        <f t="shared" si="91"/>
        <v>1.2876877458995892</v>
      </c>
      <c r="AE303" s="41">
        <f t="shared" si="92"/>
        <v>0.79061638546425228</v>
      </c>
      <c r="AF303" s="41">
        <f t="shared" si="93"/>
        <v>341.27354198349991</v>
      </c>
      <c r="AG303" s="41">
        <f t="shared" si="94"/>
        <v>327.6226003041599</v>
      </c>
      <c r="AH303" s="6">
        <f t="shared" si="95"/>
        <v>332.54399999999998</v>
      </c>
      <c r="AI303" s="4">
        <v>23.029556314787044</v>
      </c>
      <c r="AJ303" s="4">
        <f t="shared" si="103"/>
        <v>296.17955631478702</v>
      </c>
      <c r="AK303" s="8">
        <f t="shared" si="96"/>
        <v>0.20066326677714588</v>
      </c>
      <c r="AL303" s="8">
        <f t="shared" si="97"/>
        <v>419.03326839276224</v>
      </c>
      <c r="AM303" s="8">
        <f t="shared" si="98"/>
        <v>1.5431785379534022</v>
      </c>
      <c r="AN303" s="8">
        <f t="shared" si="99"/>
        <v>35.717523805848792</v>
      </c>
      <c r="AO303" s="21">
        <f t="shared" si="100"/>
        <v>1.0821929339609036E-2</v>
      </c>
      <c r="AP303" s="21">
        <f t="shared" si="101"/>
        <v>0.30322891057897899</v>
      </c>
      <c r="AQ303" s="19">
        <f t="shared" si="104"/>
        <v>0.30322891057897899</v>
      </c>
      <c r="AX303">
        <v>0.16317186355299593</v>
      </c>
      <c r="AY303">
        <v>63.698275862068968</v>
      </c>
      <c r="AZ303">
        <v>2.6540948275862069</v>
      </c>
      <c r="BA303">
        <v>2.1498168103448276</v>
      </c>
      <c r="BB303">
        <v>9.3189655172413808</v>
      </c>
      <c r="BC303">
        <v>0.38829022988505751</v>
      </c>
      <c r="BD303">
        <v>1.7615265804597702</v>
      </c>
      <c r="BE303">
        <v>0.17615265804597702</v>
      </c>
      <c r="BF303">
        <v>0</v>
      </c>
      <c r="BG303">
        <v>22.234999999999999</v>
      </c>
      <c r="BH303">
        <v>0.55116284086183009</v>
      </c>
      <c r="BI303">
        <v>2.6820396050296749</v>
      </c>
      <c r="BJ303">
        <v>1.2216690400910168</v>
      </c>
      <c r="BK303">
        <v>0.46387286951927348</v>
      </c>
      <c r="BL303">
        <v>1.2885357486646487E-3</v>
      </c>
      <c r="BP303" s="49">
        <f t="shared" si="105"/>
        <v>0.5513279023533747</v>
      </c>
      <c r="BQ303" s="49">
        <f t="shared" si="106"/>
        <v>7.046106321839081E-2</v>
      </c>
      <c r="BR303" s="49">
        <f t="shared" si="107"/>
        <v>0.47099494611167358</v>
      </c>
      <c r="BS303" s="49">
        <f t="shared" si="108"/>
        <v>0.50052158905830646</v>
      </c>
      <c r="BT303" s="49">
        <f t="shared" si="109"/>
        <v>1.3083192947546489E-3</v>
      </c>
      <c r="BU303" s="49">
        <f t="shared" si="109"/>
        <v>1.3903377473841844E-3</v>
      </c>
    </row>
    <row r="304" spans="1:73" x14ac:dyDescent="0.25">
      <c r="A304" s="1">
        <v>43725.472222222219</v>
      </c>
      <c r="B304">
        <v>216521</v>
      </c>
      <c r="C304">
        <v>13.46</v>
      </c>
      <c r="D304">
        <v>26.85</v>
      </c>
      <c r="E304">
        <v>739.5</v>
      </c>
      <c r="F304">
        <v>100.1</v>
      </c>
      <c r="G304">
        <v>-114.2</v>
      </c>
      <c r="H304">
        <v>-6.1369999999999996</v>
      </c>
      <c r="I304">
        <v>27.13</v>
      </c>
      <c r="J304">
        <v>300.3</v>
      </c>
      <c r="K304">
        <v>639.4</v>
      </c>
      <c r="L304">
        <v>-108</v>
      </c>
      <c r="M304">
        <v>0.13500000000000001</v>
      </c>
      <c r="N304">
        <v>625.29999999999995</v>
      </c>
      <c r="O304">
        <v>93.9</v>
      </c>
      <c r="P304">
        <v>531.4</v>
      </c>
      <c r="Q304">
        <v>346.8</v>
      </c>
      <c r="R304">
        <v>454.8</v>
      </c>
      <c r="S304">
        <v>21.47</v>
      </c>
      <c r="T304">
        <v>46.51</v>
      </c>
      <c r="U304">
        <v>1.73</v>
      </c>
      <c r="V304">
        <v>130</v>
      </c>
      <c r="W304">
        <v>22.9</v>
      </c>
      <c r="X304">
        <v>0.72599999999999998</v>
      </c>
      <c r="Y304">
        <v>7.2635129999999997</v>
      </c>
      <c r="Z304" s="7">
        <f t="shared" si="88"/>
        <v>22.184999999999999</v>
      </c>
      <c r="AA304" s="7">
        <f t="shared" si="102"/>
        <v>295.33499999999998</v>
      </c>
      <c r="AB304" s="2">
        <f t="shared" si="89"/>
        <v>598.995</v>
      </c>
      <c r="AC304" s="41">
        <f t="shared" si="90"/>
        <v>2.8731602116551893</v>
      </c>
      <c r="AD304" s="41">
        <f t="shared" si="91"/>
        <v>1.3363068144408285</v>
      </c>
      <c r="AE304" s="41">
        <f t="shared" si="92"/>
        <v>0.79483685781048086</v>
      </c>
      <c r="AF304" s="41">
        <f t="shared" si="93"/>
        <v>342.86308526289901</v>
      </c>
      <c r="AG304" s="41">
        <f t="shared" si="94"/>
        <v>329.14856185238301</v>
      </c>
      <c r="AH304" s="6">
        <f t="shared" si="95"/>
        <v>332.928</v>
      </c>
      <c r="AI304" s="4">
        <v>23.270349684845996</v>
      </c>
      <c r="AJ304" s="4">
        <f t="shared" si="103"/>
        <v>296.42034968484597</v>
      </c>
      <c r="AK304" s="8">
        <f t="shared" si="96"/>
        <v>0.20056138484223068</v>
      </c>
      <c r="AL304" s="8">
        <f t="shared" si="97"/>
        <v>420.44932367639927</v>
      </c>
      <c r="AM304" s="8">
        <f t="shared" si="98"/>
        <v>2.929669349943778</v>
      </c>
      <c r="AN304" s="8">
        <f t="shared" si="99"/>
        <v>92.625118506005364</v>
      </c>
      <c r="AO304" s="21">
        <f t="shared" si="100"/>
        <v>9.5165410163063034E-3</v>
      </c>
      <c r="AP304" s="21">
        <f t="shared" si="101"/>
        <v>0.26665211666951999</v>
      </c>
      <c r="AQ304" s="19">
        <f t="shared" si="104"/>
        <v>0.26665211666951999</v>
      </c>
      <c r="AX304">
        <v>0.16273884130644778</v>
      </c>
      <c r="AY304">
        <v>63.75</v>
      </c>
      <c r="AZ304">
        <v>2.65625</v>
      </c>
      <c r="BA304">
        <v>2.1515625000000003</v>
      </c>
      <c r="BB304">
        <v>9.3103448275862064</v>
      </c>
      <c r="BC304">
        <v>0.38793103448275862</v>
      </c>
      <c r="BD304">
        <v>1.7636314655172416</v>
      </c>
      <c r="BE304">
        <v>0.17636314655172416</v>
      </c>
      <c r="BF304">
        <v>0</v>
      </c>
      <c r="BG304">
        <v>22.184999999999999</v>
      </c>
      <c r="BH304">
        <v>1.9864827389395128</v>
      </c>
      <c r="BI304">
        <v>2.6738915014697877</v>
      </c>
      <c r="BJ304">
        <v>1.2436269373335982</v>
      </c>
      <c r="BK304">
        <v>0.47103952751933342</v>
      </c>
      <c r="BL304">
        <v>1.3084431319981486E-3</v>
      </c>
      <c r="BP304" s="49">
        <f t="shared" si="105"/>
        <v>1.9870776480652881</v>
      </c>
      <c r="BQ304" s="49">
        <f t="shared" si="106"/>
        <v>7.0545258620689666E-2</v>
      </c>
      <c r="BR304" s="49">
        <f t="shared" si="107"/>
        <v>0.4948618526741323</v>
      </c>
      <c r="BS304" s="49">
        <f t="shared" si="108"/>
        <v>0.52180889174556455</v>
      </c>
      <c r="BT304" s="49">
        <f t="shared" si="109"/>
        <v>1.3746162574281452E-3</v>
      </c>
      <c r="BU304" s="49">
        <f t="shared" si="109"/>
        <v>1.4494691437376792E-3</v>
      </c>
    </row>
    <row r="305" spans="1:73" x14ac:dyDescent="0.25">
      <c r="A305" s="1">
        <v>43725.472222222219</v>
      </c>
      <c r="B305">
        <v>216522</v>
      </c>
      <c r="C305">
        <v>13.45</v>
      </c>
      <c r="D305">
        <v>26.85</v>
      </c>
      <c r="E305">
        <v>740.4</v>
      </c>
      <c r="F305">
        <v>100.3</v>
      </c>
      <c r="G305">
        <v>-113.5</v>
      </c>
      <c r="H305">
        <v>-5.0179999999999998</v>
      </c>
      <c r="I305">
        <v>27.14</v>
      </c>
      <c r="J305">
        <v>300.3</v>
      </c>
      <c r="K305">
        <v>640</v>
      </c>
      <c r="L305">
        <v>-108.4</v>
      </c>
      <c r="M305">
        <v>0.13600000000000001</v>
      </c>
      <c r="N305">
        <v>626.9</v>
      </c>
      <c r="O305">
        <v>95.3</v>
      </c>
      <c r="P305">
        <v>531.6</v>
      </c>
      <c r="Q305">
        <v>347.6</v>
      </c>
      <c r="R305">
        <v>456</v>
      </c>
      <c r="S305">
        <v>21.48</v>
      </c>
      <c r="T305">
        <v>47.67</v>
      </c>
      <c r="U305">
        <v>1.36</v>
      </c>
      <c r="V305">
        <v>162.5</v>
      </c>
      <c r="W305">
        <v>22.55</v>
      </c>
      <c r="X305">
        <v>0.72799999999999998</v>
      </c>
      <c r="Y305">
        <v>7.2772079999999999</v>
      </c>
      <c r="Z305" s="7">
        <f t="shared" si="88"/>
        <v>22.015000000000001</v>
      </c>
      <c r="AA305" s="7">
        <f t="shared" si="102"/>
        <v>295.16499999999996</v>
      </c>
      <c r="AB305" s="2">
        <f t="shared" si="89"/>
        <v>599.72400000000005</v>
      </c>
      <c r="AC305" s="41">
        <f t="shared" si="90"/>
        <v>2.8968158290069708</v>
      </c>
      <c r="AD305" s="41">
        <f t="shared" si="91"/>
        <v>1.380912105687623</v>
      </c>
      <c r="AE305" s="41">
        <f t="shared" si="92"/>
        <v>0.798643415464246</v>
      </c>
      <c r="AF305" s="41">
        <f t="shared" si="93"/>
        <v>343.71256473814265</v>
      </c>
      <c r="AG305" s="41">
        <f t="shared" si="94"/>
        <v>329.9640621486169</v>
      </c>
      <c r="AH305" s="6">
        <f t="shared" si="95"/>
        <v>333.69600000000003</v>
      </c>
      <c r="AI305" s="4">
        <v>23.379983367411</v>
      </c>
      <c r="AJ305" s="4">
        <f t="shared" si="103"/>
        <v>296.52998336741098</v>
      </c>
      <c r="AK305" s="8">
        <f t="shared" si="96"/>
        <v>0.20021524422301276</v>
      </c>
      <c r="AL305" s="8">
        <f t="shared" si="97"/>
        <v>421.11663007296573</v>
      </c>
      <c r="AM305" s="8">
        <f t="shared" si="98"/>
        <v>2.5975565441391262</v>
      </c>
      <c r="AN305" s="8">
        <f t="shared" si="99"/>
        <v>103.28395367335243</v>
      </c>
      <c r="AO305" s="21">
        <f t="shared" si="100"/>
        <v>9.2932158380236093E-3</v>
      </c>
      <c r="AP305" s="21">
        <f t="shared" si="101"/>
        <v>0.26039457715041936</v>
      </c>
      <c r="AQ305" s="19">
        <f t="shared" si="104"/>
        <v>0.26039457715041936</v>
      </c>
      <c r="AX305">
        <v>0.16127381721509379</v>
      </c>
      <c r="AY305">
        <v>63.827586206896555</v>
      </c>
      <c r="AZ305">
        <v>2.6594827586206899</v>
      </c>
      <c r="BA305">
        <v>2.1541810344827592</v>
      </c>
      <c r="BB305">
        <v>9.344827586206895</v>
      </c>
      <c r="BC305">
        <v>0.38936781609195398</v>
      </c>
      <c r="BD305">
        <v>1.7648132183908052</v>
      </c>
      <c r="BE305">
        <v>0.17648132183908052</v>
      </c>
      <c r="BF305">
        <v>0</v>
      </c>
      <c r="BG305">
        <v>22.015000000000001</v>
      </c>
      <c r="BH305">
        <v>1.5616280491085188</v>
      </c>
      <c r="BI305">
        <v>2.6463494347865315</v>
      </c>
      <c r="BJ305">
        <v>1.2615147755627396</v>
      </c>
      <c r="BK305">
        <v>0.46606548498349853</v>
      </c>
      <c r="BL305">
        <v>1.2946263471763848E-3</v>
      </c>
      <c r="BP305" s="49">
        <f t="shared" si="105"/>
        <v>1.5620957233345618</v>
      </c>
      <c r="BQ305" s="49">
        <f t="shared" si="106"/>
        <v>7.059252873563221E-2</v>
      </c>
      <c r="BR305" s="49">
        <f t="shared" si="107"/>
        <v>0.4851988003359119</v>
      </c>
      <c r="BS305" s="49">
        <f t="shared" si="108"/>
        <v>0.51279241651130414</v>
      </c>
      <c r="BT305" s="49">
        <f t="shared" si="109"/>
        <v>1.347774445377533E-3</v>
      </c>
      <c r="BU305" s="49">
        <f t="shared" si="109"/>
        <v>1.424423379198067E-3</v>
      </c>
    </row>
    <row r="306" spans="1:73" x14ac:dyDescent="0.25">
      <c r="A306" s="1">
        <v>43725.472222222219</v>
      </c>
      <c r="B306">
        <v>216523</v>
      </c>
      <c r="C306">
        <v>13.45</v>
      </c>
      <c r="D306">
        <v>26.86</v>
      </c>
      <c r="E306">
        <v>740.9</v>
      </c>
      <c r="F306">
        <v>100.4</v>
      </c>
      <c r="G306">
        <v>-114.1</v>
      </c>
      <c r="H306">
        <v>-6.335</v>
      </c>
      <c r="I306">
        <v>27.13</v>
      </c>
      <c r="J306">
        <v>300.3</v>
      </c>
      <c r="K306">
        <v>640.5</v>
      </c>
      <c r="L306">
        <v>-107.8</v>
      </c>
      <c r="M306">
        <v>0.13600000000000001</v>
      </c>
      <c r="N306">
        <v>626.70000000000005</v>
      </c>
      <c r="O306">
        <v>94.1</v>
      </c>
      <c r="P306">
        <v>532.70000000000005</v>
      </c>
      <c r="Q306">
        <v>346.8</v>
      </c>
      <c r="R306">
        <v>454.7</v>
      </c>
      <c r="S306">
        <v>21.49</v>
      </c>
      <c r="T306">
        <v>45.24</v>
      </c>
      <c r="U306">
        <v>1.375</v>
      </c>
      <c r="V306">
        <v>166</v>
      </c>
      <c r="W306">
        <v>22.25</v>
      </c>
      <c r="X306">
        <v>0.72799999999999998</v>
      </c>
      <c r="Y306">
        <v>7.2828059999999999</v>
      </c>
      <c r="Z306" s="7">
        <f t="shared" si="88"/>
        <v>21.869999999999997</v>
      </c>
      <c r="AA306" s="7">
        <f t="shared" si="102"/>
        <v>295.02</v>
      </c>
      <c r="AB306" s="2">
        <f t="shared" si="89"/>
        <v>600.12900000000002</v>
      </c>
      <c r="AC306" s="41">
        <f t="shared" si="90"/>
        <v>2.7398238073864185</v>
      </c>
      <c r="AD306" s="41">
        <f t="shared" si="91"/>
        <v>1.2394962904616158</v>
      </c>
      <c r="AE306" s="41">
        <f t="shared" si="92"/>
        <v>0.78645478003984703</v>
      </c>
      <c r="AF306" s="41">
        <f t="shared" si="93"/>
        <v>337.80233714599711</v>
      </c>
      <c r="AG306" s="41">
        <f t="shared" si="94"/>
        <v>324.29024366015722</v>
      </c>
      <c r="AH306" s="6">
        <f t="shared" si="95"/>
        <v>332.928</v>
      </c>
      <c r="AI306" s="4">
        <v>22.526612962918023</v>
      </c>
      <c r="AJ306" s="4">
        <f t="shared" si="103"/>
        <v>295.676612962918</v>
      </c>
      <c r="AK306" s="8">
        <f t="shared" si="96"/>
        <v>0.19992032154098913</v>
      </c>
      <c r="AL306" s="8">
        <f t="shared" si="97"/>
        <v>416.16832758773097</v>
      </c>
      <c r="AM306" s="8">
        <f t="shared" si="98"/>
        <v>2.6118420224048773</v>
      </c>
      <c r="AN306" s="8">
        <f t="shared" si="99"/>
        <v>49.957056553917255</v>
      </c>
      <c r="AO306" s="21">
        <f t="shared" si="100"/>
        <v>1.0609022739100174E-2</v>
      </c>
      <c r="AP306" s="21">
        <f t="shared" si="101"/>
        <v>0.29726329811733743</v>
      </c>
      <c r="AQ306" s="19">
        <f t="shared" si="104"/>
        <v>0.29726329811733743</v>
      </c>
      <c r="AX306">
        <v>0.16003305536570706</v>
      </c>
      <c r="AY306">
        <v>63.870689655172413</v>
      </c>
      <c r="AZ306">
        <v>2.6612787356321839</v>
      </c>
      <c r="BA306">
        <v>2.155635775862069</v>
      </c>
      <c r="BB306">
        <v>9.301724137931032</v>
      </c>
      <c r="BC306">
        <v>0.38757183908045967</v>
      </c>
      <c r="BD306">
        <v>1.7680639367816093</v>
      </c>
      <c r="BE306">
        <v>0.17680639367816095</v>
      </c>
      <c r="BF306">
        <v>0</v>
      </c>
      <c r="BG306">
        <v>21.869999999999997</v>
      </c>
      <c r="BH306">
        <v>1.5788518878854509</v>
      </c>
      <c r="BI306">
        <v>2.6230538122981453</v>
      </c>
      <c r="BJ306">
        <v>1.186669544683681</v>
      </c>
      <c r="BK306">
        <v>0.46861970382150792</v>
      </c>
      <c r="BL306">
        <v>1.3017213995041887E-3</v>
      </c>
      <c r="BP306" s="49">
        <f t="shared" si="105"/>
        <v>1.5793247202831047</v>
      </c>
      <c r="BQ306" s="49">
        <f t="shared" si="106"/>
        <v>7.072255747126438E-2</v>
      </c>
      <c r="BR306" s="49">
        <f t="shared" si="107"/>
        <v>0.48814548948558961</v>
      </c>
      <c r="BS306" s="49">
        <f t="shared" si="108"/>
        <v>0.51568264150959064</v>
      </c>
      <c r="BT306" s="49">
        <f t="shared" si="109"/>
        <v>1.3559596930155266E-3</v>
      </c>
      <c r="BU306" s="49">
        <f t="shared" si="109"/>
        <v>1.4324517819710853E-3</v>
      </c>
    </row>
    <row r="307" spans="1:73" x14ac:dyDescent="0.25">
      <c r="A307" s="1">
        <v>43725.472222222219</v>
      </c>
      <c r="B307">
        <v>216524</v>
      </c>
      <c r="C307">
        <v>13.45</v>
      </c>
      <c r="D307">
        <v>26.86</v>
      </c>
      <c r="E307">
        <v>741.6</v>
      </c>
      <c r="F307">
        <v>100.6</v>
      </c>
      <c r="G307">
        <v>-113.8</v>
      </c>
      <c r="H307">
        <v>-5.7060000000000004</v>
      </c>
      <c r="I307">
        <v>27.12</v>
      </c>
      <c r="J307">
        <v>300.3</v>
      </c>
      <c r="K307">
        <v>641</v>
      </c>
      <c r="L307">
        <v>-108.1</v>
      </c>
      <c r="M307">
        <v>0.13600000000000001</v>
      </c>
      <c r="N307">
        <v>627.79999999999995</v>
      </c>
      <c r="O307">
        <v>94.9</v>
      </c>
      <c r="P307">
        <v>532.9</v>
      </c>
      <c r="Q307">
        <v>347.1</v>
      </c>
      <c r="R307">
        <v>455.2</v>
      </c>
      <c r="S307">
        <v>21.49</v>
      </c>
      <c r="T307">
        <v>46.53</v>
      </c>
      <c r="U307">
        <v>1.645</v>
      </c>
      <c r="V307">
        <v>176</v>
      </c>
      <c r="W307">
        <v>22.1</v>
      </c>
      <c r="X307">
        <v>0.72899999999999998</v>
      </c>
      <c r="Y307">
        <v>7.2910959999999996</v>
      </c>
      <c r="Z307" s="7">
        <f t="shared" si="88"/>
        <v>21.795000000000002</v>
      </c>
      <c r="AA307" s="7">
        <f t="shared" si="102"/>
        <v>294.94499999999999</v>
      </c>
      <c r="AB307" s="2">
        <f t="shared" si="89"/>
        <v>600.69600000000003</v>
      </c>
      <c r="AC307" s="41">
        <f t="shared" si="90"/>
        <v>2.8518361477234913</v>
      </c>
      <c r="AD307" s="41">
        <f t="shared" si="91"/>
        <v>1.3269593595357407</v>
      </c>
      <c r="AE307" s="41">
        <f t="shared" si="92"/>
        <v>0.79418945874228786</v>
      </c>
      <c r="AF307" s="41">
        <f t="shared" si="93"/>
        <v>340.77782785670246</v>
      </c>
      <c r="AG307" s="41">
        <f t="shared" si="94"/>
        <v>327.14671474243437</v>
      </c>
      <c r="AH307" s="6">
        <f t="shared" si="95"/>
        <v>333.21600000000001</v>
      </c>
      <c r="AI307" s="4">
        <v>23.125241959487028</v>
      </c>
      <c r="AJ307" s="4">
        <f t="shared" si="103"/>
        <v>296.275241959487</v>
      </c>
      <c r="AK307" s="8">
        <f t="shared" si="96"/>
        <v>0.1997678890348169</v>
      </c>
      <c r="AL307" s="8">
        <f t="shared" si="97"/>
        <v>419.66627483541765</v>
      </c>
      <c r="AM307" s="8">
        <f t="shared" si="98"/>
        <v>2.8567912506866864</v>
      </c>
      <c r="AN307" s="8">
        <f t="shared" si="99"/>
        <v>110.70051321045608</v>
      </c>
      <c r="AO307" s="21">
        <f t="shared" si="100"/>
        <v>9.1688379721433892E-3</v>
      </c>
      <c r="AP307" s="21">
        <f t="shared" si="101"/>
        <v>0.25690952715725801</v>
      </c>
      <c r="AQ307" s="19">
        <f t="shared" si="104"/>
        <v>0.25690952715725801</v>
      </c>
      <c r="AX307">
        <v>0.15939445249629777</v>
      </c>
      <c r="AY307">
        <v>63.931034482758626</v>
      </c>
      <c r="AZ307">
        <v>2.6637931034482762</v>
      </c>
      <c r="BA307">
        <v>2.157672413793104</v>
      </c>
      <c r="BB307">
        <v>9.3189655172413772</v>
      </c>
      <c r="BC307">
        <v>0.3882902298850574</v>
      </c>
      <c r="BD307">
        <v>1.7693821839080466</v>
      </c>
      <c r="BE307">
        <v>0.17693821839080467</v>
      </c>
      <c r="BF307">
        <v>0</v>
      </c>
      <c r="BG307">
        <v>21.795000000000002</v>
      </c>
      <c r="BH307">
        <v>1.8888809858702305</v>
      </c>
      <c r="BI307">
        <v>2.6110747943988359</v>
      </c>
      <c r="BJ307">
        <v>1.2149331018337783</v>
      </c>
      <c r="BK307">
        <v>0.46774243038010765</v>
      </c>
      <c r="BL307">
        <v>1.2992845288336324E-3</v>
      </c>
      <c r="BP307" s="49">
        <f t="shared" si="105"/>
        <v>1.889446665356878</v>
      </c>
      <c r="BQ307" s="49">
        <f t="shared" si="106"/>
        <v>7.0775287356321867E-2</v>
      </c>
      <c r="BR307" s="49">
        <f t="shared" si="107"/>
        <v>0.4906660660594277</v>
      </c>
      <c r="BS307" s="49">
        <f t="shared" si="108"/>
        <v>0.51765245269983873</v>
      </c>
      <c r="BT307" s="49">
        <f t="shared" si="109"/>
        <v>1.3629612946095212E-3</v>
      </c>
      <c r="BU307" s="49">
        <f t="shared" si="109"/>
        <v>1.4379234797217743E-3</v>
      </c>
    </row>
    <row r="308" spans="1:73" x14ac:dyDescent="0.25">
      <c r="A308" s="1">
        <v>43725.472222222219</v>
      </c>
      <c r="B308">
        <v>216525</v>
      </c>
      <c r="C308">
        <v>13.45</v>
      </c>
      <c r="D308">
        <v>26.86</v>
      </c>
      <c r="E308">
        <v>741.6</v>
      </c>
      <c r="F308">
        <v>100.4</v>
      </c>
      <c r="G308">
        <v>-113.8</v>
      </c>
      <c r="H308">
        <v>-4.5590000000000002</v>
      </c>
      <c r="I308">
        <v>27.12</v>
      </c>
      <c r="J308">
        <v>300.3</v>
      </c>
      <c r="K308">
        <v>641.29999999999995</v>
      </c>
      <c r="L308">
        <v>-109.3</v>
      </c>
      <c r="M308">
        <v>0.13500000000000001</v>
      </c>
      <c r="N308">
        <v>627.79999999999995</v>
      </c>
      <c r="O308">
        <v>95.8</v>
      </c>
      <c r="P308">
        <v>532</v>
      </c>
      <c r="Q308">
        <v>347.1</v>
      </c>
      <c r="R308">
        <v>456.4</v>
      </c>
      <c r="S308">
        <v>21.49</v>
      </c>
      <c r="T308">
        <v>45.41</v>
      </c>
      <c r="U308">
        <v>1.585</v>
      </c>
      <c r="V308">
        <v>124.5</v>
      </c>
      <c r="W308">
        <v>22.25</v>
      </c>
      <c r="X308">
        <v>0.72899999999999998</v>
      </c>
      <c r="Y308">
        <v>7.2943879999999996</v>
      </c>
      <c r="Z308" s="7">
        <f t="shared" si="88"/>
        <v>21.869999999999997</v>
      </c>
      <c r="AA308" s="7">
        <f t="shared" si="102"/>
        <v>295.02</v>
      </c>
      <c r="AB308" s="2">
        <f t="shared" si="89"/>
        <v>600.69600000000003</v>
      </c>
      <c r="AC308" s="41">
        <f t="shared" si="90"/>
        <v>2.8821196921573176</v>
      </c>
      <c r="AD308" s="41">
        <f t="shared" si="91"/>
        <v>1.3087705522086379</v>
      </c>
      <c r="AE308" s="41">
        <f t="shared" si="92"/>
        <v>0.79259471275457616</v>
      </c>
      <c r="AF308" s="41">
        <f t="shared" si="93"/>
        <v>340.43959446020602</v>
      </c>
      <c r="AG308" s="41">
        <f t="shared" si="94"/>
        <v>326.82201068179779</v>
      </c>
      <c r="AH308" s="6">
        <f t="shared" si="95"/>
        <v>333.21600000000001</v>
      </c>
      <c r="AI308" s="4">
        <v>23.290977491576996</v>
      </c>
      <c r="AJ308" s="4">
        <f t="shared" si="103"/>
        <v>296.44097749157697</v>
      </c>
      <c r="AK308" s="8">
        <f t="shared" si="96"/>
        <v>0.19992032154098913</v>
      </c>
      <c r="AL308" s="8">
        <f t="shared" si="97"/>
        <v>420.61974121601253</v>
      </c>
      <c r="AM308" s="8">
        <f t="shared" si="98"/>
        <v>2.8042077758254647</v>
      </c>
      <c r="AN308" s="8">
        <f t="shared" si="99"/>
        <v>116.07478090049162</v>
      </c>
      <c r="AO308" s="21">
        <f t="shared" si="100"/>
        <v>9.025067294891451E-3</v>
      </c>
      <c r="AP308" s="21">
        <f t="shared" si="101"/>
        <v>0.25288109336618297</v>
      </c>
      <c r="AQ308" s="19">
        <f t="shared" si="104"/>
        <v>0.25288109336618297</v>
      </c>
      <c r="AX308">
        <v>0.16003305536570706</v>
      </c>
      <c r="AY308">
        <v>63.931034482758626</v>
      </c>
      <c r="AZ308">
        <v>2.6637931034482762</v>
      </c>
      <c r="BA308">
        <v>2.157672413793104</v>
      </c>
      <c r="BB308">
        <v>9.4224137931034448</v>
      </c>
      <c r="BC308">
        <v>0.39260057471264354</v>
      </c>
      <c r="BD308">
        <v>1.7650718390804605</v>
      </c>
      <c r="BE308">
        <v>0.17650718390804607</v>
      </c>
      <c r="BF308">
        <v>0</v>
      </c>
      <c r="BG308">
        <v>21.869999999999997</v>
      </c>
      <c r="BH308">
        <v>1.8199856307625015</v>
      </c>
      <c r="BI308">
        <v>2.6230538122981453</v>
      </c>
      <c r="BJ308">
        <v>1.1911287361645877</v>
      </c>
      <c r="BK308">
        <v>0.46896028186212235</v>
      </c>
      <c r="BL308">
        <v>1.3026674496170066E-3</v>
      </c>
      <c r="BP308" s="49">
        <f t="shared" si="105"/>
        <v>1.8205306775627061</v>
      </c>
      <c r="BQ308" s="49">
        <f t="shared" si="106"/>
        <v>7.0602873563218427E-2</v>
      </c>
      <c r="BR308" s="49">
        <f t="shared" si="107"/>
        <v>0.4911456608907675</v>
      </c>
      <c r="BS308" s="49">
        <f t="shared" si="108"/>
        <v>0.51822272706989625</v>
      </c>
      <c r="BT308" s="49">
        <f t="shared" si="109"/>
        <v>1.3642935024743544E-3</v>
      </c>
      <c r="BU308" s="49">
        <f t="shared" si="109"/>
        <v>1.4395075751941564E-3</v>
      </c>
    </row>
    <row r="309" spans="1:73" x14ac:dyDescent="0.25">
      <c r="A309" s="1">
        <v>43725.472222222219</v>
      </c>
      <c r="B309">
        <v>216526</v>
      </c>
      <c r="C309">
        <v>13.44</v>
      </c>
      <c r="D309">
        <v>26.86</v>
      </c>
      <c r="E309">
        <v>742.7</v>
      </c>
      <c r="F309">
        <v>100.7</v>
      </c>
      <c r="G309">
        <v>-113.3</v>
      </c>
      <c r="H309">
        <v>-4.1189999999999998</v>
      </c>
      <c r="I309">
        <v>27.11</v>
      </c>
      <c r="J309">
        <v>300.3</v>
      </c>
      <c r="K309">
        <v>642.1</v>
      </c>
      <c r="L309">
        <v>-109.2</v>
      </c>
      <c r="M309">
        <v>0.13600000000000001</v>
      </c>
      <c r="N309">
        <v>629.4</v>
      </c>
      <c r="O309">
        <v>96.5</v>
      </c>
      <c r="P309">
        <v>532.79999999999995</v>
      </c>
      <c r="Q309">
        <v>347.5</v>
      </c>
      <c r="R309">
        <v>456.7</v>
      </c>
      <c r="S309">
        <v>21.49</v>
      </c>
      <c r="T309">
        <v>44.78</v>
      </c>
      <c r="U309">
        <v>2.5350000000000001</v>
      </c>
      <c r="V309">
        <v>113</v>
      </c>
      <c r="W309">
        <v>22.05</v>
      </c>
      <c r="X309">
        <v>0.73099999999999998</v>
      </c>
      <c r="Y309">
        <v>7.3101789999999998</v>
      </c>
      <c r="Z309" s="7">
        <f t="shared" si="88"/>
        <v>21.77</v>
      </c>
      <c r="AA309" s="7">
        <f t="shared" si="102"/>
        <v>294.91999999999996</v>
      </c>
      <c r="AB309" s="2">
        <f t="shared" si="89"/>
        <v>601.5870000000001</v>
      </c>
      <c r="AC309" s="41">
        <f t="shared" si="90"/>
        <v>2.811203359164693</v>
      </c>
      <c r="AD309" s="41">
        <f t="shared" si="91"/>
        <v>1.2588568642339495</v>
      </c>
      <c r="AE309" s="41">
        <f t="shared" si="92"/>
        <v>0.78823798772848053</v>
      </c>
      <c r="AF309" s="41">
        <f t="shared" si="93"/>
        <v>338.10945906186873</v>
      </c>
      <c r="AG309" s="41">
        <f t="shared" si="94"/>
        <v>324.58508069939398</v>
      </c>
      <c r="AH309" s="6">
        <f t="shared" si="95"/>
        <v>333.59999999999997</v>
      </c>
      <c r="AI309" s="4">
        <v>22.906586509101032</v>
      </c>
      <c r="AJ309" s="4">
        <f t="shared" si="103"/>
        <v>296.05658650910101</v>
      </c>
      <c r="AK309" s="8">
        <f t="shared" si="96"/>
        <v>0.19971709542324326</v>
      </c>
      <c r="AL309" s="8">
        <f t="shared" si="97"/>
        <v>418.39802187754719</v>
      </c>
      <c r="AM309" s="8">
        <f t="shared" si="98"/>
        <v>3.5463740284972767</v>
      </c>
      <c r="AN309" s="8">
        <f t="shared" si="99"/>
        <v>117.41606434748626</v>
      </c>
      <c r="AO309" s="21">
        <f t="shared" si="100"/>
        <v>9.0740403513490872E-3</v>
      </c>
      <c r="AP309" s="21">
        <f t="shared" si="101"/>
        <v>0.25425331139601431</v>
      </c>
      <c r="AQ309" s="19">
        <f t="shared" si="104"/>
        <v>0.25425331139601431</v>
      </c>
      <c r="AX309">
        <v>0.15918206384602024</v>
      </c>
      <c r="AY309">
        <v>64.025862068965523</v>
      </c>
      <c r="AZ309">
        <v>2.6677442528735633</v>
      </c>
      <c r="BA309">
        <v>2.1608728448275865</v>
      </c>
      <c r="BB309">
        <v>9.4137931034482758</v>
      </c>
      <c r="BC309">
        <v>0.39224137931034481</v>
      </c>
      <c r="BD309">
        <v>1.7686314655172417</v>
      </c>
      <c r="BE309">
        <v>0.17686314655172419</v>
      </c>
      <c r="BF309">
        <v>0</v>
      </c>
      <c r="BG309">
        <v>21.77</v>
      </c>
      <c r="BH309">
        <v>2.9108287533015407</v>
      </c>
      <c r="BI309">
        <v>2.6070924222747807</v>
      </c>
      <c r="BJ309">
        <v>1.1674559866946468</v>
      </c>
      <c r="BK309">
        <v>0.47486191748945678</v>
      </c>
      <c r="BL309">
        <v>1.3190608819151576E-3</v>
      </c>
      <c r="BP309" s="49">
        <f t="shared" si="105"/>
        <v>2.9117004843037604</v>
      </c>
      <c r="BQ309" s="49">
        <f t="shared" si="106"/>
        <v>7.0745258620689672E-2</v>
      </c>
      <c r="BR309" s="49">
        <f t="shared" si="107"/>
        <v>0.50860711991023022</v>
      </c>
      <c r="BS309" s="49">
        <f t="shared" si="108"/>
        <v>0.53395429608429812</v>
      </c>
      <c r="BT309" s="49">
        <f t="shared" si="109"/>
        <v>1.4127975553061953E-3</v>
      </c>
      <c r="BU309" s="49">
        <f t="shared" si="109"/>
        <v>1.4832063780119392E-3</v>
      </c>
    </row>
    <row r="310" spans="1:73" x14ac:dyDescent="0.25">
      <c r="A310" s="1">
        <v>43725.472916666666</v>
      </c>
      <c r="B310">
        <v>216527</v>
      </c>
      <c r="C310">
        <v>13.47</v>
      </c>
      <c r="D310">
        <v>26.86</v>
      </c>
      <c r="E310">
        <v>743</v>
      </c>
      <c r="F310">
        <v>100.5</v>
      </c>
      <c r="G310">
        <v>-114.4</v>
      </c>
      <c r="H310">
        <v>-5.3</v>
      </c>
      <c r="I310">
        <v>27.08</v>
      </c>
      <c r="J310">
        <v>300.2</v>
      </c>
      <c r="K310">
        <v>642.6</v>
      </c>
      <c r="L310">
        <v>-109.1</v>
      </c>
      <c r="M310">
        <v>0.13500000000000001</v>
      </c>
      <c r="N310">
        <v>628.6</v>
      </c>
      <c r="O310">
        <v>95.2</v>
      </c>
      <c r="P310">
        <v>533.4</v>
      </c>
      <c r="Q310">
        <v>346.2</v>
      </c>
      <c r="R310">
        <v>455.4</v>
      </c>
      <c r="S310">
        <v>21.49</v>
      </c>
      <c r="T310">
        <v>43.83</v>
      </c>
      <c r="U310">
        <v>1.895</v>
      </c>
      <c r="V310">
        <v>94</v>
      </c>
      <c r="W310">
        <v>22.05</v>
      </c>
      <c r="X310">
        <v>0.73099999999999998</v>
      </c>
      <c r="Y310">
        <v>7.3091210000000002</v>
      </c>
      <c r="Z310" s="7">
        <f t="shared" si="88"/>
        <v>21.77</v>
      </c>
      <c r="AA310" s="7">
        <f t="shared" si="102"/>
        <v>294.91999999999996</v>
      </c>
      <c r="AB310" s="2">
        <f t="shared" si="89"/>
        <v>601.83000000000004</v>
      </c>
      <c r="AC310" s="41">
        <f t="shared" si="90"/>
        <v>2.6854729969638806</v>
      </c>
      <c r="AD310" s="41">
        <f t="shared" si="91"/>
        <v>1.1770428145692688</v>
      </c>
      <c r="AE310" s="41">
        <f t="shared" si="92"/>
        <v>0.780699742184915</v>
      </c>
      <c r="AF310" s="41">
        <f t="shared" si="93"/>
        <v>334.87597861219461</v>
      </c>
      <c r="AG310" s="41">
        <f t="shared" si="94"/>
        <v>321.48093946770683</v>
      </c>
      <c r="AH310" s="6">
        <f t="shared" si="95"/>
        <v>332.35199999999998</v>
      </c>
      <c r="AI310" s="4">
        <v>22.216199897204035</v>
      </c>
      <c r="AJ310" s="4">
        <f t="shared" si="103"/>
        <v>295.36619989720401</v>
      </c>
      <c r="AK310" s="8">
        <f t="shared" si="96"/>
        <v>0.19971709542324326</v>
      </c>
      <c r="AL310" s="8">
        <f t="shared" si="97"/>
        <v>414.38151895982935</v>
      </c>
      <c r="AM310" s="8">
        <f t="shared" si="98"/>
        <v>3.0661977675942564</v>
      </c>
      <c r="AN310" s="8">
        <f t="shared" si="99"/>
        <v>39.853834559259809</v>
      </c>
      <c r="AO310" s="21">
        <f t="shared" si="100"/>
        <v>1.0904733612245894E-2</v>
      </c>
      <c r="AP310" s="21">
        <f t="shared" si="101"/>
        <v>0.30554907444209528</v>
      </c>
      <c r="AQ310" s="19">
        <f t="shared" si="104"/>
        <v>0.30554907444209528</v>
      </c>
      <c r="AX310">
        <v>0.15918206384602024</v>
      </c>
      <c r="AY310">
        <v>64.051724137931032</v>
      </c>
      <c r="AZ310">
        <v>2.6688218390804597</v>
      </c>
      <c r="BA310">
        <v>2.1617456896551723</v>
      </c>
      <c r="BB310">
        <v>9.4137931034482758</v>
      </c>
      <c r="BC310">
        <v>0.39224137931034481</v>
      </c>
      <c r="BD310">
        <v>1.7695043103448276</v>
      </c>
      <c r="BE310">
        <v>0.17695043103448277</v>
      </c>
      <c r="BF310">
        <v>0</v>
      </c>
      <c r="BG310">
        <v>21.77</v>
      </c>
      <c r="BH310">
        <v>2.1759449654857668</v>
      </c>
      <c r="BI310">
        <v>2.6070924222747807</v>
      </c>
      <c r="BJ310">
        <v>1.1426886086830363</v>
      </c>
      <c r="BK310">
        <v>0.47326371871211925</v>
      </c>
      <c r="BL310">
        <v>1.3146214408669978E-3</v>
      </c>
      <c r="BP310" s="49">
        <f t="shared" si="105"/>
        <v>2.1765966144992608</v>
      </c>
      <c r="BQ310" s="49">
        <f t="shared" si="106"/>
        <v>7.0780172413793099E-2</v>
      </c>
      <c r="BR310" s="49">
        <f t="shared" si="107"/>
        <v>0.49953622867586828</v>
      </c>
      <c r="BS310" s="49">
        <f t="shared" si="108"/>
        <v>0.52603685006708145</v>
      </c>
      <c r="BT310" s="49">
        <f t="shared" si="109"/>
        <v>1.3876006352107452E-3</v>
      </c>
      <c r="BU310" s="49">
        <f t="shared" si="109"/>
        <v>1.4612134724085596E-3</v>
      </c>
    </row>
    <row r="311" spans="1:73" x14ac:dyDescent="0.25">
      <c r="A311" s="1">
        <v>43725.472916666666</v>
      </c>
      <c r="B311">
        <v>216528</v>
      </c>
      <c r="C311">
        <v>13.47</v>
      </c>
      <c r="D311">
        <v>26.86</v>
      </c>
      <c r="E311">
        <v>742</v>
      </c>
      <c r="F311">
        <v>99.7</v>
      </c>
      <c r="G311">
        <v>-114.6</v>
      </c>
      <c r="H311">
        <v>-5.28</v>
      </c>
      <c r="I311">
        <v>27.07</v>
      </c>
      <c r="J311">
        <v>300.2</v>
      </c>
      <c r="K311">
        <v>642.20000000000005</v>
      </c>
      <c r="L311">
        <v>-109.4</v>
      </c>
      <c r="M311">
        <v>0.13400000000000001</v>
      </c>
      <c r="N311">
        <v>627.29999999999995</v>
      </c>
      <c r="O311">
        <v>94.5</v>
      </c>
      <c r="P311">
        <v>532.9</v>
      </c>
      <c r="Q311">
        <v>346</v>
      </c>
      <c r="R311">
        <v>455.3</v>
      </c>
      <c r="S311">
        <v>21.46</v>
      </c>
      <c r="T311">
        <v>44.3</v>
      </c>
      <c r="U311">
        <v>0.99</v>
      </c>
      <c r="V311">
        <v>79</v>
      </c>
      <c r="W311">
        <v>22.35</v>
      </c>
      <c r="X311">
        <v>0.72899999999999998</v>
      </c>
      <c r="Y311">
        <v>7.2937139999999996</v>
      </c>
      <c r="Z311" s="7">
        <f t="shared" si="88"/>
        <v>21.905000000000001</v>
      </c>
      <c r="AA311" s="7">
        <f t="shared" si="102"/>
        <v>295.05499999999995</v>
      </c>
      <c r="AB311" s="2">
        <f t="shared" si="89"/>
        <v>601.0200000000001</v>
      </c>
      <c r="AC311" s="41">
        <f t="shared" si="90"/>
        <v>2.7479819846522169</v>
      </c>
      <c r="AD311" s="41">
        <f t="shared" si="91"/>
        <v>1.2173560192009321</v>
      </c>
      <c r="AE311" s="41">
        <f t="shared" si="92"/>
        <v>0.78441707521632376</v>
      </c>
      <c r="AF311" s="41">
        <f t="shared" si="93"/>
        <v>337.0870062981657</v>
      </c>
      <c r="AG311" s="41">
        <f t="shared" si="94"/>
        <v>323.60352604623904</v>
      </c>
      <c r="AH311" s="6">
        <f t="shared" si="95"/>
        <v>332.15999999999997</v>
      </c>
      <c r="AI311" s="4">
        <v>22.574336127137997</v>
      </c>
      <c r="AJ311" s="4">
        <f t="shared" si="103"/>
        <v>295.72433612713797</v>
      </c>
      <c r="AK311" s="8">
        <f t="shared" si="96"/>
        <v>0.19999148323926125</v>
      </c>
      <c r="AL311" s="8">
        <f t="shared" si="97"/>
        <v>416.439521142692</v>
      </c>
      <c r="AM311" s="8">
        <f t="shared" si="98"/>
        <v>2.2162214465165708</v>
      </c>
      <c r="AN311" s="8">
        <f t="shared" si="99"/>
        <v>43.21135693724321</v>
      </c>
      <c r="AO311" s="21">
        <f t="shared" si="100"/>
        <v>1.0758922830361716E-2</v>
      </c>
      <c r="AP311" s="21">
        <f t="shared" si="101"/>
        <v>0.30146347721133332</v>
      </c>
      <c r="AQ311" s="19">
        <f t="shared" si="104"/>
        <v>0.30146347721133332</v>
      </c>
      <c r="AX311">
        <v>0.16033180884862977</v>
      </c>
      <c r="AY311">
        <v>63.96551724137931</v>
      </c>
      <c r="AZ311">
        <v>2.6652298850574714</v>
      </c>
      <c r="BA311">
        <v>2.1588362068965519</v>
      </c>
      <c r="BB311">
        <v>9.4224137931034502</v>
      </c>
      <c r="BC311">
        <v>0.39260057471264376</v>
      </c>
      <c r="BD311">
        <v>1.7662356321839081</v>
      </c>
      <c r="BE311">
        <v>0.17662356321839082</v>
      </c>
      <c r="BF311">
        <v>0</v>
      </c>
      <c r="BG311">
        <v>21.905000000000001</v>
      </c>
      <c r="BH311">
        <v>1.1367733592775247</v>
      </c>
      <c r="BI311">
        <v>2.6286604299904441</v>
      </c>
      <c r="BJ311">
        <v>1.1644965704857666</v>
      </c>
      <c r="BK311">
        <v>0.46701219886290102</v>
      </c>
      <c r="BL311">
        <v>1.2972561079525027E-3</v>
      </c>
      <c r="BP311" s="49">
        <f t="shared" si="105"/>
        <v>1.1371137986038353</v>
      </c>
      <c r="BQ311" s="49">
        <f t="shared" si="106"/>
        <v>7.0649425287356321E-2</v>
      </c>
      <c r="BR311" s="49">
        <f t="shared" si="107"/>
        <v>0.48140885884394763</v>
      </c>
      <c r="BS311" s="49">
        <f t="shared" si="108"/>
        <v>0.50972808511774725</v>
      </c>
      <c r="BT311" s="49">
        <f t="shared" si="109"/>
        <v>1.3372468301220766E-3</v>
      </c>
      <c r="BU311" s="49">
        <f t="shared" si="109"/>
        <v>1.4159113475492979E-3</v>
      </c>
    </row>
    <row r="312" spans="1:73" x14ac:dyDescent="0.25">
      <c r="A312" s="1">
        <v>43725.472916666666</v>
      </c>
      <c r="B312">
        <v>216529</v>
      </c>
      <c r="C312">
        <v>13.47</v>
      </c>
      <c r="D312">
        <v>26.86</v>
      </c>
      <c r="E312">
        <v>741.4</v>
      </c>
      <c r="F312">
        <v>99.2</v>
      </c>
      <c r="G312">
        <v>-115</v>
      </c>
      <c r="H312">
        <v>-4.5490000000000004</v>
      </c>
      <c r="I312">
        <v>27.07</v>
      </c>
      <c r="J312">
        <v>300.2</v>
      </c>
      <c r="K312">
        <v>642.20000000000005</v>
      </c>
      <c r="L312">
        <v>-110.5</v>
      </c>
      <c r="M312">
        <v>0.13400000000000001</v>
      </c>
      <c r="N312">
        <v>626.4</v>
      </c>
      <c r="O312">
        <v>94.6</v>
      </c>
      <c r="P312">
        <v>531.70000000000005</v>
      </c>
      <c r="Q312">
        <v>345.6</v>
      </c>
      <c r="R312">
        <v>456.1</v>
      </c>
      <c r="S312">
        <v>21.45</v>
      </c>
      <c r="T312">
        <v>46.04</v>
      </c>
      <c r="U312">
        <v>0.78500000000000003</v>
      </c>
      <c r="V312">
        <v>143</v>
      </c>
      <c r="W312">
        <v>23.25</v>
      </c>
      <c r="X312">
        <v>0.72799999999999998</v>
      </c>
      <c r="Y312">
        <v>7.2837680000000002</v>
      </c>
      <c r="Z312" s="7">
        <f t="shared" si="88"/>
        <v>22.35</v>
      </c>
      <c r="AA312" s="7">
        <f t="shared" si="102"/>
        <v>295.5</v>
      </c>
      <c r="AB312" s="2">
        <f t="shared" si="89"/>
        <v>600.53399999999999</v>
      </c>
      <c r="AC312" s="41">
        <f t="shared" si="90"/>
        <v>2.9303961468824125</v>
      </c>
      <c r="AD312" s="41">
        <f t="shared" si="91"/>
        <v>1.3491543860246624</v>
      </c>
      <c r="AE312" s="41">
        <f t="shared" si="92"/>
        <v>0.79586158485476621</v>
      </c>
      <c r="AF312" s="41">
        <f t="shared" si="93"/>
        <v>344.07295884126506</v>
      </c>
      <c r="AG312" s="41">
        <f t="shared" si="94"/>
        <v>330.31004048761446</v>
      </c>
      <c r="AH312" s="6">
        <f t="shared" si="95"/>
        <v>331.77600000000001</v>
      </c>
      <c r="AI312" s="4">
        <v>23.582530148452008</v>
      </c>
      <c r="AJ312" s="4">
        <f t="shared" si="103"/>
        <v>296.73253014845199</v>
      </c>
      <c r="AK312" s="8">
        <f t="shared" si="96"/>
        <v>0.20089772615345006</v>
      </c>
      <c r="AL312" s="8">
        <f t="shared" si="97"/>
        <v>422.24748434982087</v>
      </c>
      <c r="AM312" s="8">
        <f t="shared" si="98"/>
        <v>1.9734693435673127</v>
      </c>
      <c r="AN312" s="8">
        <f t="shared" si="99"/>
        <v>70.854660286970429</v>
      </c>
      <c r="AO312" s="21">
        <f t="shared" si="100"/>
        <v>9.9791189255285413E-3</v>
      </c>
      <c r="AP312" s="21">
        <f t="shared" si="101"/>
        <v>0.27961348345261045</v>
      </c>
      <c r="AQ312" s="19">
        <f t="shared" si="104"/>
        <v>0.27961348345261045</v>
      </c>
      <c r="AX312">
        <v>0.16417150852897852</v>
      </c>
      <c r="AY312">
        <v>63.913793103448278</v>
      </c>
      <c r="AZ312">
        <v>2.6630747126436782</v>
      </c>
      <c r="BA312">
        <v>2.1570905172413797</v>
      </c>
      <c r="BB312">
        <v>9.5258620689655178</v>
      </c>
      <c r="BC312">
        <v>0.39691091954022989</v>
      </c>
      <c r="BD312">
        <v>1.7601795977011498</v>
      </c>
      <c r="BE312">
        <v>0.176017959770115</v>
      </c>
      <c r="BF312">
        <v>0</v>
      </c>
      <c r="BG312">
        <v>22.35</v>
      </c>
      <c r="BH312">
        <v>0.9013808959927847</v>
      </c>
      <c r="BI312">
        <v>2.7008625849234917</v>
      </c>
      <c r="BJ312">
        <v>1.2434771340987756</v>
      </c>
      <c r="BK312">
        <v>0.46651595954461872</v>
      </c>
      <c r="BL312">
        <v>1.2958776654017187E-3</v>
      </c>
      <c r="BP312" s="49">
        <f t="shared" si="105"/>
        <v>0.90165084030708165</v>
      </c>
      <c r="BQ312" s="49">
        <f t="shared" si="106"/>
        <v>7.0407183908045998E-2</v>
      </c>
      <c r="BR312" s="49">
        <f t="shared" si="107"/>
        <v>0.47791510228942569</v>
      </c>
      <c r="BS312" s="49">
        <f t="shared" si="108"/>
        <v>0.50680247975140569</v>
      </c>
      <c r="BT312" s="49">
        <f t="shared" si="109"/>
        <v>1.3275419508039603E-3</v>
      </c>
      <c r="BU312" s="49">
        <f t="shared" si="109"/>
        <v>1.4077846659761269E-3</v>
      </c>
    </row>
    <row r="313" spans="1:73" x14ac:dyDescent="0.25">
      <c r="A313" s="1">
        <v>43725.472916666666</v>
      </c>
      <c r="B313">
        <v>216530</v>
      </c>
      <c r="C313">
        <v>13.45</v>
      </c>
      <c r="D313">
        <v>26.86</v>
      </c>
      <c r="E313">
        <v>741.2</v>
      </c>
      <c r="F313">
        <v>99.3</v>
      </c>
      <c r="G313">
        <v>-114.2</v>
      </c>
      <c r="H313">
        <v>-4.2619999999999996</v>
      </c>
      <c r="I313">
        <v>27.09</v>
      </c>
      <c r="J313">
        <v>300.2</v>
      </c>
      <c r="K313">
        <v>641.9</v>
      </c>
      <c r="L313">
        <v>-110</v>
      </c>
      <c r="M313">
        <v>0.13400000000000001</v>
      </c>
      <c r="N313">
        <v>626.9</v>
      </c>
      <c r="O313">
        <v>95</v>
      </c>
      <c r="P313">
        <v>532</v>
      </c>
      <c r="Q313">
        <v>346.5</v>
      </c>
      <c r="R313">
        <v>456.5</v>
      </c>
      <c r="S313">
        <v>21.43</v>
      </c>
      <c r="T313">
        <v>48.19</v>
      </c>
      <c r="U313">
        <v>0.76</v>
      </c>
      <c r="V313">
        <v>153</v>
      </c>
      <c r="W313">
        <v>23.3</v>
      </c>
      <c r="X313">
        <v>0.72799999999999998</v>
      </c>
      <c r="Y313">
        <v>7.2825129999999998</v>
      </c>
      <c r="Z313" s="7">
        <f t="shared" si="88"/>
        <v>22.365000000000002</v>
      </c>
      <c r="AA313" s="7">
        <f t="shared" si="102"/>
        <v>295.51499999999999</v>
      </c>
      <c r="AB313" s="2">
        <f t="shared" si="89"/>
        <v>600.37200000000007</v>
      </c>
      <c r="AC313" s="41">
        <f t="shared" si="90"/>
        <v>2.9318721433989205</v>
      </c>
      <c r="AD313" s="41">
        <f t="shared" si="91"/>
        <v>1.4128691859039397</v>
      </c>
      <c r="AE313" s="41">
        <f t="shared" si="92"/>
        <v>0.80112475809057448</v>
      </c>
      <c r="AF313" s="41">
        <f t="shared" si="93"/>
        <v>346.41870399041545</v>
      </c>
      <c r="AG313" s="41">
        <f t="shared" si="94"/>
        <v>332.56195583079881</v>
      </c>
      <c r="AH313" s="6">
        <f t="shared" si="95"/>
        <v>332.64</v>
      </c>
      <c r="AI313" s="4">
        <v>23.591420408890997</v>
      </c>
      <c r="AJ313" s="4">
        <f t="shared" si="103"/>
        <v>296.74142040889097</v>
      </c>
      <c r="AK313" s="8">
        <f t="shared" si="96"/>
        <v>0.20092832126880739</v>
      </c>
      <c r="AL313" s="8">
        <f t="shared" si="97"/>
        <v>422.2970996502259</v>
      </c>
      <c r="AM313" s="8">
        <f t="shared" si="98"/>
        <v>1.9417904109352278</v>
      </c>
      <c r="AN313" s="8">
        <f t="shared" si="99"/>
        <v>69.371678983702424</v>
      </c>
      <c r="AO313" s="21">
        <f t="shared" si="100"/>
        <v>1.0027635979656545E-2</v>
      </c>
      <c r="AP313" s="21">
        <f t="shared" si="101"/>
        <v>0.28097292436245724</v>
      </c>
      <c r="AQ313" s="19">
        <f t="shared" si="104"/>
        <v>0.28097292436245724</v>
      </c>
      <c r="AX313">
        <v>0.16430227741935235</v>
      </c>
      <c r="AY313">
        <v>63.896551724137936</v>
      </c>
      <c r="AZ313">
        <v>2.6623563218390807</v>
      </c>
      <c r="BA313">
        <v>2.1565086206896553</v>
      </c>
      <c r="BB313">
        <v>9.4827586206896548</v>
      </c>
      <c r="BC313">
        <v>0.39511494252873564</v>
      </c>
      <c r="BD313">
        <v>1.7613936781609196</v>
      </c>
      <c r="BE313">
        <v>0.17613936781609196</v>
      </c>
      <c r="BF313">
        <v>0</v>
      </c>
      <c r="BG313">
        <v>22.365000000000002</v>
      </c>
      <c r="BH313">
        <v>0.87267449803123109</v>
      </c>
      <c r="BI313">
        <v>2.7033262410065526</v>
      </c>
      <c r="BJ313">
        <v>1.3027329155410576</v>
      </c>
      <c r="BK313">
        <v>0.46507251009367184</v>
      </c>
      <c r="BL313">
        <v>1.2918680835935328E-3</v>
      </c>
      <c r="BP313" s="49">
        <f t="shared" si="105"/>
        <v>0.8729358453928433</v>
      </c>
      <c r="BQ313" s="49">
        <f t="shared" si="106"/>
        <v>7.0455747126436791E-2</v>
      </c>
      <c r="BR313" s="49">
        <f t="shared" si="107"/>
        <v>0.47608869959762545</v>
      </c>
      <c r="BS313" s="49">
        <f t="shared" si="108"/>
        <v>0.5050576527668833</v>
      </c>
      <c r="BT313" s="49">
        <f t="shared" si="109"/>
        <v>1.3224686099934041E-3</v>
      </c>
      <c r="BU313" s="49">
        <f t="shared" si="109"/>
        <v>1.4029379243524537E-3</v>
      </c>
    </row>
    <row r="314" spans="1:73" x14ac:dyDescent="0.25">
      <c r="A314" s="1">
        <v>43725.472916666666</v>
      </c>
      <c r="B314">
        <v>216531</v>
      </c>
      <c r="C314">
        <v>13.46</v>
      </c>
      <c r="D314">
        <v>26.86</v>
      </c>
      <c r="E314">
        <v>742.2</v>
      </c>
      <c r="F314">
        <v>100</v>
      </c>
      <c r="G314">
        <v>-112.9</v>
      </c>
      <c r="H314">
        <v>-5.0759999999999996</v>
      </c>
      <c r="I314">
        <v>27.09</v>
      </c>
      <c r="J314">
        <v>300.2</v>
      </c>
      <c r="K314">
        <v>642.20000000000005</v>
      </c>
      <c r="L314">
        <v>-107.8</v>
      </c>
      <c r="M314">
        <v>0.13500000000000001</v>
      </c>
      <c r="N314">
        <v>629.29999999999995</v>
      </c>
      <c r="O314">
        <v>94.9</v>
      </c>
      <c r="P314">
        <v>534.4</v>
      </c>
      <c r="Q314">
        <v>347.9</v>
      </c>
      <c r="R314">
        <v>455.7</v>
      </c>
      <c r="S314">
        <v>21.43</v>
      </c>
      <c r="T314">
        <v>46.94</v>
      </c>
      <c r="U314">
        <v>2.2450000000000001</v>
      </c>
      <c r="V314">
        <v>245.5</v>
      </c>
      <c r="W314">
        <v>22.55</v>
      </c>
      <c r="X314">
        <v>0.73</v>
      </c>
      <c r="Y314">
        <v>7.3000959999999999</v>
      </c>
      <c r="Z314" s="7">
        <f t="shared" si="88"/>
        <v>21.990000000000002</v>
      </c>
      <c r="AA314" s="7">
        <f t="shared" si="102"/>
        <v>295.14</v>
      </c>
      <c r="AB314" s="2">
        <f t="shared" si="89"/>
        <v>601.18200000000013</v>
      </c>
      <c r="AC314" s="41">
        <f t="shared" si="90"/>
        <v>2.968820849255565</v>
      </c>
      <c r="AD314" s="41">
        <f t="shared" si="91"/>
        <v>1.3935645066405622</v>
      </c>
      <c r="AE314" s="41">
        <f t="shared" si="92"/>
        <v>0.79969541204897199</v>
      </c>
      <c r="AF314" s="41">
        <f t="shared" si="93"/>
        <v>344.04872685533422</v>
      </c>
      <c r="AG314" s="41">
        <f t="shared" si="94"/>
        <v>330.28677778112086</v>
      </c>
      <c r="AH314" s="6">
        <f t="shared" si="95"/>
        <v>333.98399999999998</v>
      </c>
      <c r="AI314" s="4">
        <v>23.748806025412023</v>
      </c>
      <c r="AJ314" s="4">
        <f t="shared" si="103"/>
        <v>296.898806025412</v>
      </c>
      <c r="AK314" s="8">
        <f t="shared" si="96"/>
        <v>0.20016437480587498</v>
      </c>
      <c r="AL314" s="8">
        <f t="shared" si="97"/>
        <v>423.27094722799893</v>
      </c>
      <c r="AM314" s="8">
        <f t="shared" si="98"/>
        <v>3.3373651658156924</v>
      </c>
      <c r="AN314" s="8">
        <f t="shared" si="99"/>
        <v>170.98663205161009</v>
      </c>
      <c r="AO314" s="21">
        <f t="shared" si="100"/>
        <v>7.7456849451601967E-3</v>
      </c>
      <c r="AP314" s="21">
        <f t="shared" si="101"/>
        <v>0.21703298311258215</v>
      </c>
      <c r="AQ314" s="19">
        <f t="shared" si="104"/>
        <v>0.21703298311258215</v>
      </c>
      <c r="AX314">
        <v>0.16105931495877784</v>
      </c>
      <c r="AY314">
        <v>63.982758620689658</v>
      </c>
      <c r="AZ314">
        <v>2.665948275862069</v>
      </c>
      <c r="BA314">
        <v>2.1594181034482758</v>
      </c>
      <c r="BB314">
        <v>9.293103448275863</v>
      </c>
      <c r="BC314">
        <v>0.38721264367816094</v>
      </c>
      <c r="BD314">
        <v>1.7722054597701149</v>
      </c>
      <c r="BE314">
        <v>0.17722054597701151</v>
      </c>
      <c r="BF314">
        <v>0</v>
      </c>
      <c r="BG314">
        <v>21.990000000000002</v>
      </c>
      <c r="BH314">
        <v>2.5778345369475182</v>
      </c>
      <c r="BI314">
        <v>2.6423201030090953</v>
      </c>
      <c r="BJ314">
        <v>1.2403050563524693</v>
      </c>
      <c r="BK314">
        <v>0.47235300522054402</v>
      </c>
      <c r="BL314">
        <v>1.3120916811681779E-3</v>
      </c>
      <c r="BP314" s="49">
        <f t="shared" si="105"/>
        <v>2.5786065432985965</v>
      </c>
      <c r="BQ314" s="49">
        <f t="shared" si="106"/>
        <v>7.08882183908046E-2</v>
      </c>
      <c r="BR314" s="49">
        <f t="shared" si="107"/>
        <v>0.50245864185800082</v>
      </c>
      <c r="BS314" s="49">
        <f t="shared" si="108"/>
        <v>0.52848460491586813</v>
      </c>
      <c r="BT314" s="49">
        <f t="shared" si="109"/>
        <v>1.3957184496055576E-3</v>
      </c>
      <c r="BU314" s="49">
        <f t="shared" si="109"/>
        <v>1.468012791432967E-3</v>
      </c>
    </row>
    <row r="315" spans="1:73" x14ac:dyDescent="0.25">
      <c r="A315" s="1">
        <v>43725.472916666666</v>
      </c>
      <c r="B315">
        <v>216532</v>
      </c>
      <c r="C315">
        <v>13.45</v>
      </c>
      <c r="D315">
        <v>26.87</v>
      </c>
      <c r="E315">
        <v>742.5</v>
      </c>
      <c r="F315">
        <v>99.9</v>
      </c>
      <c r="G315">
        <v>-113.3</v>
      </c>
      <c r="H315">
        <v>-6.86</v>
      </c>
      <c r="I315">
        <v>27.08</v>
      </c>
      <c r="J315">
        <v>300.2</v>
      </c>
      <c r="K315">
        <v>642.6</v>
      </c>
      <c r="L315">
        <v>-106.4</v>
      </c>
      <c r="M315">
        <v>0.13400000000000001</v>
      </c>
      <c r="N315">
        <v>629.20000000000005</v>
      </c>
      <c r="O315">
        <v>93</v>
      </c>
      <c r="P315">
        <v>536.20000000000005</v>
      </c>
      <c r="Q315">
        <v>347.4</v>
      </c>
      <c r="R315">
        <v>453.8</v>
      </c>
      <c r="S315">
        <v>21.43</v>
      </c>
      <c r="T315">
        <v>45.92</v>
      </c>
      <c r="U315">
        <v>0.66500000000000004</v>
      </c>
      <c r="V315">
        <v>227</v>
      </c>
      <c r="W315">
        <v>22.75</v>
      </c>
      <c r="X315">
        <v>0.73</v>
      </c>
      <c r="Y315">
        <v>7.3024930000000001</v>
      </c>
      <c r="Z315" s="7">
        <f t="shared" si="88"/>
        <v>22.09</v>
      </c>
      <c r="AA315" s="7">
        <f t="shared" si="102"/>
        <v>295.23999999999995</v>
      </c>
      <c r="AB315" s="2">
        <f t="shared" si="89"/>
        <v>601.42500000000007</v>
      </c>
      <c r="AC315" s="41">
        <f t="shared" si="90"/>
        <v>2.8825164913472481</v>
      </c>
      <c r="AD315" s="41">
        <f t="shared" si="91"/>
        <v>1.3236515728266565</v>
      </c>
      <c r="AE315" s="41">
        <f t="shared" si="92"/>
        <v>0.79379257089993693</v>
      </c>
      <c r="AF315" s="41">
        <f t="shared" si="93"/>
        <v>341.97225765725722</v>
      </c>
      <c r="AG315" s="41">
        <f t="shared" si="94"/>
        <v>328.29336735096689</v>
      </c>
      <c r="AH315" s="6">
        <f t="shared" si="95"/>
        <v>333.50399999999996</v>
      </c>
      <c r="AI315" s="4">
        <v>23.311520891267037</v>
      </c>
      <c r="AJ315" s="4">
        <f t="shared" si="103"/>
        <v>296.46152089126701</v>
      </c>
      <c r="AK315" s="8">
        <f t="shared" si="96"/>
        <v>0.20036790418441747</v>
      </c>
      <c r="AL315" s="8">
        <f t="shared" si="97"/>
        <v>420.7054337752117</v>
      </c>
      <c r="AM315" s="8">
        <f t="shared" si="98"/>
        <v>1.8163786086606504</v>
      </c>
      <c r="AN315" s="8">
        <f t="shared" si="99"/>
        <v>64.632024865158755</v>
      </c>
      <c r="AO315" s="21">
        <f t="shared" si="100"/>
        <v>1.021504375287012E-2</v>
      </c>
      <c r="AP315" s="21">
        <f t="shared" si="101"/>
        <v>0.2862240633342848</v>
      </c>
      <c r="AQ315" s="19">
        <f t="shared" si="104"/>
        <v>0.2862240633342848</v>
      </c>
      <c r="AX315">
        <v>0.16191877228293042</v>
      </c>
      <c r="AY315">
        <v>64.008620689655174</v>
      </c>
      <c r="AZ315">
        <v>2.6670258620689657</v>
      </c>
      <c r="BA315">
        <v>2.1602909482758625</v>
      </c>
      <c r="BB315">
        <v>9.172413793103452</v>
      </c>
      <c r="BC315">
        <v>0.38218390804597718</v>
      </c>
      <c r="BD315">
        <v>1.7781070402298853</v>
      </c>
      <c r="BE315">
        <v>0.17781070402298854</v>
      </c>
      <c r="BF315">
        <v>0</v>
      </c>
      <c r="BG315">
        <v>22.09</v>
      </c>
      <c r="BH315">
        <v>0.76359018577732718</v>
      </c>
      <c r="BI315">
        <v>2.6584696490319955</v>
      </c>
      <c r="BJ315">
        <v>1.2207692628354925</v>
      </c>
      <c r="BK315">
        <v>0.46783922299788405</v>
      </c>
      <c r="BL315">
        <v>1.2995533972163446E-3</v>
      </c>
      <c r="BP315" s="49">
        <f t="shared" si="105"/>
        <v>0.76381886471873794</v>
      </c>
      <c r="BQ315" s="49">
        <f t="shared" si="106"/>
        <v>7.1124281609195414E-2</v>
      </c>
      <c r="BR315" s="49">
        <f t="shared" si="107"/>
        <v>0.47770217234777362</v>
      </c>
      <c r="BS315" s="49">
        <f t="shared" si="108"/>
        <v>0.50701574804428418</v>
      </c>
      <c r="BT315" s="49">
        <f t="shared" si="109"/>
        <v>1.3269504787438156E-3</v>
      </c>
      <c r="BU315" s="49">
        <f t="shared" si="109"/>
        <v>1.4083770779007895E-3</v>
      </c>
    </row>
    <row r="316" spans="1:73" x14ac:dyDescent="0.25">
      <c r="A316" s="1">
        <v>43725.473611111112</v>
      </c>
      <c r="B316">
        <v>216533</v>
      </c>
      <c r="C316">
        <v>13.46</v>
      </c>
      <c r="D316">
        <v>26.87</v>
      </c>
      <c r="E316">
        <v>743.3</v>
      </c>
      <c r="F316">
        <v>100.2</v>
      </c>
      <c r="G316">
        <v>-112.6</v>
      </c>
      <c r="H316">
        <v>-4.49</v>
      </c>
      <c r="I316">
        <v>27.09</v>
      </c>
      <c r="J316">
        <v>300.2</v>
      </c>
      <c r="K316">
        <v>643.1</v>
      </c>
      <c r="L316">
        <v>-108.1</v>
      </c>
      <c r="M316">
        <v>0.13500000000000001</v>
      </c>
      <c r="N316">
        <v>630.70000000000005</v>
      </c>
      <c r="O316">
        <v>95.7</v>
      </c>
      <c r="P316">
        <v>535</v>
      </c>
      <c r="Q316">
        <v>348.1</v>
      </c>
      <c r="R316">
        <v>456.2</v>
      </c>
      <c r="S316">
        <v>21.43</v>
      </c>
      <c r="T316">
        <v>47.38</v>
      </c>
      <c r="U316">
        <v>2.1749999999999998</v>
      </c>
      <c r="V316">
        <v>173</v>
      </c>
      <c r="W316">
        <v>22.3</v>
      </c>
      <c r="X316">
        <v>0.73099999999999998</v>
      </c>
      <c r="Y316">
        <v>7.3147960000000003</v>
      </c>
      <c r="Z316" s="7">
        <f t="shared" si="88"/>
        <v>21.865000000000002</v>
      </c>
      <c r="AA316" s="7">
        <f t="shared" si="102"/>
        <v>295.01499999999999</v>
      </c>
      <c r="AB316" s="2">
        <f t="shared" si="89"/>
        <v>602.07299999999998</v>
      </c>
      <c r="AC316" s="41">
        <f t="shared" si="90"/>
        <v>2.8625352358682346</v>
      </c>
      <c r="AD316" s="41">
        <f t="shared" si="91"/>
        <v>1.3562691947543695</v>
      </c>
      <c r="AE316" s="41">
        <f t="shared" si="92"/>
        <v>0.79664751216851892</v>
      </c>
      <c r="AF316" s="41">
        <f t="shared" si="93"/>
        <v>342.15717841342831</v>
      </c>
      <c r="AG316" s="41">
        <f t="shared" si="94"/>
        <v>328.47089127689117</v>
      </c>
      <c r="AH316" s="6">
        <f t="shared" si="95"/>
        <v>334.17599999999999</v>
      </c>
      <c r="AI316" s="4">
        <v>23.187611856797048</v>
      </c>
      <c r="AJ316" s="4">
        <f t="shared" si="103"/>
        <v>296.33761185679703</v>
      </c>
      <c r="AK316" s="8">
        <f t="shared" si="96"/>
        <v>0.1999101569623177</v>
      </c>
      <c r="AL316" s="8">
        <f t="shared" si="97"/>
        <v>420.01854677164118</v>
      </c>
      <c r="AM316" s="8">
        <f t="shared" si="98"/>
        <v>3.2849229443017385</v>
      </c>
      <c r="AN316" s="8">
        <f t="shared" si="99"/>
        <v>126.56047115366917</v>
      </c>
      <c r="AO316" s="21">
        <f t="shared" si="100"/>
        <v>8.8535827521031146E-3</v>
      </c>
      <c r="AP316" s="21">
        <f t="shared" si="101"/>
        <v>0.2480761210309339</v>
      </c>
      <c r="AQ316" s="19">
        <f t="shared" si="104"/>
        <v>0.2480761210309339</v>
      </c>
      <c r="AX316">
        <v>0.1599904147086218</v>
      </c>
      <c r="AY316">
        <v>64.077586206896555</v>
      </c>
      <c r="AZ316">
        <v>2.6698994252873565</v>
      </c>
      <c r="BA316">
        <v>2.1626185344827591</v>
      </c>
      <c r="BB316">
        <v>9.3189655172413772</v>
      </c>
      <c r="BC316">
        <v>0.3882902298850574</v>
      </c>
      <c r="BD316">
        <v>1.7743283045977016</v>
      </c>
      <c r="BE316">
        <v>0.17743283045977018</v>
      </c>
      <c r="BF316">
        <v>0</v>
      </c>
      <c r="BG316">
        <v>21.865000000000002</v>
      </c>
      <c r="BH316">
        <v>2.4974566226551675</v>
      </c>
      <c r="BI316">
        <v>2.6222537202423739</v>
      </c>
      <c r="BJ316">
        <v>1.2424238126508369</v>
      </c>
      <c r="BK316">
        <v>0.47024365535642659</v>
      </c>
      <c r="BL316">
        <v>1.306232375990074E-3</v>
      </c>
      <c r="BP316" s="49">
        <f t="shared" si="105"/>
        <v>2.4982045575387293</v>
      </c>
      <c r="BQ316" s="49">
        <f t="shared" si="106"/>
        <v>7.0973132183908064E-2</v>
      </c>
      <c r="BR316" s="49">
        <f t="shared" si="107"/>
        <v>0.49953630513466091</v>
      </c>
      <c r="BS316" s="49">
        <f t="shared" si="108"/>
        <v>0.52564900765092992</v>
      </c>
      <c r="BT316" s="49">
        <f t="shared" si="109"/>
        <v>1.3876008475962804E-3</v>
      </c>
      <c r="BU316" s="49">
        <f t="shared" si="109"/>
        <v>1.4601361323636943E-3</v>
      </c>
    </row>
    <row r="317" spans="1:73" x14ac:dyDescent="0.25">
      <c r="A317" s="1">
        <v>43725.473611111112</v>
      </c>
      <c r="B317">
        <v>216534</v>
      </c>
      <c r="C317">
        <v>13.46</v>
      </c>
      <c r="D317">
        <v>26.87</v>
      </c>
      <c r="E317">
        <v>743.4</v>
      </c>
      <c r="F317">
        <v>100</v>
      </c>
      <c r="G317">
        <v>-113.5</v>
      </c>
      <c r="H317">
        <v>-4.319</v>
      </c>
      <c r="I317">
        <v>27.08</v>
      </c>
      <c r="J317">
        <v>300.2</v>
      </c>
      <c r="K317">
        <v>643.4</v>
      </c>
      <c r="L317">
        <v>-109.2</v>
      </c>
      <c r="M317">
        <v>0.13500000000000001</v>
      </c>
      <c r="N317">
        <v>630</v>
      </c>
      <c r="O317">
        <v>95.7</v>
      </c>
      <c r="P317">
        <v>534.29999999999995</v>
      </c>
      <c r="Q317">
        <v>347.2</v>
      </c>
      <c r="R317">
        <v>456.3</v>
      </c>
      <c r="S317">
        <v>21.43</v>
      </c>
      <c r="T317">
        <v>46.18</v>
      </c>
      <c r="U317">
        <v>1.175</v>
      </c>
      <c r="V317">
        <v>136</v>
      </c>
      <c r="W317">
        <v>22.7</v>
      </c>
      <c r="X317">
        <v>0.73099999999999998</v>
      </c>
      <c r="Y317">
        <v>7.3120690000000002</v>
      </c>
      <c r="Z317" s="7">
        <f t="shared" si="88"/>
        <v>22.064999999999998</v>
      </c>
      <c r="AA317" s="7">
        <f t="shared" si="102"/>
        <v>295.21499999999997</v>
      </c>
      <c r="AB317" s="2">
        <f t="shared" si="89"/>
        <v>602.154</v>
      </c>
      <c r="AC317" s="41">
        <f t="shared" si="90"/>
        <v>2.8226247458891769</v>
      </c>
      <c r="AD317" s="41">
        <f t="shared" si="91"/>
        <v>1.303488107651622</v>
      </c>
      <c r="AE317" s="41">
        <f t="shared" si="92"/>
        <v>0.79206161008343179</v>
      </c>
      <c r="AF317" s="41">
        <f t="shared" si="93"/>
        <v>341.11098443354058</v>
      </c>
      <c r="AG317" s="41">
        <f t="shared" si="94"/>
        <v>327.46654505619892</v>
      </c>
      <c r="AH317" s="6">
        <f t="shared" si="95"/>
        <v>333.31199999999995</v>
      </c>
      <c r="AI317" s="4">
        <v>22.992195476380004</v>
      </c>
      <c r="AJ317" s="4">
        <f t="shared" si="103"/>
        <v>296.14219547637998</v>
      </c>
      <c r="AK317" s="8">
        <f t="shared" si="96"/>
        <v>0.20031700891155413</v>
      </c>
      <c r="AL317" s="8">
        <f t="shared" si="97"/>
        <v>418.84610154967976</v>
      </c>
      <c r="AM317" s="8">
        <f t="shared" si="98"/>
        <v>2.414429280389053</v>
      </c>
      <c r="AN317" s="8">
        <f t="shared" si="99"/>
        <v>65.211813525554874</v>
      </c>
      <c r="AO317" s="21">
        <f t="shared" si="100"/>
        <v>1.0256316931499636E-2</v>
      </c>
      <c r="AP317" s="21">
        <f t="shared" si="101"/>
        <v>0.28738053188986418</v>
      </c>
      <c r="AQ317" s="19">
        <f t="shared" si="104"/>
        <v>0.28738053188986418</v>
      </c>
      <c r="AX317">
        <v>0.16170354566099218</v>
      </c>
      <c r="AY317">
        <v>64.08620689655173</v>
      </c>
      <c r="AZ317">
        <v>2.6702586206896552</v>
      </c>
      <c r="BA317">
        <v>2.162909482758621</v>
      </c>
      <c r="BB317">
        <v>9.405172413793105</v>
      </c>
      <c r="BC317">
        <v>0.39188218390804602</v>
      </c>
      <c r="BD317">
        <v>1.7710272988505751</v>
      </c>
      <c r="BE317">
        <v>0.17710272988505751</v>
      </c>
      <c r="BF317">
        <v>0</v>
      </c>
      <c r="BG317">
        <v>22.064999999999998</v>
      </c>
      <c r="BH317">
        <v>1.3492007041930218</v>
      </c>
      <c r="BI317">
        <v>2.6544242017613495</v>
      </c>
      <c r="BJ317">
        <v>1.2258130963733911</v>
      </c>
      <c r="BK317">
        <v>0.46885642257968246</v>
      </c>
      <c r="BL317">
        <v>1.3023789516102291E-3</v>
      </c>
      <c r="BP317" s="49">
        <f t="shared" si="105"/>
        <v>1.3496047609691986</v>
      </c>
      <c r="BQ317" s="49">
        <f t="shared" si="106"/>
        <v>7.0841091954023008E-2</v>
      </c>
      <c r="BR317" s="49">
        <f t="shared" si="107"/>
        <v>0.48568336829848885</v>
      </c>
      <c r="BS317" s="49">
        <f t="shared" si="108"/>
        <v>0.51377660163643024</v>
      </c>
      <c r="BT317" s="49">
        <f t="shared" si="109"/>
        <v>1.3491204674958024E-3</v>
      </c>
      <c r="BU317" s="49">
        <f t="shared" si="109"/>
        <v>1.4271572267678617E-3</v>
      </c>
    </row>
    <row r="318" spans="1:73" x14ac:dyDescent="0.25">
      <c r="A318" s="1">
        <v>43725.473611111112</v>
      </c>
      <c r="B318">
        <v>216535</v>
      </c>
      <c r="C318">
        <v>13.46</v>
      </c>
      <c r="D318">
        <v>26.87</v>
      </c>
      <c r="E318">
        <v>743.6</v>
      </c>
      <c r="F318">
        <v>100</v>
      </c>
      <c r="G318">
        <v>-113.5</v>
      </c>
      <c r="H318">
        <v>-3.0470000000000002</v>
      </c>
      <c r="I318">
        <v>27.08</v>
      </c>
      <c r="J318">
        <v>300.2</v>
      </c>
      <c r="K318">
        <v>643.5</v>
      </c>
      <c r="L318">
        <v>-110.5</v>
      </c>
      <c r="M318">
        <v>0.13500000000000001</v>
      </c>
      <c r="N318">
        <v>630.1</v>
      </c>
      <c r="O318">
        <v>97</v>
      </c>
      <c r="P318">
        <v>533.1</v>
      </c>
      <c r="Q318">
        <v>347.1</v>
      </c>
      <c r="R318">
        <v>457.6</v>
      </c>
      <c r="S318">
        <v>21.43</v>
      </c>
      <c r="T318">
        <v>46.69</v>
      </c>
      <c r="U318">
        <v>1.24</v>
      </c>
      <c r="V318">
        <v>118</v>
      </c>
      <c r="W318">
        <v>22.55</v>
      </c>
      <c r="X318">
        <v>0.73199999999999998</v>
      </c>
      <c r="Y318">
        <v>7.3167679999999997</v>
      </c>
      <c r="Z318" s="7">
        <f t="shared" si="88"/>
        <v>21.990000000000002</v>
      </c>
      <c r="AA318" s="7">
        <f t="shared" si="102"/>
        <v>295.14</v>
      </c>
      <c r="AB318" s="2">
        <f t="shared" si="89"/>
        <v>602.31600000000003</v>
      </c>
      <c r="AC318" s="41">
        <f t="shared" si="90"/>
        <v>2.9585762665754558</v>
      </c>
      <c r="AD318" s="41">
        <f t="shared" si="91"/>
        <v>1.3813592588640802</v>
      </c>
      <c r="AE318" s="41">
        <f t="shared" si="92"/>
        <v>0.798690065364971</v>
      </c>
      <c r="AF318" s="41">
        <f t="shared" si="93"/>
        <v>343.61620186961181</v>
      </c>
      <c r="AG318" s="41">
        <f t="shared" si="94"/>
        <v>329.87155379482732</v>
      </c>
      <c r="AH318" s="6">
        <f t="shared" si="95"/>
        <v>333.21600000000001</v>
      </c>
      <c r="AI318" s="4">
        <v>23.696580543884011</v>
      </c>
      <c r="AJ318" s="4">
        <f t="shared" si="103"/>
        <v>296.84658054388399</v>
      </c>
      <c r="AK318" s="8">
        <f t="shared" si="96"/>
        <v>0.20016437480587498</v>
      </c>
      <c r="AL318" s="8">
        <f t="shared" si="97"/>
        <v>422.96643150457652</v>
      </c>
      <c r="AM318" s="8">
        <f t="shared" si="98"/>
        <v>2.4803124803137204</v>
      </c>
      <c r="AN318" s="8">
        <f t="shared" si="99"/>
        <v>123.3030085208412</v>
      </c>
      <c r="AO318" s="21">
        <f t="shared" si="100"/>
        <v>8.8443258284388124E-3</v>
      </c>
      <c r="AP318" s="21">
        <f t="shared" si="101"/>
        <v>0.24781674335529474</v>
      </c>
      <c r="AQ318" s="19">
        <f t="shared" si="104"/>
        <v>0.24781674335529474</v>
      </c>
      <c r="AX318">
        <v>0.16105931495877784</v>
      </c>
      <c r="AY318">
        <v>64.103448275862078</v>
      </c>
      <c r="AZ318">
        <v>2.6709770114942533</v>
      </c>
      <c r="BA318">
        <v>2.1634913793103454</v>
      </c>
      <c r="BB318">
        <v>9.5258620689655178</v>
      </c>
      <c r="BC318">
        <v>0.39691091954022989</v>
      </c>
      <c r="BD318">
        <v>1.7665804597701156</v>
      </c>
      <c r="BE318">
        <v>0.17665804597701157</v>
      </c>
      <c r="BF318">
        <v>0</v>
      </c>
      <c r="BG318">
        <v>21.990000000000002</v>
      </c>
      <c r="BH318">
        <v>1.4238373388930612</v>
      </c>
      <c r="BI318">
        <v>2.6423201030090953</v>
      </c>
      <c r="BJ318">
        <v>1.2336992560949467</v>
      </c>
      <c r="BK318">
        <v>0.46687302115020002</v>
      </c>
      <c r="BL318">
        <v>1.2968695031950002E-3</v>
      </c>
      <c r="BP318" s="49">
        <f t="shared" si="105"/>
        <v>1.4242637477462181</v>
      </c>
      <c r="BQ318" s="49">
        <f t="shared" si="106"/>
        <v>7.0663218390804625E-2</v>
      </c>
      <c r="BR318" s="49">
        <f t="shared" si="107"/>
        <v>0.48451699386117214</v>
      </c>
      <c r="BS318" s="49">
        <f t="shared" si="108"/>
        <v>0.51236725676292494</v>
      </c>
      <c r="BT318" s="49">
        <f t="shared" si="109"/>
        <v>1.3458805385032559E-3</v>
      </c>
      <c r="BU318" s="49">
        <f t="shared" si="109"/>
        <v>1.4232423798970137E-3</v>
      </c>
    </row>
    <row r="319" spans="1:73" x14ac:dyDescent="0.25">
      <c r="A319" s="1">
        <v>43725.473611111112</v>
      </c>
      <c r="B319">
        <v>216536</v>
      </c>
      <c r="C319">
        <v>13.47</v>
      </c>
      <c r="D319">
        <v>26.87</v>
      </c>
      <c r="E319">
        <v>744</v>
      </c>
      <c r="F319">
        <v>100.1</v>
      </c>
      <c r="G319">
        <v>-113.7</v>
      </c>
      <c r="H319">
        <v>-3.899</v>
      </c>
      <c r="I319">
        <v>27.08</v>
      </c>
      <c r="J319">
        <v>300.2</v>
      </c>
      <c r="K319">
        <v>643.9</v>
      </c>
      <c r="L319">
        <v>-109.8</v>
      </c>
      <c r="M319">
        <v>0.13500000000000001</v>
      </c>
      <c r="N319">
        <v>630.29999999999995</v>
      </c>
      <c r="O319">
        <v>96.2</v>
      </c>
      <c r="P319">
        <v>534.1</v>
      </c>
      <c r="Q319">
        <v>347</v>
      </c>
      <c r="R319">
        <v>456.8</v>
      </c>
      <c r="S319">
        <v>21.43</v>
      </c>
      <c r="T319">
        <v>45.47</v>
      </c>
      <c r="U319">
        <v>0.98</v>
      </c>
      <c r="V319">
        <v>102</v>
      </c>
      <c r="W319">
        <v>22.65</v>
      </c>
      <c r="X319">
        <v>0.73199999999999998</v>
      </c>
      <c r="Y319">
        <v>7.3185140000000004</v>
      </c>
      <c r="Z319" s="7">
        <f t="shared" si="88"/>
        <v>22.04</v>
      </c>
      <c r="AA319" s="7">
        <f t="shared" si="102"/>
        <v>295.19</v>
      </c>
      <c r="AB319" s="2">
        <f t="shared" si="89"/>
        <v>602.64</v>
      </c>
      <c r="AC319" s="41">
        <f t="shared" si="90"/>
        <v>2.8584723680659923</v>
      </c>
      <c r="AD319" s="41">
        <f t="shared" si="91"/>
        <v>1.2997473857596065</v>
      </c>
      <c r="AE319" s="41">
        <f t="shared" si="92"/>
        <v>0.79174575301420613</v>
      </c>
      <c r="AF319" s="41">
        <f t="shared" si="93"/>
        <v>340.85947085567301</v>
      </c>
      <c r="AG319" s="41">
        <f t="shared" si="94"/>
        <v>327.22509202144607</v>
      </c>
      <c r="AH319" s="6">
        <f t="shared" si="95"/>
        <v>333.12</v>
      </c>
      <c r="AI319" s="4">
        <v>23.180775434460031</v>
      </c>
      <c r="AJ319" s="4">
        <f t="shared" si="103"/>
        <v>296.33077543446001</v>
      </c>
      <c r="AK319" s="8">
        <f t="shared" si="96"/>
        <v>0.20026612225799592</v>
      </c>
      <c r="AL319" s="8">
        <f t="shared" si="97"/>
        <v>419.95067184063612</v>
      </c>
      <c r="AM319" s="8">
        <f t="shared" si="98"/>
        <v>2.2050000000000001</v>
      </c>
      <c r="AN319" s="8">
        <f t="shared" si="99"/>
        <v>73.273888434833353</v>
      </c>
      <c r="AO319" s="21">
        <f t="shared" si="100"/>
        <v>1.0054724039760618E-2</v>
      </c>
      <c r="AP319" s="21">
        <f t="shared" si="101"/>
        <v>0.28173192792802232</v>
      </c>
      <c r="AQ319" s="19">
        <f t="shared" si="104"/>
        <v>0.28173192792802232</v>
      </c>
      <c r="AX319">
        <v>0.1614885607104618</v>
      </c>
      <c r="AY319">
        <v>64.137931034482762</v>
      </c>
      <c r="AZ319">
        <v>2.6724137931034484</v>
      </c>
      <c r="BA319">
        <v>2.1646551724137932</v>
      </c>
      <c r="BB319">
        <v>9.4655172413793114</v>
      </c>
      <c r="BC319">
        <v>0.39439655172413796</v>
      </c>
      <c r="BD319">
        <v>1.7702586206896553</v>
      </c>
      <c r="BE319">
        <v>0.17702586206896553</v>
      </c>
      <c r="BF319">
        <v>0</v>
      </c>
      <c r="BG319">
        <v>22.04</v>
      </c>
      <c r="BH319">
        <v>1.1252908000929032</v>
      </c>
      <c r="BI319">
        <v>2.650384132359306</v>
      </c>
      <c r="BJ319">
        <v>1.2051296649837764</v>
      </c>
      <c r="BK319">
        <v>0.46798462545417163</v>
      </c>
      <c r="BL319">
        <v>1.2999572929282546E-3</v>
      </c>
      <c r="BP319" s="49">
        <f t="shared" si="105"/>
        <v>1.1256278006381402</v>
      </c>
      <c r="BQ319" s="49">
        <f t="shared" si="106"/>
        <v>7.0810344827586219E-2</v>
      </c>
      <c r="BR319" s="49">
        <f t="shared" si="107"/>
        <v>0.48220869313475007</v>
      </c>
      <c r="BS319" s="49">
        <f t="shared" si="108"/>
        <v>0.51068392279082031</v>
      </c>
      <c r="BT319" s="49">
        <f t="shared" si="109"/>
        <v>1.3394685920409724E-3</v>
      </c>
      <c r="BU319" s="49">
        <f t="shared" si="109"/>
        <v>1.4185664521967232E-3</v>
      </c>
    </row>
    <row r="320" spans="1:73" x14ac:dyDescent="0.25">
      <c r="A320" s="1">
        <v>43725.473611111112</v>
      </c>
      <c r="B320">
        <v>216537</v>
      </c>
      <c r="C320">
        <v>13.45</v>
      </c>
      <c r="D320">
        <v>26.87</v>
      </c>
      <c r="E320">
        <v>744.1</v>
      </c>
      <c r="F320">
        <v>100</v>
      </c>
      <c r="G320">
        <v>-114</v>
      </c>
      <c r="H320">
        <v>-2.738</v>
      </c>
      <c r="I320">
        <v>27.09</v>
      </c>
      <c r="J320">
        <v>300.2</v>
      </c>
      <c r="K320">
        <v>644.1</v>
      </c>
      <c r="L320">
        <v>-111.3</v>
      </c>
      <c r="M320">
        <v>0.13400000000000001</v>
      </c>
      <c r="N320">
        <v>630.1</v>
      </c>
      <c r="O320">
        <v>97.3</v>
      </c>
      <c r="P320">
        <v>532.79999999999995</v>
      </c>
      <c r="Q320">
        <v>346.7</v>
      </c>
      <c r="R320">
        <v>458</v>
      </c>
      <c r="S320">
        <v>21.43</v>
      </c>
      <c r="T320">
        <v>46.17</v>
      </c>
      <c r="U320">
        <v>1.085</v>
      </c>
      <c r="V320">
        <v>115</v>
      </c>
      <c r="W320">
        <v>22.85</v>
      </c>
      <c r="X320">
        <v>0.73199999999999998</v>
      </c>
      <c r="Y320">
        <v>7.3186200000000001</v>
      </c>
      <c r="Z320" s="7">
        <f t="shared" si="88"/>
        <v>22.14</v>
      </c>
      <c r="AA320" s="7">
        <f t="shared" si="102"/>
        <v>295.28999999999996</v>
      </c>
      <c r="AB320" s="2">
        <f t="shared" si="89"/>
        <v>602.721</v>
      </c>
      <c r="AC320" s="41">
        <f t="shared" si="90"/>
        <v>2.9552761655326569</v>
      </c>
      <c r="AD320" s="41">
        <f t="shared" si="91"/>
        <v>1.3644510056264278</v>
      </c>
      <c r="AE320" s="41">
        <f t="shared" si="92"/>
        <v>0.79722675154914879</v>
      </c>
      <c r="AF320" s="41">
        <f t="shared" si="93"/>
        <v>343.6844489054904</v>
      </c>
      <c r="AG320" s="41">
        <f t="shared" si="94"/>
        <v>329.93707094927078</v>
      </c>
      <c r="AH320" s="6">
        <f t="shared" si="95"/>
        <v>332.83199999999999</v>
      </c>
      <c r="AI320" s="4">
        <v>23.692513062692001</v>
      </c>
      <c r="AJ320" s="4">
        <f t="shared" si="103"/>
        <v>296.84251306269198</v>
      </c>
      <c r="AK320" s="8">
        <f t="shared" si="96"/>
        <v>0.20046972059097917</v>
      </c>
      <c r="AL320" s="8">
        <f t="shared" si="97"/>
        <v>422.92217963843615</v>
      </c>
      <c r="AM320" s="8">
        <f t="shared" si="98"/>
        <v>2.3201198783683572</v>
      </c>
      <c r="AN320" s="8">
        <f t="shared" si="99"/>
        <v>104.92673826153336</v>
      </c>
      <c r="AO320" s="21">
        <f t="shared" si="100"/>
        <v>9.2633304983471536E-3</v>
      </c>
      <c r="AP320" s="21">
        <f t="shared" si="101"/>
        <v>0.25955719421175921</v>
      </c>
      <c r="AQ320" s="19">
        <f t="shared" si="104"/>
        <v>0.25955719421175921</v>
      </c>
      <c r="AX320">
        <v>0.16234995140669178</v>
      </c>
      <c r="AY320">
        <v>64.146551724137936</v>
      </c>
      <c r="AZ320">
        <v>2.6727729885057472</v>
      </c>
      <c r="BA320">
        <v>2.1649461206896552</v>
      </c>
      <c r="BB320">
        <v>9.5948275862068986</v>
      </c>
      <c r="BC320">
        <v>0.39978448275862077</v>
      </c>
      <c r="BD320">
        <v>1.7651616379310344</v>
      </c>
      <c r="BE320">
        <v>0.17651616379310345</v>
      </c>
      <c r="BF320">
        <v>0</v>
      </c>
      <c r="BG320">
        <v>22.14</v>
      </c>
      <c r="BH320">
        <v>1.2458576715314285</v>
      </c>
      <c r="BI320">
        <v>2.6665767013634691</v>
      </c>
      <c r="BJ320">
        <v>1.2311584630195138</v>
      </c>
      <c r="BK320">
        <v>0.46768474646920044</v>
      </c>
      <c r="BL320">
        <v>1.2991242957477789E-3</v>
      </c>
      <c r="BP320" s="49">
        <f t="shared" si="105"/>
        <v>1.2462307792779408</v>
      </c>
      <c r="BQ320" s="49">
        <f t="shared" si="106"/>
        <v>7.0606465517241382E-2</v>
      </c>
      <c r="BR320" s="49">
        <f t="shared" si="107"/>
        <v>0.48324646088967821</v>
      </c>
      <c r="BS320" s="49">
        <f t="shared" si="108"/>
        <v>0.51147166044323156</v>
      </c>
      <c r="BT320" s="49">
        <f t="shared" si="109"/>
        <v>1.3423512802491061E-3</v>
      </c>
      <c r="BU320" s="49">
        <f t="shared" si="109"/>
        <v>1.4207546123423101E-3</v>
      </c>
    </row>
    <row r="321" spans="1:73" x14ac:dyDescent="0.25">
      <c r="A321" s="1">
        <v>43725.473611111112</v>
      </c>
      <c r="B321">
        <v>216538</v>
      </c>
      <c r="C321">
        <v>13.46</v>
      </c>
      <c r="D321">
        <v>26.87</v>
      </c>
      <c r="E321">
        <v>744.1</v>
      </c>
      <c r="F321">
        <v>100.1</v>
      </c>
      <c r="G321">
        <v>-112.8</v>
      </c>
      <c r="H321">
        <v>-2.16</v>
      </c>
      <c r="I321">
        <v>27.1</v>
      </c>
      <c r="J321">
        <v>300.3</v>
      </c>
      <c r="K321">
        <v>644</v>
      </c>
      <c r="L321">
        <v>-110.7</v>
      </c>
      <c r="M321">
        <v>0.13500000000000001</v>
      </c>
      <c r="N321">
        <v>631.29999999999995</v>
      </c>
      <c r="O321">
        <v>98</v>
      </c>
      <c r="P321">
        <v>533.29999999999995</v>
      </c>
      <c r="Q321">
        <v>348</v>
      </c>
      <c r="R321">
        <v>458.7</v>
      </c>
      <c r="S321">
        <v>21.44</v>
      </c>
      <c r="T321">
        <v>46.7</v>
      </c>
      <c r="U321">
        <v>0.80500000000000005</v>
      </c>
      <c r="V321">
        <v>135.5</v>
      </c>
      <c r="W321">
        <v>22.85</v>
      </c>
      <c r="X321">
        <v>0.73199999999999998</v>
      </c>
      <c r="Y321">
        <v>7.3181529999999997</v>
      </c>
      <c r="Z321" s="7">
        <f t="shared" si="88"/>
        <v>22.145000000000003</v>
      </c>
      <c r="AA321" s="7">
        <f t="shared" si="102"/>
        <v>295.29499999999996</v>
      </c>
      <c r="AB321" s="2">
        <f t="shared" si="89"/>
        <v>602.721</v>
      </c>
      <c r="AC321" s="41">
        <f t="shared" si="90"/>
        <v>3.044374131200819</v>
      </c>
      <c r="AD321" s="41">
        <f t="shared" si="91"/>
        <v>1.4217227192707826</v>
      </c>
      <c r="AE321" s="41">
        <f t="shared" si="92"/>
        <v>0.80192611517369772</v>
      </c>
      <c r="AF321" s="41">
        <f t="shared" si="93"/>
        <v>345.73376010836876</v>
      </c>
      <c r="AG321" s="41">
        <f t="shared" si="94"/>
        <v>331.90440970403398</v>
      </c>
      <c r="AH321" s="6">
        <f t="shared" si="95"/>
        <v>334.08</v>
      </c>
      <c r="AI321" s="4">
        <v>24.142000901778999</v>
      </c>
      <c r="AJ321" s="4">
        <f t="shared" si="103"/>
        <v>297.29200090177898</v>
      </c>
      <c r="AK321" s="8">
        <f t="shared" si="96"/>
        <v>0.20047990412826786</v>
      </c>
      <c r="AL321" s="8">
        <f t="shared" si="97"/>
        <v>425.54647129201192</v>
      </c>
      <c r="AM321" s="8">
        <f t="shared" si="98"/>
        <v>1.9984509626207998</v>
      </c>
      <c r="AN321" s="8">
        <f t="shared" si="99"/>
        <v>116.25516094961853</v>
      </c>
      <c r="AO321" s="21">
        <f t="shared" si="100"/>
        <v>8.9746702346880283E-3</v>
      </c>
      <c r="AP321" s="21">
        <f t="shared" si="101"/>
        <v>0.25146897495528797</v>
      </c>
      <c r="AQ321" s="19">
        <f t="shared" si="104"/>
        <v>0.25146897495528797</v>
      </c>
      <c r="AX321">
        <v>0.16239312260107841</v>
      </c>
      <c r="AY321">
        <v>64.146551724137936</v>
      </c>
      <c r="AZ321">
        <v>2.6727729885057472</v>
      </c>
      <c r="BA321">
        <v>2.1649461206896552</v>
      </c>
      <c r="BB321">
        <v>9.5431034482758612</v>
      </c>
      <c r="BC321">
        <v>0.39762931034482757</v>
      </c>
      <c r="BD321">
        <v>1.7673168103448276</v>
      </c>
      <c r="BE321">
        <v>0.17673168103448278</v>
      </c>
      <c r="BF321">
        <v>0</v>
      </c>
      <c r="BG321">
        <v>22.145000000000003</v>
      </c>
      <c r="BH321">
        <v>0.92434601436202768</v>
      </c>
      <c r="BI321">
        <v>2.6673885929213808</v>
      </c>
      <c r="BJ321">
        <v>1.2456704728942849</v>
      </c>
      <c r="BK321">
        <v>0.46601856495161764</v>
      </c>
      <c r="BL321">
        <v>1.2944960137544934E-3</v>
      </c>
      <c r="BP321" s="49">
        <f t="shared" si="105"/>
        <v>0.9246228362384723</v>
      </c>
      <c r="BQ321" s="49">
        <f t="shared" si="106"/>
        <v>7.0692672413793109E-2</v>
      </c>
      <c r="BR321" s="49">
        <f t="shared" si="107"/>
        <v>0.47776310356607415</v>
      </c>
      <c r="BS321" s="49">
        <f t="shared" si="108"/>
        <v>0.50661987864990532</v>
      </c>
      <c r="BT321" s="49">
        <f t="shared" si="109"/>
        <v>1.3271197321279838E-3</v>
      </c>
      <c r="BU321" s="49">
        <f t="shared" si="109"/>
        <v>1.4072774406941816E-3</v>
      </c>
    </row>
    <row r="322" spans="1:73" x14ac:dyDescent="0.25">
      <c r="A322" s="1">
        <v>43725.474305555559</v>
      </c>
      <c r="B322">
        <v>216539</v>
      </c>
      <c r="C322">
        <v>13.45</v>
      </c>
      <c r="D322">
        <v>26.87</v>
      </c>
      <c r="E322">
        <v>744.6</v>
      </c>
      <c r="F322">
        <v>100.4</v>
      </c>
      <c r="G322">
        <v>-112.4</v>
      </c>
      <c r="H322">
        <v>-2.7280000000000002</v>
      </c>
      <c r="I322">
        <v>27.11</v>
      </c>
      <c r="J322">
        <v>300.3</v>
      </c>
      <c r="K322">
        <v>644.20000000000005</v>
      </c>
      <c r="L322">
        <v>-109.7</v>
      </c>
      <c r="M322">
        <v>0.13500000000000001</v>
      </c>
      <c r="N322">
        <v>632.20000000000005</v>
      </c>
      <c r="O322">
        <v>97.7</v>
      </c>
      <c r="P322">
        <v>534.5</v>
      </c>
      <c r="Q322">
        <v>348.4</v>
      </c>
      <c r="R322">
        <v>458.1</v>
      </c>
      <c r="S322">
        <v>21.45</v>
      </c>
      <c r="T322">
        <v>48.38</v>
      </c>
      <c r="U322">
        <v>1.76</v>
      </c>
      <c r="V322">
        <v>200</v>
      </c>
      <c r="W322">
        <v>22.6</v>
      </c>
      <c r="X322">
        <v>0.73299999999999998</v>
      </c>
      <c r="Y322">
        <v>7.3267879999999996</v>
      </c>
      <c r="Z322" s="7">
        <f t="shared" si="88"/>
        <v>22.024999999999999</v>
      </c>
      <c r="AA322" s="7">
        <f t="shared" si="102"/>
        <v>295.17499999999995</v>
      </c>
      <c r="AB322" s="2">
        <f t="shared" si="89"/>
        <v>603.12600000000009</v>
      </c>
      <c r="AC322" s="41">
        <f t="shared" si="90"/>
        <v>2.9003096952942862</v>
      </c>
      <c r="AD322" s="41">
        <f t="shared" si="91"/>
        <v>1.4031698305833757</v>
      </c>
      <c r="AE322" s="41">
        <f t="shared" si="92"/>
        <v>0.80046773686457273</v>
      </c>
      <c r="AF322" s="41">
        <f t="shared" si="93"/>
        <v>344.54438666115277</v>
      </c>
      <c r="AG322" s="41">
        <f t="shared" si="94"/>
        <v>330.76261119470666</v>
      </c>
      <c r="AH322" s="6">
        <f t="shared" si="95"/>
        <v>334.46399999999994</v>
      </c>
      <c r="AI322" s="4">
        <v>23.399036356022009</v>
      </c>
      <c r="AJ322" s="4">
        <f t="shared" si="103"/>
        <v>296.54903635602199</v>
      </c>
      <c r="AK322" s="8">
        <f t="shared" si="96"/>
        <v>0.20023559440282365</v>
      </c>
      <c r="AL322" s="8">
        <f t="shared" si="97"/>
        <v>421.226236715227</v>
      </c>
      <c r="AM322" s="8">
        <f t="shared" si="98"/>
        <v>2.9549619286887605</v>
      </c>
      <c r="AN322" s="8">
        <f t="shared" si="99"/>
        <v>118.27435776538914</v>
      </c>
      <c r="AO322" s="21">
        <f t="shared" si="100"/>
        <v>9.0448781190074871E-3</v>
      </c>
      <c r="AP322" s="21">
        <f t="shared" si="101"/>
        <v>0.25343618982134009</v>
      </c>
      <c r="AQ322" s="19">
        <f t="shared" si="104"/>
        <v>0.25343618982134009</v>
      </c>
      <c r="AX322">
        <v>0.16135968565245573</v>
      </c>
      <c r="AY322">
        <v>64.189655172413794</v>
      </c>
      <c r="AZ322">
        <v>2.6745689655172415</v>
      </c>
      <c r="BA322">
        <v>2.1664008620689659</v>
      </c>
      <c r="BB322">
        <v>9.4568965517241423</v>
      </c>
      <c r="BC322">
        <v>0.39403735632183928</v>
      </c>
      <c r="BD322">
        <v>1.7723635057471265</v>
      </c>
      <c r="BE322">
        <v>0.17723635057471265</v>
      </c>
      <c r="BF322">
        <v>0</v>
      </c>
      <c r="BG322">
        <v>22.024999999999999</v>
      </c>
      <c r="BH322">
        <v>2.020930416493377</v>
      </c>
      <c r="BI322">
        <v>2.6479626695824225</v>
      </c>
      <c r="BJ322">
        <v>1.2810843395439762</v>
      </c>
      <c r="BK322">
        <v>0.46834891276344581</v>
      </c>
      <c r="BL322">
        <v>1.3009692021206827E-3</v>
      </c>
      <c r="BP322" s="49">
        <f t="shared" si="105"/>
        <v>2.021535641962374</v>
      </c>
      <c r="BQ322" s="49">
        <f t="shared" si="106"/>
        <v>7.0894540229885061E-2</v>
      </c>
      <c r="BR322" s="49">
        <f t="shared" si="107"/>
        <v>0.49252184469390775</v>
      </c>
      <c r="BS322" s="49">
        <f t="shared" si="108"/>
        <v>0.51945859740123157</v>
      </c>
      <c r="BT322" s="49">
        <f t="shared" si="109"/>
        <v>1.3681162352608548E-3</v>
      </c>
      <c r="BU322" s="49">
        <f t="shared" si="109"/>
        <v>1.4429405483367545E-3</v>
      </c>
    </row>
    <row r="323" spans="1:73" x14ac:dyDescent="0.25">
      <c r="A323" s="1">
        <v>43725.474305555559</v>
      </c>
      <c r="B323">
        <v>216540</v>
      </c>
      <c r="C323">
        <v>13.45</v>
      </c>
      <c r="D323">
        <v>26.87</v>
      </c>
      <c r="E323">
        <v>745.2</v>
      </c>
      <c r="F323">
        <v>100.5</v>
      </c>
      <c r="G323">
        <v>-113.1</v>
      </c>
      <c r="H323">
        <v>-5.0810000000000004</v>
      </c>
      <c r="I323">
        <v>27.1</v>
      </c>
      <c r="J323">
        <v>300.2</v>
      </c>
      <c r="K323">
        <v>644.70000000000005</v>
      </c>
      <c r="L323">
        <v>-108</v>
      </c>
      <c r="M323">
        <v>0.13500000000000001</v>
      </c>
      <c r="N323">
        <v>632.1</v>
      </c>
      <c r="O323">
        <v>95.4</v>
      </c>
      <c r="P323">
        <v>536.70000000000005</v>
      </c>
      <c r="Q323">
        <v>347.7</v>
      </c>
      <c r="R323">
        <v>455.7</v>
      </c>
      <c r="S323">
        <v>21.45</v>
      </c>
      <c r="T323">
        <v>46.38</v>
      </c>
      <c r="U323">
        <v>1.4750000000000001</v>
      </c>
      <c r="V323">
        <v>210.5</v>
      </c>
      <c r="W323">
        <v>22.55</v>
      </c>
      <c r="X323">
        <v>0.73299999999999998</v>
      </c>
      <c r="Y323">
        <v>7.3330679999999999</v>
      </c>
      <c r="Z323" s="7">
        <f t="shared" si="88"/>
        <v>22</v>
      </c>
      <c r="AA323" s="7">
        <f t="shared" si="102"/>
        <v>295.14999999999998</v>
      </c>
      <c r="AB323" s="2">
        <f t="shared" si="89"/>
        <v>603.61200000000008</v>
      </c>
      <c r="AC323" s="41">
        <f t="shared" si="90"/>
        <v>2.7747243626784899</v>
      </c>
      <c r="AD323" s="41">
        <f t="shared" si="91"/>
        <v>1.2869171594102837</v>
      </c>
      <c r="AE323" s="41">
        <f t="shared" si="92"/>
        <v>0.7906386902141771</v>
      </c>
      <c r="AF323" s="41">
        <f t="shared" si="93"/>
        <v>340.19840413985736</v>
      </c>
      <c r="AG323" s="41">
        <f t="shared" si="94"/>
        <v>326.59046797426305</v>
      </c>
      <c r="AH323" s="6">
        <f t="shared" si="95"/>
        <v>333.79199999999997</v>
      </c>
      <c r="AI323" s="4">
        <v>22.728314267094049</v>
      </c>
      <c r="AJ323" s="4">
        <f t="shared" si="103"/>
        <v>295.87831426709403</v>
      </c>
      <c r="AK323" s="8">
        <f t="shared" si="96"/>
        <v>0.2001847215386354</v>
      </c>
      <c r="AL323" s="8">
        <f t="shared" si="97"/>
        <v>417.31877808826277</v>
      </c>
      <c r="AM323" s="8">
        <f t="shared" si="98"/>
        <v>2.7051513358775328</v>
      </c>
      <c r="AN323" s="8">
        <f t="shared" si="99"/>
        <v>57.391935105109731</v>
      </c>
      <c r="AO323" s="21">
        <f t="shared" si="100"/>
        <v>1.0512724849305597E-2</v>
      </c>
      <c r="AP323" s="21">
        <f t="shared" si="101"/>
        <v>0.2945650450335191</v>
      </c>
      <c r="AQ323" s="19">
        <f t="shared" si="104"/>
        <v>0.2945650450335191</v>
      </c>
      <c r="AX323">
        <v>0.16114508692644333</v>
      </c>
      <c r="AY323">
        <v>64.24137931034484</v>
      </c>
      <c r="AZ323">
        <v>2.6767241379310351</v>
      </c>
      <c r="BA323">
        <v>2.1681465517241385</v>
      </c>
      <c r="BB323">
        <v>9.3103448275862064</v>
      </c>
      <c r="BC323">
        <v>0.38793103448275862</v>
      </c>
      <c r="BD323">
        <v>1.7802155172413798</v>
      </c>
      <c r="BE323">
        <v>0.178021551724138</v>
      </c>
      <c r="BF323">
        <v>0</v>
      </c>
      <c r="BG323">
        <v>22</v>
      </c>
      <c r="BH323">
        <v>1.6936774797316656</v>
      </c>
      <c r="BI323">
        <v>2.6439311922105757</v>
      </c>
      <c r="BJ323">
        <v>1.2262552869472652</v>
      </c>
      <c r="BK323">
        <v>0.47165516073620101</v>
      </c>
      <c r="BL323">
        <v>1.3101532242672251E-3</v>
      </c>
      <c r="BP323" s="49">
        <f t="shared" si="105"/>
        <v>1.6941846999400578</v>
      </c>
      <c r="BQ323" s="49">
        <f t="shared" si="106"/>
        <v>7.1208620689655194E-2</v>
      </c>
      <c r="BR323" s="49">
        <f t="shared" si="107"/>
        <v>0.492492552694349</v>
      </c>
      <c r="BS323" s="49">
        <f t="shared" si="108"/>
        <v>0.52008895013817313</v>
      </c>
      <c r="BT323" s="49">
        <f t="shared" si="109"/>
        <v>1.3680348685954139E-3</v>
      </c>
      <c r="BU323" s="49">
        <f t="shared" si="109"/>
        <v>1.4446915281615921E-3</v>
      </c>
    </row>
    <row r="324" spans="1:73" x14ac:dyDescent="0.25">
      <c r="A324" s="1">
        <v>43725.474305555559</v>
      </c>
      <c r="B324">
        <v>216541</v>
      </c>
      <c r="C324">
        <v>13.46</v>
      </c>
      <c r="D324">
        <v>26.87</v>
      </c>
      <c r="E324">
        <v>745.5</v>
      </c>
      <c r="F324">
        <v>100.4</v>
      </c>
      <c r="G324">
        <v>-113.3</v>
      </c>
      <c r="H324">
        <v>-3.9390000000000001</v>
      </c>
      <c r="I324">
        <v>27.09</v>
      </c>
      <c r="J324">
        <v>300.2</v>
      </c>
      <c r="K324">
        <v>645.1</v>
      </c>
      <c r="L324">
        <v>-109.4</v>
      </c>
      <c r="M324">
        <v>0.13500000000000001</v>
      </c>
      <c r="N324">
        <v>632.20000000000005</v>
      </c>
      <c r="O324">
        <v>96.5</v>
      </c>
      <c r="P324">
        <v>535.70000000000005</v>
      </c>
      <c r="Q324">
        <v>347.4</v>
      </c>
      <c r="R324">
        <v>456.8</v>
      </c>
      <c r="S324">
        <v>21.45</v>
      </c>
      <c r="T324">
        <v>46.47</v>
      </c>
      <c r="U324">
        <v>0.66500000000000004</v>
      </c>
      <c r="V324">
        <v>216</v>
      </c>
      <c r="W324">
        <v>22.75</v>
      </c>
      <c r="X324">
        <v>0.73299999999999998</v>
      </c>
      <c r="Y324">
        <v>7.3336509999999997</v>
      </c>
      <c r="Z324" s="7">
        <f t="shared" si="88"/>
        <v>22.1</v>
      </c>
      <c r="AA324" s="7">
        <f t="shared" si="102"/>
        <v>295.25</v>
      </c>
      <c r="AB324" s="2">
        <f t="shared" si="89"/>
        <v>603.85500000000002</v>
      </c>
      <c r="AC324" s="41">
        <f t="shared" si="90"/>
        <v>2.8570079769274539</v>
      </c>
      <c r="AD324" s="41">
        <f t="shared" si="91"/>
        <v>1.3276516068781878</v>
      </c>
      <c r="AE324" s="41">
        <f t="shared" si="92"/>
        <v>0.79413131196918796</v>
      </c>
      <c r="AF324" s="41">
        <f t="shared" si="93"/>
        <v>342.16454360139471</v>
      </c>
      <c r="AG324" s="41">
        <f t="shared" si="94"/>
        <v>328.47796185733893</v>
      </c>
      <c r="AH324" s="6">
        <f t="shared" si="95"/>
        <v>333.50399999999996</v>
      </c>
      <c r="AI324" s="4">
        <v>23.178040637220022</v>
      </c>
      <c r="AJ324" s="4">
        <f t="shared" si="103"/>
        <v>296.32804063722</v>
      </c>
      <c r="AK324" s="8">
        <f t="shared" si="96"/>
        <v>0.20038826470713184</v>
      </c>
      <c r="AL324" s="8">
        <f t="shared" si="97"/>
        <v>419.9246548488498</v>
      </c>
      <c r="AM324" s="8">
        <f t="shared" si="98"/>
        <v>1.8163786086606504</v>
      </c>
      <c r="AN324" s="8">
        <f t="shared" si="99"/>
        <v>57.04032552253851</v>
      </c>
      <c r="AO324" s="21">
        <f t="shared" si="100"/>
        <v>1.0460483842386424E-2</v>
      </c>
      <c r="AP324" s="21">
        <f t="shared" si="101"/>
        <v>0.29310125949967064</v>
      </c>
      <c r="AQ324" s="19">
        <f t="shared" si="104"/>
        <v>0.29310125949967064</v>
      </c>
      <c r="AX324">
        <v>0.16200493064816465</v>
      </c>
      <c r="AY324">
        <v>64.267241379310349</v>
      </c>
      <c r="AZ324">
        <v>2.677801724137931</v>
      </c>
      <c r="BA324">
        <v>2.1690193965517244</v>
      </c>
      <c r="BB324">
        <v>9.4310344827586245</v>
      </c>
      <c r="BC324">
        <v>0.39295977011494271</v>
      </c>
      <c r="BD324">
        <v>1.7760596264367816</v>
      </c>
      <c r="BE324">
        <v>0.17760596264367817</v>
      </c>
      <c r="BF324">
        <v>0</v>
      </c>
      <c r="BG324">
        <v>22.1</v>
      </c>
      <c r="BH324">
        <v>0.76359018577732718</v>
      </c>
      <c r="BI324">
        <v>2.6600893350973012</v>
      </c>
      <c r="BJ324">
        <v>1.2361435140197157</v>
      </c>
      <c r="BK324">
        <v>0.46705115349354104</v>
      </c>
      <c r="BL324">
        <v>1.2973643152598363E-3</v>
      </c>
      <c r="BP324" s="49">
        <f t="shared" si="105"/>
        <v>0.76381886471873794</v>
      </c>
      <c r="BQ324" s="49">
        <f t="shared" si="106"/>
        <v>7.1042385057471263E-2</v>
      </c>
      <c r="BR324" s="49">
        <f t="shared" si="107"/>
        <v>0.4768938716923567</v>
      </c>
      <c r="BS324" s="49">
        <f t="shared" si="108"/>
        <v>0.50617878004986183</v>
      </c>
      <c r="BT324" s="49">
        <f t="shared" si="109"/>
        <v>1.3247051991454352E-3</v>
      </c>
      <c r="BU324" s="49">
        <f t="shared" si="109"/>
        <v>1.4060521668051718E-3</v>
      </c>
    </row>
    <row r="325" spans="1:73" x14ac:dyDescent="0.25">
      <c r="A325" s="1">
        <v>43725.474305555559</v>
      </c>
      <c r="B325">
        <v>216542</v>
      </c>
      <c r="C325">
        <v>13.46</v>
      </c>
      <c r="D325">
        <v>26.88</v>
      </c>
      <c r="E325">
        <v>745.5</v>
      </c>
      <c r="F325">
        <v>100.3</v>
      </c>
      <c r="G325">
        <v>-113.1</v>
      </c>
      <c r="H325">
        <v>-3.0339999999999998</v>
      </c>
      <c r="I325">
        <v>27.09</v>
      </c>
      <c r="J325">
        <v>300.2</v>
      </c>
      <c r="K325">
        <v>645.1</v>
      </c>
      <c r="L325">
        <v>-110</v>
      </c>
      <c r="M325">
        <v>0.13500000000000001</v>
      </c>
      <c r="N325">
        <v>632.4</v>
      </c>
      <c r="O325">
        <v>97.3</v>
      </c>
      <c r="P325">
        <v>535.1</v>
      </c>
      <c r="Q325">
        <v>347.6</v>
      </c>
      <c r="R325">
        <v>457.7</v>
      </c>
      <c r="S325">
        <v>21.45</v>
      </c>
      <c r="T325">
        <v>48.59</v>
      </c>
      <c r="U325">
        <v>1.0249999999999999</v>
      </c>
      <c r="V325">
        <v>232.5</v>
      </c>
      <c r="W325">
        <v>23.1</v>
      </c>
      <c r="X325">
        <v>0.73299999999999998</v>
      </c>
      <c r="Y325">
        <v>7.3330000000000002</v>
      </c>
      <c r="Z325" s="7">
        <f t="shared" si="88"/>
        <v>22.274999999999999</v>
      </c>
      <c r="AA325" s="7">
        <f t="shared" si="102"/>
        <v>295.42499999999995</v>
      </c>
      <c r="AB325" s="2">
        <f t="shared" si="89"/>
        <v>603.85500000000002</v>
      </c>
      <c r="AC325" s="41">
        <f t="shared" si="90"/>
        <v>2.9896143914976872</v>
      </c>
      <c r="AD325" s="41">
        <f t="shared" si="91"/>
        <v>1.4526536328287265</v>
      </c>
      <c r="AE325" s="41">
        <f t="shared" si="92"/>
        <v>0.80434740984920716</v>
      </c>
      <c r="AF325" s="41">
        <f t="shared" si="93"/>
        <v>347.3887127234093</v>
      </c>
      <c r="AG325" s="41">
        <f t="shared" si="94"/>
        <v>333.49316421447293</v>
      </c>
      <c r="AH325" s="6">
        <f t="shared" si="95"/>
        <v>333.69600000000003</v>
      </c>
      <c r="AI325" s="4">
        <v>23.878749917772041</v>
      </c>
      <c r="AJ325" s="4">
        <f t="shared" si="103"/>
        <v>297.02874991777202</v>
      </c>
      <c r="AK325" s="8">
        <f t="shared" si="96"/>
        <v>0.20074479716269109</v>
      </c>
      <c r="AL325" s="8">
        <f t="shared" si="97"/>
        <v>423.99157951863509</v>
      </c>
      <c r="AM325" s="8">
        <f t="shared" si="98"/>
        <v>2.2550568174660257</v>
      </c>
      <c r="AN325" s="8">
        <f t="shared" si="99"/>
        <v>105.35001951601733</v>
      </c>
      <c r="AO325" s="21">
        <f t="shared" si="100"/>
        <v>9.2748117070521833E-3</v>
      </c>
      <c r="AP325" s="21">
        <f t="shared" si="101"/>
        <v>0.25987889603575964</v>
      </c>
      <c r="AQ325" s="19">
        <f t="shared" si="104"/>
        <v>0.25987889603575964</v>
      </c>
      <c r="AX325">
        <v>0.16351898152587296</v>
      </c>
      <c r="AY325">
        <v>64.267241379310349</v>
      </c>
      <c r="AZ325">
        <v>2.677801724137931</v>
      </c>
      <c r="BA325">
        <v>2.1690193965517244</v>
      </c>
      <c r="BB325">
        <v>9.4913793103448256</v>
      </c>
      <c r="BC325">
        <v>0.39547413793103442</v>
      </c>
      <c r="BD325">
        <v>1.7735452586206899</v>
      </c>
      <c r="BE325">
        <v>0.17735452586206901</v>
      </c>
      <c r="BF325">
        <v>0</v>
      </c>
      <c r="BG325">
        <v>22.274999999999999</v>
      </c>
      <c r="BH325">
        <v>1.1769623164236998</v>
      </c>
      <c r="BI325">
        <v>2.6885736924958104</v>
      </c>
      <c r="BJ325">
        <v>1.3063779571837142</v>
      </c>
      <c r="BK325">
        <v>0.4680412454569588</v>
      </c>
      <c r="BL325">
        <v>1.3001145707137744E-3</v>
      </c>
      <c r="BP325" s="49">
        <f t="shared" si="105"/>
        <v>1.1773147914837689</v>
      </c>
      <c r="BQ325" s="49">
        <f t="shared" si="106"/>
        <v>7.0941810344827591E-2</v>
      </c>
      <c r="BR325" s="49">
        <f t="shared" si="107"/>
        <v>0.4827487273141165</v>
      </c>
      <c r="BS325" s="49">
        <f t="shared" si="108"/>
        <v>0.5113039659286952</v>
      </c>
      <c r="BT325" s="49">
        <f t="shared" si="109"/>
        <v>1.3409686869836569E-3</v>
      </c>
      <c r="BU325" s="49">
        <f t="shared" si="109"/>
        <v>1.4202887942463755E-3</v>
      </c>
    </row>
    <row r="326" spans="1:73" x14ac:dyDescent="0.25">
      <c r="A326" s="1">
        <v>43725.474305555559</v>
      </c>
      <c r="B326">
        <v>216543</v>
      </c>
      <c r="C326">
        <v>13.45</v>
      </c>
      <c r="D326">
        <v>26.88</v>
      </c>
      <c r="E326">
        <v>746.2</v>
      </c>
      <c r="F326">
        <v>100.7</v>
      </c>
      <c r="G326">
        <v>-111.9</v>
      </c>
      <c r="H326">
        <v>-2.4670000000000001</v>
      </c>
      <c r="I326">
        <v>27.08</v>
      </c>
      <c r="J326">
        <v>300.2</v>
      </c>
      <c r="K326">
        <v>645.5</v>
      </c>
      <c r="L326">
        <v>-109.5</v>
      </c>
      <c r="M326">
        <v>0.13500000000000001</v>
      </c>
      <c r="N326">
        <v>634.29999999999995</v>
      </c>
      <c r="O326">
        <v>98.2</v>
      </c>
      <c r="P326">
        <v>536.1</v>
      </c>
      <c r="Q326">
        <v>348.8</v>
      </c>
      <c r="R326">
        <v>458.2</v>
      </c>
      <c r="S326">
        <v>21.45</v>
      </c>
      <c r="T326">
        <v>47.14</v>
      </c>
      <c r="U326">
        <v>1.1599999999999999</v>
      </c>
      <c r="V326">
        <v>186</v>
      </c>
      <c r="W326">
        <v>22.85</v>
      </c>
      <c r="X326">
        <v>0.73399999999999999</v>
      </c>
      <c r="Y326">
        <v>7.3408730000000002</v>
      </c>
      <c r="Z326" s="7">
        <f t="shared" ref="Z326:Z389" si="110">AVERAGE(S326,W326)</f>
        <v>22.15</v>
      </c>
      <c r="AA326" s="7">
        <f t="shared" si="102"/>
        <v>295.29999999999995</v>
      </c>
      <c r="AB326" s="2">
        <f t="shared" ref="AB326:AB389" si="111">E326*$U$1806</f>
        <v>604.42200000000003</v>
      </c>
      <c r="AC326" s="41">
        <f t="shared" ref="AC326:AC389" si="112">0.61121*EXP((18.678 - (AI326/234.5))*(AI326/(257.15+Z326)))</f>
        <v>2.9439306212477927</v>
      </c>
      <c r="AD326" s="41">
        <f t="shared" ref="AD326:AD389" si="113">T326*AC326/100</f>
        <v>1.3877688948562095</v>
      </c>
      <c r="AE326" s="41">
        <f t="shared" ref="AE326:AE389" si="114">1.72*(AD326/AA326)^(0.143)</f>
        <v>0.79915703388824999</v>
      </c>
      <c r="AF326" s="41">
        <f t="shared" ref="AF326:AF389" si="115">AE326*$U$1813*AA326^4</f>
        <v>344.5632642207712</v>
      </c>
      <c r="AG326" s="41">
        <f t="shared" ref="AG326:AG389" si="116">$U$1810*AF326</f>
        <v>330.78073365194035</v>
      </c>
      <c r="AH326" s="6">
        <f t="shared" ref="AH326:AH389" si="117">$U$1810*($U$1811*Q326+$U$1812*R326)</f>
        <v>334.84800000000001</v>
      </c>
      <c r="AI326" s="4">
        <v>23.635219835483042</v>
      </c>
      <c r="AJ326" s="4">
        <f t="shared" si="103"/>
        <v>296.78521983548302</v>
      </c>
      <c r="AK326" s="8">
        <f t="shared" ref="AK326:AK389" si="118">(4*$U$1813*AA326^3) / $U$1817</f>
        <v>0.20049008801042215</v>
      </c>
      <c r="AL326" s="8">
        <f t="shared" ref="AL326:AL389" si="119">$U$1810*$U$1813*AA326^4   +    $U$1817*AK326*(AJ326-AA326)</f>
        <v>422.58615351564896</v>
      </c>
      <c r="AM326" s="8">
        <f t="shared" ref="AM326:AM389" si="120">1.4*0.135*SQRT(U326/$U$1823)</f>
        <v>2.3989685283471309</v>
      </c>
      <c r="AN326" s="8">
        <f t="shared" ref="AN326:AN389" si="121">AM326*$U$1817*(AJ326-AA326)</f>
        <v>103.7900630806126</v>
      </c>
      <c r="AO326" s="21">
        <f t="shared" ref="AO326:AO389" si="122">(AB326+AH326-AL326-AN326)/$U$1803</f>
        <v>9.3812442511757455E-3</v>
      </c>
      <c r="AP326" s="21">
        <f t="shared" ref="AP326:AP389" si="123">AO326*10*$U$1820*$U$1821</f>
        <v>0.2628611206827654</v>
      </c>
      <c r="AQ326" s="19">
        <f t="shared" si="104"/>
        <v>0.2628611206827654</v>
      </c>
      <c r="AX326">
        <v>0.16243630349003685</v>
      </c>
      <c r="AY326">
        <v>64.327586206896555</v>
      </c>
      <c r="AZ326">
        <v>2.680316091954023</v>
      </c>
      <c r="BA326">
        <v>2.171056034482759</v>
      </c>
      <c r="BB326">
        <v>9.4310344827586192</v>
      </c>
      <c r="BC326">
        <v>0.39295977011494249</v>
      </c>
      <c r="BD326">
        <v>1.7780962643678164</v>
      </c>
      <c r="BE326">
        <v>0.17780962643678166</v>
      </c>
      <c r="BF326">
        <v>0</v>
      </c>
      <c r="BG326">
        <v>22.15</v>
      </c>
      <c r="BH326">
        <v>1.3319768654160895</v>
      </c>
      <c r="BI326">
        <v>2.6682007003685078</v>
      </c>
      <c r="BJ326">
        <v>1.2577898101537146</v>
      </c>
      <c r="BK326">
        <v>0.4701153314228762</v>
      </c>
      <c r="BL326">
        <v>1.3058759206191007E-3</v>
      </c>
      <c r="BP326" s="49">
        <f t="shared" si="105"/>
        <v>1.3323757640206555</v>
      </c>
      <c r="BQ326" s="49">
        <f t="shared" si="106"/>
        <v>7.1123850574712655E-2</v>
      </c>
      <c r="BR326" s="49">
        <f t="shared" si="107"/>
        <v>0.48674123129064706</v>
      </c>
      <c r="BS326" s="49">
        <f t="shared" si="108"/>
        <v>0.51502246019916997</v>
      </c>
      <c r="BT326" s="49">
        <f t="shared" si="109"/>
        <v>1.3520589758073531E-3</v>
      </c>
      <c r="BU326" s="49">
        <f t="shared" si="109"/>
        <v>1.4306179449976944E-3</v>
      </c>
    </row>
    <row r="327" spans="1:73" x14ac:dyDescent="0.25">
      <c r="A327" s="1">
        <v>43725.474305555559</v>
      </c>
      <c r="B327">
        <v>216544</v>
      </c>
      <c r="C327">
        <v>13.45</v>
      </c>
      <c r="D327">
        <v>26.88</v>
      </c>
      <c r="E327">
        <v>746.2</v>
      </c>
      <c r="F327">
        <v>100.4</v>
      </c>
      <c r="G327">
        <v>-112.7</v>
      </c>
      <c r="H327">
        <v>-1.988</v>
      </c>
      <c r="I327">
        <v>27.08</v>
      </c>
      <c r="J327">
        <v>300.2</v>
      </c>
      <c r="K327">
        <v>645.9</v>
      </c>
      <c r="L327">
        <v>-110.7</v>
      </c>
      <c r="M327">
        <v>0.13500000000000001</v>
      </c>
      <c r="N327">
        <v>633.5</v>
      </c>
      <c r="O327">
        <v>98.4</v>
      </c>
      <c r="P327">
        <v>535.1</v>
      </c>
      <c r="Q327">
        <v>348</v>
      </c>
      <c r="R327">
        <v>458.7</v>
      </c>
      <c r="S327">
        <v>21.47</v>
      </c>
      <c r="T327">
        <v>50.75</v>
      </c>
      <c r="U327">
        <v>1.375</v>
      </c>
      <c r="V327">
        <v>137.5</v>
      </c>
      <c r="W327">
        <v>23.2</v>
      </c>
      <c r="X327">
        <v>0.73399999999999999</v>
      </c>
      <c r="Y327">
        <v>7.3422200000000002</v>
      </c>
      <c r="Z327" s="7">
        <f t="shared" si="110"/>
        <v>22.335000000000001</v>
      </c>
      <c r="AA327" s="7">
        <f t="shared" ref="AA327:AA390" si="124">CONVERT(Z327,"C","K")</f>
        <v>295.48499999999996</v>
      </c>
      <c r="AB327" s="2">
        <f t="shared" si="111"/>
        <v>604.42200000000003</v>
      </c>
      <c r="AC327" s="41">
        <f t="shared" si="112"/>
        <v>2.9659788380171017</v>
      </c>
      <c r="AD327" s="41">
        <f t="shared" si="113"/>
        <v>1.5052342602936792</v>
      </c>
      <c r="AE327" s="41">
        <f t="shared" si="114"/>
        <v>0.80842412382947992</v>
      </c>
      <c r="AF327" s="41">
        <f t="shared" si="115"/>
        <v>349.43313174400203</v>
      </c>
      <c r="AG327" s="41">
        <f t="shared" si="116"/>
        <v>335.45580647424191</v>
      </c>
      <c r="AH327" s="6">
        <f t="shared" si="117"/>
        <v>334.08</v>
      </c>
      <c r="AI327" s="4">
        <v>23.763830888278051</v>
      </c>
      <c r="AJ327" s="4">
        <f t="shared" ref="AJ327:AJ390" si="125">CONVERT(AI327,"C","K")</f>
        <v>296.91383088827803</v>
      </c>
      <c r="AK327" s="8">
        <f t="shared" si="118"/>
        <v>0.20086713414403801</v>
      </c>
      <c r="AL327" s="8">
        <f t="shared" si="119"/>
        <v>423.31072802367459</v>
      </c>
      <c r="AM327" s="8">
        <f t="shared" si="120"/>
        <v>2.6118420224048773</v>
      </c>
      <c r="AN327" s="8">
        <f t="shared" si="121"/>
        <v>108.7096806229268</v>
      </c>
      <c r="AO327" s="21">
        <f t="shared" si="122"/>
        <v>9.2355546277723705E-3</v>
      </c>
      <c r="AP327" s="21">
        <f t="shared" si="123"/>
        <v>0.25877891829528771</v>
      </c>
      <c r="AQ327" s="19">
        <f t="shared" ref="AQ327:AQ390" si="126">MAX(AP327,0)</f>
        <v>0.25877891829528771</v>
      </c>
      <c r="AX327">
        <v>0.16404082753123742</v>
      </c>
      <c r="AY327">
        <v>64.327586206896555</v>
      </c>
      <c r="AZ327">
        <v>2.680316091954023</v>
      </c>
      <c r="BA327">
        <v>2.171056034482759</v>
      </c>
      <c r="BB327">
        <v>9.5431034482758612</v>
      </c>
      <c r="BC327">
        <v>0.39762931034482757</v>
      </c>
      <c r="BD327">
        <v>1.7734267241379313</v>
      </c>
      <c r="BE327">
        <v>0.17734267241379315</v>
      </c>
      <c r="BF327">
        <v>0</v>
      </c>
      <c r="BG327">
        <v>22.335000000000001</v>
      </c>
      <c r="BH327">
        <v>1.5788518878854509</v>
      </c>
      <c r="BI327">
        <v>2.6984008897963561</v>
      </c>
      <c r="BJ327">
        <v>1.3694384515716507</v>
      </c>
      <c r="BK327">
        <v>0.46714341555709687</v>
      </c>
      <c r="BL327">
        <v>1.2976205987697135E-3</v>
      </c>
      <c r="BP327" s="49">
        <f t="shared" ref="BP327:BP390" si="127">U327*(LN((2-0.08)/0.015)/LN(($AW$13-0.08)/0.015))</f>
        <v>1.5793247202831047</v>
      </c>
      <c r="BQ327" s="49">
        <f t="shared" ref="BQ327:BQ390" si="128">0.04*BD327</f>
        <v>7.0937068965517255E-2</v>
      </c>
      <c r="BR327" s="49">
        <f t="shared" ref="BR327:BR390" si="129">(0.408*AX327*(BD327-BE327) + $BF$6*($BN$7/(BG327+273))*BP327*(BI327-BJ327))  /  (AX327 + $BF$6*(1 + $BN$8*BP327))</f>
        <v>0.48630080762143263</v>
      </c>
      <c r="BS327" s="49">
        <f t="shared" ref="BS327:BS390" si="130">(0.408*AX327*(BD327-BQ327) + $BF$6*($BN$7/(BG327+273))*BP327*(BI327-BJ327))  /  (AX327 + $BF$6*(1 + $BN$8*BP327))</f>
        <v>0.51416916730129447</v>
      </c>
      <c r="BT327" s="49">
        <f t="shared" ref="BT327:BU390" si="131">BR327/60/6</f>
        <v>1.3508355767262016E-3</v>
      </c>
      <c r="BU327" s="49">
        <f t="shared" si="131"/>
        <v>1.42824768694804E-3</v>
      </c>
    </row>
    <row r="328" spans="1:73" x14ac:dyDescent="0.25">
      <c r="A328" s="1">
        <v>43725.474999999999</v>
      </c>
      <c r="B328">
        <v>216545</v>
      </c>
      <c r="C328">
        <v>13.45</v>
      </c>
      <c r="D328">
        <v>26.88</v>
      </c>
      <c r="E328">
        <v>747.1</v>
      </c>
      <c r="F328">
        <v>101</v>
      </c>
      <c r="G328">
        <v>-112.9</v>
      </c>
      <c r="H328">
        <v>-2.597</v>
      </c>
      <c r="I328">
        <v>27.09</v>
      </c>
      <c r="J328">
        <v>300.2</v>
      </c>
      <c r="K328">
        <v>646.20000000000005</v>
      </c>
      <c r="L328">
        <v>-110.3</v>
      </c>
      <c r="M328">
        <v>0.13500000000000001</v>
      </c>
      <c r="N328">
        <v>634.29999999999995</v>
      </c>
      <c r="O328">
        <v>98.4</v>
      </c>
      <c r="P328">
        <v>535.9</v>
      </c>
      <c r="Q328">
        <v>347.9</v>
      </c>
      <c r="R328">
        <v>458.1</v>
      </c>
      <c r="S328">
        <v>21.48</v>
      </c>
      <c r="T328">
        <v>49.36</v>
      </c>
      <c r="U328">
        <v>2.2949999999999999</v>
      </c>
      <c r="V328">
        <v>133.5</v>
      </c>
      <c r="W328">
        <v>22.6</v>
      </c>
      <c r="X328">
        <v>0.73599999999999999</v>
      </c>
      <c r="Y328">
        <v>7.3601409999999996</v>
      </c>
      <c r="Z328" s="7">
        <f t="shared" si="110"/>
        <v>22.04</v>
      </c>
      <c r="AA328" s="7">
        <f t="shared" si="124"/>
        <v>295.19</v>
      </c>
      <c r="AB328" s="2">
        <f t="shared" si="111"/>
        <v>605.15100000000007</v>
      </c>
      <c r="AC328" s="41">
        <f t="shared" si="112"/>
        <v>2.9662216161284904</v>
      </c>
      <c r="AD328" s="41">
        <f t="shared" si="113"/>
        <v>1.4641269897210227</v>
      </c>
      <c r="AE328" s="41">
        <f t="shared" si="114"/>
        <v>0.80534445534638166</v>
      </c>
      <c r="AF328" s="41">
        <f t="shared" si="115"/>
        <v>346.71393419017477</v>
      </c>
      <c r="AG328" s="41">
        <f t="shared" si="116"/>
        <v>332.84537682256774</v>
      </c>
      <c r="AH328" s="6">
        <f t="shared" si="117"/>
        <v>333.98399999999998</v>
      </c>
      <c r="AI328" s="4">
        <v>23.739847302211047</v>
      </c>
      <c r="AJ328" s="4">
        <f t="shared" si="125"/>
        <v>296.88984730221102</v>
      </c>
      <c r="AK328" s="8">
        <f t="shared" si="118"/>
        <v>0.20026612225799592</v>
      </c>
      <c r="AL328" s="8">
        <f t="shared" si="119"/>
        <v>423.21215854631134</v>
      </c>
      <c r="AM328" s="8">
        <f t="shared" si="120"/>
        <v>3.3743249324864966</v>
      </c>
      <c r="AN328" s="8">
        <f t="shared" si="121"/>
        <v>167.0849356921718</v>
      </c>
      <c r="AO328" s="21">
        <f t="shared" si="122"/>
        <v>7.9258485585321729E-3</v>
      </c>
      <c r="AP328" s="21">
        <f t="shared" si="123"/>
        <v>0.22208114176288898</v>
      </c>
      <c r="AQ328" s="19">
        <f t="shared" si="126"/>
        <v>0.22208114176288898</v>
      </c>
      <c r="AX328">
        <v>0.1614885607104618</v>
      </c>
      <c r="AY328">
        <v>64.40517241379311</v>
      </c>
      <c r="AZ328">
        <v>2.6835488505747129</v>
      </c>
      <c r="BA328">
        <v>2.1736745689655175</v>
      </c>
      <c r="BB328">
        <v>9.5000000000000036</v>
      </c>
      <c r="BC328">
        <v>0.39583333333333348</v>
      </c>
      <c r="BD328">
        <v>1.777841235632184</v>
      </c>
      <c r="BE328">
        <v>0.1777841235632184</v>
      </c>
      <c r="BF328">
        <v>0</v>
      </c>
      <c r="BG328">
        <v>22.04</v>
      </c>
      <c r="BH328">
        <v>2.6352473328706254</v>
      </c>
      <c r="BI328">
        <v>2.650384132359306</v>
      </c>
      <c r="BJ328">
        <v>1.3082296077325535</v>
      </c>
      <c r="BK328">
        <v>0.46939794985266498</v>
      </c>
      <c r="BL328">
        <v>1.3038831940351805E-3</v>
      </c>
      <c r="BP328" s="49">
        <f t="shared" si="127"/>
        <v>2.636036533127073</v>
      </c>
      <c r="BQ328" s="49">
        <f t="shared" si="128"/>
        <v>7.1113649425287362E-2</v>
      </c>
      <c r="BR328" s="49">
        <f t="shared" si="129"/>
        <v>0.49982798744010298</v>
      </c>
      <c r="BS328" s="49">
        <f t="shared" si="130"/>
        <v>0.5258759213423515</v>
      </c>
      <c r="BT328" s="49">
        <f t="shared" si="131"/>
        <v>1.3884110762225083E-3</v>
      </c>
      <c r="BU328" s="49">
        <f t="shared" si="131"/>
        <v>1.4607664481731987E-3</v>
      </c>
    </row>
    <row r="329" spans="1:73" x14ac:dyDescent="0.25">
      <c r="A329" s="1">
        <v>43725.474999999999</v>
      </c>
      <c r="B329">
        <v>216546</v>
      </c>
      <c r="C329">
        <v>13.46</v>
      </c>
      <c r="D329">
        <v>26.88</v>
      </c>
      <c r="E329">
        <v>748</v>
      </c>
      <c r="F329">
        <v>101.3</v>
      </c>
      <c r="G329">
        <v>-112.4</v>
      </c>
      <c r="H329">
        <v>-4.2789999999999999</v>
      </c>
      <c r="I329">
        <v>27.08</v>
      </c>
      <c r="J329">
        <v>300.2</v>
      </c>
      <c r="K329">
        <v>646.70000000000005</v>
      </c>
      <c r="L329">
        <v>-108.2</v>
      </c>
      <c r="M329">
        <v>0.13500000000000001</v>
      </c>
      <c r="N329">
        <v>635.6</v>
      </c>
      <c r="O329">
        <v>97</v>
      </c>
      <c r="P329">
        <v>538.6</v>
      </c>
      <c r="Q329">
        <v>348.2</v>
      </c>
      <c r="R329">
        <v>456.4</v>
      </c>
      <c r="S329">
        <v>21.49</v>
      </c>
      <c r="T329">
        <v>46.97</v>
      </c>
      <c r="U329">
        <v>2.21</v>
      </c>
      <c r="V329">
        <v>121.5</v>
      </c>
      <c r="W329">
        <v>22.5</v>
      </c>
      <c r="X329">
        <v>0.73699999999999999</v>
      </c>
      <c r="Y329">
        <v>7.3674429999999997</v>
      </c>
      <c r="Z329" s="7">
        <f t="shared" si="110"/>
        <v>21.994999999999997</v>
      </c>
      <c r="AA329" s="7">
        <f t="shared" si="124"/>
        <v>295.14499999999998</v>
      </c>
      <c r="AB329" s="2">
        <f t="shared" si="111"/>
        <v>605.88</v>
      </c>
      <c r="AC329" s="41">
        <f t="shared" si="112"/>
        <v>2.8453667597840315</v>
      </c>
      <c r="AD329" s="41">
        <f t="shared" si="113"/>
        <v>1.3364687670705595</v>
      </c>
      <c r="AE329" s="41">
        <f t="shared" si="114"/>
        <v>0.79492378317887369</v>
      </c>
      <c r="AF329" s="41">
        <f t="shared" si="115"/>
        <v>342.01902995791488</v>
      </c>
      <c r="AG329" s="41">
        <f t="shared" si="116"/>
        <v>328.33826875959829</v>
      </c>
      <c r="AH329" s="6">
        <f t="shared" si="117"/>
        <v>334.27199999999999</v>
      </c>
      <c r="AI329" s="4">
        <v>23.107607268208028</v>
      </c>
      <c r="AJ329" s="4">
        <f t="shared" si="125"/>
        <v>296.25760726820801</v>
      </c>
      <c r="AK329" s="8">
        <f t="shared" si="118"/>
        <v>0.20017454799990994</v>
      </c>
      <c r="AL329" s="8">
        <f t="shared" si="119"/>
        <v>419.53141732554843</v>
      </c>
      <c r="AM329" s="8">
        <f t="shared" si="120"/>
        <v>3.3112478765565108</v>
      </c>
      <c r="AN329" s="8">
        <f t="shared" si="121"/>
        <v>107.31837057361795</v>
      </c>
      <c r="AO329" s="21">
        <f t="shared" si="122"/>
        <v>9.3905240454488729E-3</v>
      </c>
      <c r="AP329" s="21">
        <f t="shared" si="123"/>
        <v>0.26312113918958918</v>
      </c>
      <c r="AQ329" s="19">
        <f t="shared" si="126"/>
        <v>0.26312113918958918</v>
      </c>
      <c r="AX329">
        <v>0.16110219612128551</v>
      </c>
      <c r="AY329">
        <v>64.482758620689651</v>
      </c>
      <c r="AZ329">
        <v>2.686781609195402</v>
      </c>
      <c r="BA329">
        <v>2.1762931034482755</v>
      </c>
      <c r="BB329">
        <v>9.3275862068965516</v>
      </c>
      <c r="BC329">
        <v>0.3886494252873563</v>
      </c>
      <c r="BD329">
        <v>1.7876436781609193</v>
      </c>
      <c r="BE329">
        <v>0.17876436781609195</v>
      </c>
      <c r="BF329">
        <v>0</v>
      </c>
      <c r="BG329">
        <v>21.994999999999997</v>
      </c>
      <c r="BH329">
        <v>2.5376455798013429</v>
      </c>
      <c r="BI329">
        <v>2.6431255403904017</v>
      </c>
      <c r="BJ329">
        <v>1.2414760663213718</v>
      </c>
      <c r="BK329">
        <v>0.47541594332905629</v>
      </c>
      <c r="BL329">
        <v>1.320599842580712E-3</v>
      </c>
      <c r="BP329" s="49">
        <f t="shared" si="127"/>
        <v>2.5384055504186627</v>
      </c>
      <c r="BQ329" s="49">
        <f t="shared" si="128"/>
        <v>7.1505747126436772E-2</v>
      </c>
      <c r="BR329" s="49">
        <f t="shared" si="129"/>
        <v>0.50531068798043444</v>
      </c>
      <c r="BS329" s="49">
        <f t="shared" si="130"/>
        <v>0.53162891364098208</v>
      </c>
      <c r="BT329" s="49">
        <f t="shared" si="131"/>
        <v>1.403640799945651E-3</v>
      </c>
      <c r="BU329" s="49">
        <f t="shared" si="131"/>
        <v>1.4767469823360614E-3</v>
      </c>
    </row>
    <row r="330" spans="1:73" x14ac:dyDescent="0.25">
      <c r="A330" s="1">
        <v>43725.474999999999</v>
      </c>
      <c r="B330">
        <v>216547</v>
      </c>
      <c r="C330">
        <v>13.43</v>
      </c>
      <c r="D330">
        <v>26.88</v>
      </c>
      <c r="E330">
        <v>748.2</v>
      </c>
      <c r="F330">
        <v>101.3</v>
      </c>
      <c r="G330">
        <v>-112.8</v>
      </c>
      <c r="H330">
        <v>-4.0220000000000002</v>
      </c>
      <c r="I330">
        <v>27.06</v>
      </c>
      <c r="J330">
        <v>300.2</v>
      </c>
      <c r="K330">
        <v>646.9</v>
      </c>
      <c r="L330">
        <v>-108.8</v>
      </c>
      <c r="M330">
        <v>0.13500000000000001</v>
      </c>
      <c r="N330">
        <v>635.4</v>
      </c>
      <c r="O330">
        <v>97.3</v>
      </c>
      <c r="P330">
        <v>538.1</v>
      </c>
      <c r="Q330">
        <v>347.8</v>
      </c>
      <c r="R330">
        <v>456.5</v>
      </c>
      <c r="S330">
        <v>21.5</v>
      </c>
      <c r="T330">
        <v>47.46</v>
      </c>
      <c r="U330">
        <v>1.665</v>
      </c>
      <c r="V330">
        <v>140.5</v>
      </c>
      <c r="W330">
        <v>22.45</v>
      </c>
      <c r="X330">
        <v>0.73699999999999999</v>
      </c>
      <c r="Y330">
        <v>7.3719910000000004</v>
      </c>
      <c r="Z330" s="7">
        <f t="shared" si="110"/>
        <v>21.975000000000001</v>
      </c>
      <c r="AA330" s="7">
        <f t="shared" si="124"/>
        <v>295.125</v>
      </c>
      <c r="AB330" s="2">
        <f t="shared" si="111"/>
        <v>606.04200000000003</v>
      </c>
      <c r="AC330" s="41">
        <f t="shared" si="112"/>
        <v>2.8810790163742035</v>
      </c>
      <c r="AD330" s="41">
        <f t="shared" si="113"/>
        <v>1.3673601011711969</v>
      </c>
      <c r="AE330" s="41">
        <f t="shared" si="114"/>
        <v>0.79753333403763527</v>
      </c>
      <c r="AF330" s="41">
        <f t="shared" si="115"/>
        <v>343.04879906733117</v>
      </c>
      <c r="AG330" s="41">
        <f t="shared" si="116"/>
        <v>329.32684710463792</v>
      </c>
      <c r="AH330" s="6">
        <f t="shared" si="117"/>
        <v>333.88799999999998</v>
      </c>
      <c r="AI330" s="4">
        <v>23.294334408649036</v>
      </c>
      <c r="AJ330" s="4">
        <f t="shared" si="125"/>
        <v>296.44433440864901</v>
      </c>
      <c r="AK330" s="8">
        <f t="shared" si="118"/>
        <v>0.2001338572918544</v>
      </c>
      <c r="AL330" s="8">
        <f t="shared" si="119"/>
        <v>420.62335148855391</v>
      </c>
      <c r="AM330" s="8">
        <f t="shared" si="120"/>
        <v>2.8741052955659088</v>
      </c>
      <c r="AN330" s="8">
        <f t="shared" si="121"/>
        <v>110.45822208646054</v>
      </c>
      <c r="AO330" s="21">
        <f t="shared" si="122"/>
        <v>9.2893308259165194E-3</v>
      </c>
      <c r="AP330" s="21">
        <f t="shared" si="123"/>
        <v>0.26028571966744662</v>
      </c>
      <c r="AQ330" s="19">
        <f t="shared" si="126"/>
        <v>0.26028571966744662</v>
      </c>
      <c r="AX330">
        <v>0.16093072930988225</v>
      </c>
      <c r="AY330">
        <v>64.5</v>
      </c>
      <c r="AZ330">
        <v>2.6875</v>
      </c>
      <c r="BA330">
        <v>2.1768750000000003</v>
      </c>
      <c r="BB330">
        <v>9.3706896551724128</v>
      </c>
      <c r="BC330">
        <v>0.39044540229885055</v>
      </c>
      <c r="BD330">
        <v>1.7864295977011497</v>
      </c>
      <c r="BE330">
        <v>0.17864295977011499</v>
      </c>
      <c r="BF330">
        <v>0</v>
      </c>
      <c r="BG330">
        <v>21.975000000000001</v>
      </c>
      <c r="BH330">
        <v>1.9118461042394734</v>
      </c>
      <c r="BI330">
        <v>2.6399050770163037</v>
      </c>
      <c r="BJ330">
        <v>1.2528989495519378</v>
      </c>
      <c r="BK330">
        <v>0.4720051893676982</v>
      </c>
      <c r="BL330">
        <v>1.311125526021384E-3</v>
      </c>
      <c r="BP330" s="49">
        <f t="shared" si="127"/>
        <v>1.9124186612882688</v>
      </c>
      <c r="BQ330" s="49">
        <f t="shared" si="128"/>
        <v>7.1457183908045993E-2</v>
      </c>
      <c r="BR330" s="49">
        <f t="shared" si="129"/>
        <v>0.49524577275671472</v>
      </c>
      <c r="BS330" s="49">
        <f t="shared" si="130"/>
        <v>0.52255175524795161</v>
      </c>
      <c r="BT330" s="49">
        <f t="shared" si="131"/>
        <v>1.3756827021019853E-3</v>
      </c>
      <c r="BU330" s="49">
        <f t="shared" si="131"/>
        <v>1.4515326534665321E-3</v>
      </c>
    </row>
    <row r="331" spans="1:73" x14ac:dyDescent="0.25">
      <c r="A331" s="1">
        <v>43725.474999999999</v>
      </c>
      <c r="B331">
        <v>216548</v>
      </c>
      <c r="C331">
        <v>13.44</v>
      </c>
      <c r="D331">
        <v>26.88</v>
      </c>
      <c r="E331">
        <v>747.6</v>
      </c>
      <c r="F331">
        <v>100.7</v>
      </c>
      <c r="G331">
        <v>-114.2</v>
      </c>
      <c r="H331">
        <v>-4.8170000000000002</v>
      </c>
      <c r="I331">
        <v>27.05</v>
      </c>
      <c r="J331">
        <v>300.2</v>
      </c>
      <c r="K331">
        <v>646.79999999999995</v>
      </c>
      <c r="L331">
        <v>-109.3</v>
      </c>
      <c r="M331">
        <v>0.13500000000000001</v>
      </c>
      <c r="N331">
        <v>633.4</v>
      </c>
      <c r="O331">
        <v>95.9</v>
      </c>
      <c r="P331">
        <v>537.5</v>
      </c>
      <c r="Q331">
        <v>346.3</v>
      </c>
      <c r="R331">
        <v>455.7</v>
      </c>
      <c r="S331">
        <v>21.52</v>
      </c>
      <c r="T331">
        <v>45.61</v>
      </c>
      <c r="U331">
        <v>0.69</v>
      </c>
      <c r="V331">
        <v>135.5</v>
      </c>
      <c r="W331">
        <v>22.75</v>
      </c>
      <c r="X331">
        <v>0.73599999999999999</v>
      </c>
      <c r="Y331">
        <v>7.3620020000000004</v>
      </c>
      <c r="Z331" s="7">
        <f t="shared" si="110"/>
        <v>22.134999999999998</v>
      </c>
      <c r="AA331" s="7">
        <f t="shared" si="124"/>
        <v>295.28499999999997</v>
      </c>
      <c r="AB331" s="2">
        <f t="shared" si="111"/>
        <v>605.55600000000004</v>
      </c>
      <c r="AC331" s="41">
        <f t="shared" si="112"/>
        <v>2.8196642190989341</v>
      </c>
      <c r="AD331" s="41">
        <f t="shared" si="113"/>
        <v>1.2860488503310239</v>
      </c>
      <c r="AE331" s="41">
        <f t="shared" si="114"/>
        <v>0.79051068824445792</v>
      </c>
      <c r="AF331" s="41">
        <f t="shared" si="115"/>
        <v>340.76607297315786</v>
      </c>
      <c r="AG331" s="41">
        <f t="shared" si="116"/>
        <v>327.13543005423156</v>
      </c>
      <c r="AH331" s="6">
        <f t="shared" si="117"/>
        <v>332.44799999999998</v>
      </c>
      <c r="AI331" s="4">
        <v>22.982132427921044</v>
      </c>
      <c r="AJ331" s="4">
        <f t="shared" si="125"/>
        <v>296.13213242792102</v>
      </c>
      <c r="AK331" s="8">
        <f t="shared" si="118"/>
        <v>0.20045953739855027</v>
      </c>
      <c r="AL331" s="8">
        <f t="shared" si="119"/>
        <v>418.77469930808462</v>
      </c>
      <c r="AM331" s="8">
        <f t="shared" si="120"/>
        <v>1.85020606960414</v>
      </c>
      <c r="AN331" s="8">
        <f t="shared" si="121"/>
        <v>45.657475279829463</v>
      </c>
      <c r="AO331" s="21">
        <f t="shared" si="122"/>
        <v>1.0759893084468534E-2</v>
      </c>
      <c r="AP331" s="21">
        <f t="shared" si="123"/>
        <v>0.30149066359248239</v>
      </c>
      <c r="AQ331" s="19">
        <f t="shared" si="126"/>
        <v>0.30149066359248239</v>
      </c>
      <c r="AX331">
        <v>0.16230678990514308</v>
      </c>
      <c r="AY331">
        <v>64.448275862068968</v>
      </c>
      <c r="AZ331">
        <v>2.6853448275862069</v>
      </c>
      <c r="BA331">
        <v>2.1751293103448277</v>
      </c>
      <c r="BB331">
        <v>9.4310344827586192</v>
      </c>
      <c r="BC331">
        <v>0.39295977011494249</v>
      </c>
      <c r="BD331">
        <v>1.7821695402298852</v>
      </c>
      <c r="BE331">
        <v>0.17821695402298854</v>
      </c>
      <c r="BF331">
        <v>0</v>
      </c>
      <c r="BG331">
        <v>22.134999999999998</v>
      </c>
      <c r="BH331">
        <v>0.79229658373888079</v>
      </c>
      <c r="BI331">
        <v>2.6657650256463024</v>
      </c>
      <c r="BJ331">
        <v>1.2158554281972784</v>
      </c>
      <c r="BK331">
        <v>0.46959695863947487</v>
      </c>
      <c r="BL331">
        <v>1.3044359962207635E-3</v>
      </c>
      <c r="BP331" s="49">
        <f t="shared" si="127"/>
        <v>0.79253385963297618</v>
      </c>
      <c r="BQ331" s="49">
        <f t="shared" si="128"/>
        <v>7.128678160919541E-2</v>
      </c>
      <c r="BR331" s="49">
        <f t="shared" si="129"/>
        <v>0.47983321173682664</v>
      </c>
      <c r="BS331" s="49">
        <f t="shared" si="130"/>
        <v>0.50918099031062558</v>
      </c>
      <c r="BT331" s="49">
        <f t="shared" si="131"/>
        <v>1.3328700326022964E-3</v>
      </c>
      <c r="BU331" s="49">
        <f t="shared" si="131"/>
        <v>1.4143916397517378E-3</v>
      </c>
    </row>
    <row r="332" spans="1:73" x14ac:dyDescent="0.25">
      <c r="A332" s="1">
        <v>43725.474999999999</v>
      </c>
      <c r="B332">
        <v>216549</v>
      </c>
      <c r="C332">
        <v>13.45</v>
      </c>
      <c r="D332">
        <v>26.88</v>
      </c>
      <c r="E332">
        <v>747.5</v>
      </c>
      <c r="F332">
        <v>100.6</v>
      </c>
      <c r="G332">
        <v>-114.1</v>
      </c>
      <c r="H332">
        <v>-4.6070000000000002</v>
      </c>
      <c r="I332">
        <v>27.05</v>
      </c>
      <c r="J332">
        <v>300.2</v>
      </c>
      <c r="K332">
        <v>646.9</v>
      </c>
      <c r="L332">
        <v>-109.4</v>
      </c>
      <c r="M332">
        <v>0.13500000000000001</v>
      </c>
      <c r="N332">
        <v>633.4</v>
      </c>
      <c r="O332">
        <v>96</v>
      </c>
      <c r="P332">
        <v>537.4</v>
      </c>
      <c r="Q332">
        <v>346.5</v>
      </c>
      <c r="R332">
        <v>455.9</v>
      </c>
      <c r="S332">
        <v>21.51</v>
      </c>
      <c r="T332">
        <v>44.75</v>
      </c>
      <c r="U332">
        <v>0.89500000000000002</v>
      </c>
      <c r="V332">
        <v>172.5</v>
      </c>
      <c r="W332">
        <v>22.6</v>
      </c>
      <c r="X332">
        <v>0.73599999999999999</v>
      </c>
      <c r="Y332">
        <v>7.3588490000000002</v>
      </c>
      <c r="Z332" s="7">
        <f t="shared" si="110"/>
        <v>22.055</v>
      </c>
      <c r="AA332" s="7">
        <f t="shared" si="124"/>
        <v>295.20499999999998</v>
      </c>
      <c r="AB332" s="2">
        <f t="shared" si="111"/>
        <v>605.47500000000002</v>
      </c>
      <c r="AC332" s="41">
        <f t="shared" si="112"/>
        <v>2.855732046284726</v>
      </c>
      <c r="AD332" s="41">
        <f t="shared" si="113"/>
        <v>1.277940090712415</v>
      </c>
      <c r="AE332" s="41">
        <f t="shared" si="114"/>
        <v>0.78982660241932512</v>
      </c>
      <c r="AF332" s="41">
        <f t="shared" si="115"/>
        <v>340.10236525477814</v>
      </c>
      <c r="AG332" s="41">
        <f t="shared" si="116"/>
        <v>326.49827064458702</v>
      </c>
      <c r="AH332" s="6">
        <f t="shared" si="117"/>
        <v>332.64</v>
      </c>
      <c r="AI332" s="4">
        <v>23.167536842896027</v>
      </c>
      <c r="AJ332" s="4">
        <f t="shared" si="125"/>
        <v>296.317536842896</v>
      </c>
      <c r="AK332" s="8">
        <f t="shared" si="118"/>
        <v>0.20029665321585507</v>
      </c>
      <c r="AL332" s="8">
        <f t="shared" si="119"/>
        <v>419.87093678413294</v>
      </c>
      <c r="AM332" s="8">
        <f t="shared" si="120"/>
        <v>2.1072063852408953</v>
      </c>
      <c r="AN332" s="8">
        <f t="shared" si="121"/>
        <v>68.290762251912568</v>
      </c>
      <c r="AO332" s="21">
        <f t="shared" si="122"/>
        <v>1.0223263191730168E-2</v>
      </c>
      <c r="AP332" s="21">
        <f t="shared" si="123"/>
        <v>0.28645437083425901</v>
      </c>
      <c r="AQ332" s="19">
        <f t="shared" si="126"/>
        <v>0.28645437083425901</v>
      </c>
      <c r="AX332">
        <v>0.16161752269232391</v>
      </c>
      <c r="AY332">
        <v>64.439655172413794</v>
      </c>
      <c r="AZ332">
        <v>2.6849856321839081</v>
      </c>
      <c r="BA332">
        <v>2.1748383620689657</v>
      </c>
      <c r="BB332">
        <v>9.4310344827586192</v>
      </c>
      <c r="BC332">
        <v>0.39295977011494249</v>
      </c>
      <c r="BD332">
        <v>1.7818785919540232</v>
      </c>
      <c r="BE332">
        <v>0.17818785919540234</v>
      </c>
      <c r="BF332">
        <v>0</v>
      </c>
      <c r="BG332">
        <v>22.055</v>
      </c>
      <c r="BH332">
        <v>1.0276890470236208</v>
      </c>
      <c r="BI332">
        <v>2.6528075289946242</v>
      </c>
      <c r="BJ332">
        <v>1.1871313692250944</v>
      </c>
      <c r="BK332">
        <v>0.47094598146241268</v>
      </c>
      <c r="BL332">
        <v>1.3081832818400351E-3</v>
      </c>
      <c r="BP332" s="49">
        <f t="shared" si="127"/>
        <v>1.0279968179297301</v>
      </c>
      <c r="BQ332" s="49">
        <f t="shared" si="128"/>
        <v>7.1275143678160929E-2</v>
      </c>
      <c r="BR332" s="49">
        <f t="shared" si="129"/>
        <v>0.48409492885154104</v>
      </c>
      <c r="BS332" s="49">
        <f t="shared" si="130"/>
        <v>0.51294734180717561</v>
      </c>
      <c r="BT332" s="49">
        <f t="shared" si="131"/>
        <v>1.3447081356987251E-3</v>
      </c>
      <c r="BU332" s="49">
        <f t="shared" si="131"/>
        <v>1.4248537272421545E-3</v>
      </c>
    </row>
    <row r="333" spans="1:73" x14ac:dyDescent="0.25">
      <c r="A333" s="1">
        <v>43725.474999999999</v>
      </c>
      <c r="B333">
        <v>216550</v>
      </c>
      <c r="C333">
        <v>13.45</v>
      </c>
      <c r="D333">
        <v>26.88</v>
      </c>
      <c r="E333">
        <v>747.7</v>
      </c>
      <c r="F333">
        <v>100.7</v>
      </c>
      <c r="G333">
        <v>-113.2</v>
      </c>
      <c r="H333">
        <v>-3.2949999999999999</v>
      </c>
      <c r="I333">
        <v>27.06</v>
      </c>
      <c r="J333">
        <v>300.2</v>
      </c>
      <c r="K333">
        <v>647</v>
      </c>
      <c r="L333">
        <v>-109.9</v>
      </c>
      <c r="M333">
        <v>0.13500000000000001</v>
      </c>
      <c r="N333">
        <v>634.5</v>
      </c>
      <c r="O333">
        <v>97.4</v>
      </c>
      <c r="P333">
        <v>537.1</v>
      </c>
      <c r="Q333">
        <v>347.4</v>
      </c>
      <c r="R333">
        <v>457.3</v>
      </c>
      <c r="S333">
        <v>21.51</v>
      </c>
      <c r="T333">
        <v>45.47</v>
      </c>
      <c r="U333">
        <v>1.1200000000000001</v>
      </c>
      <c r="V333">
        <v>143.5</v>
      </c>
      <c r="W333">
        <v>22.4</v>
      </c>
      <c r="X333">
        <v>0.73599999999999999</v>
      </c>
      <c r="Y333">
        <v>7.36212</v>
      </c>
      <c r="Z333" s="7">
        <f t="shared" si="110"/>
        <v>21.954999999999998</v>
      </c>
      <c r="AA333" s="7">
        <f t="shared" si="124"/>
        <v>295.10499999999996</v>
      </c>
      <c r="AB333" s="2">
        <f t="shared" si="111"/>
        <v>605.63700000000006</v>
      </c>
      <c r="AC333" s="41">
        <f t="shared" si="112"/>
        <v>2.8424459207046207</v>
      </c>
      <c r="AD333" s="41">
        <f t="shared" si="113"/>
        <v>1.292460160144391</v>
      </c>
      <c r="AE333" s="41">
        <f t="shared" si="114"/>
        <v>0.7911420207967288</v>
      </c>
      <c r="AF333" s="41">
        <f t="shared" si="115"/>
        <v>340.20742094492539</v>
      </c>
      <c r="AG333" s="41">
        <f t="shared" si="116"/>
        <v>326.59912410712838</v>
      </c>
      <c r="AH333" s="6">
        <f t="shared" si="117"/>
        <v>333.50399999999996</v>
      </c>
      <c r="AI333" s="4">
        <v>23.088767618332042</v>
      </c>
      <c r="AJ333" s="4">
        <f t="shared" si="125"/>
        <v>296.23876761833202</v>
      </c>
      <c r="AK333" s="8">
        <f t="shared" si="118"/>
        <v>0.20009317209847227</v>
      </c>
      <c r="AL333" s="8">
        <f t="shared" si="119"/>
        <v>419.42824941073474</v>
      </c>
      <c r="AM333" s="8">
        <f t="shared" si="120"/>
        <v>2.3572441536675832</v>
      </c>
      <c r="AN333" s="8">
        <f t="shared" si="121"/>
        <v>77.851879329686071</v>
      </c>
      <c r="AO333" s="21">
        <f t="shared" si="122"/>
        <v>1.0039397358206635E-2</v>
      </c>
      <c r="AP333" s="21">
        <f t="shared" si="123"/>
        <v>0.28130247650540074</v>
      </c>
      <c r="AQ333" s="19">
        <f t="shared" si="126"/>
        <v>0.28130247650540074</v>
      </c>
      <c r="AX333">
        <v>0.16075941667035371</v>
      </c>
      <c r="AY333">
        <v>64.456896551724142</v>
      </c>
      <c r="AZ333">
        <v>2.6857040229885061</v>
      </c>
      <c r="BA333">
        <v>2.1754202586206901</v>
      </c>
      <c r="BB333">
        <v>9.4741379310344858</v>
      </c>
      <c r="BC333">
        <v>0.39475574712643691</v>
      </c>
      <c r="BD333">
        <v>1.7806645114942532</v>
      </c>
      <c r="BE333">
        <v>0.17806645114942532</v>
      </c>
      <c r="BF333">
        <v>0</v>
      </c>
      <c r="BG333">
        <v>21.954999999999998</v>
      </c>
      <c r="BH333">
        <v>1.2860466286776038</v>
      </c>
      <c r="BI333">
        <v>2.6366880415795637</v>
      </c>
      <c r="BJ333">
        <v>1.1989020525062275</v>
      </c>
      <c r="BK333">
        <v>0.47049154919689407</v>
      </c>
      <c r="BL333">
        <v>1.3069209699913724E-3</v>
      </c>
      <c r="BP333" s="49">
        <f t="shared" si="127"/>
        <v>1.2864317721578744</v>
      </c>
      <c r="BQ333" s="49">
        <f t="shared" si="128"/>
        <v>7.1226580459770136E-2</v>
      </c>
      <c r="BR333" s="49">
        <f t="shared" si="129"/>
        <v>0.48671361817605935</v>
      </c>
      <c r="BS333" s="49">
        <f t="shared" si="130"/>
        <v>0.51501597817971378</v>
      </c>
      <c r="BT333" s="49">
        <f t="shared" si="131"/>
        <v>1.3519822727112759E-3</v>
      </c>
      <c r="BU333" s="49">
        <f t="shared" si="131"/>
        <v>1.4305999393880939E-3</v>
      </c>
    </row>
    <row r="334" spans="1:73" x14ac:dyDescent="0.25">
      <c r="A334" s="1">
        <v>43725.475694444445</v>
      </c>
      <c r="B334">
        <v>216551</v>
      </c>
      <c r="C334">
        <v>13.46</v>
      </c>
      <c r="D334">
        <v>26.88</v>
      </c>
      <c r="E334">
        <v>748.4</v>
      </c>
      <c r="F334">
        <v>100.9</v>
      </c>
      <c r="G334">
        <v>-112.9</v>
      </c>
      <c r="H334">
        <v>-3.6850000000000001</v>
      </c>
      <c r="I334">
        <v>27.06</v>
      </c>
      <c r="J334">
        <v>300.2</v>
      </c>
      <c r="K334">
        <v>647.4</v>
      </c>
      <c r="L334">
        <v>-109.3</v>
      </c>
      <c r="M334">
        <v>0.13500000000000001</v>
      </c>
      <c r="N334">
        <v>635.4</v>
      </c>
      <c r="O334">
        <v>97.2</v>
      </c>
      <c r="P334">
        <v>538.20000000000005</v>
      </c>
      <c r="Q334">
        <v>347.6</v>
      </c>
      <c r="R334">
        <v>456.9</v>
      </c>
      <c r="S334">
        <v>21.51</v>
      </c>
      <c r="T334">
        <v>45.48</v>
      </c>
      <c r="U334">
        <v>0.87</v>
      </c>
      <c r="V334">
        <v>230.5</v>
      </c>
      <c r="W334">
        <v>22.3</v>
      </c>
      <c r="X334">
        <v>0.73699999999999999</v>
      </c>
      <c r="Y334">
        <v>7.3678229999999996</v>
      </c>
      <c r="Z334" s="7">
        <f t="shared" si="110"/>
        <v>21.905000000000001</v>
      </c>
      <c r="AA334" s="7">
        <f t="shared" si="124"/>
        <v>295.05499999999995</v>
      </c>
      <c r="AB334" s="2">
        <f t="shared" si="111"/>
        <v>606.20400000000006</v>
      </c>
      <c r="AC334" s="41">
        <f t="shared" si="112"/>
        <v>2.74281934775117</v>
      </c>
      <c r="AD334" s="41">
        <f t="shared" si="113"/>
        <v>1.247434239357232</v>
      </c>
      <c r="AE334" s="41">
        <f t="shared" si="114"/>
        <v>0.78715969068059843</v>
      </c>
      <c r="AF334" s="41">
        <f t="shared" si="115"/>
        <v>338.26558854157804</v>
      </c>
      <c r="AG334" s="41">
        <f t="shared" si="116"/>
        <v>324.73496499991489</v>
      </c>
      <c r="AH334" s="6">
        <f t="shared" si="117"/>
        <v>333.69600000000003</v>
      </c>
      <c r="AI334" s="4">
        <v>22.545948932168017</v>
      </c>
      <c r="AJ334" s="4">
        <f t="shared" si="125"/>
        <v>295.69594893216799</v>
      </c>
      <c r="AK334" s="8">
        <f t="shared" si="118"/>
        <v>0.19999148323926125</v>
      </c>
      <c r="AL334" s="8">
        <f t="shared" si="119"/>
        <v>416.27414438746808</v>
      </c>
      <c r="AM334" s="8">
        <f t="shared" si="120"/>
        <v>2.077567688427985</v>
      </c>
      <c r="AN334" s="8">
        <f t="shared" si="121"/>
        <v>38.789938873620322</v>
      </c>
      <c r="AO334" s="21">
        <f t="shared" si="122"/>
        <v>1.1015821355253795E-2</v>
      </c>
      <c r="AP334" s="21">
        <f t="shared" si="123"/>
        <v>0.30866173709529465</v>
      </c>
      <c r="AQ334" s="19">
        <f t="shared" si="126"/>
        <v>0.30866173709529465</v>
      </c>
      <c r="AX334">
        <v>0.16033180884862977</v>
      </c>
      <c r="AY334">
        <v>64.517241379310349</v>
      </c>
      <c r="AZ334">
        <v>2.688218390804598</v>
      </c>
      <c r="BA334">
        <v>2.1774568965517247</v>
      </c>
      <c r="BB334">
        <v>9.4224137931034448</v>
      </c>
      <c r="BC334">
        <v>0.39260057471264354</v>
      </c>
      <c r="BD334">
        <v>1.7848563218390812</v>
      </c>
      <c r="BE334">
        <v>0.17848563218390812</v>
      </c>
      <c r="BF334">
        <v>0</v>
      </c>
      <c r="BG334">
        <v>21.905000000000001</v>
      </c>
      <c r="BH334">
        <v>0.99898264906206713</v>
      </c>
      <c r="BI334">
        <v>2.6286604299904441</v>
      </c>
      <c r="BJ334">
        <v>1.1955147635596539</v>
      </c>
      <c r="BK334">
        <v>0.46946186986734534</v>
      </c>
      <c r="BL334">
        <v>1.304060749631515E-3</v>
      </c>
      <c r="BP334" s="49">
        <f t="shared" si="127"/>
        <v>0.99928182301549173</v>
      </c>
      <c r="BQ334" s="49">
        <f t="shared" si="128"/>
        <v>7.1394252873563255E-2</v>
      </c>
      <c r="BR334" s="49">
        <f t="shared" si="129"/>
        <v>0.48229451281939484</v>
      </c>
      <c r="BS334" s="49">
        <f t="shared" si="130"/>
        <v>0.51117121904080243</v>
      </c>
      <c r="BT334" s="49">
        <f t="shared" si="131"/>
        <v>1.3397069800538746E-3</v>
      </c>
      <c r="BU334" s="49">
        <f t="shared" si="131"/>
        <v>1.4199200528911178E-3</v>
      </c>
    </row>
    <row r="335" spans="1:73" x14ac:dyDescent="0.25">
      <c r="A335" s="1">
        <v>43725.475694444445</v>
      </c>
      <c r="B335">
        <v>216552</v>
      </c>
      <c r="C335">
        <v>13.45</v>
      </c>
      <c r="D335">
        <v>26.88</v>
      </c>
      <c r="E335">
        <v>747.6</v>
      </c>
      <c r="F335">
        <v>100.3</v>
      </c>
      <c r="G335">
        <v>-114.4</v>
      </c>
      <c r="H335">
        <v>-3.254</v>
      </c>
      <c r="I335">
        <v>27.07</v>
      </c>
      <c r="J335">
        <v>300.2</v>
      </c>
      <c r="K335">
        <v>647.29999999999995</v>
      </c>
      <c r="L335">
        <v>-111.2</v>
      </c>
      <c r="M335">
        <v>0.13400000000000001</v>
      </c>
      <c r="N335">
        <v>633.20000000000005</v>
      </c>
      <c r="O335">
        <v>97.1</v>
      </c>
      <c r="P335">
        <v>536.1</v>
      </c>
      <c r="Q335">
        <v>346.2</v>
      </c>
      <c r="R335">
        <v>457.4</v>
      </c>
      <c r="S335">
        <v>21.51</v>
      </c>
      <c r="T335">
        <v>47.91</v>
      </c>
      <c r="U335">
        <v>0.875</v>
      </c>
      <c r="V335">
        <v>70.5</v>
      </c>
      <c r="W335">
        <v>22.85</v>
      </c>
      <c r="X335">
        <v>0.73599999999999999</v>
      </c>
      <c r="Y335">
        <v>7.3600649999999996</v>
      </c>
      <c r="Z335" s="7">
        <f t="shared" si="110"/>
        <v>22.18</v>
      </c>
      <c r="AA335" s="7">
        <f t="shared" si="124"/>
        <v>295.33</v>
      </c>
      <c r="AB335" s="2">
        <f t="shared" si="111"/>
        <v>605.55600000000004</v>
      </c>
      <c r="AC335" s="41">
        <f t="shared" si="112"/>
        <v>2.8985896347107349</v>
      </c>
      <c r="AD335" s="41">
        <f t="shared" si="113"/>
        <v>1.3887142939899129</v>
      </c>
      <c r="AE335" s="41">
        <f t="shared" si="114"/>
        <v>0.79922325224465485</v>
      </c>
      <c r="AF335" s="41">
        <f t="shared" si="115"/>
        <v>344.73186669907039</v>
      </c>
      <c r="AG335" s="41">
        <f t="shared" si="116"/>
        <v>330.94259203110755</v>
      </c>
      <c r="AH335" s="6">
        <f t="shared" si="117"/>
        <v>332.35199999999998</v>
      </c>
      <c r="AI335" s="4">
        <v>23.403130138374024</v>
      </c>
      <c r="AJ335" s="4">
        <f t="shared" si="125"/>
        <v>296.553130138374</v>
      </c>
      <c r="AK335" s="8">
        <f t="shared" si="118"/>
        <v>0.20055119854585343</v>
      </c>
      <c r="AL335" s="8">
        <f t="shared" si="119"/>
        <v>421.22588022332775</v>
      </c>
      <c r="AM335" s="8">
        <f t="shared" si="120"/>
        <v>2.083529157463365</v>
      </c>
      <c r="AN335" s="8">
        <f t="shared" si="121"/>
        <v>74.235687443427182</v>
      </c>
      <c r="AO335" s="21">
        <f t="shared" si="122"/>
        <v>1.0052701727700297E-2</v>
      </c>
      <c r="AP335" s="21">
        <f t="shared" si="123"/>
        <v>0.28167526303365287</v>
      </c>
      <c r="AQ335" s="19">
        <f t="shared" si="126"/>
        <v>0.28167526303365287</v>
      </c>
      <c r="AX335">
        <v>0.16269559250691987</v>
      </c>
      <c r="AY335">
        <v>64.448275862068968</v>
      </c>
      <c r="AZ335">
        <v>2.6853448275862069</v>
      </c>
      <c r="BA335">
        <v>2.1751293103448277</v>
      </c>
      <c r="BB335">
        <v>9.5862068965517242</v>
      </c>
      <c r="BC335">
        <v>0.39942528735632182</v>
      </c>
      <c r="BD335">
        <v>1.7757040229885059</v>
      </c>
      <c r="BE335">
        <v>0.1775704022988506</v>
      </c>
      <c r="BF335">
        <v>0</v>
      </c>
      <c r="BG335">
        <v>22.18</v>
      </c>
      <c r="BH335">
        <v>1.0047239286543779</v>
      </c>
      <c r="BI335">
        <v>2.6730778814402463</v>
      </c>
      <c r="BJ335">
        <v>1.280671612998022</v>
      </c>
      <c r="BK335">
        <v>0.46766948224459354</v>
      </c>
      <c r="BL335">
        <v>1.299081895123871E-3</v>
      </c>
      <c r="BP335" s="49">
        <f t="shared" si="127"/>
        <v>1.0050248219983393</v>
      </c>
      <c r="BQ335" s="49">
        <f t="shared" si="128"/>
        <v>7.1028160919540242E-2</v>
      </c>
      <c r="BR335" s="49">
        <f t="shared" si="129"/>
        <v>0.48039740787507434</v>
      </c>
      <c r="BS335" s="49">
        <f t="shared" si="130"/>
        <v>0.50925750784321588</v>
      </c>
      <c r="BT335" s="49">
        <f t="shared" si="131"/>
        <v>1.3344372440974289E-3</v>
      </c>
      <c r="BU335" s="49">
        <f t="shared" si="131"/>
        <v>1.4146041884533775E-3</v>
      </c>
    </row>
    <row r="336" spans="1:73" x14ac:dyDescent="0.25">
      <c r="A336" s="1">
        <v>43725.475694444445</v>
      </c>
      <c r="B336">
        <v>216553</v>
      </c>
      <c r="C336">
        <v>13.46</v>
      </c>
      <c r="D336">
        <v>26.89</v>
      </c>
      <c r="E336">
        <v>747.7</v>
      </c>
      <c r="F336">
        <v>100.5</v>
      </c>
      <c r="G336">
        <v>-113.6</v>
      </c>
      <c r="H336">
        <v>-1.9330000000000001</v>
      </c>
      <c r="I336">
        <v>27.09</v>
      </c>
      <c r="J336">
        <v>300.2</v>
      </c>
      <c r="K336">
        <v>647.20000000000005</v>
      </c>
      <c r="L336">
        <v>-111.7</v>
      </c>
      <c r="M336">
        <v>0.13400000000000001</v>
      </c>
      <c r="N336">
        <v>634.1</v>
      </c>
      <c r="O336">
        <v>98.6</v>
      </c>
      <c r="P336">
        <v>535.5</v>
      </c>
      <c r="Q336">
        <v>347.1</v>
      </c>
      <c r="R336">
        <v>458.8</v>
      </c>
      <c r="S336">
        <v>21.49</v>
      </c>
      <c r="T336">
        <v>47.68</v>
      </c>
      <c r="U336">
        <v>1.7050000000000001</v>
      </c>
      <c r="V336">
        <v>163.5</v>
      </c>
      <c r="W336">
        <v>22.85</v>
      </c>
      <c r="X336">
        <v>0.73599999999999999</v>
      </c>
      <c r="Y336">
        <v>7.3604710000000004</v>
      </c>
      <c r="Z336" s="7">
        <f t="shared" si="110"/>
        <v>22.17</v>
      </c>
      <c r="AA336" s="7">
        <f t="shared" si="124"/>
        <v>295.32</v>
      </c>
      <c r="AB336" s="2">
        <f t="shared" si="111"/>
        <v>605.63700000000006</v>
      </c>
      <c r="AC336" s="41">
        <f t="shared" si="112"/>
        <v>2.9758261938494188</v>
      </c>
      <c r="AD336" s="41">
        <f t="shared" si="113"/>
        <v>1.4188739292274029</v>
      </c>
      <c r="AE336" s="41">
        <f t="shared" si="114"/>
        <v>0.80168643037851617</v>
      </c>
      <c r="AF336" s="41">
        <f t="shared" si="115"/>
        <v>345.7474856704813</v>
      </c>
      <c r="AG336" s="41">
        <f t="shared" si="116"/>
        <v>331.91758624366202</v>
      </c>
      <c r="AH336" s="6">
        <f t="shared" si="117"/>
        <v>333.21600000000001</v>
      </c>
      <c r="AI336" s="4">
        <v>23.799836730212007</v>
      </c>
      <c r="AJ336" s="4">
        <f t="shared" si="125"/>
        <v>296.94983673021198</v>
      </c>
      <c r="AK336" s="8">
        <f t="shared" si="118"/>
        <v>0.20053082698781263</v>
      </c>
      <c r="AL336" s="8">
        <f t="shared" si="119"/>
        <v>423.54483500014504</v>
      </c>
      <c r="AM336" s="8">
        <f t="shared" si="120"/>
        <v>2.9084241867375535</v>
      </c>
      <c r="AN336" s="8">
        <f t="shared" si="121"/>
        <v>138.08367378452795</v>
      </c>
      <c r="AO336" s="21">
        <f t="shared" si="122"/>
        <v>8.5708122327337547E-3</v>
      </c>
      <c r="AP336" s="21">
        <f t="shared" si="123"/>
        <v>0.24015293156615028</v>
      </c>
      <c r="AQ336" s="19">
        <f t="shared" si="126"/>
        <v>0.24015293156615028</v>
      </c>
      <c r="AX336">
        <v>0.16260912402627373</v>
      </c>
      <c r="AY336">
        <v>64.456896551724142</v>
      </c>
      <c r="AZ336">
        <v>2.6857040229885061</v>
      </c>
      <c r="BA336">
        <v>2.1754202586206901</v>
      </c>
      <c r="BB336">
        <v>9.6293103448275854</v>
      </c>
      <c r="BC336">
        <v>0.40122126436781608</v>
      </c>
      <c r="BD336">
        <v>1.774198994252874</v>
      </c>
      <c r="BE336">
        <v>0.17741989942528741</v>
      </c>
      <c r="BF336">
        <v>0</v>
      </c>
      <c r="BG336">
        <v>22.17</v>
      </c>
      <c r="BH336">
        <v>1.9577763409779592</v>
      </c>
      <c r="BI336">
        <v>2.6714512900188887</v>
      </c>
      <c r="BJ336">
        <v>1.2737479750810061</v>
      </c>
      <c r="BK336">
        <v>0.4711955983875129</v>
      </c>
      <c r="BL336">
        <v>1.308876662187536E-3</v>
      </c>
      <c r="BP336" s="49">
        <f t="shared" si="127"/>
        <v>1.9583626531510498</v>
      </c>
      <c r="BQ336" s="49">
        <f t="shared" si="128"/>
        <v>7.0967959770114955E-2</v>
      </c>
      <c r="BR336" s="49">
        <f t="shared" si="129"/>
        <v>0.49473382450558268</v>
      </c>
      <c r="BS336" s="49">
        <f t="shared" si="130"/>
        <v>0.52188183843811986</v>
      </c>
      <c r="BT336" s="49">
        <f t="shared" si="131"/>
        <v>1.3742606236266186E-3</v>
      </c>
      <c r="BU336" s="49">
        <f t="shared" si="131"/>
        <v>1.4496717734392218E-3</v>
      </c>
    </row>
    <row r="337" spans="1:73" x14ac:dyDescent="0.25">
      <c r="A337" s="1">
        <v>43725.475694444445</v>
      </c>
      <c r="B337">
        <v>216554</v>
      </c>
      <c r="C337">
        <v>13.45</v>
      </c>
      <c r="D337">
        <v>26.89</v>
      </c>
      <c r="E337">
        <v>749.1</v>
      </c>
      <c r="F337">
        <v>101</v>
      </c>
      <c r="G337">
        <v>-112.8</v>
      </c>
      <c r="H337">
        <v>-3.4670000000000001</v>
      </c>
      <c r="I337">
        <v>27.09</v>
      </c>
      <c r="J337">
        <v>300.2</v>
      </c>
      <c r="K337">
        <v>648</v>
      </c>
      <c r="L337">
        <v>-109.3</v>
      </c>
      <c r="M337">
        <v>0.13500000000000001</v>
      </c>
      <c r="N337">
        <v>636.29999999999995</v>
      </c>
      <c r="O337">
        <v>97.6</v>
      </c>
      <c r="P337">
        <v>538.70000000000005</v>
      </c>
      <c r="Q337">
        <v>347.9</v>
      </c>
      <c r="R337">
        <v>457.3</v>
      </c>
      <c r="S337">
        <v>21.49</v>
      </c>
      <c r="T337">
        <v>45.69</v>
      </c>
      <c r="U337">
        <v>1.8</v>
      </c>
      <c r="V337">
        <v>151</v>
      </c>
      <c r="W337">
        <v>22.1</v>
      </c>
      <c r="X337">
        <v>0.73799999999999999</v>
      </c>
      <c r="Y337">
        <v>7.378012</v>
      </c>
      <c r="Z337" s="7">
        <f t="shared" si="110"/>
        <v>21.795000000000002</v>
      </c>
      <c r="AA337" s="7">
        <f t="shared" si="124"/>
        <v>294.94499999999999</v>
      </c>
      <c r="AB337" s="2">
        <f t="shared" si="111"/>
        <v>606.77100000000007</v>
      </c>
      <c r="AC337" s="41">
        <f t="shared" si="112"/>
        <v>2.7914514034075877</v>
      </c>
      <c r="AD337" s="41">
        <f t="shared" si="113"/>
        <v>1.2754141462169268</v>
      </c>
      <c r="AE337" s="41">
        <f t="shared" si="114"/>
        <v>0.78970266618131191</v>
      </c>
      <c r="AF337" s="41">
        <f t="shared" si="115"/>
        <v>338.85259527379407</v>
      </c>
      <c r="AG337" s="41">
        <f t="shared" si="116"/>
        <v>325.29849146284226</v>
      </c>
      <c r="AH337" s="6">
        <f t="shared" si="117"/>
        <v>333.98399999999998</v>
      </c>
      <c r="AI337" s="4">
        <v>22.802238049655045</v>
      </c>
      <c r="AJ337" s="4">
        <f t="shared" si="125"/>
        <v>295.95223804965502</v>
      </c>
      <c r="AK337" s="8">
        <f t="shared" si="118"/>
        <v>0.1997678890348169</v>
      </c>
      <c r="AL337" s="8">
        <f t="shared" si="119"/>
        <v>417.78663801292277</v>
      </c>
      <c r="AM337" s="8">
        <f t="shared" si="120"/>
        <v>2.9883523888591186</v>
      </c>
      <c r="AN337" s="8">
        <f t="shared" si="121"/>
        <v>87.680782413394539</v>
      </c>
      <c r="AO337" s="21">
        <f t="shared" si="122"/>
        <v>9.8900474350102369E-3</v>
      </c>
      <c r="AP337" s="21">
        <f t="shared" si="123"/>
        <v>0.27711771304181537</v>
      </c>
      <c r="AQ337" s="19">
        <f t="shared" si="126"/>
        <v>0.27711771304181537</v>
      </c>
      <c r="AX337">
        <v>0.15939445249629777</v>
      </c>
      <c r="AY337">
        <v>64.577586206896555</v>
      </c>
      <c r="AZ337">
        <v>2.6907327586206899</v>
      </c>
      <c r="BA337">
        <v>2.1794935344827588</v>
      </c>
      <c r="BB337">
        <v>9.4310344827586245</v>
      </c>
      <c r="BC337">
        <v>0.39295977011494271</v>
      </c>
      <c r="BD337">
        <v>1.7865337643678161</v>
      </c>
      <c r="BE337">
        <v>0.17865337643678161</v>
      </c>
      <c r="BF337">
        <v>0</v>
      </c>
      <c r="BG337">
        <v>21.795000000000002</v>
      </c>
      <c r="BH337">
        <v>2.066860653231863</v>
      </c>
      <c r="BI337">
        <v>2.6110747943988359</v>
      </c>
      <c r="BJ337">
        <v>1.1930000735608279</v>
      </c>
      <c r="BK337">
        <v>0.47351645252820002</v>
      </c>
      <c r="BL337">
        <v>1.315323479245E-3</v>
      </c>
      <c r="BP337" s="49">
        <f t="shared" si="127"/>
        <v>2.0674796338251555</v>
      </c>
      <c r="BQ337" s="49">
        <f t="shared" si="128"/>
        <v>7.1461350574712645E-2</v>
      </c>
      <c r="BR337" s="49">
        <f t="shared" si="129"/>
        <v>0.49863148530542523</v>
      </c>
      <c r="BS337" s="49">
        <f t="shared" si="130"/>
        <v>0.52558081956264657</v>
      </c>
      <c r="BT337" s="49">
        <f t="shared" si="131"/>
        <v>1.3850874591817368E-3</v>
      </c>
      <c r="BU337" s="49">
        <f t="shared" si="131"/>
        <v>1.4599467210073514E-3</v>
      </c>
    </row>
    <row r="338" spans="1:73" x14ac:dyDescent="0.25">
      <c r="A338" s="1">
        <v>43725.475694444445</v>
      </c>
      <c r="B338">
        <v>216555</v>
      </c>
      <c r="C338">
        <v>13.45</v>
      </c>
      <c r="D338">
        <v>26.89</v>
      </c>
      <c r="E338">
        <v>748.9</v>
      </c>
      <c r="F338">
        <v>100.6</v>
      </c>
      <c r="G338">
        <v>-113.9</v>
      </c>
      <c r="H338">
        <v>-3.6240000000000001</v>
      </c>
      <c r="I338">
        <v>27.08</v>
      </c>
      <c r="J338">
        <v>300.2</v>
      </c>
      <c r="K338">
        <v>648.29999999999995</v>
      </c>
      <c r="L338">
        <v>-110.3</v>
      </c>
      <c r="M338">
        <v>0.13400000000000001</v>
      </c>
      <c r="N338">
        <v>635</v>
      </c>
      <c r="O338">
        <v>97</v>
      </c>
      <c r="P338">
        <v>538</v>
      </c>
      <c r="Q338">
        <v>346.8</v>
      </c>
      <c r="R338">
        <v>457.1</v>
      </c>
      <c r="S338">
        <v>21.49</v>
      </c>
      <c r="T338">
        <v>46.01</v>
      </c>
      <c r="U338">
        <v>1.08</v>
      </c>
      <c r="V338">
        <v>156.5</v>
      </c>
      <c r="W338">
        <v>22.4</v>
      </c>
      <c r="X338">
        <v>0.73699999999999999</v>
      </c>
      <c r="Y338">
        <v>7.3728090000000002</v>
      </c>
      <c r="Z338" s="7">
        <f t="shared" si="110"/>
        <v>21.945</v>
      </c>
      <c r="AA338" s="7">
        <f t="shared" si="124"/>
        <v>295.09499999999997</v>
      </c>
      <c r="AB338" s="2">
        <f t="shared" si="111"/>
        <v>606.60900000000004</v>
      </c>
      <c r="AC338" s="41">
        <f t="shared" si="112"/>
        <v>2.8220036957210204</v>
      </c>
      <c r="AD338" s="41">
        <f t="shared" si="113"/>
        <v>1.2984039004012413</v>
      </c>
      <c r="AE338" s="41">
        <f t="shared" si="114"/>
        <v>0.79166510994325212</v>
      </c>
      <c r="AF338" s="41">
        <f t="shared" si="115"/>
        <v>340.38621853908421</v>
      </c>
      <c r="AG338" s="41">
        <f t="shared" si="116"/>
        <v>326.77076979752081</v>
      </c>
      <c r="AH338" s="6">
        <f t="shared" si="117"/>
        <v>332.928</v>
      </c>
      <c r="AI338" s="4">
        <v>22.978938621548025</v>
      </c>
      <c r="AJ338" s="4">
        <f t="shared" si="125"/>
        <v>296.128938621548</v>
      </c>
      <c r="AK338" s="8">
        <f t="shared" si="118"/>
        <v>0.20007283156966704</v>
      </c>
      <c r="AL338" s="8">
        <f t="shared" si="119"/>
        <v>418.78980928910107</v>
      </c>
      <c r="AM338" s="8">
        <f t="shared" si="120"/>
        <v>2.3147678069301034</v>
      </c>
      <c r="AN338" s="8">
        <f t="shared" si="121"/>
        <v>69.71763984814622</v>
      </c>
      <c r="AO338" s="21">
        <f t="shared" si="122"/>
        <v>1.0247716364874837E-2</v>
      </c>
      <c r="AP338" s="21">
        <f t="shared" si="123"/>
        <v>0.28713954524449264</v>
      </c>
      <c r="AQ338" s="19">
        <f t="shared" si="126"/>
        <v>0.28713954524449264</v>
      </c>
      <c r="AX338">
        <v>0.16067381813051687</v>
      </c>
      <c r="AY338">
        <v>64.560344827586206</v>
      </c>
      <c r="AZ338">
        <v>2.6900143678160919</v>
      </c>
      <c r="BA338">
        <v>2.1789116379310345</v>
      </c>
      <c r="BB338">
        <v>9.5086206896551744</v>
      </c>
      <c r="BC338">
        <v>0.39619252873563227</v>
      </c>
      <c r="BD338">
        <v>1.7827191091954022</v>
      </c>
      <c r="BE338">
        <v>0.17827191091954023</v>
      </c>
      <c r="BF338">
        <v>0</v>
      </c>
      <c r="BG338">
        <v>21.945</v>
      </c>
      <c r="BH338">
        <v>1.2401163919391178</v>
      </c>
      <c r="BI338">
        <v>2.6350808083743482</v>
      </c>
      <c r="BJ338">
        <v>1.2124006799330376</v>
      </c>
      <c r="BK338">
        <v>0.47005213896684361</v>
      </c>
      <c r="BL338">
        <v>1.3057003860190101E-3</v>
      </c>
      <c r="BP338" s="49">
        <f t="shared" si="127"/>
        <v>1.2404877802950933</v>
      </c>
      <c r="BQ338" s="49">
        <f t="shared" si="128"/>
        <v>7.1308764367816094E-2</v>
      </c>
      <c r="BR338" s="49">
        <f t="shared" si="129"/>
        <v>0.48573182129130421</v>
      </c>
      <c r="BS338" s="49">
        <f t="shared" si="130"/>
        <v>0.51414553464562507</v>
      </c>
      <c r="BT338" s="49">
        <f t="shared" si="131"/>
        <v>1.3492550591425118E-3</v>
      </c>
      <c r="BU338" s="49">
        <f t="shared" si="131"/>
        <v>1.4281820406822918E-3</v>
      </c>
    </row>
    <row r="339" spans="1:73" x14ac:dyDescent="0.25">
      <c r="A339" s="1">
        <v>43725.475694444445</v>
      </c>
      <c r="B339">
        <v>216556</v>
      </c>
      <c r="C339">
        <v>13.46</v>
      </c>
      <c r="D339">
        <v>26.89</v>
      </c>
      <c r="E339">
        <v>749.1</v>
      </c>
      <c r="F339">
        <v>100.6</v>
      </c>
      <c r="G339">
        <v>-113.7</v>
      </c>
      <c r="H339">
        <v>-3.1560000000000001</v>
      </c>
      <c r="I339">
        <v>27.08</v>
      </c>
      <c r="J339">
        <v>300.2</v>
      </c>
      <c r="K339">
        <v>648.5</v>
      </c>
      <c r="L339">
        <v>-110.6</v>
      </c>
      <c r="M339">
        <v>0.13400000000000001</v>
      </c>
      <c r="N339">
        <v>635.4</v>
      </c>
      <c r="O339">
        <v>97.5</v>
      </c>
      <c r="P339">
        <v>537.9</v>
      </c>
      <c r="Q339">
        <v>346.9</v>
      </c>
      <c r="R339">
        <v>457.5</v>
      </c>
      <c r="S339">
        <v>21.49</v>
      </c>
      <c r="T339">
        <v>44.38</v>
      </c>
      <c r="U339">
        <v>1.17</v>
      </c>
      <c r="V339">
        <v>159</v>
      </c>
      <c r="W339">
        <v>22.05</v>
      </c>
      <c r="X339">
        <v>0.73799999999999999</v>
      </c>
      <c r="Y339">
        <v>7.3776270000000004</v>
      </c>
      <c r="Z339" s="7">
        <f t="shared" si="110"/>
        <v>21.77</v>
      </c>
      <c r="AA339" s="7">
        <f t="shared" si="124"/>
        <v>294.91999999999996</v>
      </c>
      <c r="AB339" s="2">
        <f t="shared" si="111"/>
        <v>606.77100000000007</v>
      </c>
      <c r="AC339" s="41">
        <f t="shared" si="112"/>
        <v>2.8824192687866108</v>
      </c>
      <c r="AD339" s="41">
        <f t="shared" si="113"/>
        <v>1.2792176714874979</v>
      </c>
      <c r="AE339" s="41">
        <f t="shared" si="114"/>
        <v>0.79004858410053613</v>
      </c>
      <c r="AF339" s="41">
        <f t="shared" si="115"/>
        <v>338.88610237196752</v>
      </c>
      <c r="AG339" s="41">
        <f t="shared" si="116"/>
        <v>325.33065827708879</v>
      </c>
      <c r="AH339" s="6">
        <f t="shared" si="117"/>
        <v>333.02399999999994</v>
      </c>
      <c r="AI339" s="4">
        <v>23.284154009701012</v>
      </c>
      <c r="AJ339" s="4">
        <f t="shared" si="125"/>
        <v>296.43415400970099</v>
      </c>
      <c r="AK339" s="8">
        <f t="shared" si="118"/>
        <v>0.19971709542324326</v>
      </c>
      <c r="AL339" s="8">
        <f t="shared" si="119"/>
        <v>420.59461859837342</v>
      </c>
      <c r="AM339" s="8">
        <f t="shared" si="120"/>
        <v>2.4092867201725907</v>
      </c>
      <c r="AN339" s="8">
        <f t="shared" si="121"/>
        <v>106.26714733741736</v>
      </c>
      <c r="AO339" s="21">
        <f t="shared" si="122"/>
        <v>9.3821405986060594E-3</v>
      </c>
      <c r="AP339" s="21">
        <f t="shared" si="123"/>
        <v>0.26288623620942103</v>
      </c>
      <c r="AQ339" s="19">
        <f t="shared" si="126"/>
        <v>0.26288623620942103</v>
      </c>
      <c r="AX339">
        <v>0.15918206384602024</v>
      </c>
      <c r="AY339">
        <v>64.577586206896555</v>
      </c>
      <c r="AZ339">
        <v>2.6907327586206899</v>
      </c>
      <c r="BA339">
        <v>2.1794935344827588</v>
      </c>
      <c r="BB339">
        <v>9.5344827586206922</v>
      </c>
      <c r="BC339">
        <v>0.39727011494252884</v>
      </c>
      <c r="BD339">
        <v>1.78222341954023</v>
      </c>
      <c r="BE339">
        <v>0.17822234195402301</v>
      </c>
      <c r="BF339">
        <v>0</v>
      </c>
      <c r="BG339">
        <v>21.77</v>
      </c>
      <c r="BH339">
        <v>1.343459424600711</v>
      </c>
      <c r="BI339">
        <v>2.6070924222747807</v>
      </c>
      <c r="BJ339">
        <v>1.1570276170055478</v>
      </c>
      <c r="BK339">
        <v>0.47059728553759916</v>
      </c>
      <c r="BL339">
        <v>1.3072146820488865E-3</v>
      </c>
      <c r="BP339" s="49">
        <f t="shared" si="127"/>
        <v>1.3438617619863509</v>
      </c>
      <c r="BQ339" s="49">
        <f t="shared" si="128"/>
        <v>7.1288936781609205E-2</v>
      </c>
      <c r="BR339" s="49">
        <f t="shared" si="129"/>
        <v>0.48759303274192256</v>
      </c>
      <c r="BS339" s="49">
        <f t="shared" si="130"/>
        <v>0.51571751485636719</v>
      </c>
      <c r="BT339" s="49">
        <f t="shared" si="131"/>
        <v>1.3544250909497851E-3</v>
      </c>
      <c r="BU339" s="49">
        <f t="shared" si="131"/>
        <v>1.4325486523787975E-3</v>
      </c>
    </row>
    <row r="340" spans="1:73" x14ac:dyDescent="0.25">
      <c r="A340" s="1">
        <v>43725.476388888892</v>
      </c>
      <c r="B340">
        <v>216557</v>
      </c>
      <c r="C340">
        <v>13.45</v>
      </c>
      <c r="D340">
        <v>26.89</v>
      </c>
      <c r="E340">
        <v>749</v>
      </c>
      <c r="F340">
        <v>100.2</v>
      </c>
      <c r="G340">
        <v>-114.5</v>
      </c>
      <c r="H340">
        <v>-4.2249999999999996</v>
      </c>
      <c r="I340">
        <v>27.08</v>
      </c>
      <c r="J340">
        <v>300.2</v>
      </c>
      <c r="K340">
        <v>648.79999999999995</v>
      </c>
      <c r="L340">
        <v>-110.3</v>
      </c>
      <c r="M340">
        <v>0.13400000000000001</v>
      </c>
      <c r="N340">
        <v>634.5</v>
      </c>
      <c r="O340">
        <v>96</v>
      </c>
      <c r="P340">
        <v>538.5</v>
      </c>
      <c r="Q340">
        <v>346.2</v>
      </c>
      <c r="R340">
        <v>456.5</v>
      </c>
      <c r="S340">
        <v>21.48</v>
      </c>
      <c r="T340">
        <v>44.23</v>
      </c>
      <c r="U340">
        <v>0.755</v>
      </c>
      <c r="V340">
        <v>116.5</v>
      </c>
      <c r="W340">
        <v>22.4</v>
      </c>
      <c r="X340">
        <v>0.73799999999999999</v>
      </c>
      <c r="Y340">
        <v>7.3763420000000002</v>
      </c>
      <c r="Z340" s="7">
        <f t="shared" si="110"/>
        <v>21.939999999999998</v>
      </c>
      <c r="AA340" s="7">
        <f t="shared" si="124"/>
        <v>295.08999999999997</v>
      </c>
      <c r="AB340" s="2">
        <f t="shared" si="111"/>
        <v>606.69000000000005</v>
      </c>
      <c r="AC340" s="41">
        <f t="shared" si="112"/>
        <v>2.8144563238893823</v>
      </c>
      <c r="AD340" s="41">
        <f t="shared" si="113"/>
        <v>1.2448340320562736</v>
      </c>
      <c r="AE340" s="41">
        <f t="shared" si="114"/>
        <v>0.78691150012990041</v>
      </c>
      <c r="AF340" s="41">
        <f t="shared" si="115"/>
        <v>338.31941463120552</v>
      </c>
      <c r="AG340" s="41">
        <f t="shared" si="116"/>
        <v>324.78663804595726</v>
      </c>
      <c r="AH340" s="6">
        <f t="shared" si="117"/>
        <v>332.35199999999998</v>
      </c>
      <c r="AI340" s="4">
        <v>22.938084846007996</v>
      </c>
      <c r="AJ340" s="4">
        <f t="shared" si="125"/>
        <v>296.08808484600797</v>
      </c>
      <c r="AK340" s="8">
        <f t="shared" si="118"/>
        <v>0.20006266182221544</v>
      </c>
      <c r="AL340" s="8">
        <f t="shared" si="119"/>
        <v>418.55257917602285</v>
      </c>
      <c r="AM340" s="8">
        <f t="shared" si="120"/>
        <v>1.93539240207251</v>
      </c>
      <c r="AN340" s="8">
        <f t="shared" si="121"/>
        <v>56.270008157626521</v>
      </c>
      <c r="AO340" s="21">
        <f t="shared" si="122"/>
        <v>1.0547399528420588E-2</v>
      </c>
      <c r="AP340" s="21">
        <f t="shared" si="123"/>
        <v>0.29553662457749469</v>
      </c>
      <c r="AQ340" s="19">
        <f t="shared" si="126"/>
        <v>0.29553662457749469</v>
      </c>
      <c r="AX340">
        <v>0.16063103329954037</v>
      </c>
      <c r="AY340">
        <v>64.568965517241381</v>
      </c>
      <c r="AZ340">
        <v>2.6903735632183907</v>
      </c>
      <c r="BA340">
        <v>2.1792025862068964</v>
      </c>
      <c r="BB340">
        <v>9.5086206896551744</v>
      </c>
      <c r="BC340">
        <v>0.39619252873563227</v>
      </c>
      <c r="BD340">
        <v>1.7830100574712642</v>
      </c>
      <c r="BE340">
        <v>0.17830100574712643</v>
      </c>
      <c r="BF340">
        <v>0</v>
      </c>
      <c r="BG340">
        <v>21.939999999999998</v>
      </c>
      <c r="BH340">
        <v>0.86693321843892035</v>
      </c>
      <c r="BI340">
        <v>2.6342775127315243</v>
      </c>
      <c r="BJ340">
        <v>1.1651409438811531</v>
      </c>
      <c r="BK340">
        <v>0.46957672515948812</v>
      </c>
      <c r="BL340">
        <v>1.3043797921096891E-3</v>
      </c>
      <c r="BP340" s="49">
        <f t="shared" si="127"/>
        <v>0.86719284640999572</v>
      </c>
      <c r="BQ340" s="49">
        <f t="shared" si="128"/>
        <v>7.1320402298850574E-2</v>
      </c>
      <c r="BR340" s="49">
        <f t="shared" si="129"/>
        <v>0.48079960647055625</v>
      </c>
      <c r="BS340" s="49">
        <f t="shared" si="130"/>
        <v>0.50991682922260462</v>
      </c>
      <c r="BT340" s="49">
        <f t="shared" si="131"/>
        <v>1.3355544624182117E-3</v>
      </c>
      <c r="BU340" s="49">
        <f t="shared" si="131"/>
        <v>1.4164356367294573E-3</v>
      </c>
    </row>
    <row r="341" spans="1:73" x14ac:dyDescent="0.25">
      <c r="A341" s="1">
        <v>43725.476388888892</v>
      </c>
      <c r="B341">
        <v>216558</v>
      </c>
      <c r="C341">
        <v>13.47</v>
      </c>
      <c r="D341">
        <v>26.89</v>
      </c>
      <c r="E341">
        <v>749.1</v>
      </c>
      <c r="F341">
        <v>100.3</v>
      </c>
      <c r="G341">
        <v>-114.3</v>
      </c>
      <c r="H341">
        <v>-3.5779999999999998</v>
      </c>
      <c r="I341">
        <v>27.09</v>
      </c>
      <c r="J341">
        <v>300.2</v>
      </c>
      <c r="K341">
        <v>648.79999999999995</v>
      </c>
      <c r="L341">
        <v>-110.7</v>
      </c>
      <c r="M341">
        <v>0.13400000000000001</v>
      </c>
      <c r="N341">
        <v>634.79999999999995</v>
      </c>
      <c r="O341">
        <v>96.7</v>
      </c>
      <c r="P341">
        <v>538.1</v>
      </c>
      <c r="Q341">
        <v>346.4</v>
      </c>
      <c r="R341">
        <v>457.2</v>
      </c>
      <c r="S341">
        <v>21.46</v>
      </c>
      <c r="T341">
        <v>44.62</v>
      </c>
      <c r="U341">
        <v>1.0449999999999999</v>
      </c>
      <c r="V341">
        <v>129</v>
      </c>
      <c r="W341">
        <v>22.5</v>
      </c>
      <c r="X341">
        <v>0.73799999999999999</v>
      </c>
      <c r="Y341">
        <v>7.3791219999999997</v>
      </c>
      <c r="Z341" s="7">
        <f t="shared" si="110"/>
        <v>21.98</v>
      </c>
      <c r="AA341" s="7">
        <f t="shared" si="124"/>
        <v>295.13</v>
      </c>
      <c r="AB341" s="2">
        <f t="shared" si="111"/>
        <v>606.77100000000007</v>
      </c>
      <c r="AC341" s="41">
        <f t="shared" si="112"/>
        <v>2.7861181728017046</v>
      </c>
      <c r="AD341" s="41">
        <f t="shared" si="113"/>
        <v>1.2431659287041206</v>
      </c>
      <c r="AE341" s="41">
        <f t="shared" si="114"/>
        <v>0.78674537384397414</v>
      </c>
      <c r="AF341" s="41">
        <f t="shared" si="115"/>
        <v>338.43142929685325</v>
      </c>
      <c r="AG341" s="41">
        <f t="shared" si="116"/>
        <v>324.89417212497909</v>
      </c>
      <c r="AH341" s="6">
        <f t="shared" si="117"/>
        <v>332.54399999999998</v>
      </c>
      <c r="AI341" s="4">
        <v>22.788560392929014</v>
      </c>
      <c r="AJ341" s="4">
        <f t="shared" si="125"/>
        <v>295.93856039292899</v>
      </c>
      <c r="AK341" s="8">
        <f t="shared" si="118"/>
        <v>0.20014402945185306</v>
      </c>
      <c r="AL341" s="8">
        <f t="shared" si="119"/>
        <v>417.67381424699704</v>
      </c>
      <c r="AM341" s="8">
        <f t="shared" si="120"/>
        <v>2.2769510864311511</v>
      </c>
      <c r="AN341" s="8">
        <f t="shared" si="121"/>
        <v>53.629858309087631</v>
      </c>
      <c r="AO341" s="21">
        <f t="shared" si="122"/>
        <v>1.0633554564262319E-2</v>
      </c>
      <c r="AP341" s="21">
        <f t="shared" si="123"/>
        <v>0.29795067634583916</v>
      </c>
      <c r="AQ341" s="19">
        <f t="shared" si="126"/>
        <v>0.29795067634583916</v>
      </c>
      <c r="AX341">
        <v>0.16097358155480321</v>
      </c>
      <c r="AY341">
        <v>64.577586206896555</v>
      </c>
      <c r="AZ341">
        <v>2.6907327586206899</v>
      </c>
      <c r="BA341">
        <v>2.1794935344827588</v>
      </c>
      <c r="BB341">
        <v>9.5517241379310356</v>
      </c>
      <c r="BC341">
        <v>0.39798850574712646</v>
      </c>
      <c r="BD341">
        <v>1.7815050287356324</v>
      </c>
      <c r="BE341">
        <v>0.17815050287356327</v>
      </c>
      <c r="BF341">
        <v>0</v>
      </c>
      <c r="BG341">
        <v>21.98</v>
      </c>
      <c r="BH341">
        <v>1.1999274347929427</v>
      </c>
      <c r="BI341">
        <v>2.6407098713702442</v>
      </c>
      <c r="BJ341">
        <v>1.178284744605403</v>
      </c>
      <c r="BK341">
        <v>0.47134561326020574</v>
      </c>
      <c r="BL341">
        <v>1.3092933701672382E-3</v>
      </c>
      <c r="BP341" s="49">
        <f t="shared" si="127"/>
        <v>1.2002867874151595</v>
      </c>
      <c r="BQ341" s="49">
        <f t="shared" si="128"/>
        <v>7.1260201149425301E-2</v>
      </c>
      <c r="BR341" s="49">
        <f t="shared" si="129"/>
        <v>0.48658035413027301</v>
      </c>
      <c r="BS341" s="49">
        <f t="shared" si="130"/>
        <v>0.51506698736731704</v>
      </c>
      <c r="BT341" s="49">
        <f t="shared" si="131"/>
        <v>1.3516120948063139E-3</v>
      </c>
      <c r="BU341" s="49">
        <f t="shared" si="131"/>
        <v>1.4307416315758805E-3</v>
      </c>
    </row>
    <row r="342" spans="1:73" x14ac:dyDescent="0.25">
      <c r="A342" s="1">
        <v>43725.476388888892</v>
      </c>
      <c r="B342">
        <v>216559</v>
      </c>
      <c r="C342">
        <v>13.46</v>
      </c>
      <c r="D342">
        <v>26.89</v>
      </c>
      <c r="E342">
        <v>749.3</v>
      </c>
      <c r="F342">
        <v>100.3</v>
      </c>
      <c r="G342">
        <v>-113.9</v>
      </c>
      <c r="H342">
        <v>-3.298</v>
      </c>
      <c r="I342">
        <v>27.1</v>
      </c>
      <c r="J342">
        <v>300.2</v>
      </c>
      <c r="K342">
        <v>649</v>
      </c>
      <c r="L342">
        <v>-110.6</v>
      </c>
      <c r="M342">
        <v>0.13400000000000001</v>
      </c>
      <c r="N342">
        <v>635.5</v>
      </c>
      <c r="O342">
        <v>97</v>
      </c>
      <c r="P342">
        <v>538.5</v>
      </c>
      <c r="Q342">
        <v>346.9</v>
      </c>
      <c r="R342">
        <v>457.5</v>
      </c>
      <c r="S342">
        <v>21.44</v>
      </c>
      <c r="T342">
        <v>46.86</v>
      </c>
      <c r="U342">
        <v>0.61</v>
      </c>
      <c r="V342">
        <v>123.5</v>
      </c>
      <c r="W342">
        <v>23</v>
      </c>
      <c r="X342">
        <v>0.73699999999999999</v>
      </c>
      <c r="Y342">
        <v>7.3744310000000004</v>
      </c>
      <c r="Z342" s="7">
        <f t="shared" si="110"/>
        <v>22.22</v>
      </c>
      <c r="AA342" s="7">
        <f t="shared" si="124"/>
        <v>295.37</v>
      </c>
      <c r="AB342" s="2">
        <f t="shared" si="111"/>
        <v>606.93299999999999</v>
      </c>
      <c r="AC342" s="41">
        <f t="shared" si="112"/>
        <v>3.010111906641296</v>
      </c>
      <c r="AD342" s="41">
        <f t="shared" si="113"/>
        <v>1.4105384394521112</v>
      </c>
      <c r="AE342" s="41">
        <f t="shared" si="114"/>
        <v>0.80099185245111038</v>
      </c>
      <c r="AF342" s="41">
        <f t="shared" si="115"/>
        <v>345.68193906088993</v>
      </c>
      <c r="AG342" s="41">
        <f t="shared" si="116"/>
        <v>331.85466149845433</v>
      </c>
      <c r="AH342" s="6">
        <f t="shared" si="117"/>
        <v>333.02399999999994</v>
      </c>
      <c r="AI342" s="4">
        <v>23.97735275425805</v>
      </c>
      <c r="AJ342" s="4">
        <f t="shared" si="125"/>
        <v>297.12735275425803</v>
      </c>
      <c r="AK342" s="8">
        <f t="shared" si="118"/>
        <v>0.20063269857474425</v>
      </c>
      <c r="AL342" s="8">
        <f t="shared" si="119"/>
        <v>424.57539155349718</v>
      </c>
      <c r="AM342" s="8">
        <f t="shared" si="120"/>
        <v>1.7396443602069935</v>
      </c>
      <c r="AN342" s="8">
        <f t="shared" si="121"/>
        <v>89.055327372355748</v>
      </c>
      <c r="AO342" s="21">
        <f t="shared" si="122"/>
        <v>9.6864402764359064E-3</v>
      </c>
      <c r="AP342" s="21">
        <f t="shared" si="123"/>
        <v>0.27141266961165694</v>
      </c>
      <c r="AQ342" s="19">
        <f t="shared" si="126"/>
        <v>0.27141266961165694</v>
      </c>
      <c r="AX342">
        <v>0.16304185483698286</v>
      </c>
      <c r="AY342">
        <v>64.59482758620689</v>
      </c>
      <c r="AZ342">
        <v>2.6914511494252871</v>
      </c>
      <c r="BA342">
        <v>2.1800754310344828</v>
      </c>
      <c r="BB342">
        <v>9.5344827586206922</v>
      </c>
      <c r="BC342">
        <v>0.39727011494252884</v>
      </c>
      <c r="BD342">
        <v>1.7828053160919539</v>
      </c>
      <c r="BE342">
        <v>0.17828053160919541</v>
      </c>
      <c r="BF342">
        <v>0</v>
      </c>
      <c r="BG342">
        <v>22.22</v>
      </c>
      <c r="BH342">
        <v>0.70043611026190911</v>
      </c>
      <c r="BI342">
        <v>2.6795929001600984</v>
      </c>
      <c r="BJ342">
        <v>1.2556572330150222</v>
      </c>
      <c r="BK342">
        <v>0.46912975307924976</v>
      </c>
      <c r="BL342">
        <v>1.3031382029979159E-3</v>
      </c>
      <c r="BP342" s="49">
        <f t="shared" si="127"/>
        <v>0.70064587590741367</v>
      </c>
      <c r="BQ342" s="49">
        <f t="shared" si="128"/>
        <v>7.1312212643678152E-2</v>
      </c>
      <c r="BR342" s="49">
        <f t="shared" si="129"/>
        <v>0.47819737789437128</v>
      </c>
      <c r="BS342" s="49">
        <f t="shared" si="130"/>
        <v>0.50777786368494093</v>
      </c>
      <c r="BT342" s="49">
        <f t="shared" si="131"/>
        <v>1.3283260497065871E-3</v>
      </c>
      <c r="BU342" s="49">
        <f t="shared" si="131"/>
        <v>1.4104940657915027E-3</v>
      </c>
    </row>
    <row r="343" spans="1:73" x14ac:dyDescent="0.25">
      <c r="A343" s="1">
        <v>43725.476388888892</v>
      </c>
      <c r="B343">
        <v>216560</v>
      </c>
      <c r="C343">
        <v>13.46</v>
      </c>
      <c r="D343">
        <v>26.89</v>
      </c>
      <c r="E343">
        <v>748.4</v>
      </c>
      <c r="F343">
        <v>99.8</v>
      </c>
      <c r="G343">
        <v>-115.5</v>
      </c>
      <c r="H343">
        <v>-5.1689999999999996</v>
      </c>
      <c r="I343">
        <v>27.11</v>
      </c>
      <c r="J343">
        <v>300.3</v>
      </c>
      <c r="K343">
        <v>648.6</v>
      </c>
      <c r="L343">
        <v>-110.3</v>
      </c>
      <c r="M343">
        <v>0.13300000000000001</v>
      </c>
      <c r="N343">
        <v>633</v>
      </c>
      <c r="O343">
        <v>94.6</v>
      </c>
      <c r="P343">
        <v>538.29999999999995</v>
      </c>
      <c r="Q343">
        <v>345.4</v>
      </c>
      <c r="R343">
        <v>455.7</v>
      </c>
      <c r="S343">
        <v>21.42</v>
      </c>
      <c r="T343">
        <v>45.7</v>
      </c>
      <c r="U343">
        <v>0.17499999999999999</v>
      </c>
      <c r="V343">
        <v>144</v>
      </c>
      <c r="W343">
        <v>23.1</v>
      </c>
      <c r="X343">
        <v>0.73699999999999999</v>
      </c>
      <c r="Y343">
        <v>7.3673489999999999</v>
      </c>
      <c r="Z343" s="7">
        <f t="shared" si="110"/>
        <v>22.26</v>
      </c>
      <c r="AA343" s="7">
        <f t="shared" si="124"/>
        <v>295.40999999999997</v>
      </c>
      <c r="AB343" s="2">
        <f t="shared" si="111"/>
        <v>606.20400000000006</v>
      </c>
      <c r="AC343" s="41">
        <f t="shared" si="112"/>
        <v>2.9272262724153872</v>
      </c>
      <c r="AD343" s="41">
        <f t="shared" si="113"/>
        <v>1.3377424064938321</v>
      </c>
      <c r="AE343" s="41">
        <f t="shared" si="114"/>
        <v>0.79493004366987963</v>
      </c>
      <c r="AF343" s="41">
        <f t="shared" si="115"/>
        <v>343.2517345383045</v>
      </c>
      <c r="AG343" s="41">
        <f t="shared" si="116"/>
        <v>329.52166515677231</v>
      </c>
      <c r="AH343" s="6">
        <f t="shared" si="117"/>
        <v>331.58399999999995</v>
      </c>
      <c r="AI343" s="4">
        <v>23.558528472939031</v>
      </c>
      <c r="AJ343" s="4">
        <f t="shared" si="125"/>
        <v>296.70852847293901</v>
      </c>
      <c r="AK343" s="8">
        <f t="shared" si="118"/>
        <v>0.20071422068064129</v>
      </c>
      <c r="AL343" s="8">
        <f t="shared" si="119"/>
        <v>422.12138031589433</v>
      </c>
      <c r="AM343" s="8">
        <f t="shared" si="120"/>
        <v>0.93178256583818941</v>
      </c>
      <c r="AN343" s="8">
        <f t="shared" si="121"/>
        <v>35.245732582546239</v>
      </c>
      <c r="AO343" s="21">
        <f t="shared" si="122"/>
        <v>1.0915508700840005E-2</v>
      </c>
      <c r="AP343" s="21">
        <f t="shared" si="123"/>
        <v>0.30585099088169221</v>
      </c>
      <c r="AQ343" s="19">
        <f t="shared" si="126"/>
        <v>0.30585099088169221</v>
      </c>
      <c r="AX343">
        <v>0.1633887392859045</v>
      </c>
      <c r="AY343">
        <v>64.517241379310349</v>
      </c>
      <c r="AZ343">
        <v>2.688218390804598</v>
      </c>
      <c r="BA343">
        <v>2.1774568965517247</v>
      </c>
      <c r="BB343">
        <v>9.5086206896551744</v>
      </c>
      <c r="BC343">
        <v>0.39619252873563227</v>
      </c>
      <c r="BD343">
        <v>1.7812643678160924</v>
      </c>
      <c r="BE343">
        <v>0.17812643678160925</v>
      </c>
      <c r="BF343">
        <v>0</v>
      </c>
      <c r="BG343">
        <v>22.26</v>
      </c>
      <c r="BH343">
        <v>0.20094478573087557</v>
      </c>
      <c r="BI343">
        <v>2.6861217823910333</v>
      </c>
      <c r="BJ343">
        <v>1.2275576545527023</v>
      </c>
      <c r="BK343">
        <v>0.46657342219522269</v>
      </c>
      <c r="BL343">
        <v>1.2960372838756186E-3</v>
      </c>
      <c r="BP343" s="49">
        <f t="shared" si="127"/>
        <v>0.20100496439966786</v>
      </c>
      <c r="BQ343" s="49">
        <f t="shared" si="128"/>
        <v>7.1250574712643705E-2</v>
      </c>
      <c r="BR343" s="49">
        <f t="shared" si="129"/>
        <v>0.46924522348187109</v>
      </c>
      <c r="BS343" s="49">
        <f t="shared" si="130"/>
        <v>0.49983057125041641</v>
      </c>
      <c r="BT343" s="49">
        <f t="shared" si="131"/>
        <v>1.3034589541163087E-3</v>
      </c>
      <c r="BU343" s="49">
        <f t="shared" si="131"/>
        <v>1.388418253473379E-3</v>
      </c>
    </row>
    <row r="344" spans="1:73" x14ac:dyDescent="0.25">
      <c r="A344" s="1">
        <v>43725.476388888892</v>
      </c>
      <c r="B344">
        <v>216561</v>
      </c>
      <c r="C344">
        <v>13.45</v>
      </c>
      <c r="D344">
        <v>26.89</v>
      </c>
      <c r="E344">
        <v>748.7</v>
      </c>
      <c r="F344">
        <v>100</v>
      </c>
      <c r="G344">
        <v>-115.1</v>
      </c>
      <c r="H344">
        <v>-4.056</v>
      </c>
      <c r="I344">
        <v>27.14</v>
      </c>
      <c r="J344">
        <v>300.3</v>
      </c>
      <c r="K344">
        <v>648.70000000000005</v>
      </c>
      <c r="L344">
        <v>-111</v>
      </c>
      <c r="M344">
        <v>0.13400000000000001</v>
      </c>
      <c r="N344">
        <v>633.6</v>
      </c>
      <c r="O344">
        <v>95.9</v>
      </c>
      <c r="P344">
        <v>537.70000000000005</v>
      </c>
      <c r="Q344">
        <v>346</v>
      </c>
      <c r="R344">
        <v>457</v>
      </c>
      <c r="S344">
        <v>21.41</v>
      </c>
      <c r="T344">
        <v>46.36</v>
      </c>
      <c r="U344">
        <v>0.55500000000000005</v>
      </c>
      <c r="V344">
        <v>147.5</v>
      </c>
      <c r="W344">
        <v>23.15</v>
      </c>
      <c r="X344">
        <v>0.73599999999999999</v>
      </c>
      <c r="Y344">
        <v>7.3644970000000001</v>
      </c>
      <c r="Z344" s="7">
        <f t="shared" si="110"/>
        <v>22.28</v>
      </c>
      <c r="AA344" s="7">
        <f t="shared" si="124"/>
        <v>295.42999999999995</v>
      </c>
      <c r="AB344" s="2">
        <f t="shared" si="111"/>
        <v>606.44700000000012</v>
      </c>
      <c r="AC344" s="41">
        <f t="shared" si="112"/>
        <v>2.9996929391139946</v>
      </c>
      <c r="AD344" s="41">
        <f t="shared" si="113"/>
        <v>1.3906576465732479</v>
      </c>
      <c r="AE344" s="41">
        <f t="shared" si="114"/>
        <v>0.7993443922082335</v>
      </c>
      <c r="AF344" s="41">
        <f t="shared" si="115"/>
        <v>345.25133717908301</v>
      </c>
      <c r="AG344" s="41">
        <f t="shared" si="116"/>
        <v>331.44128369191969</v>
      </c>
      <c r="AH344" s="6">
        <f t="shared" si="117"/>
        <v>332.15999999999997</v>
      </c>
      <c r="AI344" s="4">
        <v>23.930084618525029</v>
      </c>
      <c r="AJ344" s="4">
        <f t="shared" si="125"/>
        <v>297.08008461852501</v>
      </c>
      <c r="AK344" s="8">
        <f t="shared" si="118"/>
        <v>0.20075499001340147</v>
      </c>
      <c r="AL344" s="8">
        <f t="shared" si="119"/>
        <v>424.29109035268669</v>
      </c>
      <c r="AM344" s="8">
        <f t="shared" si="120"/>
        <v>1.6593654660743067</v>
      </c>
      <c r="AN344" s="8">
        <f t="shared" si="121"/>
        <v>79.760661676515895</v>
      </c>
      <c r="AO344" s="21">
        <f t="shared" si="122"/>
        <v>9.8734083333437365E-3</v>
      </c>
      <c r="AP344" s="21">
        <f t="shared" si="123"/>
        <v>0.27665148779555737</v>
      </c>
      <c r="AQ344" s="19">
        <f t="shared" si="126"/>
        <v>0.27665148779555737</v>
      </c>
      <c r="AX344">
        <v>0.16356241508300082</v>
      </c>
      <c r="AY344">
        <v>64.543103448275872</v>
      </c>
      <c r="AZ344">
        <v>2.6892959770114948</v>
      </c>
      <c r="BA344">
        <v>2.178329741379311</v>
      </c>
      <c r="BB344">
        <v>9.568965517241379</v>
      </c>
      <c r="BC344">
        <v>0.39870689655172414</v>
      </c>
      <c r="BD344">
        <v>1.7796228448275868</v>
      </c>
      <c r="BE344">
        <v>0.17796228448275869</v>
      </c>
      <c r="BF344">
        <v>0</v>
      </c>
      <c r="BG344">
        <v>22.28</v>
      </c>
      <c r="BH344">
        <v>0.63728203474649114</v>
      </c>
      <c r="BI344">
        <v>2.6893914301041364</v>
      </c>
      <c r="BJ344">
        <v>1.2468018669962777</v>
      </c>
      <c r="BK344">
        <v>0.46881576570445949</v>
      </c>
      <c r="BL344">
        <v>1.3022660158457206E-3</v>
      </c>
      <c r="BP344" s="49">
        <f t="shared" si="127"/>
        <v>0.63747288709608962</v>
      </c>
      <c r="BQ344" s="49">
        <f t="shared" si="128"/>
        <v>7.1184913793103474E-2</v>
      </c>
      <c r="BR344" s="49">
        <f t="shared" si="129"/>
        <v>0.47707709529810499</v>
      </c>
      <c r="BS344" s="49">
        <f t="shared" si="130"/>
        <v>0.50675895284583983</v>
      </c>
      <c r="BT344" s="49">
        <f t="shared" si="131"/>
        <v>1.3252141536058473E-3</v>
      </c>
      <c r="BU344" s="49">
        <f t="shared" si="131"/>
        <v>1.4076637579051108E-3</v>
      </c>
    </row>
    <row r="345" spans="1:73" x14ac:dyDescent="0.25">
      <c r="A345" s="1">
        <v>43725.476388888892</v>
      </c>
      <c r="B345">
        <v>216562</v>
      </c>
      <c r="C345">
        <v>13.45</v>
      </c>
      <c r="D345">
        <v>26.89</v>
      </c>
      <c r="E345">
        <v>749.1</v>
      </c>
      <c r="F345">
        <v>100.2</v>
      </c>
      <c r="G345">
        <v>-114.7</v>
      </c>
      <c r="H345">
        <v>-3.3149999999999999</v>
      </c>
      <c r="I345">
        <v>27.17</v>
      </c>
      <c r="J345">
        <v>300.3</v>
      </c>
      <c r="K345">
        <v>648.9</v>
      </c>
      <c r="L345">
        <v>-111.3</v>
      </c>
      <c r="M345">
        <v>0.13400000000000001</v>
      </c>
      <c r="N345">
        <v>634.5</v>
      </c>
      <c r="O345">
        <v>96.9</v>
      </c>
      <c r="P345">
        <v>537.6</v>
      </c>
      <c r="Q345">
        <v>346.6</v>
      </c>
      <c r="R345">
        <v>457.9</v>
      </c>
      <c r="S345">
        <v>21.41</v>
      </c>
      <c r="T345">
        <v>46.94</v>
      </c>
      <c r="U345">
        <v>1.1499999999999999</v>
      </c>
      <c r="V345">
        <v>241.5</v>
      </c>
      <c r="W345">
        <v>22.95</v>
      </c>
      <c r="X345">
        <v>0.73699999999999999</v>
      </c>
      <c r="Y345">
        <v>7.3713810000000004</v>
      </c>
      <c r="Z345" s="7">
        <f t="shared" si="110"/>
        <v>22.18</v>
      </c>
      <c r="AA345" s="7">
        <f t="shared" si="124"/>
        <v>295.33</v>
      </c>
      <c r="AB345" s="2">
        <f t="shared" si="111"/>
        <v>606.77100000000007</v>
      </c>
      <c r="AC345" s="41">
        <f t="shared" si="112"/>
        <v>2.9526485761866579</v>
      </c>
      <c r="AD345" s="41">
        <f t="shared" si="113"/>
        <v>1.385973241662017</v>
      </c>
      <c r="AE345" s="41">
        <f t="shared" si="114"/>
        <v>0.79899747707444035</v>
      </c>
      <c r="AF345" s="41">
        <f t="shared" si="115"/>
        <v>344.63448227530176</v>
      </c>
      <c r="AG345" s="41">
        <f t="shared" si="116"/>
        <v>330.84910298428969</v>
      </c>
      <c r="AH345" s="6">
        <f t="shared" si="117"/>
        <v>332.73599999999999</v>
      </c>
      <c r="AI345" s="4">
        <v>23.682476701924031</v>
      </c>
      <c r="AJ345" s="4">
        <f t="shared" si="125"/>
        <v>296.83247670192401</v>
      </c>
      <c r="AK345" s="8">
        <f t="shared" si="118"/>
        <v>0.20055119854585343</v>
      </c>
      <c r="AL345" s="8">
        <f t="shared" si="119"/>
        <v>422.85783860654357</v>
      </c>
      <c r="AM345" s="8">
        <f t="shared" si="120"/>
        <v>2.3886057648762384</v>
      </c>
      <c r="AN345" s="8">
        <f t="shared" si="121"/>
        <v>104.54245802896592</v>
      </c>
      <c r="AO345" s="21">
        <f t="shared" si="122"/>
        <v>9.3633612255885346E-3</v>
      </c>
      <c r="AP345" s="21">
        <f t="shared" si="123"/>
        <v>0.26236004086635795</v>
      </c>
      <c r="AQ345" s="19">
        <f t="shared" si="126"/>
        <v>0.26236004086635795</v>
      </c>
      <c r="AX345">
        <v>0.16269559250691987</v>
      </c>
      <c r="AY345">
        <v>64.577586206896555</v>
      </c>
      <c r="AZ345">
        <v>2.6907327586206899</v>
      </c>
      <c r="BA345">
        <v>2.1794935344827588</v>
      </c>
      <c r="BB345">
        <v>9.5948275862068932</v>
      </c>
      <c r="BC345">
        <v>0.39978448275862055</v>
      </c>
      <c r="BD345">
        <v>1.7797090517241383</v>
      </c>
      <c r="BE345">
        <v>0.17797090517241385</v>
      </c>
      <c r="BF345">
        <v>0</v>
      </c>
      <c r="BG345">
        <v>22.18</v>
      </c>
      <c r="BH345">
        <v>1.320494306231468</v>
      </c>
      <c r="BI345">
        <v>2.6730778814402463</v>
      </c>
      <c r="BJ345">
        <v>1.2547427575480514</v>
      </c>
      <c r="BK345">
        <v>0.4709508915160916</v>
      </c>
      <c r="BL345">
        <v>1.3081969208780322E-3</v>
      </c>
      <c r="BP345" s="49">
        <f t="shared" si="127"/>
        <v>1.3208897660549601</v>
      </c>
      <c r="BQ345" s="49">
        <f t="shared" si="128"/>
        <v>7.1188362068965533E-2</v>
      </c>
      <c r="BR345" s="49">
        <f t="shared" si="129"/>
        <v>0.48745778640911086</v>
      </c>
      <c r="BS345" s="49">
        <f t="shared" si="130"/>
        <v>0.51580119303870464</v>
      </c>
      <c r="BT345" s="49">
        <f t="shared" si="131"/>
        <v>1.3540494066919745E-3</v>
      </c>
      <c r="BU345" s="49">
        <f t="shared" si="131"/>
        <v>1.4327810917741796E-3</v>
      </c>
    </row>
    <row r="346" spans="1:73" x14ac:dyDescent="0.25">
      <c r="A346" s="1">
        <v>43725.477083333331</v>
      </c>
      <c r="B346">
        <v>216563</v>
      </c>
      <c r="C346">
        <v>13.46</v>
      </c>
      <c r="D346">
        <v>26.89</v>
      </c>
      <c r="E346">
        <v>749.2</v>
      </c>
      <c r="F346">
        <v>100.3</v>
      </c>
      <c r="G346">
        <v>-115.1</v>
      </c>
      <c r="H346">
        <v>-5.8869999999999996</v>
      </c>
      <c r="I346">
        <v>27.2</v>
      </c>
      <c r="J346">
        <v>300.3</v>
      </c>
      <c r="K346">
        <v>648.9</v>
      </c>
      <c r="L346">
        <v>-109.2</v>
      </c>
      <c r="M346">
        <v>0.13400000000000001</v>
      </c>
      <c r="N346">
        <v>634.20000000000005</v>
      </c>
      <c r="O346">
        <v>94.4</v>
      </c>
      <c r="P346">
        <v>539.70000000000005</v>
      </c>
      <c r="Q346">
        <v>346.3</v>
      </c>
      <c r="R346">
        <v>455.5</v>
      </c>
      <c r="S346">
        <v>21.41</v>
      </c>
      <c r="T346">
        <v>45.37</v>
      </c>
      <c r="U346">
        <v>0.78</v>
      </c>
      <c r="V346">
        <v>271</v>
      </c>
      <c r="W346">
        <v>23.05</v>
      </c>
      <c r="X346">
        <v>0.73699999999999999</v>
      </c>
      <c r="Y346">
        <v>7.3731270000000002</v>
      </c>
      <c r="Z346" s="7">
        <f t="shared" si="110"/>
        <v>22.23</v>
      </c>
      <c r="AA346" s="7">
        <f t="shared" si="124"/>
        <v>295.38</v>
      </c>
      <c r="AB346" s="2">
        <f t="shared" si="111"/>
        <v>606.85200000000009</v>
      </c>
      <c r="AC346" s="41">
        <f t="shared" si="112"/>
        <v>2.8910347453032776</v>
      </c>
      <c r="AD346" s="41">
        <f t="shared" si="113"/>
        <v>1.311662463944097</v>
      </c>
      <c r="AE346" s="41">
        <f t="shared" si="114"/>
        <v>0.79270666647265009</v>
      </c>
      <c r="AF346" s="41">
        <f t="shared" si="115"/>
        <v>342.15265476500451</v>
      </c>
      <c r="AG346" s="41">
        <f t="shared" si="116"/>
        <v>328.46654857440433</v>
      </c>
      <c r="AH346" s="6">
        <f t="shared" si="117"/>
        <v>332.44799999999998</v>
      </c>
      <c r="AI346" s="4">
        <v>23.367883854794002</v>
      </c>
      <c r="AJ346" s="4">
        <f t="shared" si="125"/>
        <v>296.51788385479398</v>
      </c>
      <c r="AK346" s="8">
        <f t="shared" si="118"/>
        <v>0.20065307703138241</v>
      </c>
      <c r="AL346" s="8">
        <f t="shared" si="119"/>
        <v>421.01173347571859</v>
      </c>
      <c r="AM346" s="8">
        <f t="shared" si="120"/>
        <v>1.9671743694954955</v>
      </c>
      <c r="AN346" s="8">
        <f t="shared" si="121"/>
        <v>65.205056757890048</v>
      </c>
      <c r="AO346" s="21">
        <f t="shared" si="122"/>
        <v>1.0294376974838048E-2</v>
      </c>
      <c r="AP346" s="21">
        <f t="shared" si="123"/>
        <v>0.28844696885465332</v>
      </c>
      <c r="AQ346" s="19">
        <f t="shared" si="126"/>
        <v>0.28844696885465332</v>
      </c>
      <c r="AX346">
        <v>0.16312851759082309</v>
      </c>
      <c r="AY346">
        <v>64.58620689655173</v>
      </c>
      <c r="AZ346">
        <v>2.6910919540229887</v>
      </c>
      <c r="BA346">
        <v>2.1797844827586208</v>
      </c>
      <c r="BB346">
        <v>9.4137931034482758</v>
      </c>
      <c r="BC346">
        <v>0.39224137931034481</v>
      </c>
      <c r="BD346">
        <v>1.787543103448276</v>
      </c>
      <c r="BE346">
        <v>0.17875431034482761</v>
      </c>
      <c r="BF346">
        <v>0</v>
      </c>
      <c r="BG346">
        <v>22.23</v>
      </c>
      <c r="BH346">
        <v>0.89563961640047407</v>
      </c>
      <c r="BI346">
        <v>2.6812238200414793</v>
      </c>
      <c r="BJ346">
        <v>1.216471247152819</v>
      </c>
      <c r="BK346">
        <v>0.47253027710525664</v>
      </c>
      <c r="BL346">
        <v>1.3125841030701571E-3</v>
      </c>
      <c r="BP346" s="49">
        <f t="shared" si="127"/>
        <v>0.89590784132423396</v>
      </c>
      <c r="BQ346" s="49">
        <f t="shared" si="128"/>
        <v>7.1501724137931044E-2</v>
      </c>
      <c r="BR346" s="49">
        <f t="shared" si="129"/>
        <v>0.48405613163803723</v>
      </c>
      <c r="BS346" s="49">
        <f t="shared" si="130"/>
        <v>0.51334188153428217</v>
      </c>
      <c r="BT346" s="49">
        <f t="shared" si="131"/>
        <v>1.3446003656612145E-3</v>
      </c>
      <c r="BU346" s="49">
        <f t="shared" si="131"/>
        <v>1.4259496709285618E-3</v>
      </c>
    </row>
    <row r="347" spans="1:73" x14ac:dyDescent="0.25">
      <c r="A347" s="1">
        <v>43725.477083333331</v>
      </c>
      <c r="B347">
        <v>216564</v>
      </c>
      <c r="C347">
        <v>13.46</v>
      </c>
      <c r="D347">
        <v>26.89</v>
      </c>
      <c r="E347">
        <v>749.2</v>
      </c>
      <c r="F347">
        <v>100.3</v>
      </c>
      <c r="G347">
        <v>-114.4</v>
      </c>
      <c r="H347">
        <v>-5.6929999999999996</v>
      </c>
      <c r="I347">
        <v>27.22</v>
      </c>
      <c r="J347">
        <v>300.39999999999998</v>
      </c>
      <c r="K347">
        <v>649</v>
      </c>
      <c r="L347">
        <v>-108.7</v>
      </c>
      <c r="M347">
        <v>0.13400000000000001</v>
      </c>
      <c r="N347">
        <v>634.79999999999995</v>
      </c>
      <c r="O347">
        <v>94.6</v>
      </c>
      <c r="P347">
        <v>540.20000000000005</v>
      </c>
      <c r="Q347">
        <v>347.1</v>
      </c>
      <c r="R347">
        <v>455.8</v>
      </c>
      <c r="S347">
        <v>21.42</v>
      </c>
      <c r="T347">
        <v>45.63</v>
      </c>
      <c r="U347">
        <v>0.54</v>
      </c>
      <c r="V347">
        <v>272.5</v>
      </c>
      <c r="W347">
        <v>23.3</v>
      </c>
      <c r="X347">
        <v>0.73799999999999999</v>
      </c>
      <c r="Y347">
        <v>7.3759480000000002</v>
      </c>
      <c r="Z347" s="7">
        <f t="shared" si="110"/>
        <v>22.36</v>
      </c>
      <c r="AA347" s="7">
        <f t="shared" si="124"/>
        <v>295.51</v>
      </c>
      <c r="AB347" s="2">
        <f t="shared" si="111"/>
        <v>606.85200000000009</v>
      </c>
      <c r="AC347" s="41">
        <f t="shared" si="112"/>
        <v>2.8943978868888598</v>
      </c>
      <c r="AD347" s="41">
        <f t="shared" si="113"/>
        <v>1.3207137557873867</v>
      </c>
      <c r="AE347" s="41">
        <f t="shared" si="114"/>
        <v>0.79343667168758725</v>
      </c>
      <c r="AF347" s="41">
        <f t="shared" si="115"/>
        <v>343.07103732759873</v>
      </c>
      <c r="AG347" s="41">
        <f t="shared" si="116"/>
        <v>329.34819583449479</v>
      </c>
      <c r="AH347" s="6">
        <f t="shared" si="117"/>
        <v>333.21600000000001</v>
      </c>
      <c r="AI347" s="4">
        <v>23.396402058809997</v>
      </c>
      <c r="AJ347" s="4">
        <f t="shared" si="125"/>
        <v>296.54640205880997</v>
      </c>
      <c r="AK347" s="8">
        <f t="shared" si="118"/>
        <v>0.2009181225519068</v>
      </c>
      <c r="AL347" s="8">
        <f t="shared" si="119"/>
        <v>421.1565124748675</v>
      </c>
      <c r="AM347" s="8">
        <f t="shared" si="120"/>
        <v>1.6367880131525891</v>
      </c>
      <c r="AN347" s="8">
        <f t="shared" si="121"/>
        <v>49.415271694005206</v>
      </c>
      <c r="AO347" s="21">
        <f t="shared" si="122"/>
        <v>1.0667292298290028E-2</v>
      </c>
      <c r="AP347" s="21">
        <f t="shared" si="123"/>
        <v>0.29889600282262385</v>
      </c>
      <c r="AQ347" s="19">
        <f t="shared" si="126"/>
        <v>0.29889600282262385</v>
      </c>
      <c r="AX347">
        <v>0.16425867802047461</v>
      </c>
      <c r="AY347">
        <v>64.58620689655173</v>
      </c>
      <c r="AZ347">
        <v>2.6910919540229887</v>
      </c>
      <c r="BA347">
        <v>2.1797844827586208</v>
      </c>
      <c r="BB347">
        <v>9.3706896551724128</v>
      </c>
      <c r="BC347">
        <v>0.39044540229885055</v>
      </c>
      <c r="BD347">
        <v>1.7893390804597702</v>
      </c>
      <c r="BE347">
        <v>0.17893390804597703</v>
      </c>
      <c r="BF347">
        <v>0</v>
      </c>
      <c r="BG347">
        <v>22.36</v>
      </c>
      <c r="BH347">
        <v>0.62005819596955891</v>
      </c>
      <c r="BI347">
        <v>2.7025048043468143</v>
      </c>
      <c r="BJ347">
        <v>1.2331529422234515</v>
      </c>
      <c r="BK347">
        <v>0.47219317943559957</v>
      </c>
      <c r="BL347">
        <v>1.3116477206544432E-3</v>
      </c>
      <c r="BP347" s="49">
        <f t="shared" si="127"/>
        <v>0.62024389014754666</v>
      </c>
      <c r="BQ347" s="49">
        <f t="shared" si="128"/>
        <v>7.1573563218390812E-2</v>
      </c>
      <c r="BR347" s="49">
        <f t="shared" si="129"/>
        <v>0.48027503660323356</v>
      </c>
      <c r="BS347" s="49">
        <f t="shared" si="130"/>
        <v>0.51019341107698413</v>
      </c>
      <c r="BT347" s="49">
        <f t="shared" si="131"/>
        <v>1.3340973238978712E-3</v>
      </c>
      <c r="BU347" s="49">
        <f t="shared" si="131"/>
        <v>1.4172039196582893E-3</v>
      </c>
    </row>
    <row r="348" spans="1:73" x14ac:dyDescent="0.25">
      <c r="A348" s="1">
        <v>43725.477083333331</v>
      </c>
      <c r="B348">
        <v>216565</v>
      </c>
      <c r="C348">
        <v>13.46</v>
      </c>
      <c r="D348">
        <v>26.89</v>
      </c>
      <c r="E348">
        <v>749.5</v>
      </c>
      <c r="F348">
        <v>100</v>
      </c>
      <c r="G348">
        <v>-114.6</v>
      </c>
      <c r="H348">
        <v>-3.5579999999999998</v>
      </c>
      <c r="I348">
        <v>27.25</v>
      </c>
      <c r="J348">
        <v>300.39999999999998</v>
      </c>
      <c r="K348">
        <v>649.5</v>
      </c>
      <c r="L348">
        <v>-111</v>
      </c>
      <c r="M348">
        <v>0.13300000000000001</v>
      </c>
      <c r="N348">
        <v>634.9</v>
      </c>
      <c r="O348">
        <v>96.5</v>
      </c>
      <c r="P348">
        <v>538.5</v>
      </c>
      <c r="Q348">
        <v>347.2</v>
      </c>
      <c r="R348">
        <v>458.2</v>
      </c>
      <c r="S348">
        <v>21.43</v>
      </c>
      <c r="T348">
        <v>48</v>
      </c>
      <c r="U348">
        <v>0.17</v>
      </c>
      <c r="V348">
        <v>165</v>
      </c>
      <c r="W348">
        <v>24.05</v>
      </c>
      <c r="X348">
        <v>0.73699999999999999</v>
      </c>
      <c r="Y348">
        <v>7.3687719999999999</v>
      </c>
      <c r="Z348" s="7">
        <f t="shared" si="110"/>
        <v>22.740000000000002</v>
      </c>
      <c r="AA348" s="7">
        <f t="shared" si="124"/>
        <v>295.89</v>
      </c>
      <c r="AB348" s="2">
        <f t="shared" si="111"/>
        <v>607.09500000000003</v>
      </c>
      <c r="AC348" s="41">
        <f t="shared" si="112"/>
        <v>3.0302269569338458</v>
      </c>
      <c r="AD348" s="41">
        <f t="shared" si="113"/>
        <v>1.4545089393282462</v>
      </c>
      <c r="AE348" s="41">
        <f t="shared" si="114"/>
        <v>0.80431331853052324</v>
      </c>
      <c r="AF348" s="41">
        <f t="shared" si="115"/>
        <v>349.566229743409</v>
      </c>
      <c r="AG348" s="41">
        <f t="shared" si="116"/>
        <v>335.58358055367262</v>
      </c>
      <c r="AH348" s="6">
        <f t="shared" si="117"/>
        <v>333.31199999999995</v>
      </c>
      <c r="AI348" s="4">
        <v>24.123143389359029</v>
      </c>
      <c r="AJ348" s="4">
        <f t="shared" si="125"/>
        <v>297.27314338935901</v>
      </c>
      <c r="AK348" s="8">
        <f t="shared" si="118"/>
        <v>0.20169420904616439</v>
      </c>
      <c r="AL348" s="8">
        <f t="shared" si="119"/>
        <v>425.35637347401854</v>
      </c>
      <c r="AM348" s="8">
        <f t="shared" si="120"/>
        <v>0.91837492343813498</v>
      </c>
      <c r="AN348" s="8">
        <f t="shared" si="121"/>
        <v>37.00221367144988</v>
      </c>
      <c r="AO348" s="21">
        <f t="shared" si="122"/>
        <v>1.0861604376566783E-2</v>
      </c>
      <c r="AP348" s="21">
        <f t="shared" si="123"/>
        <v>0.3043405994337422</v>
      </c>
      <c r="AQ348" s="19">
        <f t="shared" si="126"/>
        <v>0.3043405994337422</v>
      </c>
      <c r="AX348">
        <v>0.16760020276574394</v>
      </c>
      <c r="AY348">
        <v>64.612068965517238</v>
      </c>
      <c r="AZ348">
        <v>2.6921695402298851</v>
      </c>
      <c r="BA348">
        <v>2.1806573275862071</v>
      </c>
      <c r="BB348">
        <v>9.568965517241379</v>
      </c>
      <c r="BC348">
        <v>0.39870689655172414</v>
      </c>
      <c r="BD348">
        <v>1.7819504310344829</v>
      </c>
      <c r="BE348">
        <v>0.1781950431034483</v>
      </c>
      <c r="BF348">
        <v>0</v>
      </c>
      <c r="BG348">
        <v>22.740000000000002</v>
      </c>
      <c r="BH348">
        <v>0.19520350613856485</v>
      </c>
      <c r="BI348">
        <v>2.7655588236559647</v>
      </c>
      <c r="BJ348">
        <v>1.327468235354863</v>
      </c>
      <c r="BK348">
        <v>0.46986967787637746</v>
      </c>
      <c r="BL348">
        <v>1.3051935496566039E-3</v>
      </c>
      <c r="BP348" s="49">
        <f t="shared" si="127"/>
        <v>0.19526196541682023</v>
      </c>
      <c r="BQ348" s="49">
        <f t="shared" si="128"/>
        <v>7.1278017241379318E-2</v>
      </c>
      <c r="BR348" s="49">
        <f t="shared" si="129"/>
        <v>0.4724379842115467</v>
      </c>
      <c r="BS348" s="49">
        <f t="shared" si="130"/>
        <v>0.50327830823537079</v>
      </c>
      <c r="BT348" s="49">
        <f t="shared" si="131"/>
        <v>1.3123277339209631E-3</v>
      </c>
      <c r="BU348" s="49">
        <f t="shared" si="131"/>
        <v>1.3979953006538076E-3</v>
      </c>
    </row>
    <row r="349" spans="1:73" x14ac:dyDescent="0.25">
      <c r="A349" s="1">
        <v>43725.477083333331</v>
      </c>
      <c r="B349">
        <v>216566</v>
      </c>
      <c r="C349">
        <v>13.45</v>
      </c>
      <c r="D349">
        <v>26.9</v>
      </c>
      <c r="E349">
        <v>749.9</v>
      </c>
      <c r="F349">
        <v>100.3</v>
      </c>
      <c r="G349">
        <v>-114.8</v>
      </c>
      <c r="H349">
        <v>-1.921</v>
      </c>
      <c r="I349">
        <v>27.29</v>
      </c>
      <c r="J349">
        <v>300.39999999999998</v>
      </c>
      <c r="K349">
        <v>649.6</v>
      </c>
      <c r="L349">
        <v>-112.9</v>
      </c>
      <c r="M349">
        <v>0.13400000000000001</v>
      </c>
      <c r="N349">
        <v>635.1</v>
      </c>
      <c r="O349">
        <v>98.4</v>
      </c>
      <c r="P349">
        <v>536.70000000000005</v>
      </c>
      <c r="Q349">
        <v>347.2</v>
      </c>
      <c r="R349">
        <v>460.1</v>
      </c>
      <c r="S349">
        <v>21.44</v>
      </c>
      <c r="T349">
        <v>47.48</v>
      </c>
      <c r="U349">
        <v>0.215</v>
      </c>
      <c r="V349">
        <v>110.5</v>
      </c>
      <c r="W349">
        <v>24.05</v>
      </c>
      <c r="X349">
        <v>0.73699999999999999</v>
      </c>
      <c r="Y349">
        <v>7.3695779999999997</v>
      </c>
      <c r="Z349" s="7">
        <f t="shared" si="110"/>
        <v>22.745000000000001</v>
      </c>
      <c r="AA349" s="7">
        <f t="shared" si="124"/>
        <v>295.89499999999998</v>
      </c>
      <c r="AB349" s="2">
        <f t="shared" si="111"/>
        <v>607.41899999999998</v>
      </c>
      <c r="AC349" s="41">
        <f t="shared" si="112"/>
        <v>3.2302557887888952</v>
      </c>
      <c r="AD349" s="41">
        <f t="shared" si="113"/>
        <v>1.5337254485169673</v>
      </c>
      <c r="AE349" s="41">
        <f t="shared" si="114"/>
        <v>0.81043404456834311</v>
      </c>
      <c r="AF349" s="41">
        <f t="shared" si="115"/>
        <v>352.25019455326128</v>
      </c>
      <c r="AG349" s="41">
        <f t="shared" si="116"/>
        <v>338.16018677113084</v>
      </c>
      <c r="AH349" s="6">
        <f t="shared" si="117"/>
        <v>333.31199999999995</v>
      </c>
      <c r="AI349" s="4">
        <v>25.092378634834006</v>
      </c>
      <c r="AJ349" s="4">
        <f t="shared" si="125"/>
        <v>298.24237863483398</v>
      </c>
      <c r="AK349" s="8">
        <f t="shared" si="118"/>
        <v>0.20170443400902197</v>
      </c>
      <c r="AL349" s="8">
        <f t="shared" si="119"/>
        <v>431.05049683052772</v>
      </c>
      <c r="AM349" s="8">
        <f t="shared" si="120"/>
        <v>1.032796567577565</v>
      </c>
      <c r="AN349" s="8">
        <f t="shared" si="121"/>
        <v>70.621740706574528</v>
      </c>
      <c r="AO349" s="21">
        <f t="shared" si="122"/>
        <v>9.9757314274112226E-3</v>
      </c>
      <c r="AP349" s="21">
        <f t="shared" si="123"/>
        <v>0.27951856624039551</v>
      </c>
      <c r="AQ349" s="19">
        <f t="shared" si="126"/>
        <v>0.27951856624039551</v>
      </c>
      <c r="AX349">
        <v>0.16764454975129447</v>
      </c>
      <c r="AY349">
        <v>64.646551724137936</v>
      </c>
      <c r="AZ349">
        <v>2.6936063218390807</v>
      </c>
      <c r="BA349">
        <v>2.1818211206896554</v>
      </c>
      <c r="BB349">
        <v>9.7327586206896584</v>
      </c>
      <c r="BC349">
        <v>0.40553160919540243</v>
      </c>
      <c r="BD349">
        <v>1.776289511494253</v>
      </c>
      <c r="BE349">
        <v>0.17762895114942531</v>
      </c>
      <c r="BF349">
        <v>0</v>
      </c>
      <c r="BG349">
        <v>22.745000000000001</v>
      </c>
      <c r="BH349">
        <v>0.24687502246936141</v>
      </c>
      <c r="BI349">
        <v>2.7663969705055882</v>
      </c>
      <c r="BJ349">
        <v>1.3134852815960532</v>
      </c>
      <c r="BK349">
        <v>0.4688643441079437</v>
      </c>
      <c r="BL349">
        <v>1.302400955855399E-3</v>
      </c>
      <c r="BP349" s="49">
        <f t="shared" si="127"/>
        <v>0.24694895626244909</v>
      </c>
      <c r="BQ349" s="49">
        <f t="shared" si="128"/>
        <v>7.1051580459770114E-2</v>
      </c>
      <c r="BR349" s="49">
        <f t="shared" si="129"/>
        <v>0.47209377582320822</v>
      </c>
      <c r="BS349" s="49">
        <f t="shared" si="130"/>
        <v>0.50273215033107044</v>
      </c>
      <c r="BT349" s="49">
        <f t="shared" si="131"/>
        <v>1.3113715995089117E-3</v>
      </c>
      <c r="BU349" s="49">
        <f t="shared" si="131"/>
        <v>1.3964781953640845E-3</v>
      </c>
    </row>
    <row r="350" spans="1:73" x14ac:dyDescent="0.25">
      <c r="A350" s="1">
        <v>43725.477083333331</v>
      </c>
      <c r="B350">
        <v>216567</v>
      </c>
      <c r="C350">
        <v>13.46</v>
      </c>
      <c r="D350">
        <v>26.9</v>
      </c>
      <c r="E350">
        <v>749.9</v>
      </c>
      <c r="F350">
        <v>100.4</v>
      </c>
      <c r="G350">
        <v>-114.6</v>
      </c>
      <c r="H350">
        <v>-0.35299999999999998</v>
      </c>
      <c r="I350">
        <v>27.34</v>
      </c>
      <c r="J350">
        <v>300.5</v>
      </c>
      <c r="K350">
        <v>649.5</v>
      </c>
      <c r="L350">
        <v>-114.3</v>
      </c>
      <c r="M350">
        <v>0.13400000000000001</v>
      </c>
      <c r="N350">
        <v>635.29999999999995</v>
      </c>
      <c r="O350">
        <v>100.1</v>
      </c>
      <c r="P350">
        <v>535.20000000000005</v>
      </c>
      <c r="Q350">
        <v>347.6</v>
      </c>
      <c r="R350">
        <v>461.9</v>
      </c>
      <c r="S350">
        <v>21.46</v>
      </c>
      <c r="T350">
        <v>49.64</v>
      </c>
      <c r="U350">
        <v>0.36</v>
      </c>
      <c r="V350">
        <v>24</v>
      </c>
      <c r="W350">
        <v>23.9</v>
      </c>
      <c r="X350">
        <v>0.73699999999999999</v>
      </c>
      <c r="Y350">
        <v>7.3717800000000002</v>
      </c>
      <c r="Z350" s="7">
        <f t="shared" si="110"/>
        <v>22.68</v>
      </c>
      <c r="AA350" s="7">
        <f t="shared" si="124"/>
        <v>295.83</v>
      </c>
      <c r="AB350" s="2">
        <f t="shared" si="111"/>
        <v>607.41899999999998</v>
      </c>
      <c r="AC350" s="41">
        <f t="shared" si="112"/>
        <v>3.2438477690873939</v>
      </c>
      <c r="AD350" s="41">
        <f t="shared" si="113"/>
        <v>1.6102460325749823</v>
      </c>
      <c r="AE350" s="41">
        <f t="shared" si="114"/>
        <v>0.81612184063413873</v>
      </c>
      <c r="AF350" s="41">
        <f t="shared" si="115"/>
        <v>354.41077195467392</v>
      </c>
      <c r="AG350" s="41">
        <f t="shared" si="116"/>
        <v>340.23434107648694</v>
      </c>
      <c r="AH350" s="6">
        <f t="shared" si="117"/>
        <v>333.69600000000003</v>
      </c>
      <c r="AI350" s="4">
        <v>25.150154362449996</v>
      </c>
      <c r="AJ350" s="4">
        <f t="shared" si="125"/>
        <v>298.30015436244997</v>
      </c>
      <c r="AK350" s="8">
        <f t="shared" si="118"/>
        <v>0.20157153644392345</v>
      </c>
      <c r="AL350" s="8">
        <f t="shared" si="119"/>
        <v>431.39580155433094</v>
      </c>
      <c r="AM350" s="8">
        <f t="shared" si="120"/>
        <v>1.3364318164425748</v>
      </c>
      <c r="AN350" s="8">
        <f t="shared" si="121"/>
        <v>96.163748638170432</v>
      </c>
      <c r="AO350" s="21">
        <f t="shared" si="122"/>
        <v>9.3962777886034601E-3</v>
      </c>
      <c r="AP350" s="21">
        <f t="shared" si="123"/>
        <v>0.26328235824894225</v>
      </c>
      <c r="AQ350" s="19">
        <f t="shared" si="126"/>
        <v>0.26328235824894225</v>
      </c>
      <c r="AX350">
        <v>0.16706881082769051</v>
      </c>
      <c r="AY350">
        <v>64.646551724137936</v>
      </c>
      <c r="AZ350">
        <v>2.6936063218390807</v>
      </c>
      <c r="BA350">
        <v>2.1818211206896554</v>
      </c>
      <c r="BB350">
        <v>9.8534482758620658</v>
      </c>
      <c r="BC350">
        <v>0.41056034482758608</v>
      </c>
      <c r="BD350">
        <v>1.7712607758620693</v>
      </c>
      <c r="BE350">
        <v>0.17712607758620694</v>
      </c>
      <c r="BF350">
        <v>0</v>
      </c>
      <c r="BG350">
        <v>22.68</v>
      </c>
      <c r="BH350">
        <v>0.41337213064637257</v>
      </c>
      <c r="BI350">
        <v>2.7555183414218636</v>
      </c>
      <c r="BJ350">
        <v>1.3678393046818129</v>
      </c>
      <c r="BK350">
        <v>0.46725815241016927</v>
      </c>
      <c r="BL350">
        <v>1.2979393122504702E-3</v>
      </c>
      <c r="BP350" s="49">
        <f t="shared" si="127"/>
        <v>0.41349592676503105</v>
      </c>
      <c r="BQ350" s="49">
        <f t="shared" si="128"/>
        <v>7.0850431034482769E-2</v>
      </c>
      <c r="BR350" s="49">
        <f t="shared" si="129"/>
        <v>0.47260016889820888</v>
      </c>
      <c r="BS350" s="49">
        <f t="shared" si="130"/>
        <v>0.50278346625420212</v>
      </c>
      <c r="BT350" s="49">
        <f t="shared" si="131"/>
        <v>1.3127782469394692E-3</v>
      </c>
      <c r="BU350" s="49">
        <f t="shared" si="131"/>
        <v>1.396620739595006E-3</v>
      </c>
    </row>
    <row r="351" spans="1:73" x14ac:dyDescent="0.25">
      <c r="A351" s="1">
        <v>43725.477083333331</v>
      </c>
      <c r="B351">
        <v>216568</v>
      </c>
      <c r="C351">
        <v>13.46</v>
      </c>
      <c r="D351">
        <v>26.9</v>
      </c>
      <c r="E351">
        <v>750.4</v>
      </c>
      <c r="F351">
        <v>100.8</v>
      </c>
      <c r="G351">
        <v>-115.1</v>
      </c>
      <c r="H351">
        <v>-0.23400000000000001</v>
      </c>
      <c r="I351">
        <v>27.38</v>
      </c>
      <c r="J351">
        <v>300.5</v>
      </c>
      <c r="K351">
        <v>649.6</v>
      </c>
      <c r="L351">
        <v>-114.9</v>
      </c>
      <c r="M351">
        <v>0.13400000000000001</v>
      </c>
      <c r="N351">
        <v>635.29999999999995</v>
      </c>
      <c r="O351">
        <v>100.6</v>
      </c>
      <c r="P351">
        <v>534.70000000000005</v>
      </c>
      <c r="Q351">
        <v>347.4</v>
      </c>
      <c r="R351">
        <v>462.3</v>
      </c>
      <c r="S351">
        <v>21.5</v>
      </c>
      <c r="T351">
        <v>50.74</v>
      </c>
      <c r="U351">
        <v>0.16</v>
      </c>
      <c r="V351">
        <v>142.5</v>
      </c>
      <c r="W351">
        <v>24.05</v>
      </c>
      <c r="X351">
        <v>0.73699999999999999</v>
      </c>
      <c r="Y351">
        <v>7.3711440000000001</v>
      </c>
      <c r="Z351" s="7">
        <f t="shared" si="110"/>
        <v>22.774999999999999</v>
      </c>
      <c r="AA351" s="7">
        <f t="shared" si="124"/>
        <v>295.92499999999995</v>
      </c>
      <c r="AB351" s="2">
        <f t="shared" si="111"/>
        <v>607.82400000000007</v>
      </c>
      <c r="AC351" s="41">
        <f t="shared" si="112"/>
        <v>3.3694547866713944</v>
      </c>
      <c r="AD351" s="41">
        <f t="shared" si="113"/>
        <v>1.7096613587570655</v>
      </c>
      <c r="AE351" s="41">
        <f t="shared" si="114"/>
        <v>0.82310570872649058</v>
      </c>
      <c r="AF351" s="41">
        <f t="shared" si="115"/>
        <v>357.90296628356219</v>
      </c>
      <c r="AG351" s="41">
        <f t="shared" si="116"/>
        <v>343.5868476322197</v>
      </c>
      <c r="AH351" s="6">
        <f t="shared" si="117"/>
        <v>333.50399999999996</v>
      </c>
      <c r="AI351" s="4">
        <v>25.734798519262029</v>
      </c>
      <c r="AJ351" s="4">
        <f t="shared" si="125"/>
        <v>298.88479851926201</v>
      </c>
      <c r="AK351" s="8">
        <f t="shared" si="118"/>
        <v>0.2017657910432652</v>
      </c>
      <c r="AL351" s="8">
        <f t="shared" si="119"/>
        <v>434.82339642336427</v>
      </c>
      <c r="AM351" s="8">
        <f t="shared" si="120"/>
        <v>0.89095454429504994</v>
      </c>
      <c r="AN351" s="8">
        <f t="shared" si="121"/>
        <v>76.817148259415703</v>
      </c>
      <c r="AO351" s="21">
        <f t="shared" si="122"/>
        <v>9.7628085769830633E-3</v>
      </c>
      <c r="AP351" s="21">
        <f t="shared" si="123"/>
        <v>0.27355249845834195</v>
      </c>
      <c r="AQ351" s="19">
        <f t="shared" si="126"/>
        <v>0.27355249845834195</v>
      </c>
      <c r="AX351">
        <v>0.16791083971478746</v>
      </c>
      <c r="AY351">
        <v>64.689655172413794</v>
      </c>
      <c r="AZ351">
        <v>2.6954022988505746</v>
      </c>
      <c r="BA351">
        <v>2.1832758620689656</v>
      </c>
      <c r="BB351">
        <v>9.9051724137931068</v>
      </c>
      <c r="BC351">
        <v>0.41271551724137945</v>
      </c>
      <c r="BD351">
        <v>1.7705603448275862</v>
      </c>
      <c r="BE351">
        <v>0.17705603448275864</v>
      </c>
      <c r="BF351">
        <v>0</v>
      </c>
      <c r="BG351">
        <v>22.774999999999999</v>
      </c>
      <c r="BH351">
        <v>0.18372094695394339</v>
      </c>
      <c r="BI351">
        <v>2.771430510484866</v>
      </c>
      <c r="BJ351">
        <v>1.4062238410200212</v>
      </c>
      <c r="BK351">
        <v>0.466632612630069</v>
      </c>
      <c r="BL351">
        <v>1.2962017017501917E-3</v>
      </c>
      <c r="BP351" s="49">
        <f t="shared" si="127"/>
        <v>0.18377596745112493</v>
      </c>
      <c r="BQ351" s="49">
        <f t="shared" si="128"/>
        <v>7.0822413793103445E-2</v>
      </c>
      <c r="BR351" s="49">
        <f t="shared" si="129"/>
        <v>0.46903177485514297</v>
      </c>
      <c r="BS351" s="49">
        <f t="shared" si="130"/>
        <v>0.49971523340237628</v>
      </c>
      <c r="BT351" s="49">
        <f t="shared" si="131"/>
        <v>1.302866041264286E-3</v>
      </c>
      <c r="BU351" s="49">
        <f t="shared" si="131"/>
        <v>1.3880978705621565E-3</v>
      </c>
    </row>
    <row r="352" spans="1:73" x14ac:dyDescent="0.25">
      <c r="A352" s="1">
        <v>43725.477777777778</v>
      </c>
      <c r="B352">
        <v>216569</v>
      </c>
      <c r="C352">
        <v>13.45</v>
      </c>
      <c r="D352">
        <v>26.9</v>
      </c>
      <c r="E352">
        <v>750.6</v>
      </c>
      <c r="F352">
        <v>100.9</v>
      </c>
      <c r="G352">
        <v>-115.4</v>
      </c>
      <c r="H352">
        <v>0.42299999999999999</v>
      </c>
      <c r="I352">
        <v>27.43</v>
      </c>
      <c r="J352">
        <v>300.60000000000002</v>
      </c>
      <c r="K352">
        <v>649.6</v>
      </c>
      <c r="L352">
        <v>-115.8</v>
      </c>
      <c r="M352">
        <v>0.13400000000000001</v>
      </c>
      <c r="N352">
        <v>635.20000000000005</v>
      </c>
      <c r="O352">
        <v>101.4</v>
      </c>
      <c r="P352">
        <v>533.9</v>
      </c>
      <c r="Q352">
        <v>347.5</v>
      </c>
      <c r="R352">
        <v>463.3</v>
      </c>
      <c r="S352">
        <v>21.57</v>
      </c>
      <c r="T352">
        <v>49.6</v>
      </c>
      <c r="U352">
        <v>0.435</v>
      </c>
      <c r="V352">
        <v>317.5</v>
      </c>
      <c r="W352">
        <v>24.35</v>
      </c>
      <c r="X352">
        <v>0.73799999999999999</v>
      </c>
      <c r="Y352">
        <v>7.3751059999999997</v>
      </c>
      <c r="Z352" s="7">
        <f t="shared" si="110"/>
        <v>22.96</v>
      </c>
      <c r="AA352" s="7">
        <f t="shared" si="124"/>
        <v>296.10999999999996</v>
      </c>
      <c r="AB352" s="2">
        <f t="shared" si="111"/>
        <v>607.9860000000001</v>
      </c>
      <c r="AC352" s="41">
        <f t="shared" si="112"/>
        <v>3.359405966003346</v>
      </c>
      <c r="AD352" s="41">
        <f t="shared" si="113"/>
        <v>1.6662653591376597</v>
      </c>
      <c r="AE352" s="41">
        <f t="shared" si="114"/>
        <v>0.82001174529456256</v>
      </c>
      <c r="AF352" s="41">
        <f t="shared" si="115"/>
        <v>357.4501050630949</v>
      </c>
      <c r="AG352" s="41">
        <f t="shared" si="116"/>
        <v>343.15210086057107</v>
      </c>
      <c r="AH352" s="6">
        <f t="shared" si="117"/>
        <v>333.59999999999997</v>
      </c>
      <c r="AI352" s="4">
        <v>25.706582940481042</v>
      </c>
      <c r="AJ352" s="4">
        <f t="shared" si="125"/>
        <v>298.85658294048102</v>
      </c>
      <c r="AK352" s="8">
        <f t="shared" si="118"/>
        <v>0.20214443439500543</v>
      </c>
      <c r="AL352" s="8">
        <f t="shared" si="119"/>
        <v>434.64534181721649</v>
      </c>
      <c r="AM352" s="8">
        <f t="shared" si="120"/>
        <v>1.4690622008614884</v>
      </c>
      <c r="AN352" s="8">
        <f t="shared" si="121"/>
        <v>117.53667135568102</v>
      </c>
      <c r="AO352" s="21">
        <f t="shared" si="122"/>
        <v>8.8475391484268938E-3</v>
      </c>
      <c r="AP352" s="21">
        <f t="shared" si="123"/>
        <v>0.24790678012126785</v>
      </c>
      <c r="AQ352" s="19">
        <f t="shared" si="126"/>
        <v>0.24790678012126785</v>
      </c>
      <c r="AX352">
        <v>0.16956086286245567</v>
      </c>
      <c r="AY352">
        <v>64.706896551724142</v>
      </c>
      <c r="AZ352">
        <v>2.6961206896551726</v>
      </c>
      <c r="BA352">
        <v>2.18385775862069</v>
      </c>
      <c r="BB352">
        <v>9.9827586206896566</v>
      </c>
      <c r="BC352">
        <v>0.41594827586206901</v>
      </c>
      <c r="BD352">
        <v>1.767909482758621</v>
      </c>
      <c r="BE352">
        <v>0.17679094827586211</v>
      </c>
      <c r="BF352">
        <v>0</v>
      </c>
      <c r="BG352">
        <v>22.96</v>
      </c>
      <c r="BH352">
        <v>0.49949132453103356</v>
      </c>
      <c r="BI352">
        <v>2.8026477355967141</v>
      </c>
      <c r="BJ352">
        <v>1.3901132768559703</v>
      </c>
      <c r="BK352">
        <v>0.46899675749614705</v>
      </c>
      <c r="BL352">
        <v>1.3027687708226307E-3</v>
      </c>
      <c r="BP352" s="49">
        <f t="shared" si="127"/>
        <v>0.49964091150774587</v>
      </c>
      <c r="BQ352" s="49">
        <f t="shared" si="128"/>
        <v>7.0716379310344843E-2</v>
      </c>
      <c r="BR352" s="49">
        <f t="shared" si="129"/>
        <v>0.47537315292759813</v>
      </c>
      <c r="BS352" s="49">
        <f t="shared" si="130"/>
        <v>0.50546427484764689</v>
      </c>
      <c r="BT352" s="49">
        <f t="shared" si="131"/>
        <v>1.3204809803544391E-3</v>
      </c>
      <c r="BU352" s="49">
        <f t="shared" si="131"/>
        <v>1.4040674301323524E-3</v>
      </c>
    </row>
    <row r="353" spans="1:73" x14ac:dyDescent="0.25">
      <c r="A353" s="1">
        <v>43725.477777777778</v>
      </c>
      <c r="B353">
        <v>216570</v>
      </c>
      <c r="C353">
        <v>13.46</v>
      </c>
      <c r="D353">
        <v>26.9</v>
      </c>
      <c r="E353">
        <v>750.8</v>
      </c>
      <c r="F353">
        <v>101.2</v>
      </c>
      <c r="G353">
        <v>-115.2</v>
      </c>
      <c r="H353">
        <v>1.34</v>
      </c>
      <c r="I353">
        <v>27.48</v>
      </c>
      <c r="J353">
        <v>300.60000000000002</v>
      </c>
      <c r="K353">
        <v>649.6</v>
      </c>
      <c r="L353">
        <v>-116.5</v>
      </c>
      <c r="M353">
        <v>0.13500000000000001</v>
      </c>
      <c r="N353">
        <v>635.6</v>
      </c>
      <c r="O353">
        <v>102.5</v>
      </c>
      <c r="P353">
        <v>533.1</v>
      </c>
      <c r="Q353">
        <v>347.9</v>
      </c>
      <c r="R353">
        <v>464.5</v>
      </c>
      <c r="S353">
        <v>21.62</v>
      </c>
      <c r="T353">
        <v>48.6</v>
      </c>
      <c r="U353">
        <v>0.34499999999999997</v>
      </c>
      <c r="V353">
        <v>121.5</v>
      </c>
      <c r="W353">
        <v>24.05</v>
      </c>
      <c r="X353">
        <v>0.73799999999999999</v>
      </c>
      <c r="Y353">
        <v>7.3795219999999997</v>
      </c>
      <c r="Z353" s="7">
        <f t="shared" si="110"/>
        <v>22.835000000000001</v>
      </c>
      <c r="AA353" s="7">
        <f t="shared" si="124"/>
        <v>295.98499999999996</v>
      </c>
      <c r="AB353" s="2">
        <f t="shared" si="111"/>
        <v>608.14800000000002</v>
      </c>
      <c r="AC353" s="41">
        <f t="shared" si="112"/>
        <v>3.2452486967436549</v>
      </c>
      <c r="AD353" s="41">
        <f t="shared" si="113"/>
        <v>1.5771908666174164</v>
      </c>
      <c r="AE353" s="41">
        <f t="shared" si="114"/>
        <v>0.81364381549506648</v>
      </c>
      <c r="AF353" s="41">
        <f t="shared" si="115"/>
        <v>354.0757599518551</v>
      </c>
      <c r="AG353" s="41">
        <f t="shared" si="116"/>
        <v>339.91272955378088</v>
      </c>
      <c r="AH353" s="6">
        <f t="shared" si="117"/>
        <v>333.98399999999998</v>
      </c>
      <c r="AI353" s="4">
        <v>25.170713847319007</v>
      </c>
      <c r="AJ353" s="4">
        <f t="shared" si="125"/>
        <v>298.32071384731898</v>
      </c>
      <c r="AK353" s="8">
        <f t="shared" si="118"/>
        <v>0.20188854243796334</v>
      </c>
      <c r="AL353" s="8">
        <f t="shared" si="119"/>
        <v>431.50237307222835</v>
      </c>
      <c r="AM353" s="8">
        <f t="shared" si="120"/>
        <v>1.3082932584095968</v>
      </c>
      <c r="AN353" s="8">
        <f t="shared" si="121"/>
        <v>89.015415549024127</v>
      </c>
      <c r="AO353" s="21">
        <f t="shared" si="122"/>
        <v>9.5793786578842917E-3</v>
      </c>
      <c r="AP353" s="21">
        <f t="shared" si="123"/>
        <v>0.26841281838924991</v>
      </c>
      <c r="AQ353" s="19">
        <f t="shared" si="126"/>
        <v>0.26841281838924991</v>
      </c>
      <c r="AX353">
        <v>0.16844449081897533</v>
      </c>
      <c r="AY353">
        <v>64.724137931034477</v>
      </c>
      <c r="AZ353">
        <v>2.6968390804597697</v>
      </c>
      <c r="BA353">
        <v>2.1844396551724135</v>
      </c>
      <c r="BB353">
        <v>10.051724137931037</v>
      </c>
      <c r="BC353">
        <v>0.41882183908045989</v>
      </c>
      <c r="BD353">
        <v>1.7656178160919536</v>
      </c>
      <c r="BE353">
        <v>0.17656178160919536</v>
      </c>
      <c r="BF353">
        <v>0</v>
      </c>
      <c r="BG353">
        <v>22.835000000000001</v>
      </c>
      <c r="BH353">
        <v>0.39614829186944039</v>
      </c>
      <c r="BI353">
        <v>2.7815215843140724</v>
      </c>
      <c r="BJ353">
        <v>1.3518194899766391</v>
      </c>
      <c r="BK353">
        <v>0.4673475542279934</v>
      </c>
      <c r="BL353">
        <v>1.2981876506333149E-3</v>
      </c>
      <c r="BP353" s="49">
        <f t="shared" si="127"/>
        <v>0.39626692981648809</v>
      </c>
      <c r="BQ353" s="49">
        <f t="shared" si="128"/>
        <v>7.0624712643678145E-2</v>
      </c>
      <c r="BR353" s="49">
        <f t="shared" si="129"/>
        <v>0.47244474509702639</v>
      </c>
      <c r="BS353" s="49">
        <f t="shared" si="130"/>
        <v>0.50264106552677901</v>
      </c>
      <c r="BT353" s="49">
        <f t="shared" si="131"/>
        <v>1.3123465141584066E-3</v>
      </c>
      <c r="BU353" s="49">
        <f t="shared" si="131"/>
        <v>1.3962251820188306E-3</v>
      </c>
    </row>
    <row r="354" spans="1:73" x14ac:dyDescent="0.25">
      <c r="A354" s="1">
        <v>43725.477777777778</v>
      </c>
      <c r="B354">
        <v>216571</v>
      </c>
      <c r="C354">
        <v>13.46</v>
      </c>
      <c r="D354">
        <v>26.9</v>
      </c>
      <c r="E354">
        <v>751.1</v>
      </c>
      <c r="F354">
        <v>101.5</v>
      </c>
      <c r="G354">
        <v>-115.1</v>
      </c>
      <c r="H354">
        <v>0.90600000000000003</v>
      </c>
      <c r="I354">
        <v>27.52</v>
      </c>
      <c r="J354">
        <v>300.7</v>
      </c>
      <c r="K354">
        <v>649.70000000000005</v>
      </c>
      <c r="L354">
        <v>-116</v>
      </c>
      <c r="M354">
        <v>0.13500000000000001</v>
      </c>
      <c r="N354">
        <v>636</v>
      </c>
      <c r="O354">
        <v>102.4</v>
      </c>
      <c r="P354">
        <v>533.6</v>
      </c>
      <c r="Q354">
        <v>348.3</v>
      </c>
      <c r="R354">
        <v>464.3</v>
      </c>
      <c r="S354">
        <v>21.67</v>
      </c>
      <c r="T354">
        <v>52.41</v>
      </c>
      <c r="U354">
        <v>0.66</v>
      </c>
      <c r="V354">
        <v>123</v>
      </c>
      <c r="W354">
        <v>23.75</v>
      </c>
      <c r="X354">
        <v>0.73799999999999999</v>
      </c>
      <c r="Y354">
        <v>7.3811349999999996</v>
      </c>
      <c r="Z354" s="7">
        <f t="shared" si="110"/>
        <v>22.71</v>
      </c>
      <c r="AA354" s="7">
        <f t="shared" si="124"/>
        <v>295.85999999999996</v>
      </c>
      <c r="AB354" s="2">
        <f t="shared" si="111"/>
        <v>608.39100000000008</v>
      </c>
      <c r="AC354" s="41">
        <f t="shared" si="112"/>
        <v>3.2846358295207763</v>
      </c>
      <c r="AD354" s="41">
        <f t="shared" si="113"/>
        <v>1.7214776382518389</v>
      </c>
      <c r="AE354" s="41">
        <f t="shared" si="114"/>
        <v>0.82394270109005219</v>
      </c>
      <c r="AF354" s="41">
        <f t="shared" si="115"/>
        <v>357.952237480451</v>
      </c>
      <c r="AG354" s="41">
        <f t="shared" si="116"/>
        <v>343.63414798123296</v>
      </c>
      <c r="AH354" s="6">
        <f t="shared" si="117"/>
        <v>334.36799999999999</v>
      </c>
      <c r="AI354" s="4">
        <v>25.342276247520033</v>
      </c>
      <c r="AJ354" s="4">
        <f t="shared" si="125"/>
        <v>298.49227624752001</v>
      </c>
      <c r="AK354" s="8">
        <f t="shared" si="118"/>
        <v>0.20163286652558529</v>
      </c>
      <c r="AL354" s="8">
        <f t="shared" si="119"/>
        <v>432.52158104843465</v>
      </c>
      <c r="AM354" s="8">
        <f t="shared" si="120"/>
        <v>1.809537233659479</v>
      </c>
      <c r="AN354" s="8">
        <f t="shared" si="121"/>
        <v>138.75207074007619</v>
      </c>
      <c r="AO354" s="21">
        <f t="shared" si="122"/>
        <v>8.4404147686024441E-3</v>
      </c>
      <c r="AP354" s="21">
        <f t="shared" si="123"/>
        <v>0.23649921329189783</v>
      </c>
      <c r="AQ354" s="19">
        <f t="shared" si="126"/>
        <v>0.23649921329189783</v>
      </c>
      <c r="AX354">
        <v>0.16733432874246743</v>
      </c>
      <c r="AY354">
        <v>64.75</v>
      </c>
      <c r="AZ354">
        <v>2.6979166666666665</v>
      </c>
      <c r="BA354">
        <v>2.1853125000000002</v>
      </c>
      <c r="BB354">
        <v>10</v>
      </c>
      <c r="BC354">
        <v>0.41666666666666669</v>
      </c>
      <c r="BD354">
        <v>1.7686458333333335</v>
      </c>
      <c r="BE354">
        <v>0.17686458333333335</v>
      </c>
      <c r="BF354">
        <v>0</v>
      </c>
      <c r="BG354">
        <v>22.71</v>
      </c>
      <c r="BH354">
        <v>0.75784890618501644</v>
      </c>
      <c r="BI354">
        <v>2.7605345969335513</v>
      </c>
      <c r="BJ354">
        <v>1.4467961822528741</v>
      </c>
      <c r="BK354">
        <v>0.46629983076079351</v>
      </c>
      <c r="BL354">
        <v>1.2952773076688709E-3</v>
      </c>
      <c r="BP354" s="49">
        <f t="shared" si="127"/>
        <v>0.75807586573589025</v>
      </c>
      <c r="BQ354" s="49">
        <f t="shared" si="128"/>
        <v>7.0745833333333341E-2</v>
      </c>
      <c r="BR354" s="49">
        <f t="shared" si="129"/>
        <v>0.4758441103780463</v>
      </c>
      <c r="BS354" s="49">
        <f t="shared" si="130"/>
        <v>0.5053241249140914</v>
      </c>
      <c r="BT354" s="49">
        <f t="shared" si="131"/>
        <v>1.3217891954945731E-3</v>
      </c>
      <c r="BU354" s="49">
        <f t="shared" si="131"/>
        <v>1.4036781247613649E-3</v>
      </c>
    </row>
    <row r="355" spans="1:73" x14ac:dyDescent="0.25">
      <c r="A355" s="1">
        <v>43725.477777777778</v>
      </c>
      <c r="B355">
        <v>216572</v>
      </c>
      <c r="C355">
        <v>13.46</v>
      </c>
      <c r="D355">
        <v>26.9</v>
      </c>
      <c r="E355">
        <v>751.8</v>
      </c>
      <c r="F355">
        <v>101.9</v>
      </c>
      <c r="G355">
        <v>-114.7</v>
      </c>
      <c r="H355">
        <v>-0.51700000000000002</v>
      </c>
      <c r="I355">
        <v>27.56</v>
      </c>
      <c r="J355">
        <v>300.7</v>
      </c>
      <c r="K355">
        <v>649.79999999999995</v>
      </c>
      <c r="L355">
        <v>-114.2</v>
      </c>
      <c r="M355">
        <v>0.13600000000000001</v>
      </c>
      <c r="N355">
        <v>637.1</v>
      </c>
      <c r="O355">
        <v>101.4</v>
      </c>
      <c r="P355">
        <v>535.6</v>
      </c>
      <c r="Q355">
        <v>348.9</v>
      </c>
      <c r="R355">
        <v>463.1</v>
      </c>
      <c r="S355">
        <v>21.73</v>
      </c>
      <c r="T355">
        <v>49</v>
      </c>
      <c r="U355">
        <v>1.2649999999999999</v>
      </c>
      <c r="V355">
        <v>114.5</v>
      </c>
      <c r="W355">
        <v>23.15</v>
      </c>
      <c r="X355">
        <v>0.74</v>
      </c>
      <c r="Y355">
        <v>7.3954019999999998</v>
      </c>
      <c r="Z355" s="7">
        <f t="shared" si="110"/>
        <v>22.439999999999998</v>
      </c>
      <c r="AA355" s="7">
        <f t="shared" si="124"/>
        <v>295.58999999999997</v>
      </c>
      <c r="AB355" s="2">
        <f t="shared" si="111"/>
        <v>608.95799999999997</v>
      </c>
      <c r="AC355" s="41">
        <f t="shared" si="112"/>
        <v>3.1956217136238823</v>
      </c>
      <c r="AD355" s="41">
        <f t="shared" si="113"/>
        <v>1.5658546396757023</v>
      </c>
      <c r="AE355" s="41">
        <f t="shared" si="114"/>
        <v>0.81296017463767056</v>
      </c>
      <c r="AF355" s="41">
        <f t="shared" si="115"/>
        <v>351.89352831940931</v>
      </c>
      <c r="AG355" s="41">
        <f t="shared" si="116"/>
        <v>337.81778718663293</v>
      </c>
      <c r="AH355" s="6">
        <f t="shared" si="117"/>
        <v>334.94399999999996</v>
      </c>
      <c r="AI355" s="4">
        <v>24.901655029436995</v>
      </c>
      <c r="AJ355" s="4">
        <f t="shared" si="125"/>
        <v>298.05165502943697</v>
      </c>
      <c r="AK355" s="8">
        <f t="shared" si="118"/>
        <v>0.20108134344029369</v>
      </c>
      <c r="AL355" s="8">
        <f t="shared" si="119"/>
        <v>429.95953215952807</v>
      </c>
      <c r="AM355" s="8">
        <f t="shared" si="120"/>
        <v>2.5051908609924314</v>
      </c>
      <c r="AN355" s="8">
        <f t="shared" si="121"/>
        <v>179.64225383593299</v>
      </c>
      <c r="AO355" s="21">
        <f t="shared" si="122"/>
        <v>7.5955417273267326E-3</v>
      </c>
      <c r="AP355" s="21">
        <f t="shared" si="123"/>
        <v>0.21282599164685254</v>
      </c>
      <c r="AQ355" s="19">
        <f t="shared" si="126"/>
        <v>0.21282599164685254</v>
      </c>
      <c r="AX355">
        <v>0.16495744190868156</v>
      </c>
      <c r="AY355">
        <v>64.810344827586206</v>
      </c>
      <c r="AZ355">
        <v>2.7004310344827585</v>
      </c>
      <c r="BA355">
        <v>2.1873491379310344</v>
      </c>
      <c r="BB355">
        <v>9.8448275862069003</v>
      </c>
      <c r="BC355">
        <v>0.41020114942528751</v>
      </c>
      <c r="BD355">
        <v>1.7771479885057468</v>
      </c>
      <c r="BE355">
        <v>0.1777147988505747</v>
      </c>
      <c r="BF355">
        <v>0</v>
      </c>
      <c r="BG355">
        <v>22.439999999999998</v>
      </c>
      <c r="BH355">
        <v>1.4525437368546148</v>
      </c>
      <c r="BI355">
        <v>2.7156739819433611</v>
      </c>
      <c r="BJ355">
        <v>1.3306802511522469</v>
      </c>
      <c r="BK355">
        <v>0.47093200025525406</v>
      </c>
      <c r="BL355">
        <v>1.3081444451534835E-3</v>
      </c>
      <c r="BP355" s="49">
        <f t="shared" si="127"/>
        <v>1.4529787426604561</v>
      </c>
      <c r="BQ355" s="49">
        <f t="shared" si="128"/>
        <v>7.1085919540229872E-2</v>
      </c>
      <c r="BR355" s="49">
        <f t="shared" si="129"/>
        <v>0.48877686633422357</v>
      </c>
      <c r="BS355" s="49">
        <f t="shared" si="130"/>
        <v>0.51698064778100616</v>
      </c>
      <c r="BT355" s="49">
        <f t="shared" si="131"/>
        <v>1.3577135175950655E-3</v>
      </c>
      <c r="BU355" s="49">
        <f t="shared" si="131"/>
        <v>1.4360573549472393E-3</v>
      </c>
    </row>
    <row r="356" spans="1:73" x14ac:dyDescent="0.25">
      <c r="A356" s="1">
        <v>43725.477777777778</v>
      </c>
      <c r="B356">
        <v>216573</v>
      </c>
      <c r="C356">
        <v>13.46</v>
      </c>
      <c r="D356">
        <v>26.9</v>
      </c>
      <c r="E356">
        <v>752.1</v>
      </c>
      <c r="F356">
        <v>102.1</v>
      </c>
      <c r="G356">
        <v>-115.2</v>
      </c>
      <c r="H356">
        <v>-2.0979999999999999</v>
      </c>
      <c r="I356">
        <v>27.57</v>
      </c>
      <c r="J356">
        <v>300.7</v>
      </c>
      <c r="K356">
        <v>649.9</v>
      </c>
      <c r="L356">
        <v>-113.1</v>
      </c>
      <c r="M356">
        <v>0.13600000000000001</v>
      </c>
      <c r="N356">
        <v>636.79999999999995</v>
      </c>
      <c r="O356">
        <v>100</v>
      </c>
      <c r="P356">
        <v>536.79999999999995</v>
      </c>
      <c r="Q356">
        <v>348.5</v>
      </c>
      <c r="R356">
        <v>461.6</v>
      </c>
      <c r="S356">
        <v>21.76</v>
      </c>
      <c r="T356">
        <v>47.5</v>
      </c>
      <c r="U356">
        <v>1.3149999999999999</v>
      </c>
      <c r="V356">
        <v>115</v>
      </c>
      <c r="W356">
        <v>23.4</v>
      </c>
      <c r="X356">
        <v>0.74</v>
      </c>
      <c r="Y356">
        <v>7.3955450000000003</v>
      </c>
      <c r="Z356" s="7">
        <f t="shared" si="110"/>
        <v>22.58</v>
      </c>
      <c r="AA356" s="7">
        <f t="shared" si="124"/>
        <v>295.72999999999996</v>
      </c>
      <c r="AB356" s="2">
        <f t="shared" si="111"/>
        <v>609.20100000000002</v>
      </c>
      <c r="AC356" s="41">
        <f t="shared" si="112"/>
        <v>3.1135064459879174</v>
      </c>
      <c r="AD356" s="41">
        <f t="shared" si="113"/>
        <v>1.4789155618442607</v>
      </c>
      <c r="AE356" s="41">
        <f t="shared" si="114"/>
        <v>0.80629192481431977</v>
      </c>
      <c r="AF356" s="41">
        <f t="shared" si="115"/>
        <v>349.6688154308996</v>
      </c>
      <c r="AG356" s="41">
        <f t="shared" si="116"/>
        <v>335.68206281366361</v>
      </c>
      <c r="AH356" s="6">
        <f t="shared" si="117"/>
        <v>334.56</v>
      </c>
      <c r="AI356" s="4">
        <v>24.519877293235027</v>
      </c>
      <c r="AJ356" s="4">
        <f t="shared" si="125"/>
        <v>297.669877293235</v>
      </c>
      <c r="AK356" s="8">
        <f t="shared" si="118"/>
        <v>0.20136719265881403</v>
      </c>
      <c r="AL356" s="8">
        <f t="shared" si="119"/>
        <v>427.70717966835116</v>
      </c>
      <c r="AM356" s="8">
        <f t="shared" si="120"/>
        <v>2.5542207715857295</v>
      </c>
      <c r="AN356" s="8">
        <f t="shared" si="121"/>
        <v>144.33550515851704</v>
      </c>
      <c r="AO356" s="21">
        <f t="shared" si="122"/>
        <v>8.4457079458249412E-3</v>
      </c>
      <c r="AP356" s="21">
        <f t="shared" si="123"/>
        <v>0.2366475273597789</v>
      </c>
      <c r="AQ356" s="19">
        <f t="shared" si="126"/>
        <v>0.2366475273597789</v>
      </c>
      <c r="AX356">
        <v>0.16618631813320919</v>
      </c>
      <c r="AY356">
        <v>64.83620689655173</v>
      </c>
      <c r="AZ356">
        <v>2.7015086206896552</v>
      </c>
      <c r="BA356">
        <v>2.1882219827586207</v>
      </c>
      <c r="BB356">
        <v>9.7500000000000018</v>
      </c>
      <c r="BC356">
        <v>0.40625000000000006</v>
      </c>
      <c r="BD356">
        <v>1.7819719827586207</v>
      </c>
      <c r="BE356">
        <v>0.17819719827586208</v>
      </c>
      <c r="BF356">
        <v>0</v>
      </c>
      <c r="BG356">
        <v>22.58</v>
      </c>
      <c r="BH356">
        <v>1.509956532777722</v>
      </c>
      <c r="BI356">
        <v>2.7388549225564689</v>
      </c>
      <c r="BJ356">
        <v>1.3009560882143227</v>
      </c>
      <c r="BK356">
        <v>0.47552183760728189</v>
      </c>
      <c r="BL356">
        <v>1.3208939933535609E-3</v>
      </c>
      <c r="BP356" s="49">
        <f t="shared" si="127"/>
        <v>1.5104087324889328</v>
      </c>
      <c r="BQ356" s="49">
        <f t="shared" si="128"/>
        <v>7.1278879310344823E-2</v>
      </c>
      <c r="BR356" s="49">
        <f t="shared" si="129"/>
        <v>0.49409692840771124</v>
      </c>
      <c r="BS356" s="49">
        <f t="shared" si="130"/>
        <v>0.52234994810126123</v>
      </c>
      <c r="BT356" s="49">
        <f t="shared" si="131"/>
        <v>1.3724914677991978E-3</v>
      </c>
      <c r="BU356" s="49">
        <f t="shared" si="131"/>
        <v>1.450972078059059E-3</v>
      </c>
    </row>
    <row r="357" spans="1:73" x14ac:dyDescent="0.25">
      <c r="A357" s="1">
        <v>43725.477777777778</v>
      </c>
      <c r="B357">
        <v>216574</v>
      </c>
      <c r="C357">
        <v>13.45</v>
      </c>
      <c r="D357">
        <v>26.9</v>
      </c>
      <c r="E357">
        <v>752.1</v>
      </c>
      <c r="F357">
        <v>102</v>
      </c>
      <c r="G357">
        <v>-115.4</v>
      </c>
      <c r="H357">
        <v>-2.42</v>
      </c>
      <c r="I357">
        <v>27.59</v>
      </c>
      <c r="J357">
        <v>300.7</v>
      </c>
      <c r="K357">
        <v>650</v>
      </c>
      <c r="L357">
        <v>-113</v>
      </c>
      <c r="M357">
        <v>0.13600000000000001</v>
      </c>
      <c r="N357">
        <v>636.70000000000005</v>
      </c>
      <c r="O357">
        <v>99.6</v>
      </c>
      <c r="P357">
        <v>537.1</v>
      </c>
      <c r="Q357">
        <v>348.4</v>
      </c>
      <c r="R357">
        <v>461.4</v>
      </c>
      <c r="S357">
        <v>21.79</v>
      </c>
      <c r="T357">
        <v>47.98</v>
      </c>
      <c r="U357">
        <v>0.84</v>
      </c>
      <c r="V357">
        <v>75</v>
      </c>
      <c r="W357">
        <v>23.25</v>
      </c>
      <c r="X357">
        <v>0.74</v>
      </c>
      <c r="Y357">
        <v>7.3988719999999999</v>
      </c>
      <c r="Z357" s="7">
        <f t="shared" si="110"/>
        <v>22.52</v>
      </c>
      <c r="AA357" s="7">
        <f t="shared" si="124"/>
        <v>295.66999999999996</v>
      </c>
      <c r="AB357" s="2">
        <f t="shared" si="111"/>
        <v>609.20100000000002</v>
      </c>
      <c r="AC357" s="41">
        <f t="shared" si="112"/>
        <v>3.2031740278475818</v>
      </c>
      <c r="AD357" s="41">
        <f t="shared" si="113"/>
        <v>1.5368828985612697</v>
      </c>
      <c r="AE357" s="41">
        <f t="shared" si="114"/>
        <v>0.8107606082062947</v>
      </c>
      <c r="AF357" s="41">
        <f t="shared" si="115"/>
        <v>351.32151258837939</v>
      </c>
      <c r="AG357" s="41">
        <f t="shared" si="116"/>
        <v>337.26865208484418</v>
      </c>
      <c r="AH357" s="6">
        <f t="shared" si="117"/>
        <v>334.46399999999994</v>
      </c>
      <c r="AI357" s="4">
        <v>24.944573100368018</v>
      </c>
      <c r="AJ357" s="4">
        <f t="shared" si="125"/>
        <v>298.094573100368</v>
      </c>
      <c r="AK357" s="8">
        <f t="shared" si="118"/>
        <v>0.20124465270248013</v>
      </c>
      <c r="AL357" s="8">
        <f t="shared" si="119"/>
        <v>430.2038975777325</v>
      </c>
      <c r="AM357" s="8">
        <f t="shared" si="120"/>
        <v>2.0414333199984758</v>
      </c>
      <c r="AN357" s="8">
        <f t="shared" si="121"/>
        <v>144.18197366283843</v>
      </c>
      <c r="AO357" s="21">
        <f t="shared" si="122"/>
        <v>8.3902878730583823E-3</v>
      </c>
      <c r="AP357" s="21">
        <f t="shared" si="123"/>
        <v>0.23509466485607508</v>
      </c>
      <c r="AQ357" s="19">
        <f t="shared" si="126"/>
        <v>0.23509466485607508</v>
      </c>
      <c r="AX357">
        <v>0.16565871389547679</v>
      </c>
      <c r="AY357">
        <v>64.83620689655173</v>
      </c>
      <c r="AZ357">
        <v>2.7015086206896552</v>
      </c>
      <c r="BA357">
        <v>2.1882219827586207</v>
      </c>
      <c r="BB357">
        <v>9.7413793103448274</v>
      </c>
      <c r="BC357">
        <v>0.40589080459770116</v>
      </c>
      <c r="BD357">
        <v>1.7823311781609195</v>
      </c>
      <c r="BE357">
        <v>0.17823311781609197</v>
      </c>
      <c r="BF357">
        <v>0</v>
      </c>
      <c r="BG357">
        <v>22.52</v>
      </c>
      <c r="BH357">
        <v>0.96453497150820278</v>
      </c>
      <c r="BI357">
        <v>2.7288991632640172</v>
      </c>
      <c r="BJ357">
        <v>1.3093258185340753</v>
      </c>
      <c r="BK357">
        <v>0.4720548069913712</v>
      </c>
      <c r="BL357">
        <v>1.3112633527538088E-3</v>
      </c>
      <c r="BP357" s="49">
        <f t="shared" si="127"/>
        <v>0.96482382911840581</v>
      </c>
      <c r="BQ357" s="49">
        <f t="shared" si="128"/>
        <v>7.1293247126436782E-2</v>
      </c>
      <c r="BR357" s="49">
        <f t="shared" si="129"/>
        <v>0.48427249800769273</v>
      </c>
      <c r="BS357" s="49">
        <f t="shared" si="130"/>
        <v>0.5134909180972399</v>
      </c>
      <c r="BT357" s="49">
        <f t="shared" si="131"/>
        <v>1.345201383354702E-3</v>
      </c>
      <c r="BU357" s="49">
        <f t="shared" si="131"/>
        <v>1.4263636613812221E-3</v>
      </c>
    </row>
    <row r="358" spans="1:73" x14ac:dyDescent="0.25">
      <c r="A358" s="1">
        <v>43725.478472222225</v>
      </c>
      <c r="B358">
        <v>216575</v>
      </c>
      <c r="C358">
        <v>13.45</v>
      </c>
      <c r="D358">
        <v>26.91</v>
      </c>
      <c r="E358">
        <v>751.9</v>
      </c>
      <c r="F358">
        <v>101.8</v>
      </c>
      <c r="G358">
        <v>-115.6</v>
      </c>
      <c r="H358">
        <v>-3.238</v>
      </c>
      <c r="I358">
        <v>27.6</v>
      </c>
      <c r="J358">
        <v>300.8</v>
      </c>
      <c r="K358">
        <v>650.1</v>
      </c>
      <c r="L358">
        <v>-112.4</v>
      </c>
      <c r="M358">
        <v>0.13500000000000001</v>
      </c>
      <c r="N358">
        <v>636.29999999999995</v>
      </c>
      <c r="O358">
        <v>98.5</v>
      </c>
      <c r="P358">
        <v>537.70000000000005</v>
      </c>
      <c r="Q358">
        <v>348.3</v>
      </c>
      <c r="R358">
        <v>460.7</v>
      </c>
      <c r="S358">
        <v>21.81</v>
      </c>
      <c r="T358">
        <v>50.02</v>
      </c>
      <c r="U358">
        <v>1.115</v>
      </c>
      <c r="V358">
        <v>99.5</v>
      </c>
      <c r="W358">
        <v>23.5</v>
      </c>
      <c r="X358">
        <v>0.73899999999999999</v>
      </c>
      <c r="Y358">
        <v>7.3914109999999997</v>
      </c>
      <c r="Z358" s="7">
        <f t="shared" si="110"/>
        <v>22.655000000000001</v>
      </c>
      <c r="AA358" s="7">
        <f t="shared" si="124"/>
        <v>295.80499999999995</v>
      </c>
      <c r="AB358" s="2">
        <f t="shared" si="111"/>
        <v>609.03899999999999</v>
      </c>
      <c r="AC358" s="41">
        <f t="shared" si="112"/>
        <v>3.2717976172357095</v>
      </c>
      <c r="AD358" s="41">
        <f t="shared" si="113"/>
        <v>1.6365531681413019</v>
      </c>
      <c r="AE358" s="41">
        <f t="shared" si="114"/>
        <v>0.81802516840109163</v>
      </c>
      <c r="AF358" s="41">
        <f t="shared" si="115"/>
        <v>355.11724868750713</v>
      </c>
      <c r="AG358" s="41">
        <f t="shared" si="116"/>
        <v>340.91255874000683</v>
      </c>
      <c r="AH358" s="6">
        <f t="shared" si="117"/>
        <v>334.36799999999999</v>
      </c>
      <c r="AI358" s="4">
        <v>25.277913962631033</v>
      </c>
      <c r="AJ358" s="4">
        <f t="shared" si="125"/>
        <v>298.42791396263101</v>
      </c>
      <c r="AK358" s="8">
        <f t="shared" si="118"/>
        <v>0.20152043754357923</v>
      </c>
      <c r="AL358" s="8">
        <f t="shared" si="119"/>
        <v>432.14796307869557</v>
      </c>
      <c r="AM358" s="8">
        <f t="shared" si="120"/>
        <v>2.3519765623832227</v>
      </c>
      <c r="AN358" s="8">
        <f t="shared" si="121"/>
        <v>179.70390697390602</v>
      </c>
      <c r="AO358" s="21">
        <f t="shared" si="122"/>
        <v>7.5331714397003317E-3</v>
      </c>
      <c r="AP358" s="21">
        <f t="shared" si="123"/>
        <v>0.21107838511792892</v>
      </c>
      <c r="AQ358" s="19">
        <f t="shared" si="126"/>
        <v>0.21107838511792892</v>
      </c>
      <c r="AX358">
        <v>0.16684781765207918</v>
      </c>
      <c r="AY358">
        <v>64.818965517241381</v>
      </c>
      <c r="AZ358">
        <v>2.7007902298850577</v>
      </c>
      <c r="BA358">
        <v>2.1876400862068968</v>
      </c>
      <c r="BB358">
        <v>9.6896551724137918</v>
      </c>
      <c r="BC358">
        <v>0.40373563218390801</v>
      </c>
      <c r="BD358">
        <v>1.7839044540229887</v>
      </c>
      <c r="BE358">
        <v>0.17839044540229887</v>
      </c>
      <c r="BF358">
        <v>0</v>
      </c>
      <c r="BG358">
        <v>22.655000000000001</v>
      </c>
      <c r="BH358">
        <v>1.2803053490852929</v>
      </c>
      <c r="BI358">
        <v>2.7513442099107679</v>
      </c>
      <c r="BJ358">
        <v>1.3762223737973662</v>
      </c>
      <c r="BK358">
        <v>0.47279871195340928</v>
      </c>
      <c r="BL358">
        <v>1.3133297554261368E-3</v>
      </c>
      <c r="BP358" s="49">
        <f t="shared" si="127"/>
        <v>1.2806887731750267</v>
      </c>
      <c r="BQ358" s="49">
        <f t="shared" si="128"/>
        <v>7.1356178160919548E-2</v>
      </c>
      <c r="BR358" s="49">
        <f t="shared" si="129"/>
        <v>0.48864286094980108</v>
      </c>
      <c r="BS358" s="49">
        <f t="shared" si="130"/>
        <v>0.51737465789966053</v>
      </c>
      <c r="BT358" s="49">
        <f t="shared" si="131"/>
        <v>1.3573412804161139E-3</v>
      </c>
      <c r="BU358" s="49">
        <f t="shared" si="131"/>
        <v>1.4371518274990571E-3</v>
      </c>
    </row>
    <row r="359" spans="1:73" x14ac:dyDescent="0.25">
      <c r="A359" s="1">
        <v>43725.478472222225</v>
      </c>
      <c r="B359">
        <v>216576</v>
      </c>
      <c r="C359">
        <v>13.46</v>
      </c>
      <c r="D359">
        <v>26.91</v>
      </c>
      <c r="E359">
        <v>751.9</v>
      </c>
      <c r="F359">
        <v>101.6</v>
      </c>
      <c r="G359">
        <v>-115.2</v>
      </c>
      <c r="H359">
        <v>-2.1859999999999999</v>
      </c>
      <c r="I359">
        <v>27.62</v>
      </c>
      <c r="J359">
        <v>300.8</v>
      </c>
      <c r="K359">
        <v>650.20000000000005</v>
      </c>
      <c r="L359">
        <v>-113</v>
      </c>
      <c r="M359">
        <v>0.13500000000000001</v>
      </c>
      <c r="N359">
        <v>636.70000000000005</v>
      </c>
      <c r="O359">
        <v>99.5</v>
      </c>
      <c r="P359">
        <v>537.29999999999995</v>
      </c>
      <c r="Q359">
        <v>348.9</v>
      </c>
      <c r="R359">
        <v>461.8</v>
      </c>
      <c r="S359">
        <v>21.85</v>
      </c>
      <c r="T359">
        <v>49.79</v>
      </c>
      <c r="U359">
        <v>0.78</v>
      </c>
      <c r="V359">
        <v>134</v>
      </c>
      <c r="W359">
        <v>23.6</v>
      </c>
      <c r="X359">
        <v>0.73899999999999999</v>
      </c>
      <c r="Y359">
        <v>7.3908360000000002</v>
      </c>
      <c r="Z359" s="7">
        <f t="shared" si="110"/>
        <v>22.725000000000001</v>
      </c>
      <c r="AA359" s="7">
        <f t="shared" si="124"/>
        <v>295.875</v>
      </c>
      <c r="AB359" s="2">
        <f t="shared" si="111"/>
        <v>609.03899999999999</v>
      </c>
      <c r="AC359" s="41">
        <f t="shared" si="112"/>
        <v>3.3347712154166249</v>
      </c>
      <c r="AD359" s="41">
        <f t="shared" si="113"/>
        <v>1.6603825881559375</v>
      </c>
      <c r="AE359" s="41">
        <f t="shared" si="114"/>
        <v>0.81969018061421228</v>
      </c>
      <c r="AF359" s="41">
        <f t="shared" si="115"/>
        <v>356.17700291382994</v>
      </c>
      <c r="AG359" s="41">
        <f t="shared" si="116"/>
        <v>341.92992279727673</v>
      </c>
      <c r="AH359" s="6">
        <f t="shared" si="117"/>
        <v>334.94399999999996</v>
      </c>
      <c r="AI359" s="4">
        <v>25.573297292474024</v>
      </c>
      <c r="AJ359" s="4">
        <f t="shared" si="125"/>
        <v>298.723297292474</v>
      </c>
      <c r="AK359" s="8">
        <f t="shared" si="118"/>
        <v>0.20166353623093139</v>
      </c>
      <c r="AL359" s="8">
        <f t="shared" si="119"/>
        <v>433.8775252514356</v>
      </c>
      <c r="AM359" s="8">
        <f t="shared" si="120"/>
        <v>1.9671743694954955</v>
      </c>
      <c r="AN359" s="8">
        <f t="shared" si="121"/>
        <v>163.2182281492494</v>
      </c>
      <c r="AO359" s="21">
        <f t="shared" si="122"/>
        <v>7.881528176906287E-3</v>
      </c>
      <c r="AP359" s="21">
        <f t="shared" si="123"/>
        <v>0.22083929101565913</v>
      </c>
      <c r="AQ359" s="19">
        <f t="shared" si="126"/>
        <v>0.22083929101565913</v>
      </c>
      <c r="AX359">
        <v>0.16746722121679966</v>
      </c>
      <c r="AY359">
        <v>64.818965517241381</v>
      </c>
      <c r="AZ359">
        <v>2.7007902298850577</v>
      </c>
      <c r="BA359">
        <v>2.1876400862068968</v>
      </c>
      <c r="BB359">
        <v>9.7327586206896584</v>
      </c>
      <c r="BC359">
        <v>0.40553160919540243</v>
      </c>
      <c r="BD359">
        <v>1.7821084770114943</v>
      </c>
      <c r="BE359">
        <v>0.17821084770114945</v>
      </c>
      <c r="BF359">
        <v>0</v>
      </c>
      <c r="BG359">
        <v>22.725000000000001</v>
      </c>
      <c r="BH359">
        <v>0.89563961640047407</v>
      </c>
      <c r="BI359">
        <v>2.7630457132255959</v>
      </c>
      <c r="BJ359">
        <v>1.3757204606150242</v>
      </c>
      <c r="BK359">
        <v>0.47201667786821538</v>
      </c>
      <c r="BL359">
        <v>1.3111574385228206E-3</v>
      </c>
      <c r="BP359" s="49">
        <f t="shared" si="127"/>
        <v>0.89590784132423396</v>
      </c>
      <c r="BQ359" s="49">
        <f t="shared" si="128"/>
        <v>7.128433908045978E-2</v>
      </c>
      <c r="BR359" s="49">
        <f t="shared" si="129"/>
        <v>0.48332794965589171</v>
      </c>
      <c r="BS359" s="49">
        <f t="shared" si="130"/>
        <v>0.51277701166038958</v>
      </c>
      <c r="BT359" s="49">
        <f t="shared" si="131"/>
        <v>1.3425776379330323E-3</v>
      </c>
      <c r="BU359" s="49">
        <f t="shared" si="131"/>
        <v>1.4243805879455267E-3</v>
      </c>
    </row>
    <row r="360" spans="1:73" x14ac:dyDescent="0.25">
      <c r="A360" s="1">
        <v>43725.478472222225</v>
      </c>
      <c r="B360">
        <v>216577</v>
      </c>
      <c r="C360">
        <v>13.46</v>
      </c>
      <c r="D360">
        <v>26.91</v>
      </c>
      <c r="E360">
        <v>752.3</v>
      </c>
      <c r="F360">
        <v>101.5</v>
      </c>
      <c r="G360">
        <v>-114.4</v>
      </c>
      <c r="H360">
        <v>-2.72</v>
      </c>
      <c r="I360">
        <v>27.63</v>
      </c>
      <c r="J360">
        <v>300.8</v>
      </c>
      <c r="K360">
        <v>650.70000000000005</v>
      </c>
      <c r="L360">
        <v>-111.6</v>
      </c>
      <c r="M360">
        <v>0.13500000000000001</v>
      </c>
      <c r="N360">
        <v>637.9</v>
      </c>
      <c r="O360">
        <v>98.8</v>
      </c>
      <c r="P360">
        <v>539.1</v>
      </c>
      <c r="Q360">
        <v>349.7</v>
      </c>
      <c r="R360">
        <v>461.3</v>
      </c>
      <c r="S360">
        <v>21.87</v>
      </c>
      <c r="T360">
        <v>49.11</v>
      </c>
      <c r="U360">
        <v>1.7350000000000001</v>
      </c>
      <c r="V360">
        <v>128</v>
      </c>
      <c r="W360">
        <v>23.3</v>
      </c>
      <c r="X360">
        <v>0.74</v>
      </c>
      <c r="Y360">
        <v>7.4023440000000003</v>
      </c>
      <c r="Z360" s="7">
        <f t="shared" si="110"/>
        <v>22.585000000000001</v>
      </c>
      <c r="AA360" s="7">
        <f t="shared" si="124"/>
        <v>295.73499999999996</v>
      </c>
      <c r="AB360" s="2">
        <f t="shared" si="111"/>
        <v>609.36300000000006</v>
      </c>
      <c r="AC360" s="41">
        <f t="shared" si="112"/>
        <v>3.0464565732136628</v>
      </c>
      <c r="AD360" s="41">
        <f t="shared" si="113"/>
        <v>1.4961148231052297</v>
      </c>
      <c r="AE360" s="41">
        <f t="shared" si="114"/>
        <v>0.80762423279245132</v>
      </c>
      <c r="AF360" s="41">
        <f t="shared" si="115"/>
        <v>350.27029188400155</v>
      </c>
      <c r="AG360" s="41">
        <f t="shared" si="116"/>
        <v>336.25948020864149</v>
      </c>
      <c r="AH360" s="6">
        <f t="shared" si="117"/>
        <v>335.71199999999999</v>
      </c>
      <c r="AI360" s="4">
        <v>24.190601774506035</v>
      </c>
      <c r="AJ360" s="4">
        <f t="shared" si="125"/>
        <v>297.34060177450601</v>
      </c>
      <c r="AK360" s="8">
        <f t="shared" si="118"/>
        <v>0.20137740656663145</v>
      </c>
      <c r="AL360" s="8">
        <f t="shared" si="119"/>
        <v>425.77501192867476</v>
      </c>
      <c r="AM360" s="8">
        <f t="shared" si="120"/>
        <v>2.9338999216060522</v>
      </c>
      <c r="AN360" s="8">
        <f t="shared" si="121"/>
        <v>137.2219604299078</v>
      </c>
      <c r="AO360" s="21">
        <f t="shared" si="122"/>
        <v>8.6810880773342293E-3</v>
      </c>
      <c r="AP360" s="21">
        <f t="shared" si="123"/>
        <v>0.24324284494222365</v>
      </c>
      <c r="AQ360" s="19">
        <f t="shared" si="126"/>
        <v>0.24324284494222365</v>
      </c>
      <c r="AX360">
        <v>0.16623034911189605</v>
      </c>
      <c r="AY360">
        <v>64.853448275862064</v>
      </c>
      <c r="AZ360">
        <v>2.7022270114942528</v>
      </c>
      <c r="BA360">
        <v>2.188803879310345</v>
      </c>
      <c r="BB360">
        <v>9.6206896551724164</v>
      </c>
      <c r="BC360">
        <v>0.40086206896551735</v>
      </c>
      <c r="BD360">
        <v>1.7879418103448277</v>
      </c>
      <c r="BE360">
        <v>0.17879418103448277</v>
      </c>
      <c r="BF360">
        <v>0</v>
      </c>
      <c r="BG360">
        <v>22.585000000000001</v>
      </c>
      <c r="BH360">
        <v>1.9922240185318236</v>
      </c>
      <c r="BI360">
        <v>2.7396859988979134</v>
      </c>
      <c r="BJ360">
        <v>1.3454597940587651</v>
      </c>
      <c r="BK360">
        <v>0.47636971092064645</v>
      </c>
      <c r="BL360">
        <v>1.3232491970017956E-3</v>
      </c>
      <c r="BP360" s="49">
        <f t="shared" si="127"/>
        <v>1.992820647048136</v>
      </c>
      <c r="BQ360" s="49">
        <f t="shared" si="128"/>
        <v>7.1517672413793115E-2</v>
      </c>
      <c r="BR360" s="49">
        <f t="shared" si="129"/>
        <v>0.50020269683571839</v>
      </c>
      <c r="BS360" s="49">
        <f t="shared" si="130"/>
        <v>0.52772902902212071</v>
      </c>
      <c r="BT360" s="49">
        <f t="shared" si="131"/>
        <v>1.3894519356547732E-3</v>
      </c>
      <c r="BU360" s="49">
        <f t="shared" si="131"/>
        <v>1.4659139695058908E-3</v>
      </c>
    </row>
    <row r="361" spans="1:73" x14ac:dyDescent="0.25">
      <c r="A361" s="1">
        <v>43725.478472222225</v>
      </c>
      <c r="B361">
        <v>216578</v>
      </c>
      <c r="C361">
        <v>13.46</v>
      </c>
      <c r="D361">
        <v>26.91</v>
      </c>
      <c r="E361">
        <v>753.4</v>
      </c>
      <c r="F361">
        <v>102.1</v>
      </c>
      <c r="G361">
        <v>-114.4</v>
      </c>
      <c r="H361">
        <v>-3.3170000000000002</v>
      </c>
      <c r="I361">
        <v>27.63</v>
      </c>
      <c r="J361">
        <v>300.8</v>
      </c>
      <c r="K361">
        <v>651.29999999999995</v>
      </c>
      <c r="L361">
        <v>-111.1</v>
      </c>
      <c r="M361">
        <v>0.13500000000000001</v>
      </c>
      <c r="N361">
        <v>639</v>
      </c>
      <c r="O361">
        <v>98.7</v>
      </c>
      <c r="P361">
        <v>540.29999999999995</v>
      </c>
      <c r="Q361">
        <v>349.7</v>
      </c>
      <c r="R361">
        <v>460.7</v>
      </c>
      <c r="S361">
        <v>21.9</v>
      </c>
      <c r="T361">
        <v>47.37</v>
      </c>
      <c r="U361">
        <v>2.6</v>
      </c>
      <c r="V361">
        <v>107</v>
      </c>
      <c r="W361">
        <v>22.45</v>
      </c>
      <c r="X361">
        <v>0.74199999999999999</v>
      </c>
      <c r="Y361">
        <v>7.4206300000000001</v>
      </c>
      <c r="Z361" s="7">
        <f t="shared" si="110"/>
        <v>22.174999999999997</v>
      </c>
      <c r="AA361" s="7">
        <f t="shared" si="124"/>
        <v>295.32499999999999</v>
      </c>
      <c r="AB361" s="2">
        <f t="shared" si="111"/>
        <v>610.25400000000002</v>
      </c>
      <c r="AC361" s="41">
        <f t="shared" si="112"/>
        <v>3.0669486038511584</v>
      </c>
      <c r="AD361" s="41">
        <f t="shared" si="113"/>
        <v>1.4528135536442937</v>
      </c>
      <c r="AE361" s="41">
        <f t="shared" si="114"/>
        <v>0.80439901429904359</v>
      </c>
      <c r="AF361" s="41">
        <f t="shared" si="115"/>
        <v>346.94085080943199</v>
      </c>
      <c r="AG361" s="41">
        <f t="shared" si="116"/>
        <v>333.06321677705472</v>
      </c>
      <c r="AH361" s="6">
        <f t="shared" si="117"/>
        <v>335.71199999999999</v>
      </c>
      <c r="AI361" s="4">
        <v>24.256325632626044</v>
      </c>
      <c r="AJ361" s="4">
        <f t="shared" si="125"/>
        <v>297.40632563262602</v>
      </c>
      <c r="AK361" s="8">
        <f t="shared" si="118"/>
        <v>0.20054101259438273</v>
      </c>
      <c r="AL361" s="8">
        <f t="shared" si="119"/>
        <v>426.21084799180773</v>
      </c>
      <c r="AM361" s="8">
        <f t="shared" si="120"/>
        <v>3.5915525890622848</v>
      </c>
      <c r="AN361" s="8">
        <f t="shared" si="121"/>
        <v>217.75229823204222</v>
      </c>
      <c r="AO361" s="21">
        <f t="shared" si="122"/>
        <v>6.8617224325119835E-3</v>
      </c>
      <c r="AP361" s="21">
        <f t="shared" si="123"/>
        <v>0.19226448007662919</v>
      </c>
      <c r="AQ361" s="19">
        <f t="shared" si="126"/>
        <v>0.19226448007662919</v>
      </c>
      <c r="AX361">
        <v>0.162652353414107</v>
      </c>
      <c r="AY361">
        <v>64.948275862068968</v>
      </c>
      <c r="AZ361">
        <v>2.7061781609195403</v>
      </c>
      <c r="BA361">
        <v>2.1920043103448279</v>
      </c>
      <c r="BB361">
        <v>9.568965517241379</v>
      </c>
      <c r="BC361">
        <v>0.39870689655172414</v>
      </c>
      <c r="BD361">
        <v>1.7932974137931037</v>
      </c>
      <c r="BE361">
        <v>0.17932974137931038</v>
      </c>
      <c r="BF361">
        <v>0</v>
      </c>
      <c r="BG361">
        <v>22.174999999999997</v>
      </c>
      <c r="BH361">
        <v>2.9854653880015802</v>
      </c>
      <c r="BI361">
        <v>2.6722644776394566</v>
      </c>
      <c r="BJ361">
        <v>1.2658516830578106</v>
      </c>
      <c r="BK361">
        <v>0.47924951318020981</v>
      </c>
      <c r="BL361">
        <v>1.331248647722805E-3</v>
      </c>
      <c r="BP361" s="49">
        <f t="shared" si="127"/>
        <v>2.9863594710807799</v>
      </c>
      <c r="BQ361" s="49">
        <f t="shared" si="128"/>
        <v>7.1731896551724156E-2</v>
      </c>
      <c r="BR361" s="49">
        <f t="shared" si="129"/>
        <v>0.51358999745075806</v>
      </c>
      <c r="BS361" s="49">
        <f t="shared" si="130"/>
        <v>0.53940855249858399</v>
      </c>
      <c r="BT361" s="49">
        <f t="shared" si="131"/>
        <v>1.4266388818076614E-3</v>
      </c>
      <c r="BU361" s="49">
        <f t="shared" si="131"/>
        <v>1.4983570902738445E-3</v>
      </c>
    </row>
    <row r="362" spans="1:73" x14ac:dyDescent="0.25">
      <c r="A362" s="1">
        <v>43725.478472222225</v>
      </c>
      <c r="B362">
        <v>216579</v>
      </c>
      <c r="C362">
        <v>13.45</v>
      </c>
      <c r="D362">
        <v>26.91</v>
      </c>
      <c r="E362">
        <v>753.5</v>
      </c>
      <c r="F362">
        <v>101.7</v>
      </c>
      <c r="G362">
        <v>-114.9</v>
      </c>
      <c r="H362">
        <v>-3.57</v>
      </c>
      <c r="I362">
        <v>27.61</v>
      </c>
      <c r="J362">
        <v>300.8</v>
      </c>
      <c r="K362">
        <v>651.70000000000005</v>
      </c>
      <c r="L362">
        <v>-111.3</v>
      </c>
      <c r="M362">
        <v>0.13500000000000001</v>
      </c>
      <c r="N362">
        <v>638.6</v>
      </c>
      <c r="O362">
        <v>98.1</v>
      </c>
      <c r="P362">
        <v>540.4</v>
      </c>
      <c r="Q362">
        <v>349.1</v>
      </c>
      <c r="R362">
        <v>460.4</v>
      </c>
      <c r="S362">
        <v>21.92</v>
      </c>
      <c r="T362">
        <v>47.35</v>
      </c>
      <c r="U362">
        <v>1.9550000000000001</v>
      </c>
      <c r="V362">
        <v>130</v>
      </c>
      <c r="W362">
        <v>22.5</v>
      </c>
      <c r="X362">
        <v>0.74199999999999999</v>
      </c>
      <c r="Y362">
        <v>7.4220009999999998</v>
      </c>
      <c r="Z362" s="7">
        <f t="shared" si="110"/>
        <v>22.21</v>
      </c>
      <c r="AA362" s="7">
        <f t="shared" si="124"/>
        <v>295.35999999999996</v>
      </c>
      <c r="AB362" s="2">
        <f t="shared" si="111"/>
        <v>610.33500000000004</v>
      </c>
      <c r="AC362" s="41">
        <f t="shared" si="112"/>
        <v>3.0217639991788618</v>
      </c>
      <c r="AD362" s="41">
        <f t="shared" si="113"/>
        <v>1.430805253611191</v>
      </c>
      <c r="AE362" s="41">
        <f t="shared" si="114"/>
        <v>0.80263144822149834</v>
      </c>
      <c r="AF362" s="41">
        <f t="shared" si="115"/>
        <v>346.3426282237487</v>
      </c>
      <c r="AG362" s="41">
        <f t="shared" si="116"/>
        <v>332.48892309479874</v>
      </c>
      <c r="AH362" s="6">
        <f t="shared" si="117"/>
        <v>335.13600000000002</v>
      </c>
      <c r="AI362" s="4">
        <v>24.034915278152027</v>
      </c>
      <c r="AJ362" s="4">
        <f t="shared" si="125"/>
        <v>297.184915278152</v>
      </c>
      <c r="AK362" s="8">
        <f t="shared" si="118"/>
        <v>0.20061232149791894</v>
      </c>
      <c r="AL362" s="8">
        <f t="shared" si="119"/>
        <v>424.91306910482348</v>
      </c>
      <c r="AM362" s="8">
        <f t="shared" si="120"/>
        <v>3.1143608894924171</v>
      </c>
      <c r="AN362" s="8">
        <f t="shared" si="121"/>
        <v>165.5587461184623</v>
      </c>
      <c r="AO362" s="21">
        <f t="shared" si="122"/>
        <v>8.0658372569928898E-3</v>
      </c>
      <c r="AP362" s="21">
        <f t="shared" si="123"/>
        <v>0.22600360504974926</v>
      </c>
      <c r="AQ362" s="19">
        <f t="shared" si="126"/>
        <v>0.22600360504974926</v>
      </c>
      <c r="AX362">
        <v>0.16295523096556688</v>
      </c>
      <c r="AY362">
        <v>64.956896551724142</v>
      </c>
      <c r="AZ362">
        <v>2.7065373563218391</v>
      </c>
      <c r="BA362">
        <v>2.1922952586206899</v>
      </c>
      <c r="BB362">
        <v>9.5948275862068932</v>
      </c>
      <c r="BC362">
        <v>0.39978448275862055</v>
      </c>
      <c r="BD362">
        <v>1.7925107758620693</v>
      </c>
      <c r="BE362">
        <v>0.17925107758620695</v>
      </c>
      <c r="BF362">
        <v>0</v>
      </c>
      <c r="BG362">
        <v>22.21</v>
      </c>
      <c r="BH362">
        <v>2.2448403205934957</v>
      </c>
      <c r="BI362">
        <v>2.6779628467479863</v>
      </c>
      <c r="BJ362">
        <v>1.2680154079351715</v>
      </c>
      <c r="BK362">
        <v>0.47715677359475028</v>
      </c>
      <c r="BL362">
        <v>1.3254354822076397E-3</v>
      </c>
      <c r="BP362" s="49">
        <f t="shared" si="127"/>
        <v>2.2455126022934326</v>
      </c>
      <c r="BQ362" s="49">
        <f t="shared" si="128"/>
        <v>7.1700431034482773E-2</v>
      </c>
      <c r="BR362" s="49">
        <f t="shared" si="129"/>
        <v>0.50398049934518674</v>
      </c>
      <c r="BS362" s="49">
        <f t="shared" si="130"/>
        <v>0.53095702100346054</v>
      </c>
      <c r="BT362" s="49">
        <f t="shared" si="131"/>
        <v>1.3999458315144076E-3</v>
      </c>
      <c r="BU362" s="49">
        <f t="shared" si="131"/>
        <v>1.4748806138985013E-3</v>
      </c>
    </row>
    <row r="363" spans="1:73" x14ac:dyDescent="0.25">
      <c r="A363" s="1">
        <v>43725.478472222225</v>
      </c>
      <c r="B363">
        <v>216580</v>
      </c>
      <c r="C363">
        <v>13.45</v>
      </c>
      <c r="D363">
        <v>26.91</v>
      </c>
      <c r="E363">
        <v>753.6</v>
      </c>
      <c r="F363">
        <v>101.7</v>
      </c>
      <c r="G363">
        <v>-114.1</v>
      </c>
      <c r="H363">
        <v>-4.0750000000000002</v>
      </c>
      <c r="I363">
        <v>27.59</v>
      </c>
      <c r="J363">
        <v>300.7</v>
      </c>
      <c r="K363">
        <v>651.9</v>
      </c>
      <c r="L363">
        <v>-110</v>
      </c>
      <c r="M363">
        <v>0.13500000000000001</v>
      </c>
      <c r="N363">
        <v>639.5</v>
      </c>
      <c r="O363">
        <v>97.6</v>
      </c>
      <c r="P363">
        <v>541.79999999999995</v>
      </c>
      <c r="Q363">
        <v>349.7</v>
      </c>
      <c r="R363">
        <v>459.8</v>
      </c>
      <c r="S363">
        <v>21.92</v>
      </c>
      <c r="T363">
        <v>45.95</v>
      </c>
      <c r="U363">
        <v>2.14</v>
      </c>
      <c r="V363">
        <v>145</v>
      </c>
      <c r="W363">
        <v>22.45</v>
      </c>
      <c r="X363">
        <v>0.74299999999999999</v>
      </c>
      <c r="Y363">
        <v>7.4273160000000003</v>
      </c>
      <c r="Z363" s="7">
        <f t="shared" si="110"/>
        <v>22.185000000000002</v>
      </c>
      <c r="AA363" s="7">
        <f t="shared" si="124"/>
        <v>295.33499999999998</v>
      </c>
      <c r="AB363" s="2">
        <f t="shared" si="111"/>
        <v>610.41600000000005</v>
      </c>
      <c r="AC363" s="41">
        <f t="shared" si="112"/>
        <v>2.9085772032960486</v>
      </c>
      <c r="AD363" s="41">
        <f t="shared" si="113"/>
        <v>1.3364912249145346</v>
      </c>
      <c r="AE363" s="41">
        <f t="shared" si="114"/>
        <v>0.7948525422049304</v>
      </c>
      <c r="AF363" s="41">
        <f t="shared" si="115"/>
        <v>342.86985092785096</v>
      </c>
      <c r="AG363" s="41">
        <f t="shared" si="116"/>
        <v>329.15505689073689</v>
      </c>
      <c r="AH363" s="6">
        <f t="shared" si="117"/>
        <v>335.71199999999999</v>
      </c>
      <c r="AI363" s="4">
        <v>23.455549980735043</v>
      </c>
      <c r="AJ363" s="4">
        <f t="shared" si="125"/>
        <v>296.60554998073502</v>
      </c>
      <c r="AK363" s="8">
        <f t="shared" si="118"/>
        <v>0.20056138484223068</v>
      </c>
      <c r="AL363" s="8">
        <f t="shared" si="119"/>
        <v>421.5313292066997</v>
      </c>
      <c r="AM363" s="8">
        <f t="shared" si="120"/>
        <v>3.2583853363284097</v>
      </c>
      <c r="AN363" s="8">
        <f t="shared" si="121"/>
        <v>120.59649374810151</v>
      </c>
      <c r="AO363" s="21">
        <f t="shared" si="122"/>
        <v>9.1791751068174068E-3</v>
      </c>
      <c r="AP363" s="21">
        <f t="shared" si="123"/>
        <v>0.25719917219072147</v>
      </c>
      <c r="AQ363" s="19">
        <f t="shared" si="126"/>
        <v>0.25719917219072147</v>
      </c>
      <c r="AX363">
        <v>0.16273884130644783</v>
      </c>
      <c r="AY363">
        <v>64.965517241379317</v>
      </c>
      <c r="AZ363">
        <v>2.7068965517241383</v>
      </c>
      <c r="BA363">
        <v>2.1925862068965523</v>
      </c>
      <c r="BB363">
        <v>9.4913793103448292</v>
      </c>
      <c r="BC363">
        <v>0.39547413793103453</v>
      </c>
      <c r="BD363">
        <v>1.7971120689655178</v>
      </c>
      <c r="BE363">
        <v>0.17971120689655179</v>
      </c>
      <c r="BF363">
        <v>0</v>
      </c>
      <c r="BG363">
        <v>22.185000000000002</v>
      </c>
      <c r="BH363">
        <v>2.4572676655089927</v>
      </c>
      <c r="BI363">
        <v>2.6738915014697886</v>
      </c>
      <c r="BJ363">
        <v>1.2286531449253679</v>
      </c>
      <c r="BK363">
        <v>0.4812463283418032</v>
      </c>
      <c r="BL363">
        <v>1.3367953565050089E-3</v>
      </c>
      <c r="BP363" s="49">
        <f t="shared" si="127"/>
        <v>2.4580035646587959</v>
      </c>
      <c r="BQ363" s="49">
        <f t="shared" si="128"/>
        <v>7.1884482758620707E-2</v>
      </c>
      <c r="BR363" s="49">
        <f t="shared" si="129"/>
        <v>0.51051085115176298</v>
      </c>
      <c r="BS363" s="49">
        <f t="shared" si="130"/>
        <v>0.53720175928108915</v>
      </c>
      <c r="BT363" s="49">
        <f t="shared" si="131"/>
        <v>1.418085697643786E-3</v>
      </c>
      <c r="BU363" s="49">
        <f t="shared" si="131"/>
        <v>1.4922271091141366E-3</v>
      </c>
    </row>
    <row r="364" spans="1:73" x14ac:dyDescent="0.25">
      <c r="A364" s="1">
        <v>43725.479166666664</v>
      </c>
      <c r="B364">
        <v>216581</v>
      </c>
      <c r="C364">
        <v>13.46</v>
      </c>
      <c r="D364">
        <v>26.91</v>
      </c>
      <c r="E364">
        <v>754.1</v>
      </c>
      <c r="F364">
        <v>101.4</v>
      </c>
      <c r="G364">
        <v>-115.1</v>
      </c>
      <c r="H364">
        <v>-4.0519999999999996</v>
      </c>
      <c r="I364">
        <v>27.57</v>
      </c>
      <c r="J364">
        <v>300.7</v>
      </c>
      <c r="K364">
        <v>652.70000000000005</v>
      </c>
      <c r="L364">
        <v>-111.1</v>
      </c>
      <c r="M364">
        <v>0.13400000000000001</v>
      </c>
      <c r="N364">
        <v>638.9</v>
      </c>
      <c r="O364">
        <v>97.3</v>
      </c>
      <c r="P364">
        <v>541.6</v>
      </c>
      <c r="Q364">
        <v>348.5</v>
      </c>
      <c r="R364">
        <v>459.6</v>
      </c>
      <c r="S364">
        <v>21.9</v>
      </c>
      <c r="T364">
        <v>45.59</v>
      </c>
      <c r="U364">
        <v>1.5649999999999999</v>
      </c>
      <c r="V364">
        <v>94.5</v>
      </c>
      <c r="W364">
        <v>22.4</v>
      </c>
      <c r="X364">
        <v>0.74299999999999999</v>
      </c>
      <c r="Y364">
        <v>7.4283479999999997</v>
      </c>
      <c r="Z364" s="7">
        <f t="shared" si="110"/>
        <v>22.15</v>
      </c>
      <c r="AA364" s="7">
        <f t="shared" si="124"/>
        <v>295.29999999999995</v>
      </c>
      <c r="AB364" s="2">
        <f t="shared" si="111"/>
        <v>610.82100000000003</v>
      </c>
      <c r="AC364" s="41">
        <f t="shared" si="112"/>
        <v>2.9191266762640717</v>
      </c>
      <c r="AD364" s="41">
        <f t="shared" si="113"/>
        <v>1.3308298517087902</v>
      </c>
      <c r="AE364" s="41">
        <f t="shared" si="114"/>
        <v>0.7943836489201942</v>
      </c>
      <c r="AF364" s="41">
        <f t="shared" si="115"/>
        <v>342.50517921841146</v>
      </c>
      <c r="AG364" s="41">
        <f t="shared" si="116"/>
        <v>328.80497204967497</v>
      </c>
      <c r="AH364" s="6">
        <f t="shared" si="117"/>
        <v>334.56</v>
      </c>
      <c r="AI364" s="4">
        <v>23.507320145920005</v>
      </c>
      <c r="AJ364" s="4">
        <f t="shared" si="125"/>
        <v>296.65732014591998</v>
      </c>
      <c r="AK364" s="8">
        <f t="shared" si="118"/>
        <v>0.20049008801042215</v>
      </c>
      <c r="AL364" s="8">
        <f t="shared" si="119"/>
        <v>421.83918399455376</v>
      </c>
      <c r="AM364" s="8">
        <f t="shared" si="120"/>
        <v>2.7864594470402761</v>
      </c>
      <c r="AN364" s="8">
        <f t="shared" si="121"/>
        <v>110.17308403507488</v>
      </c>
      <c r="AO364" s="21">
        <f t="shared" si="122"/>
        <v>9.3920354248127006E-3</v>
      </c>
      <c r="AP364" s="21">
        <f t="shared" si="123"/>
        <v>0.26316348782295973</v>
      </c>
      <c r="AQ364" s="19">
        <f t="shared" si="126"/>
        <v>0.26316348782295973</v>
      </c>
      <c r="AX364">
        <v>0.16243630349003685</v>
      </c>
      <c r="AY364">
        <v>65.008620689655174</v>
      </c>
      <c r="AZ364">
        <v>2.7086925287356323</v>
      </c>
      <c r="BA364">
        <v>2.1940409482758625</v>
      </c>
      <c r="BB364">
        <v>9.5775862068965534</v>
      </c>
      <c r="BC364">
        <v>0.39906609195402304</v>
      </c>
      <c r="BD364">
        <v>1.7949748563218395</v>
      </c>
      <c r="BE364">
        <v>0.17949748563218396</v>
      </c>
      <c r="BF364">
        <v>0</v>
      </c>
      <c r="BG364">
        <v>22.15</v>
      </c>
      <c r="BH364">
        <v>1.7970205123932586</v>
      </c>
      <c r="BI364">
        <v>2.6682007003685078</v>
      </c>
      <c r="BJ364">
        <v>1.2164326992980028</v>
      </c>
      <c r="BK364">
        <v>0.47809283036285127</v>
      </c>
      <c r="BL364">
        <v>1.3280356398968091E-3</v>
      </c>
      <c r="BP364" s="49">
        <f t="shared" si="127"/>
        <v>1.7975586816313156</v>
      </c>
      <c r="BQ364" s="49">
        <f t="shared" si="128"/>
        <v>7.1798994252873588E-2</v>
      </c>
      <c r="BR364" s="49">
        <f t="shared" si="129"/>
        <v>0.50024793373232734</v>
      </c>
      <c r="BS364" s="49">
        <f t="shared" si="130"/>
        <v>0.52797601948834927</v>
      </c>
      <c r="BT364" s="49">
        <f t="shared" si="131"/>
        <v>1.3895775937009093E-3</v>
      </c>
      <c r="BU364" s="49">
        <f t="shared" si="131"/>
        <v>1.4666000541343034E-3</v>
      </c>
    </row>
    <row r="365" spans="1:73" x14ac:dyDescent="0.25">
      <c r="A365" s="1">
        <v>43725.479166666664</v>
      </c>
      <c r="B365">
        <v>216582</v>
      </c>
      <c r="C365">
        <v>13.44</v>
      </c>
      <c r="D365">
        <v>26.92</v>
      </c>
      <c r="E365">
        <v>754.3</v>
      </c>
      <c r="F365">
        <v>101.1</v>
      </c>
      <c r="G365">
        <v>-114.9</v>
      </c>
      <c r="H365">
        <v>-3.339</v>
      </c>
      <c r="I365">
        <v>27.54</v>
      </c>
      <c r="J365">
        <v>300.7</v>
      </c>
      <c r="K365">
        <v>653.20000000000005</v>
      </c>
      <c r="L365">
        <v>-111.6</v>
      </c>
      <c r="M365">
        <v>0.13400000000000001</v>
      </c>
      <c r="N365">
        <v>639.4</v>
      </c>
      <c r="O365">
        <v>97.7</v>
      </c>
      <c r="P365">
        <v>541.6</v>
      </c>
      <c r="Q365">
        <v>348.6</v>
      </c>
      <c r="R365">
        <v>460.2</v>
      </c>
      <c r="S365">
        <v>21.87</v>
      </c>
      <c r="T365">
        <v>45.67</v>
      </c>
      <c r="U365">
        <v>1.4750000000000001</v>
      </c>
      <c r="V365">
        <v>127.5</v>
      </c>
      <c r="W365">
        <v>22.65</v>
      </c>
      <c r="X365">
        <v>0.74299999999999999</v>
      </c>
      <c r="Y365">
        <v>7.4271799999999999</v>
      </c>
      <c r="Z365" s="7">
        <f t="shared" si="110"/>
        <v>22.259999999999998</v>
      </c>
      <c r="AA365" s="7">
        <f t="shared" si="124"/>
        <v>295.40999999999997</v>
      </c>
      <c r="AB365" s="2">
        <f t="shared" si="111"/>
        <v>610.98299999999995</v>
      </c>
      <c r="AC365" s="41">
        <f t="shared" si="112"/>
        <v>2.9740368341258576</v>
      </c>
      <c r="AD365" s="41">
        <f t="shared" si="113"/>
        <v>1.3582426221452792</v>
      </c>
      <c r="AE365" s="41">
        <f t="shared" si="114"/>
        <v>0.79666072297817025</v>
      </c>
      <c r="AF365" s="41">
        <f t="shared" si="115"/>
        <v>343.99904391380346</v>
      </c>
      <c r="AG365" s="41">
        <f t="shared" si="116"/>
        <v>330.23908215725129</v>
      </c>
      <c r="AH365" s="6">
        <f t="shared" si="117"/>
        <v>334.65600000000001</v>
      </c>
      <c r="AI365" s="4">
        <v>23.798450855785006</v>
      </c>
      <c r="AJ365" s="4">
        <f t="shared" si="125"/>
        <v>296.94845085578498</v>
      </c>
      <c r="AK365" s="8">
        <f t="shared" si="118"/>
        <v>0.20071422068064129</v>
      </c>
      <c r="AL365" s="8">
        <f t="shared" si="119"/>
        <v>423.5241597631333</v>
      </c>
      <c r="AM365" s="8">
        <f t="shared" si="120"/>
        <v>2.7051513358775328</v>
      </c>
      <c r="AN365" s="8">
        <f t="shared" si="121"/>
        <v>121.23155575395641</v>
      </c>
      <c r="AO365" s="21">
        <f t="shared" si="122"/>
        <v>9.1083570620639695E-3</v>
      </c>
      <c r="AP365" s="21">
        <f t="shared" si="123"/>
        <v>0.25521486071667393</v>
      </c>
      <c r="AQ365" s="19">
        <f t="shared" si="126"/>
        <v>0.25521486071667393</v>
      </c>
      <c r="AX365">
        <v>0.16338873928590447</v>
      </c>
      <c r="AY365">
        <v>65.025862068965509</v>
      </c>
      <c r="AZ365">
        <v>2.7094109195402294</v>
      </c>
      <c r="BA365">
        <v>2.194622844827586</v>
      </c>
      <c r="BB365">
        <v>9.620689655172411</v>
      </c>
      <c r="BC365">
        <v>0.40086206896551713</v>
      </c>
      <c r="BD365">
        <v>1.7937607758620688</v>
      </c>
      <c r="BE365">
        <v>0.17937607758620688</v>
      </c>
      <c r="BF365">
        <v>0</v>
      </c>
      <c r="BG365">
        <v>22.259999999999998</v>
      </c>
      <c r="BH365">
        <v>1.6936774797316656</v>
      </c>
      <c r="BI365">
        <v>2.6861217823910328</v>
      </c>
      <c r="BJ365">
        <v>1.2267518180179848</v>
      </c>
      <c r="BK365">
        <v>0.47833799544234801</v>
      </c>
      <c r="BL365">
        <v>1.3287166540065223E-3</v>
      </c>
      <c r="BP365" s="49">
        <f t="shared" si="127"/>
        <v>1.6941846999400578</v>
      </c>
      <c r="BQ365" s="49">
        <f t="shared" si="128"/>
        <v>7.1750431034482753E-2</v>
      </c>
      <c r="BR365" s="49">
        <f t="shared" si="129"/>
        <v>0.49928627238922252</v>
      </c>
      <c r="BS365" s="49">
        <f t="shared" si="130"/>
        <v>0.52723339590542517</v>
      </c>
      <c r="BT365" s="49">
        <f t="shared" si="131"/>
        <v>1.3869063121922846E-3</v>
      </c>
      <c r="BU365" s="49">
        <f t="shared" si="131"/>
        <v>1.4645372108484033E-3</v>
      </c>
    </row>
    <row r="366" spans="1:73" x14ac:dyDescent="0.25">
      <c r="A366" s="1">
        <v>43725.479166666664</v>
      </c>
      <c r="B366">
        <v>216583</v>
      </c>
      <c r="C366">
        <v>13.46</v>
      </c>
      <c r="D366">
        <v>26.92</v>
      </c>
      <c r="E366">
        <v>754.4</v>
      </c>
      <c r="F366">
        <v>100.7</v>
      </c>
      <c r="G366">
        <v>-113.3</v>
      </c>
      <c r="H366">
        <v>-3.6629999999999998</v>
      </c>
      <c r="I366">
        <v>27.51</v>
      </c>
      <c r="J366">
        <v>300.7</v>
      </c>
      <c r="K366">
        <v>653.70000000000005</v>
      </c>
      <c r="L366">
        <v>-109.6</v>
      </c>
      <c r="M366">
        <v>0.13400000000000001</v>
      </c>
      <c r="N366">
        <v>641.1</v>
      </c>
      <c r="O366">
        <v>97.1</v>
      </c>
      <c r="P366">
        <v>544</v>
      </c>
      <c r="Q366">
        <v>350</v>
      </c>
      <c r="R366">
        <v>459.7</v>
      </c>
      <c r="S366">
        <v>21.84</v>
      </c>
      <c r="T366">
        <v>48.64</v>
      </c>
      <c r="U366">
        <v>2.14</v>
      </c>
      <c r="V366">
        <v>204</v>
      </c>
      <c r="W366">
        <v>22.85</v>
      </c>
      <c r="X366">
        <v>0.74299999999999999</v>
      </c>
      <c r="Y366">
        <v>7.4319600000000001</v>
      </c>
      <c r="Z366" s="7">
        <f t="shared" si="110"/>
        <v>22.344999999999999</v>
      </c>
      <c r="AA366" s="7">
        <f t="shared" si="124"/>
        <v>295.495</v>
      </c>
      <c r="AB366" s="2">
        <f t="shared" si="111"/>
        <v>611.06400000000008</v>
      </c>
      <c r="AC366" s="41">
        <f t="shared" si="112"/>
        <v>2.9663985537383071</v>
      </c>
      <c r="AD366" s="41">
        <f t="shared" si="113"/>
        <v>1.4428562565383125</v>
      </c>
      <c r="AE366" s="41">
        <f t="shared" si="114"/>
        <v>0.80354217446133336</v>
      </c>
      <c r="AF366" s="41">
        <f t="shared" si="115"/>
        <v>347.36997834829452</v>
      </c>
      <c r="AG366" s="41">
        <f t="shared" si="116"/>
        <v>333.47517921436275</v>
      </c>
      <c r="AH366" s="6">
        <f t="shared" si="117"/>
        <v>336</v>
      </c>
      <c r="AI366" s="4">
        <v>23.766826440749014</v>
      </c>
      <c r="AJ366" s="4">
        <f t="shared" si="125"/>
        <v>296.91682644074899</v>
      </c>
      <c r="AK366" s="8">
        <f t="shared" si="118"/>
        <v>0.20088752847188215</v>
      </c>
      <c r="AL366" s="8">
        <f t="shared" si="119"/>
        <v>423.32676281489546</v>
      </c>
      <c r="AM366" s="8">
        <f t="shared" si="120"/>
        <v>3.2583853363284097</v>
      </c>
      <c r="AN366" s="8">
        <f t="shared" si="121"/>
        <v>134.95516593016916</v>
      </c>
      <c r="AO366" s="21">
        <f t="shared" si="122"/>
        <v>8.8334087785336673E-3</v>
      </c>
      <c r="AP366" s="21">
        <f t="shared" si="123"/>
        <v>0.24751084918008909</v>
      </c>
      <c r="AQ366" s="19">
        <f t="shared" si="126"/>
        <v>0.24751084918008909</v>
      </c>
      <c r="AX366">
        <v>0.1641279384328739</v>
      </c>
      <c r="AY366">
        <v>65.034482758620683</v>
      </c>
      <c r="AZ366">
        <v>2.7097701149425286</v>
      </c>
      <c r="BA366">
        <v>2.1949137931034484</v>
      </c>
      <c r="BB366">
        <v>9.456896551724137</v>
      </c>
      <c r="BC366">
        <v>0.39403735632183906</v>
      </c>
      <c r="BD366">
        <v>1.8008764367816092</v>
      </c>
      <c r="BE366">
        <v>0.18008764367816094</v>
      </c>
      <c r="BF366">
        <v>0</v>
      </c>
      <c r="BG366">
        <v>22.344999999999999</v>
      </c>
      <c r="BH366">
        <v>2.4572676655089927</v>
      </c>
      <c r="BI366">
        <v>2.700041802062227</v>
      </c>
      <c r="BJ366">
        <v>1.3133003325230672</v>
      </c>
      <c r="BK366">
        <v>0.4786727745054471</v>
      </c>
      <c r="BL366">
        <v>1.329646595848464E-3</v>
      </c>
      <c r="BP366" s="49">
        <f t="shared" si="127"/>
        <v>2.4580035646587959</v>
      </c>
      <c r="BQ366" s="49">
        <f t="shared" si="128"/>
        <v>7.2035057471264374E-2</v>
      </c>
      <c r="BR366" s="49">
        <f t="shared" si="129"/>
        <v>0.50762966614894078</v>
      </c>
      <c r="BS366" s="49">
        <f t="shared" si="130"/>
        <v>0.53446581155638551</v>
      </c>
      <c r="BT366" s="49">
        <f t="shared" si="131"/>
        <v>1.4100824059692799E-3</v>
      </c>
      <c r="BU366" s="49">
        <f t="shared" si="131"/>
        <v>1.484627254323293E-3</v>
      </c>
    </row>
    <row r="367" spans="1:73" x14ac:dyDescent="0.25">
      <c r="A367" s="1">
        <v>43725.479166666664</v>
      </c>
      <c r="B367">
        <v>216584</v>
      </c>
      <c r="C367">
        <v>13.45</v>
      </c>
      <c r="D367">
        <v>26.92</v>
      </c>
      <c r="E367">
        <v>755.3</v>
      </c>
      <c r="F367">
        <v>100.9</v>
      </c>
      <c r="G367">
        <v>-112.8</v>
      </c>
      <c r="H367">
        <v>-5.1180000000000003</v>
      </c>
      <c r="I367">
        <v>27.48</v>
      </c>
      <c r="J367">
        <v>300.60000000000002</v>
      </c>
      <c r="K367">
        <v>654.4</v>
      </c>
      <c r="L367">
        <v>-107.7</v>
      </c>
      <c r="M367">
        <v>0.13400000000000001</v>
      </c>
      <c r="N367">
        <v>642.5</v>
      </c>
      <c r="O367">
        <v>95.8</v>
      </c>
      <c r="P367">
        <v>546.6</v>
      </c>
      <c r="Q367">
        <v>350.3</v>
      </c>
      <c r="R367">
        <v>458</v>
      </c>
      <c r="S367">
        <v>21.82</v>
      </c>
      <c r="T367">
        <v>48.07</v>
      </c>
      <c r="U367">
        <v>3.2650000000000001</v>
      </c>
      <c r="V367">
        <v>195.5</v>
      </c>
      <c r="W367">
        <v>22.35</v>
      </c>
      <c r="X367">
        <v>0.745</v>
      </c>
      <c r="Y367">
        <v>7.4484789999999998</v>
      </c>
      <c r="Z367" s="7">
        <f t="shared" si="110"/>
        <v>22.085000000000001</v>
      </c>
      <c r="AA367" s="7">
        <f t="shared" si="124"/>
        <v>295.23499999999996</v>
      </c>
      <c r="AB367" s="2">
        <f t="shared" si="111"/>
        <v>611.79300000000001</v>
      </c>
      <c r="AC367" s="41">
        <f t="shared" si="112"/>
        <v>2.8388776589185212</v>
      </c>
      <c r="AD367" s="41">
        <f t="shared" si="113"/>
        <v>1.3646484906421332</v>
      </c>
      <c r="AE367" s="41">
        <f t="shared" si="114"/>
        <v>0.79726448761381286</v>
      </c>
      <c r="AF367" s="41">
        <f t="shared" si="115"/>
        <v>343.44472100426702</v>
      </c>
      <c r="AG367" s="41">
        <f t="shared" si="116"/>
        <v>329.70693216409632</v>
      </c>
      <c r="AH367" s="6">
        <f t="shared" si="117"/>
        <v>336.28800000000001</v>
      </c>
      <c r="AI367" s="4">
        <v>23.080599807799047</v>
      </c>
      <c r="AJ367" s="4">
        <f t="shared" si="125"/>
        <v>296.23059980779902</v>
      </c>
      <c r="AK367" s="8">
        <f t="shared" si="118"/>
        <v>0.20035772444026531</v>
      </c>
      <c r="AL367" s="8">
        <f t="shared" si="119"/>
        <v>419.35848557435344</v>
      </c>
      <c r="AM367" s="8">
        <f t="shared" si="120"/>
        <v>4.024733686841901</v>
      </c>
      <c r="AN367" s="8">
        <f t="shared" si="121"/>
        <v>116.72461159786268</v>
      </c>
      <c r="AO367" s="21">
        <f t="shared" si="122"/>
        <v>9.3608891990031723E-3</v>
      </c>
      <c r="AP367" s="21">
        <f t="shared" si="123"/>
        <v>0.26229077503538839</v>
      </c>
      <c r="AQ367" s="19">
        <f t="shared" si="126"/>
        <v>0.26229077503538839</v>
      </c>
      <c r="AX367">
        <v>0.16187570761444581</v>
      </c>
      <c r="AY367">
        <v>65.112068965517238</v>
      </c>
      <c r="AZ367">
        <v>2.7130028735632181</v>
      </c>
      <c r="BA367">
        <v>2.1975323275862069</v>
      </c>
      <c r="BB367">
        <v>9.2844827586206886</v>
      </c>
      <c r="BC367">
        <v>0.38685344827586204</v>
      </c>
      <c r="BD367">
        <v>1.8106788793103448</v>
      </c>
      <c r="BE367">
        <v>0.18106788793103448</v>
      </c>
      <c r="BF367">
        <v>0</v>
      </c>
      <c r="BG367">
        <v>22.085000000000001</v>
      </c>
      <c r="BH367">
        <v>3.7490555737789073</v>
      </c>
      <c r="BI367">
        <v>2.6576601290583084</v>
      </c>
      <c r="BJ367">
        <v>1.2775372240383289</v>
      </c>
      <c r="BK367">
        <v>0.48169067036074248</v>
      </c>
      <c r="BL367">
        <v>1.3380296398909513E-3</v>
      </c>
      <c r="BP367" s="49">
        <f t="shared" si="127"/>
        <v>3.750178335799518</v>
      </c>
      <c r="BQ367" s="49">
        <f t="shared" si="128"/>
        <v>7.2427155172413799E-2</v>
      </c>
      <c r="BR367" s="49">
        <f t="shared" si="129"/>
        <v>0.52331897267017879</v>
      </c>
      <c r="BS367" s="49">
        <f t="shared" si="130"/>
        <v>0.54823733196862545</v>
      </c>
      <c r="BT367" s="49">
        <f t="shared" si="131"/>
        <v>1.4536638129727189E-3</v>
      </c>
      <c r="BU367" s="49">
        <f t="shared" si="131"/>
        <v>1.5228814776906262E-3</v>
      </c>
    </row>
    <row r="368" spans="1:73" x14ac:dyDescent="0.25">
      <c r="A368" s="1">
        <v>43725.479166666664</v>
      </c>
      <c r="B368">
        <v>216585</v>
      </c>
      <c r="C368">
        <v>13.45</v>
      </c>
      <c r="D368">
        <v>26.92</v>
      </c>
      <c r="E368">
        <v>755.6</v>
      </c>
      <c r="F368">
        <v>100.9</v>
      </c>
      <c r="G368">
        <v>-113.3</v>
      </c>
      <c r="H368">
        <v>-6.0910000000000002</v>
      </c>
      <c r="I368">
        <v>27.43</v>
      </c>
      <c r="J368">
        <v>300.60000000000002</v>
      </c>
      <c r="K368">
        <v>654.70000000000005</v>
      </c>
      <c r="L368">
        <v>-107.2</v>
      </c>
      <c r="M368">
        <v>0.13400000000000001</v>
      </c>
      <c r="N368">
        <v>642.29999999999995</v>
      </c>
      <c r="O368">
        <v>94.8</v>
      </c>
      <c r="P368">
        <v>547.5</v>
      </c>
      <c r="Q368">
        <v>349.5</v>
      </c>
      <c r="R368">
        <v>456.7</v>
      </c>
      <c r="S368">
        <v>21.81</v>
      </c>
      <c r="T368">
        <v>46.45</v>
      </c>
      <c r="U368">
        <v>1.54</v>
      </c>
      <c r="V368">
        <v>184</v>
      </c>
      <c r="W368">
        <v>22.35</v>
      </c>
      <c r="X368">
        <v>0.745</v>
      </c>
      <c r="Y368">
        <v>7.4498550000000003</v>
      </c>
      <c r="Z368" s="7">
        <f t="shared" si="110"/>
        <v>22.08</v>
      </c>
      <c r="AA368" s="7">
        <f t="shared" si="124"/>
        <v>295.22999999999996</v>
      </c>
      <c r="AB368" s="2">
        <f t="shared" si="111"/>
        <v>612.03600000000006</v>
      </c>
      <c r="AC368" s="41">
        <f t="shared" si="112"/>
        <v>2.8219143980159824</v>
      </c>
      <c r="AD368" s="41">
        <f t="shared" si="113"/>
        <v>1.310779237878424</v>
      </c>
      <c r="AE368" s="41">
        <f t="shared" si="114"/>
        <v>0.79268789009372753</v>
      </c>
      <c r="AF368" s="41">
        <f t="shared" si="115"/>
        <v>341.45008763554512</v>
      </c>
      <c r="AG368" s="41">
        <f t="shared" si="116"/>
        <v>327.79208413012333</v>
      </c>
      <c r="AH368" s="6">
        <f t="shared" si="117"/>
        <v>335.52</v>
      </c>
      <c r="AI368" s="4">
        <v>22.989634554392012</v>
      </c>
      <c r="AJ368" s="4">
        <f t="shared" si="125"/>
        <v>296.13963455439199</v>
      </c>
      <c r="AK368" s="8">
        <f t="shared" si="118"/>
        <v>0.20034754504090879</v>
      </c>
      <c r="AL368" s="8">
        <f t="shared" si="119"/>
        <v>418.82847236896436</v>
      </c>
      <c r="AM368" s="8">
        <f t="shared" si="120"/>
        <v>2.7641137820285184</v>
      </c>
      <c r="AN368" s="8">
        <f t="shared" si="121"/>
        <v>73.242532186819417</v>
      </c>
      <c r="AO368" s="21">
        <f t="shared" si="122"/>
        <v>1.0348947275938025E-2</v>
      </c>
      <c r="AP368" s="21">
        <f t="shared" si="123"/>
        <v>0.28997602087793245</v>
      </c>
      <c r="AQ368" s="19">
        <f t="shared" si="126"/>
        <v>0.28997602087793245</v>
      </c>
      <c r="AX368">
        <v>0.16183265261974075</v>
      </c>
      <c r="AY368">
        <v>65.137931034482762</v>
      </c>
      <c r="AZ368">
        <v>2.7140804597701149</v>
      </c>
      <c r="BA368">
        <v>2.1984051724137932</v>
      </c>
      <c r="BB368">
        <v>9.2413793103448274</v>
      </c>
      <c r="BC368">
        <v>0.38505747126436779</v>
      </c>
      <c r="BD368">
        <v>1.8133477011494255</v>
      </c>
      <c r="BE368">
        <v>0.18133477011494256</v>
      </c>
      <c r="BF368">
        <v>0</v>
      </c>
      <c r="BG368">
        <v>22.08</v>
      </c>
      <c r="BH368">
        <v>1.7683141144317052</v>
      </c>
      <c r="BI368">
        <v>2.656850824392762</v>
      </c>
      <c r="BJ368">
        <v>1.234107207930438</v>
      </c>
      <c r="BK368">
        <v>0.4800458036911821</v>
      </c>
      <c r="BL368">
        <v>1.3334605658088391E-3</v>
      </c>
      <c r="BP368" s="49">
        <f t="shared" si="127"/>
        <v>1.7688436867170774</v>
      </c>
      <c r="BQ368" s="49">
        <f t="shared" si="128"/>
        <v>7.2533908045977022E-2</v>
      </c>
      <c r="BR368" s="49">
        <f t="shared" si="129"/>
        <v>0.50202604649757987</v>
      </c>
      <c r="BS368" s="49">
        <f t="shared" si="130"/>
        <v>0.53004934753034183</v>
      </c>
      <c r="BT368" s="49">
        <f t="shared" si="131"/>
        <v>1.3945167958266107E-3</v>
      </c>
      <c r="BU368" s="49">
        <f t="shared" si="131"/>
        <v>1.4723592986953941E-3</v>
      </c>
    </row>
    <row r="369" spans="1:73" x14ac:dyDescent="0.25">
      <c r="A369" s="1">
        <v>43725.479166666664</v>
      </c>
      <c r="B369">
        <v>216586</v>
      </c>
      <c r="C369">
        <v>13.45</v>
      </c>
      <c r="D369">
        <v>26.92</v>
      </c>
      <c r="E369">
        <v>755</v>
      </c>
      <c r="F369">
        <v>100.5</v>
      </c>
      <c r="G369">
        <v>-113.5</v>
      </c>
      <c r="H369">
        <v>-5.601</v>
      </c>
      <c r="I369">
        <v>27.39</v>
      </c>
      <c r="J369">
        <v>300.5</v>
      </c>
      <c r="K369">
        <v>654.5</v>
      </c>
      <c r="L369">
        <v>-107.9</v>
      </c>
      <c r="M369">
        <v>0.13300000000000001</v>
      </c>
      <c r="N369">
        <v>641.5</v>
      </c>
      <c r="O369">
        <v>94.9</v>
      </c>
      <c r="P369">
        <v>546.6</v>
      </c>
      <c r="Q369">
        <v>349.1</v>
      </c>
      <c r="R369">
        <v>457</v>
      </c>
      <c r="S369">
        <v>21.8</v>
      </c>
      <c r="T369">
        <v>47.7</v>
      </c>
      <c r="U369">
        <v>2.25</v>
      </c>
      <c r="V369">
        <v>205.5</v>
      </c>
      <c r="W369">
        <v>22.6</v>
      </c>
      <c r="X369">
        <v>0.74399999999999999</v>
      </c>
      <c r="Y369">
        <v>7.4422249999999996</v>
      </c>
      <c r="Z369" s="7">
        <f t="shared" si="110"/>
        <v>22.200000000000003</v>
      </c>
      <c r="AA369" s="7">
        <f t="shared" si="124"/>
        <v>295.34999999999997</v>
      </c>
      <c r="AB369" s="2">
        <f t="shared" si="111"/>
        <v>611.55000000000007</v>
      </c>
      <c r="AC369" s="41">
        <f t="shared" si="112"/>
        <v>2.8580142039072776</v>
      </c>
      <c r="AD369" s="41">
        <f t="shared" si="113"/>
        <v>1.3632727752637714</v>
      </c>
      <c r="AE369" s="41">
        <f t="shared" si="114"/>
        <v>0.79710511208147883</v>
      </c>
      <c r="AF369" s="41">
        <f t="shared" si="115"/>
        <v>343.91138573511267</v>
      </c>
      <c r="AG369" s="41">
        <f t="shared" si="116"/>
        <v>330.15493030570815</v>
      </c>
      <c r="AH369" s="6">
        <f t="shared" si="117"/>
        <v>335.13600000000002</v>
      </c>
      <c r="AI369" s="4">
        <v>23.191708063632007</v>
      </c>
      <c r="AJ369" s="4">
        <f t="shared" si="125"/>
        <v>296.34170806363198</v>
      </c>
      <c r="AK369" s="8">
        <f t="shared" si="118"/>
        <v>0.2005919458008599</v>
      </c>
      <c r="AL369" s="8">
        <f t="shared" si="119"/>
        <v>419.98725541037521</v>
      </c>
      <c r="AM369" s="8">
        <f t="shared" si="120"/>
        <v>3.3410795411064371</v>
      </c>
      <c r="AN369" s="8">
        <f t="shared" si="121"/>
        <v>96.518628960264905</v>
      </c>
      <c r="AO369" s="21">
        <f t="shared" si="122"/>
        <v>9.7740021742393525E-3</v>
      </c>
      <c r="AP369" s="21">
        <f t="shared" si="123"/>
        <v>0.27386614145072974</v>
      </c>
      <c r="AQ369" s="19">
        <f t="shared" si="126"/>
        <v>0.27386614145072974</v>
      </c>
      <c r="AX369">
        <v>0.16286864596267897</v>
      </c>
      <c r="AY369">
        <v>65.08620689655173</v>
      </c>
      <c r="AZ369">
        <v>2.7119252873563222</v>
      </c>
      <c r="BA369">
        <v>2.196659482758621</v>
      </c>
      <c r="BB369">
        <v>9.301724137931032</v>
      </c>
      <c r="BC369">
        <v>0.38757183908045967</v>
      </c>
      <c r="BD369">
        <v>1.8090876436781613</v>
      </c>
      <c r="BE369">
        <v>0.18090876436781614</v>
      </c>
      <c r="BF369">
        <v>0</v>
      </c>
      <c r="BG369">
        <v>22.200000000000003</v>
      </c>
      <c r="BH369">
        <v>2.5835758165398288</v>
      </c>
      <c r="BI369">
        <v>2.6763336594163718</v>
      </c>
      <c r="BJ369">
        <v>1.2766111555416095</v>
      </c>
      <c r="BK369">
        <v>0.48092200862054368</v>
      </c>
      <c r="BL369">
        <v>1.3358944683903992E-3</v>
      </c>
      <c r="BP369" s="49">
        <f t="shared" si="127"/>
        <v>2.5843495422814442</v>
      </c>
      <c r="BQ369" s="49">
        <f t="shared" si="128"/>
        <v>7.2363505747126453E-2</v>
      </c>
      <c r="BR369" s="49">
        <f t="shared" si="129"/>
        <v>0.5114254106776055</v>
      </c>
      <c r="BS369" s="49">
        <f t="shared" si="130"/>
        <v>0.53810259839853836</v>
      </c>
      <c r="BT369" s="49">
        <f t="shared" si="131"/>
        <v>1.4206261407711262E-3</v>
      </c>
      <c r="BU369" s="49">
        <f t="shared" si="131"/>
        <v>1.4947294399959398E-3</v>
      </c>
    </row>
    <row r="370" spans="1:73" x14ac:dyDescent="0.25">
      <c r="A370" s="1">
        <v>43725.479861111111</v>
      </c>
      <c r="B370">
        <v>216587</v>
      </c>
      <c r="C370">
        <v>13.47</v>
      </c>
      <c r="D370">
        <v>26.93</v>
      </c>
      <c r="E370">
        <v>755.5</v>
      </c>
      <c r="F370">
        <v>100.5</v>
      </c>
      <c r="G370">
        <v>-113.1</v>
      </c>
      <c r="H370">
        <v>-4.6929999999999996</v>
      </c>
      <c r="I370">
        <v>27.36</v>
      </c>
      <c r="J370">
        <v>300.5</v>
      </c>
      <c r="K370">
        <v>655</v>
      </c>
      <c r="L370">
        <v>-108.4</v>
      </c>
      <c r="M370">
        <v>0.13300000000000001</v>
      </c>
      <c r="N370">
        <v>642.5</v>
      </c>
      <c r="O370">
        <v>95.8</v>
      </c>
      <c r="P370">
        <v>546.6</v>
      </c>
      <c r="Q370">
        <v>349.3</v>
      </c>
      <c r="R370">
        <v>457.7</v>
      </c>
      <c r="S370">
        <v>21.78</v>
      </c>
      <c r="T370">
        <v>47.12</v>
      </c>
      <c r="U370">
        <v>2.67</v>
      </c>
      <c r="V370">
        <v>185</v>
      </c>
      <c r="W370">
        <v>22.35</v>
      </c>
      <c r="X370">
        <v>0.745</v>
      </c>
      <c r="Y370">
        <v>7.4525740000000003</v>
      </c>
      <c r="Z370" s="7">
        <f t="shared" si="110"/>
        <v>22.065000000000001</v>
      </c>
      <c r="AA370" s="7">
        <f t="shared" si="124"/>
        <v>295.21499999999997</v>
      </c>
      <c r="AB370" s="2">
        <f t="shared" si="111"/>
        <v>611.95500000000004</v>
      </c>
      <c r="AC370" s="41">
        <f t="shared" si="112"/>
        <v>2.8420755850648849</v>
      </c>
      <c r="AD370" s="41">
        <f t="shared" si="113"/>
        <v>1.3391860156825737</v>
      </c>
      <c r="AE370" s="41">
        <f t="shared" si="114"/>
        <v>0.79512773474589804</v>
      </c>
      <c r="AF370" s="41">
        <f t="shared" si="115"/>
        <v>342.43144838318165</v>
      </c>
      <c r="AG370" s="41">
        <f t="shared" si="116"/>
        <v>328.73419044785436</v>
      </c>
      <c r="AH370" s="6">
        <f t="shared" si="117"/>
        <v>335.32799999999997</v>
      </c>
      <c r="AI370" s="4">
        <v>23.095947249040023</v>
      </c>
      <c r="AJ370" s="4">
        <f t="shared" si="125"/>
        <v>296.24594724904</v>
      </c>
      <c r="AK370" s="8">
        <f t="shared" si="118"/>
        <v>0.20031700891155413</v>
      </c>
      <c r="AL370" s="8">
        <f t="shared" si="119"/>
        <v>419.45151746978695</v>
      </c>
      <c r="AM370" s="8">
        <f t="shared" si="120"/>
        <v>3.6395793026117729</v>
      </c>
      <c r="AN370" s="8">
        <f t="shared" si="121"/>
        <v>109.30200167608778</v>
      </c>
      <c r="AO370" s="21">
        <f t="shared" si="122"/>
        <v>9.5092913577995552E-3</v>
      </c>
      <c r="AP370" s="21">
        <f t="shared" si="123"/>
        <v>0.26644898227618913</v>
      </c>
      <c r="AQ370" s="19">
        <f t="shared" si="126"/>
        <v>0.26644898227618913</v>
      </c>
      <c r="AX370">
        <v>0.16170354566099221</v>
      </c>
      <c r="AY370">
        <v>65.129310344827587</v>
      </c>
      <c r="AZ370">
        <v>2.7137212643678161</v>
      </c>
      <c r="BA370">
        <v>2.1981142241379312</v>
      </c>
      <c r="BB370">
        <v>9.344827586206895</v>
      </c>
      <c r="BC370">
        <v>0.38936781609195398</v>
      </c>
      <c r="BD370">
        <v>1.8087464080459772</v>
      </c>
      <c r="BE370">
        <v>0.18087464080459772</v>
      </c>
      <c r="BF370">
        <v>0</v>
      </c>
      <c r="BG370">
        <v>22.065000000000001</v>
      </c>
      <c r="BH370">
        <v>3.06584330229393</v>
      </c>
      <c r="BI370">
        <v>2.65442420176135</v>
      </c>
      <c r="BJ370">
        <v>1.250764683869948</v>
      </c>
      <c r="BK370">
        <v>0.48181183194331695</v>
      </c>
      <c r="BL370">
        <v>1.3383661998425469E-3</v>
      </c>
      <c r="BP370" s="49">
        <f t="shared" si="127"/>
        <v>3.0667614568406467</v>
      </c>
      <c r="BQ370" s="49">
        <f t="shared" si="128"/>
        <v>7.2349856321839087E-2</v>
      </c>
      <c r="BR370" s="49">
        <f t="shared" si="129"/>
        <v>0.5172226903299797</v>
      </c>
      <c r="BS370" s="49">
        <f t="shared" si="130"/>
        <v>0.54308076152665086</v>
      </c>
      <c r="BT370" s="49">
        <f t="shared" si="131"/>
        <v>1.4367296953610546E-3</v>
      </c>
      <c r="BU370" s="49">
        <f t="shared" si="131"/>
        <v>1.5085576709073635E-3</v>
      </c>
    </row>
    <row r="371" spans="1:73" x14ac:dyDescent="0.25">
      <c r="A371" s="1">
        <v>43725.479861111111</v>
      </c>
      <c r="B371">
        <v>216588</v>
      </c>
      <c r="C371">
        <v>13.46</v>
      </c>
      <c r="D371">
        <v>26.93</v>
      </c>
      <c r="E371">
        <v>755.5</v>
      </c>
      <c r="F371">
        <v>100.3</v>
      </c>
      <c r="G371">
        <v>-113.6</v>
      </c>
      <c r="H371">
        <v>-3.8130000000000002</v>
      </c>
      <c r="I371">
        <v>27.32</v>
      </c>
      <c r="J371">
        <v>300.5</v>
      </c>
      <c r="K371">
        <v>655.1</v>
      </c>
      <c r="L371">
        <v>-109.8</v>
      </c>
      <c r="M371">
        <v>0.13300000000000001</v>
      </c>
      <c r="N371">
        <v>641.9</v>
      </c>
      <c r="O371">
        <v>96.5</v>
      </c>
      <c r="P371">
        <v>545.29999999999995</v>
      </c>
      <c r="Q371">
        <v>348.5</v>
      </c>
      <c r="R371">
        <v>458.4</v>
      </c>
      <c r="S371">
        <v>21.76</v>
      </c>
      <c r="T371">
        <v>48.22</v>
      </c>
      <c r="U371">
        <v>0.89</v>
      </c>
      <c r="V371">
        <v>196.5</v>
      </c>
      <c r="W371">
        <v>22.7</v>
      </c>
      <c r="X371">
        <v>0.745</v>
      </c>
      <c r="Y371">
        <v>7.4490290000000003</v>
      </c>
      <c r="Z371" s="7">
        <f t="shared" si="110"/>
        <v>22.23</v>
      </c>
      <c r="AA371" s="7">
        <f t="shared" si="124"/>
        <v>295.38</v>
      </c>
      <c r="AB371" s="2">
        <f t="shared" si="111"/>
        <v>611.95500000000004</v>
      </c>
      <c r="AC371" s="41">
        <f t="shared" si="112"/>
        <v>2.891697243668494</v>
      </c>
      <c r="AD371" s="41">
        <f t="shared" si="113"/>
        <v>1.3943764108969479</v>
      </c>
      <c r="AE371" s="41">
        <f t="shared" si="114"/>
        <v>0.79966906442979968</v>
      </c>
      <c r="AF371" s="41">
        <f t="shared" si="115"/>
        <v>345.15780540309538</v>
      </c>
      <c r="AG371" s="41">
        <f t="shared" si="116"/>
        <v>331.35149318697154</v>
      </c>
      <c r="AH371" s="6">
        <f t="shared" si="117"/>
        <v>334.56</v>
      </c>
      <c r="AI371" s="4">
        <v>23.371348078913002</v>
      </c>
      <c r="AJ371" s="4">
        <f t="shared" si="125"/>
        <v>296.52134807891298</v>
      </c>
      <c r="AK371" s="8">
        <f t="shared" si="118"/>
        <v>0.20065307703138241</v>
      </c>
      <c r="AL371" s="8">
        <f t="shared" si="119"/>
        <v>421.03198194929945</v>
      </c>
      <c r="AM371" s="8">
        <f t="shared" si="120"/>
        <v>2.1013120900998978</v>
      </c>
      <c r="AN371" s="8">
        <f t="shared" si="121"/>
        <v>69.863309706972373</v>
      </c>
      <c r="AO371" s="21">
        <f t="shared" si="122"/>
        <v>1.0352008050076323E-2</v>
      </c>
      <c r="AP371" s="21">
        <f t="shared" si="123"/>
        <v>0.29006178333103655</v>
      </c>
      <c r="AQ371" s="19">
        <f t="shared" si="126"/>
        <v>0.29006178333103655</v>
      </c>
      <c r="AX371">
        <v>0.16312851759082309</v>
      </c>
      <c r="AY371">
        <v>65.129310344827587</v>
      </c>
      <c r="AZ371">
        <v>2.7137212643678161</v>
      </c>
      <c r="BA371">
        <v>2.1981142241379312</v>
      </c>
      <c r="BB371">
        <v>9.4741379310344804</v>
      </c>
      <c r="BC371">
        <v>0.39475574712643668</v>
      </c>
      <c r="BD371">
        <v>1.8033584770114945</v>
      </c>
      <c r="BE371">
        <v>0.18033584770114947</v>
      </c>
      <c r="BF371">
        <v>0</v>
      </c>
      <c r="BG371">
        <v>22.23</v>
      </c>
      <c r="BH371">
        <v>1.02194776743131</v>
      </c>
      <c r="BI371">
        <v>2.6812238200414793</v>
      </c>
      <c r="BJ371">
        <v>1.2928861260240012</v>
      </c>
      <c r="BK371">
        <v>0.4744705101136561</v>
      </c>
      <c r="BL371">
        <v>1.3179736392046001E-3</v>
      </c>
      <c r="BP371" s="49">
        <f t="shared" si="127"/>
        <v>1.0222538189468824</v>
      </c>
      <c r="BQ371" s="49">
        <f t="shared" si="128"/>
        <v>7.2134339080459783E-2</v>
      </c>
      <c r="BR371" s="49">
        <f t="shared" si="129"/>
        <v>0.48756684146440865</v>
      </c>
      <c r="BS371" s="49">
        <f t="shared" si="130"/>
        <v>0.51686981757806927</v>
      </c>
      <c r="BT371" s="49">
        <f t="shared" si="131"/>
        <v>1.3543523374011351E-3</v>
      </c>
      <c r="BU371" s="49">
        <f t="shared" si="131"/>
        <v>1.4357494932724145E-3</v>
      </c>
    </row>
    <row r="372" spans="1:73" x14ac:dyDescent="0.25">
      <c r="A372" s="1">
        <v>43725.479861111111</v>
      </c>
      <c r="B372">
        <v>216589</v>
      </c>
      <c r="C372">
        <v>13.46</v>
      </c>
      <c r="D372">
        <v>26.93</v>
      </c>
      <c r="E372">
        <v>755.4</v>
      </c>
      <c r="F372">
        <v>100.4</v>
      </c>
      <c r="G372">
        <v>-114.1</v>
      </c>
      <c r="H372">
        <v>-4.2549999999999999</v>
      </c>
      <c r="I372">
        <v>27.29</v>
      </c>
      <c r="J372">
        <v>300.39999999999998</v>
      </c>
      <c r="K372">
        <v>655.1</v>
      </c>
      <c r="L372">
        <v>-109.8</v>
      </c>
      <c r="M372">
        <v>0.13300000000000001</v>
      </c>
      <c r="N372">
        <v>641.4</v>
      </c>
      <c r="O372">
        <v>96.1</v>
      </c>
      <c r="P372">
        <v>545.29999999999995</v>
      </c>
      <c r="Q372">
        <v>347.9</v>
      </c>
      <c r="R372">
        <v>457.7</v>
      </c>
      <c r="S372">
        <v>21.76</v>
      </c>
      <c r="T372">
        <v>46.58</v>
      </c>
      <c r="U372">
        <v>1.145</v>
      </c>
      <c r="V372">
        <v>250</v>
      </c>
      <c r="W372">
        <v>22.7</v>
      </c>
      <c r="X372">
        <v>0.745</v>
      </c>
      <c r="Y372">
        <v>7.446898</v>
      </c>
      <c r="Z372" s="7">
        <f t="shared" si="110"/>
        <v>22.23</v>
      </c>
      <c r="AA372" s="7">
        <f t="shared" si="124"/>
        <v>295.38</v>
      </c>
      <c r="AB372" s="2">
        <f t="shared" si="111"/>
        <v>611.87400000000002</v>
      </c>
      <c r="AC372" s="41">
        <f t="shared" si="112"/>
        <v>2.8641615029045973</v>
      </c>
      <c r="AD372" s="41">
        <f t="shared" si="113"/>
        <v>1.3341264280529614</v>
      </c>
      <c r="AE372" s="41">
        <f t="shared" si="114"/>
        <v>0.79463395883069809</v>
      </c>
      <c r="AF372" s="41">
        <f t="shared" si="115"/>
        <v>342.98452388469883</v>
      </c>
      <c r="AG372" s="41">
        <f t="shared" si="116"/>
        <v>329.26514292931085</v>
      </c>
      <c r="AH372" s="6">
        <f t="shared" si="117"/>
        <v>333.98399999999998</v>
      </c>
      <c r="AI372" s="4">
        <v>23.226694217077011</v>
      </c>
      <c r="AJ372" s="4">
        <f t="shared" si="125"/>
        <v>296.37669421707699</v>
      </c>
      <c r="AK372" s="8">
        <f t="shared" si="118"/>
        <v>0.20065307703138241</v>
      </c>
      <c r="AL372" s="8">
        <f t="shared" si="119"/>
        <v>420.18647663580276</v>
      </c>
      <c r="AM372" s="8">
        <f t="shared" si="120"/>
        <v>2.3834074871913948</v>
      </c>
      <c r="AN372" s="8">
        <f t="shared" si="121"/>
        <v>69.199144022953234</v>
      </c>
      <c r="AO372" s="21">
        <f t="shared" si="122"/>
        <v>1.0371381349494023E-2</v>
      </c>
      <c r="AP372" s="21">
        <f t="shared" si="123"/>
        <v>0.29060462040679241</v>
      </c>
      <c r="AQ372" s="19">
        <f t="shared" si="126"/>
        <v>0.29060462040679241</v>
      </c>
      <c r="AX372">
        <v>0.16312851759082309</v>
      </c>
      <c r="AY372">
        <v>65.120689655172413</v>
      </c>
      <c r="AZ372">
        <v>2.7133620689655173</v>
      </c>
      <c r="BA372">
        <v>2.1978232758620693</v>
      </c>
      <c r="BB372">
        <v>9.4655172413793114</v>
      </c>
      <c r="BC372">
        <v>0.39439655172413796</v>
      </c>
      <c r="BD372">
        <v>1.8034267241379314</v>
      </c>
      <c r="BE372">
        <v>0.18034267241379315</v>
      </c>
      <c r="BF372">
        <v>0</v>
      </c>
      <c r="BG372">
        <v>22.23</v>
      </c>
      <c r="BH372">
        <v>1.3147530266391574</v>
      </c>
      <c r="BI372">
        <v>2.6812238200414793</v>
      </c>
      <c r="BJ372">
        <v>1.2489140553753209</v>
      </c>
      <c r="BK372">
        <v>0.47729171446772967</v>
      </c>
      <c r="BL372">
        <v>1.3258103179659157E-3</v>
      </c>
      <c r="BP372" s="49">
        <f t="shared" si="127"/>
        <v>1.3151467670721126</v>
      </c>
      <c r="BQ372" s="49">
        <f t="shared" si="128"/>
        <v>7.2137068965517262E-2</v>
      </c>
      <c r="BR372" s="49">
        <f t="shared" si="129"/>
        <v>0.49392533846972664</v>
      </c>
      <c r="BS372" s="49">
        <f t="shared" si="130"/>
        <v>0.5226836277741439</v>
      </c>
      <c r="BT372" s="49">
        <f t="shared" si="131"/>
        <v>1.372014829082574E-3</v>
      </c>
      <c r="BU372" s="49">
        <f t="shared" si="131"/>
        <v>1.4518989660392886E-3</v>
      </c>
    </row>
    <row r="373" spans="1:73" x14ac:dyDescent="0.25">
      <c r="A373" s="1">
        <v>43725.479861111111</v>
      </c>
      <c r="B373">
        <v>216590</v>
      </c>
      <c r="C373">
        <v>13.46</v>
      </c>
      <c r="D373">
        <v>26.93</v>
      </c>
      <c r="E373">
        <v>754.8</v>
      </c>
      <c r="F373">
        <v>100.2</v>
      </c>
      <c r="G373">
        <v>-114</v>
      </c>
      <c r="H373">
        <v>-4.3019999999999996</v>
      </c>
      <c r="I373">
        <v>27.26</v>
      </c>
      <c r="J373">
        <v>300.39999999999998</v>
      </c>
      <c r="K373">
        <v>654.6</v>
      </c>
      <c r="L373">
        <v>-109.7</v>
      </c>
      <c r="M373">
        <v>0.13300000000000001</v>
      </c>
      <c r="N373">
        <v>640.79999999999995</v>
      </c>
      <c r="O373">
        <v>95.9</v>
      </c>
      <c r="P373">
        <v>544.9</v>
      </c>
      <c r="Q373">
        <v>347.8</v>
      </c>
      <c r="R373">
        <v>457.5</v>
      </c>
      <c r="S373">
        <v>21.75</v>
      </c>
      <c r="T373">
        <v>45.73</v>
      </c>
      <c r="U373">
        <v>1.0049999999999999</v>
      </c>
      <c r="V373">
        <v>285</v>
      </c>
      <c r="W373">
        <v>22.45</v>
      </c>
      <c r="X373">
        <v>0.745</v>
      </c>
      <c r="Y373">
        <v>7.4457149999999999</v>
      </c>
      <c r="Z373" s="7">
        <f t="shared" si="110"/>
        <v>22.1</v>
      </c>
      <c r="AA373" s="7">
        <f t="shared" si="124"/>
        <v>295.25</v>
      </c>
      <c r="AB373" s="2">
        <f t="shared" si="111"/>
        <v>611.38800000000003</v>
      </c>
      <c r="AC373" s="41">
        <f t="shared" si="112"/>
        <v>2.8299567807195491</v>
      </c>
      <c r="AD373" s="41">
        <f t="shared" si="113"/>
        <v>1.2941392358230497</v>
      </c>
      <c r="AE373" s="41">
        <f t="shared" si="114"/>
        <v>0.7912333312613884</v>
      </c>
      <c r="AF373" s="41">
        <f t="shared" si="115"/>
        <v>340.91590092567515</v>
      </c>
      <c r="AG373" s="41">
        <f t="shared" si="116"/>
        <v>327.27926488864813</v>
      </c>
      <c r="AH373" s="6">
        <f t="shared" si="117"/>
        <v>333.88799999999998</v>
      </c>
      <c r="AI373" s="4">
        <v>23.034290419909041</v>
      </c>
      <c r="AJ373" s="4">
        <f t="shared" si="125"/>
        <v>296.18429041990902</v>
      </c>
      <c r="AK373" s="8">
        <f t="shared" si="118"/>
        <v>0.20038826470713184</v>
      </c>
      <c r="AL373" s="8">
        <f t="shared" si="119"/>
        <v>419.08554024614364</v>
      </c>
      <c r="AM373" s="8">
        <f t="shared" si="120"/>
        <v>2.232947883404357</v>
      </c>
      <c r="AN373" s="8">
        <f t="shared" si="121"/>
        <v>60.771641489034216</v>
      </c>
      <c r="AO373" s="21">
        <f t="shared" si="122"/>
        <v>1.0574650887796194E-2</v>
      </c>
      <c r="AP373" s="21">
        <f t="shared" si="123"/>
        <v>0.29630020376526645</v>
      </c>
      <c r="AQ373" s="19">
        <f t="shared" si="126"/>
        <v>0.29630020376526645</v>
      </c>
      <c r="AX373">
        <v>0.16200493064816465</v>
      </c>
      <c r="AY373">
        <v>65.068965517241381</v>
      </c>
      <c r="AZ373">
        <v>2.7112068965517242</v>
      </c>
      <c r="BA373">
        <v>2.1960775862068966</v>
      </c>
      <c r="BB373">
        <v>9.456896551724137</v>
      </c>
      <c r="BC373">
        <v>0.39403735632183906</v>
      </c>
      <c r="BD373">
        <v>1.8020402298850575</v>
      </c>
      <c r="BE373">
        <v>0.18020402298850577</v>
      </c>
      <c r="BF373">
        <v>0</v>
      </c>
      <c r="BG373">
        <v>22.1</v>
      </c>
      <c r="BH373">
        <v>1.1539971980544568</v>
      </c>
      <c r="BI373">
        <v>2.6600893350973012</v>
      </c>
      <c r="BJ373">
        <v>1.2164588529399958</v>
      </c>
      <c r="BK373">
        <v>0.47587944786129416</v>
      </c>
      <c r="BL373">
        <v>1.3218873551702614E-3</v>
      </c>
      <c r="BP373" s="49">
        <f t="shared" si="127"/>
        <v>1.1543427955523782</v>
      </c>
      <c r="BQ373" s="49">
        <f t="shared" si="128"/>
        <v>7.2081609195402296E-2</v>
      </c>
      <c r="BR373" s="49">
        <f t="shared" si="129"/>
        <v>0.49065361529955481</v>
      </c>
      <c r="BS373" s="49">
        <f t="shared" si="130"/>
        <v>0.51961800188679896</v>
      </c>
      <c r="BT373" s="49">
        <f t="shared" si="131"/>
        <v>1.3629267091654299E-3</v>
      </c>
      <c r="BU373" s="49">
        <f t="shared" si="131"/>
        <v>1.4433833385744416E-3</v>
      </c>
    </row>
    <row r="374" spans="1:73" x14ac:dyDescent="0.25">
      <c r="A374" s="1">
        <v>43725.479861111111</v>
      </c>
      <c r="B374">
        <v>216591</v>
      </c>
      <c r="C374">
        <v>13.44</v>
      </c>
      <c r="D374">
        <v>26.93</v>
      </c>
      <c r="E374">
        <v>754.2</v>
      </c>
      <c r="F374">
        <v>99.6</v>
      </c>
      <c r="G374">
        <v>-114.8</v>
      </c>
      <c r="H374">
        <v>-3.9260000000000002</v>
      </c>
      <c r="I374">
        <v>27.25</v>
      </c>
      <c r="J374">
        <v>300.39999999999998</v>
      </c>
      <c r="K374">
        <v>654.5</v>
      </c>
      <c r="L374">
        <v>-110.9</v>
      </c>
      <c r="M374">
        <v>0.13200000000000001</v>
      </c>
      <c r="N374">
        <v>639.4</v>
      </c>
      <c r="O374">
        <v>95.7</v>
      </c>
      <c r="P374">
        <v>543.70000000000005</v>
      </c>
      <c r="Q374">
        <v>346.9</v>
      </c>
      <c r="R374">
        <v>457.8</v>
      </c>
      <c r="S374">
        <v>21.74</v>
      </c>
      <c r="T374">
        <v>44.58</v>
      </c>
      <c r="U374">
        <v>0.67</v>
      </c>
      <c r="V374">
        <v>320</v>
      </c>
      <c r="W374">
        <v>22.85</v>
      </c>
      <c r="X374">
        <v>0.74399999999999999</v>
      </c>
      <c r="Y374">
        <v>7.4362890000000004</v>
      </c>
      <c r="Z374" s="7">
        <f t="shared" si="110"/>
        <v>22.295000000000002</v>
      </c>
      <c r="AA374" s="7">
        <f t="shared" si="124"/>
        <v>295.44499999999999</v>
      </c>
      <c r="AB374" s="2">
        <f t="shared" si="111"/>
        <v>610.90200000000004</v>
      </c>
      <c r="AC374" s="41">
        <f t="shared" si="112"/>
        <v>2.8856656432736583</v>
      </c>
      <c r="AD374" s="41">
        <f t="shared" si="113"/>
        <v>1.286429743771397</v>
      </c>
      <c r="AE374" s="41">
        <f t="shared" si="114"/>
        <v>0.79048292840284107</v>
      </c>
      <c r="AF374" s="41">
        <f t="shared" si="115"/>
        <v>341.49325663925708</v>
      </c>
      <c r="AG374" s="41">
        <f t="shared" si="116"/>
        <v>327.83352637368677</v>
      </c>
      <c r="AH374" s="6">
        <f t="shared" si="117"/>
        <v>333.02399999999994</v>
      </c>
      <c r="AI374" s="4">
        <v>23.345238981248997</v>
      </c>
      <c r="AJ374" s="4">
        <f t="shared" si="125"/>
        <v>296.49523898124897</v>
      </c>
      <c r="AK374" s="8">
        <f t="shared" si="118"/>
        <v>0.20078557063569585</v>
      </c>
      <c r="AL374" s="8">
        <f t="shared" si="119"/>
        <v>420.86835042735117</v>
      </c>
      <c r="AM374" s="8">
        <f t="shared" si="120"/>
        <v>1.8231943121894605</v>
      </c>
      <c r="AN374" s="8">
        <f t="shared" si="121"/>
        <v>55.777825040347935</v>
      </c>
      <c r="AO374" s="21">
        <f t="shared" si="122"/>
        <v>1.0616934291058564E-2</v>
      </c>
      <c r="AP374" s="21">
        <f t="shared" si="123"/>
        <v>0.29748497867041135</v>
      </c>
      <c r="AQ374" s="19">
        <f t="shared" si="126"/>
        <v>0.29748497867041135</v>
      </c>
      <c r="AX374">
        <v>0.16369277421015649</v>
      </c>
      <c r="AY374">
        <v>65.017241379310349</v>
      </c>
      <c r="AZ374">
        <v>2.709051724137931</v>
      </c>
      <c r="BA374">
        <v>2.1943318965517244</v>
      </c>
      <c r="BB374">
        <v>9.56034482758621</v>
      </c>
      <c r="BC374">
        <v>0.39834770114942541</v>
      </c>
      <c r="BD374">
        <v>1.795984195402299</v>
      </c>
      <c r="BE374">
        <v>0.17959841954022993</v>
      </c>
      <c r="BF374">
        <v>0</v>
      </c>
      <c r="BG374">
        <v>22.295000000000002</v>
      </c>
      <c r="BH374">
        <v>0.76933146536963792</v>
      </c>
      <c r="BI374">
        <v>2.6918459463311888</v>
      </c>
      <c r="BJ374">
        <v>1.200024922874444</v>
      </c>
      <c r="BK374">
        <v>0.47491576138500596</v>
      </c>
      <c r="BL374">
        <v>1.3192104482916834E-3</v>
      </c>
      <c r="BP374" s="49">
        <f t="shared" si="127"/>
        <v>0.76956186370158564</v>
      </c>
      <c r="BQ374" s="49">
        <f t="shared" si="128"/>
        <v>7.1839367816091959E-2</v>
      </c>
      <c r="BR374" s="49">
        <f t="shared" si="129"/>
        <v>0.48492576247148461</v>
      </c>
      <c r="BS374" s="49">
        <f t="shared" si="130"/>
        <v>0.51462800007047005</v>
      </c>
      <c r="BT374" s="49">
        <f t="shared" si="131"/>
        <v>1.3470160068652351E-3</v>
      </c>
      <c r="BU374" s="49">
        <f t="shared" si="131"/>
        <v>1.4295222224179722E-3</v>
      </c>
    </row>
    <row r="375" spans="1:73" x14ac:dyDescent="0.25">
      <c r="A375" s="1">
        <v>43725.479861111111</v>
      </c>
      <c r="B375">
        <v>216592</v>
      </c>
      <c r="C375">
        <v>13.45</v>
      </c>
      <c r="D375">
        <v>26.94</v>
      </c>
      <c r="E375">
        <v>753.8</v>
      </c>
      <c r="F375">
        <v>99.2</v>
      </c>
      <c r="G375">
        <v>-114.6</v>
      </c>
      <c r="H375">
        <v>-1.113</v>
      </c>
      <c r="I375">
        <v>27.27</v>
      </c>
      <c r="J375">
        <v>300.39999999999998</v>
      </c>
      <c r="K375">
        <v>654.6</v>
      </c>
      <c r="L375">
        <v>-113.5</v>
      </c>
      <c r="M375">
        <v>0.13200000000000001</v>
      </c>
      <c r="N375">
        <v>639.20000000000005</v>
      </c>
      <c r="O375">
        <v>98.1</v>
      </c>
      <c r="P375">
        <v>541.1</v>
      </c>
      <c r="Q375">
        <v>347.2</v>
      </c>
      <c r="R375">
        <v>460.7</v>
      </c>
      <c r="S375">
        <v>21.74</v>
      </c>
      <c r="T375">
        <v>50.12</v>
      </c>
      <c r="U375">
        <v>0.35</v>
      </c>
      <c r="V375">
        <v>128.5</v>
      </c>
      <c r="W375">
        <v>23.75</v>
      </c>
      <c r="X375">
        <v>0.74299999999999999</v>
      </c>
      <c r="Y375">
        <v>7.4270610000000001</v>
      </c>
      <c r="Z375" s="7">
        <f t="shared" si="110"/>
        <v>22.744999999999997</v>
      </c>
      <c r="AA375" s="7">
        <f t="shared" si="124"/>
        <v>295.89499999999998</v>
      </c>
      <c r="AB375" s="2">
        <f t="shared" si="111"/>
        <v>610.57799999999997</v>
      </c>
      <c r="AC375" s="41">
        <f t="shared" si="112"/>
        <v>3.0810988961276009</v>
      </c>
      <c r="AD375" s="41">
        <f t="shared" si="113"/>
        <v>1.5442467667391535</v>
      </c>
      <c r="AE375" s="41">
        <f t="shared" si="114"/>
        <v>0.81122673418330482</v>
      </c>
      <c r="AF375" s="41">
        <f t="shared" si="115"/>
        <v>352.59473224014891</v>
      </c>
      <c r="AG375" s="41">
        <f t="shared" si="116"/>
        <v>338.49094295054294</v>
      </c>
      <c r="AH375" s="6">
        <f t="shared" si="117"/>
        <v>333.31199999999995</v>
      </c>
      <c r="AI375" s="4">
        <v>24.375857060792043</v>
      </c>
      <c r="AJ375" s="4">
        <f t="shared" si="125"/>
        <v>297.52585706079202</v>
      </c>
      <c r="AK375" s="8">
        <f t="shared" si="118"/>
        <v>0.20170443400902197</v>
      </c>
      <c r="AL375" s="8">
        <f t="shared" si="119"/>
        <v>426.84046672744233</v>
      </c>
      <c r="AM375" s="8">
        <f t="shared" si="120"/>
        <v>1.3177395417911688</v>
      </c>
      <c r="AN375" s="8">
        <f t="shared" si="121"/>
        <v>62.601676073116757</v>
      </c>
      <c r="AO375" s="21">
        <f t="shared" si="122"/>
        <v>1.0325382747752913E-2</v>
      </c>
      <c r="AP375" s="21">
        <f t="shared" si="123"/>
        <v>0.28931574617222661</v>
      </c>
      <c r="AQ375" s="19">
        <f t="shared" si="126"/>
        <v>0.28931574617222661</v>
      </c>
      <c r="AX375">
        <v>0.16764454975129445</v>
      </c>
      <c r="AY375">
        <v>64.982758620689651</v>
      </c>
      <c r="AZ375">
        <v>2.7076149425287355</v>
      </c>
      <c r="BA375">
        <v>2.1931681034482757</v>
      </c>
      <c r="BB375">
        <v>9.7844827586206904</v>
      </c>
      <c r="BC375">
        <v>0.40768678160919541</v>
      </c>
      <c r="BD375">
        <v>1.7854813218390804</v>
      </c>
      <c r="BE375">
        <v>0.17854813218390805</v>
      </c>
      <c r="BF375">
        <v>0</v>
      </c>
      <c r="BG375">
        <v>22.744999999999997</v>
      </c>
      <c r="BH375">
        <v>0.40188957146175114</v>
      </c>
      <c r="BI375">
        <v>2.7663969705055877</v>
      </c>
      <c r="BJ375">
        <v>1.3865181616174005</v>
      </c>
      <c r="BK375">
        <v>0.47113593262680753</v>
      </c>
      <c r="BL375">
        <v>1.3087109239633542E-3</v>
      </c>
      <c r="BP375" s="49">
        <f t="shared" si="127"/>
        <v>0.40200992879933573</v>
      </c>
      <c r="BQ375" s="49">
        <f t="shared" si="128"/>
        <v>7.141925287356321E-2</v>
      </c>
      <c r="BR375" s="49">
        <f t="shared" si="129"/>
        <v>0.47636402300327391</v>
      </c>
      <c r="BS375" s="49">
        <f t="shared" si="130"/>
        <v>0.50684460804241993</v>
      </c>
      <c r="BT375" s="49">
        <f t="shared" si="131"/>
        <v>1.3232333972313165E-3</v>
      </c>
      <c r="BU375" s="49">
        <f t="shared" si="131"/>
        <v>1.4079016890067219E-3</v>
      </c>
    </row>
    <row r="376" spans="1:73" x14ac:dyDescent="0.25">
      <c r="A376" s="1">
        <v>43725.480555555558</v>
      </c>
      <c r="B376">
        <v>216593</v>
      </c>
      <c r="C376">
        <v>13.44</v>
      </c>
      <c r="D376">
        <v>26.94</v>
      </c>
      <c r="E376">
        <v>754.8</v>
      </c>
      <c r="F376">
        <v>99.9</v>
      </c>
      <c r="G376">
        <v>-114.3</v>
      </c>
      <c r="H376">
        <v>-0.17199999999999999</v>
      </c>
      <c r="I376">
        <v>27.29</v>
      </c>
      <c r="J376">
        <v>300.39999999999998</v>
      </c>
      <c r="K376">
        <v>654.9</v>
      </c>
      <c r="L376">
        <v>-114.1</v>
      </c>
      <c r="M376">
        <v>0.13200000000000001</v>
      </c>
      <c r="N376">
        <v>640.5</v>
      </c>
      <c r="O376">
        <v>99.7</v>
      </c>
      <c r="P376">
        <v>540.79999999999995</v>
      </c>
      <c r="Q376">
        <v>347.7</v>
      </c>
      <c r="R376">
        <v>461.8</v>
      </c>
      <c r="S376">
        <v>21.74</v>
      </c>
      <c r="T376">
        <v>49.9</v>
      </c>
      <c r="U376">
        <v>0.81</v>
      </c>
      <c r="V376">
        <v>190.5</v>
      </c>
      <c r="W376">
        <v>23.4</v>
      </c>
      <c r="X376">
        <v>0.74399999999999999</v>
      </c>
      <c r="Y376">
        <v>7.4379809999999997</v>
      </c>
      <c r="Z376" s="7">
        <f t="shared" si="110"/>
        <v>22.57</v>
      </c>
      <c r="AA376" s="7">
        <f t="shared" si="124"/>
        <v>295.71999999999997</v>
      </c>
      <c r="AB376" s="2">
        <f t="shared" si="111"/>
        <v>611.38800000000003</v>
      </c>
      <c r="AC376" s="41">
        <f t="shared" si="112"/>
        <v>3.1862633960185902</v>
      </c>
      <c r="AD376" s="41">
        <f t="shared" si="113"/>
        <v>1.5899454346132764</v>
      </c>
      <c r="AE376" s="41">
        <f t="shared" si="114"/>
        <v>0.81468583379071702</v>
      </c>
      <c r="AF376" s="41">
        <f t="shared" si="115"/>
        <v>353.26125999108439</v>
      </c>
      <c r="AG376" s="41">
        <f t="shared" si="116"/>
        <v>339.13080959144099</v>
      </c>
      <c r="AH376" s="6">
        <f t="shared" si="117"/>
        <v>333.79199999999997</v>
      </c>
      <c r="AI376" s="4">
        <v>24.868874141229014</v>
      </c>
      <c r="AJ376" s="4">
        <f t="shared" si="125"/>
        <v>298.01887414122899</v>
      </c>
      <c r="AK376" s="8">
        <f t="shared" si="118"/>
        <v>0.20134676587929437</v>
      </c>
      <c r="AL376" s="8">
        <f t="shared" si="119"/>
        <v>429.7553158484983</v>
      </c>
      <c r="AM376" s="8">
        <f t="shared" si="120"/>
        <v>2.0046477246638625</v>
      </c>
      <c r="AN376" s="8">
        <f t="shared" si="121"/>
        <v>134.24364794474252</v>
      </c>
      <c r="AO376" s="21">
        <f t="shared" si="122"/>
        <v>8.6607077856515283E-3</v>
      </c>
      <c r="AP376" s="21">
        <f t="shared" si="123"/>
        <v>0.24267179208738673</v>
      </c>
      <c r="AQ376" s="19">
        <f t="shared" si="126"/>
        <v>0.24267179208738673</v>
      </c>
      <c r="AX376">
        <v>0.16609828571283897</v>
      </c>
      <c r="AY376">
        <v>65.068965517241381</v>
      </c>
      <c r="AZ376">
        <v>2.7112068965517242</v>
      </c>
      <c r="BA376">
        <v>2.1960775862068966</v>
      </c>
      <c r="BB376">
        <v>9.836206896551726</v>
      </c>
      <c r="BC376">
        <v>0.40984195402298856</v>
      </c>
      <c r="BD376">
        <v>1.7862356321839081</v>
      </c>
      <c r="BE376">
        <v>0.17862356321839082</v>
      </c>
      <c r="BF376">
        <v>0</v>
      </c>
      <c r="BG376">
        <v>22.57</v>
      </c>
      <c r="BH376">
        <v>0.93008729395433842</v>
      </c>
      <c r="BI376">
        <v>2.7371934302427414</v>
      </c>
      <c r="BJ376">
        <v>1.365859521691128</v>
      </c>
      <c r="BK376">
        <v>0.47167758615435895</v>
      </c>
      <c r="BL376">
        <v>1.3102155170954413E-3</v>
      </c>
      <c r="BP376" s="49">
        <f t="shared" si="127"/>
        <v>0.93036583522131988</v>
      </c>
      <c r="BQ376" s="49">
        <f t="shared" si="128"/>
        <v>7.144942528735633E-2</v>
      </c>
      <c r="BR376" s="49">
        <f t="shared" si="129"/>
        <v>0.48345427044459122</v>
      </c>
      <c r="BS376" s="49">
        <f t="shared" si="130"/>
        <v>0.51282735946134206</v>
      </c>
      <c r="BT376" s="49">
        <f t="shared" si="131"/>
        <v>1.3429285290127533E-3</v>
      </c>
      <c r="BU376" s="49">
        <f t="shared" si="131"/>
        <v>1.4245204429481724E-3</v>
      </c>
    </row>
    <row r="377" spans="1:73" x14ac:dyDescent="0.25">
      <c r="A377" s="1">
        <v>43725.480555555558</v>
      </c>
      <c r="B377">
        <v>216594</v>
      </c>
      <c r="C377">
        <v>13.45</v>
      </c>
      <c r="D377">
        <v>26.94</v>
      </c>
      <c r="E377">
        <v>755.8</v>
      </c>
      <c r="F377">
        <v>100.3</v>
      </c>
      <c r="G377">
        <v>-114.2</v>
      </c>
      <c r="H377">
        <v>-0.51300000000000001</v>
      </c>
      <c r="I377">
        <v>27.3</v>
      </c>
      <c r="J377">
        <v>300.5</v>
      </c>
      <c r="K377">
        <v>655.5</v>
      </c>
      <c r="L377">
        <v>-113.7</v>
      </c>
      <c r="M377">
        <v>0.13300000000000001</v>
      </c>
      <c r="N377">
        <v>641.6</v>
      </c>
      <c r="O377">
        <v>99.8</v>
      </c>
      <c r="P377">
        <v>541.79999999999995</v>
      </c>
      <c r="Q377">
        <v>347.9</v>
      </c>
      <c r="R377">
        <v>461.5</v>
      </c>
      <c r="S377">
        <v>21.74</v>
      </c>
      <c r="T377">
        <v>50.35</v>
      </c>
      <c r="U377">
        <v>0.89</v>
      </c>
      <c r="V377">
        <v>151</v>
      </c>
      <c r="W377">
        <v>23</v>
      </c>
      <c r="X377">
        <v>0.745</v>
      </c>
      <c r="Y377">
        <v>7.4472269999999998</v>
      </c>
      <c r="Z377" s="7">
        <f t="shared" si="110"/>
        <v>22.369999999999997</v>
      </c>
      <c r="AA377" s="7">
        <f t="shared" si="124"/>
        <v>295.52</v>
      </c>
      <c r="AB377" s="2">
        <f t="shared" si="111"/>
        <v>612.19799999999998</v>
      </c>
      <c r="AC377" s="41">
        <f t="shared" si="112"/>
        <v>3.0878932641207122</v>
      </c>
      <c r="AD377" s="41">
        <f t="shared" si="113"/>
        <v>1.5547542584847787</v>
      </c>
      <c r="AE377" s="41">
        <f t="shared" si="114"/>
        <v>0.81216104392760957</v>
      </c>
      <c r="AF377" s="41">
        <f t="shared" si="115"/>
        <v>351.21473290490235</v>
      </c>
      <c r="AG377" s="41">
        <f t="shared" si="116"/>
        <v>337.16614358870623</v>
      </c>
      <c r="AH377" s="6">
        <f t="shared" si="117"/>
        <v>333.98399999999998</v>
      </c>
      <c r="AI377" s="4">
        <v>24.376350400472006</v>
      </c>
      <c r="AJ377" s="4">
        <f t="shared" si="125"/>
        <v>297.52635040047198</v>
      </c>
      <c r="AK377" s="8">
        <f t="shared" si="118"/>
        <v>0.20093852033083051</v>
      </c>
      <c r="AL377" s="8">
        <f t="shared" si="119"/>
        <v>426.89075404556132</v>
      </c>
      <c r="AM377" s="8">
        <f t="shared" si="120"/>
        <v>2.1013120900998978</v>
      </c>
      <c r="AN377" s="8">
        <f t="shared" si="121"/>
        <v>122.81115813712259</v>
      </c>
      <c r="AO377" s="21">
        <f t="shared" si="122"/>
        <v>9.0083132612942454E-3</v>
      </c>
      <c r="AP377" s="21">
        <f t="shared" si="123"/>
        <v>0.25241164774368297</v>
      </c>
      <c r="AQ377" s="19">
        <f t="shared" si="126"/>
        <v>0.25241164774368297</v>
      </c>
      <c r="AX377">
        <v>0.16434588658930768</v>
      </c>
      <c r="AY377">
        <v>65.155172413793096</v>
      </c>
      <c r="AZ377">
        <v>2.7147988505747125</v>
      </c>
      <c r="BA377">
        <v>2.1989870689655171</v>
      </c>
      <c r="BB377">
        <v>9.7931034482758648</v>
      </c>
      <c r="BC377">
        <v>0.40804597701149437</v>
      </c>
      <c r="BD377">
        <v>1.7909410919540227</v>
      </c>
      <c r="BE377">
        <v>0.17909410919540228</v>
      </c>
      <c r="BF377">
        <v>0</v>
      </c>
      <c r="BG377">
        <v>22.369999999999997</v>
      </c>
      <c r="BH377">
        <v>1.02194776743131</v>
      </c>
      <c r="BI377">
        <v>2.7041478956968095</v>
      </c>
      <c r="BJ377">
        <v>1.3615384654833438</v>
      </c>
      <c r="BK377">
        <v>0.47086523555804582</v>
      </c>
      <c r="BL377">
        <v>1.3079589876612383E-3</v>
      </c>
      <c r="BP377" s="49">
        <f t="shared" si="127"/>
        <v>1.0222538189468824</v>
      </c>
      <c r="BQ377" s="49">
        <f t="shared" si="128"/>
        <v>7.1637643678160917E-2</v>
      </c>
      <c r="BR377" s="49">
        <f t="shared" si="129"/>
        <v>0.48379762290333023</v>
      </c>
      <c r="BS377" s="49">
        <f t="shared" si="130"/>
        <v>0.5129714870483405</v>
      </c>
      <c r="BT377" s="49">
        <f t="shared" si="131"/>
        <v>1.343882285842584E-3</v>
      </c>
      <c r="BU377" s="49">
        <f t="shared" si="131"/>
        <v>1.4249207973565014E-3</v>
      </c>
    </row>
    <row r="378" spans="1:73" x14ac:dyDescent="0.25">
      <c r="A378" s="1">
        <v>43725.480555555558</v>
      </c>
      <c r="B378">
        <v>216595</v>
      </c>
      <c r="C378">
        <v>13.46</v>
      </c>
      <c r="D378">
        <v>26.94</v>
      </c>
      <c r="E378">
        <v>756.5</v>
      </c>
      <c r="F378">
        <v>100.8</v>
      </c>
      <c r="G378">
        <v>-114</v>
      </c>
      <c r="H378">
        <v>-2.1120000000000001</v>
      </c>
      <c r="I378">
        <v>27.32</v>
      </c>
      <c r="J378">
        <v>300.5</v>
      </c>
      <c r="K378">
        <v>655.6</v>
      </c>
      <c r="L378">
        <v>-111.9</v>
      </c>
      <c r="M378">
        <v>0.13300000000000001</v>
      </c>
      <c r="N378">
        <v>642.5</v>
      </c>
      <c r="O378">
        <v>98.7</v>
      </c>
      <c r="P378">
        <v>543.79999999999995</v>
      </c>
      <c r="Q378">
        <v>348.1</v>
      </c>
      <c r="R378">
        <v>460</v>
      </c>
      <c r="S378">
        <v>21.74</v>
      </c>
      <c r="T378">
        <v>46.45</v>
      </c>
      <c r="U378">
        <v>1.125</v>
      </c>
      <c r="V378">
        <v>201</v>
      </c>
      <c r="W378">
        <v>22.85</v>
      </c>
      <c r="X378">
        <v>0.746</v>
      </c>
      <c r="Y378">
        <v>7.4554710000000002</v>
      </c>
      <c r="Z378" s="7">
        <f t="shared" si="110"/>
        <v>22.295000000000002</v>
      </c>
      <c r="AA378" s="7">
        <f t="shared" si="124"/>
        <v>295.44499999999999</v>
      </c>
      <c r="AB378" s="2">
        <f t="shared" si="111"/>
        <v>612.76499999999999</v>
      </c>
      <c r="AC378" s="41">
        <f t="shared" si="112"/>
        <v>2.9219097341339459</v>
      </c>
      <c r="AD378" s="41">
        <f t="shared" si="113"/>
        <v>1.3572270715052179</v>
      </c>
      <c r="AE378" s="41">
        <f t="shared" si="114"/>
        <v>0.79656202134213039</v>
      </c>
      <c r="AF378" s="41">
        <f t="shared" si="115"/>
        <v>344.11946040743339</v>
      </c>
      <c r="AG378" s="41">
        <f t="shared" si="116"/>
        <v>330.35468199113603</v>
      </c>
      <c r="AH378" s="6">
        <f t="shared" si="117"/>
        <v>334.17599999999999</v>
      </c>
      <c r="AI378" s="4">
        <v>23.534002163051014</v>
      </c>
      <c r="AJ378" s="4">
        <f t="shared" si="125"/>
        <v>296.68400216305099</v>
      </c>
      <c r="AK378" s="8">
        <f t="shared" si="118"/>
        <v>0.20078557063569585</v>
      </c>
      <c r="AL378" s="8">
        <f t="shared" si="119"/>
        <v>421.97240431938434</v>
      </c>
      <c r="AM378" s="8">
        <f t="shared" si="120"/>
        <v>2.3624999999999998</v>
      </c>
      <c r="AN378" s="8">
        <f t="shared" si="121"/>
        <v>85.267664235358509</v>
      </c>
      <c r="AO378" s="21">
        <f t="shared" si="122"/>
        <v>9.9903219693767142E-3</v>
      </c>
      <c r="AP378" s="21">
        <f t="shared" si="123"/>
        <v>0.27992739113715026</v>
      </c>
      <c r="AQ378" s="19">
        <f t="shared" si="126"/>
        <v>0.27992739113715026</v>
      </c>
      <c r="AX378">
        <v>0.16369277421015649</v>
      </c>
      <c r="AY378">
        <v>65.215517241379317</v>
      </c>
      <c r="AZ378">
        <v>2.7173132183908049</v>
      </c>
      <c r="BA378">
        <v>2.2010237068965521</v>
      </c>
      <c r="BB378">
        <v>9.6465517241379288</v>
      </c>
      <c r="BC378">
        <v>0.4019396551724137</v>
      </c>
      <c r="BD378">
        <v>1.7990840517241384</v>
      </c>
      <c r="BE378">
        <v>0.17990840517241385</v>
      </c>
      <c r="BF378">
        <v>0</v>
      </c>
      <c r="BG378">
        <v>22.295000000000002</v>
      </c>
      <c r="BH378">
        <v>1.2917879082699144</v>
      </c>
      <c r="BI378">
        <v>2.6918459463311888</v>
      </c>
      <c r="BJ378">
        <v>1.2503624420708372</v>
      </c>
      <c r="BK378">
        <v>0.4769529807461903</v>
      </c>
      <c r="BL378">
        <v>1.3248693909616398E-3</v>
      </c>
      <c r="BP378" s="49">
        <f t="shared" si="127"/>
        <v>1.2921747711407221</v>
      </c>
      <c r="BQ378" s="49">
        <f t="shared" si="128"/>
        <v>7.1963362068965545E-2</v>
      </c>
      <c r="BR378" s="49">
        <f t="shared" si="129"/>
        <v>0.49327165837556713</v>
      </c>
      <c r="BS378" s="49">
        <f t="shared" si="130"/>
        <v>0.52203713821764119</v>
      </c>
      <c r="BT378" s="49">
        <f t="shared" si="131"/>
        <v>1.3701990510432422E-3</v>
      </c>
      <c r="BU378" s="49">
        <f t="shared" si="131"/>
        <v>1.45010316171567E-3</v>
      </c>
    </row>
    <row r="379" spans="1:73" x14ac:dyDescent="0.25">
      <c r="A379" s="1">
        <v>43725.480555555558</v>
      </c>
      <c r="B379">
        <v>216596</v>
      </c>
      <c r="C379">
        <v>13.44</v>
      </c>
      <c r="D379">
        <v>26.94</v>
      </c>
      <c r="E379">
        <v>756.2</v>
      </c>
      <c r="F379">
        <v>100.7</v>
      </c>
      <c r="G379">
        <v>-113.5</v>
      </c>
      <c r="H379">
        <v>-2.3079999999999998</v>
      </c>
      <c r="I379">
        <v>27.32</v>
      </c>
      <c r="J379">
        <v>300.5</v>
      </c>
      <c r="K379">
        <v>655.4</v>
      </c>
      <c r="L379">
        <v>-111.1</v>
      </c>
      <c r="M379">
        <v>0.13300000000000001</v>
      </c>
      <c r="N379">
        <v>642.70000000000005</v>
      </c>
      <c r="O379">
        <v>98.4</v>
      </c>
      <c r="P379">
        <v>544.29999999999995</v>
      </c>
      <c r="Q379">
        <v>348.7</v>
      </c>
      <c r="R379">
        <v>459.9</v>
      </c>
      <c r="S379">
        <v>21.75</v>
      </c>
      <c r="T379">
        <v>47.89</v>
      </c>
      <c r="U379">
        <v>0.69</v>
      </c>
      <c r="V379">
        <v>211</v>
      </c>
      <c r="W379">
        <v>23.15</v>
      </c>
      <c r="X379">
        <v>0.745</v>
      </c>
      <c r="Y379">
        <v>7.4508169999999998</v>
      </c>
      <c r="Z379" s="7">
        <f t="shared" si="110"/>
        <v>22.45</v>
      </c>
      <c r="AA379" s="7">
        <f t="shared" si="124"/>
        <v>295.59999999999997</v>
      </c>
      <c r="AB379" s="2">
        <f t="shared" si="111"/>
        <v>612.52200000000005</v>
      </c>
      <c r="AC379" s="41">
        <f t="shared" si="112"/>
        <v>2.9163388843339915</v>
      </c>
      <c r="AD379" s="41">
        <f t="shared" si="113"/>
        <v>1.3966346917075487</v>
      </c>
      <c r="AE379" s="41">
        <f t="shared" si="114"/>
        <v>0.79976898370501137</v>
      </c>
      <c r="AF379" s="41">
        <f t="shared" si="115"/>
        <v>346.23050985795385</v>
      </c>
      <c r="AG379" s="41">
        <f t="shared" si="116"/>
        <v>332.38128946363571</v>
      </c>
      <c r="AH379" s="6">
        <f t="shared" si="117"/>
        <v>334.75199999999995</v>
      </c>
      <c r="AI379" s="4">
        <v>23.518248684275022</v>
      </c>
      <c r="AJ379" s="4">
        <f t="shared" si="125"/>
        <v>296.668248684275</v>
      </c>
      <c r="AK379" s="8">
        <f t="shared" si="118"/>
        <v>0.20110175226463434</v>
      </c>
      <c r="AL379" s="8">
        <f t="shared" si="119"/>
        <v>421.85452507414533</v>
      </c>
      <c r="AM379" s="8">
        <f t="shared" si="120"/>
        <v>1.85020606960414</v>
      </c>
      <c r="AN379" s="8">
        <f t="shared" si="121"/>
        <v>57.574868211210806</v>
      </c>
      <c r="AO379" s="21">
        <f t="shared" si="122"/>
        <v>1.0629766549170069E-2</v>
      </c>
      <c r="AP379" s="21">
        <f t="shared" si="123"/>
        <v>0.29784453670533384</v>
      </c>
      <c r="AQ379" s="19">
        <f t="shared" si="126"/>
        <v>0.29784453670533384</v>
      </c>
      <c r="AX379">
        <v>0.16504496359864701</v>
      </c>
      <c r="AY379">
        <v>65.189655172413794</v>
      </c>
      <c r="AZ379">
        <v>2.7162356321839081</v>
      </c>
      <c r="BA379">
        <v>2.2001508620689658</v>
      </c>
      <c r="BB379">
        <v>9.5862068965517242</v>
      </c>
      <c r="BC379">
        <v>0.39942528735632182</v>
      </c>
      <c r="BD379">
        <v>1.8007255747126441</v>
      </c>
      <c r="BE379">
        <v>0.18007255747126441</v>
      </c>
      <c r="BF379">
        <v>0</v>
      </c>
      <c r="BG379">
        <v>22.45</v>
      </c>
      <c r="BH379">
        <v>0.79229658373888079</v>
      </c>
      <c r="BI379">
        <v>2.7173240627893946</v>
      </c>
      <c r="BJ379">
        <v>1.3013264936698412</v>
      </c>
      <c r="BK379">
        <v>0.475202025508913</v>
      </c>
      <c r="BL379">
        <v>1.3200056264136473E-3</v>
      </c>
      <c r="BP379" s="49">
        <f t="shared" si="127"/>
        <v>0.79253385963297618</v>
      </c>
      <c r="BQ379" s="49">
        <f t="shared" si="128"/>
        <v>7.2029022988505761E-2</v>
      </c>
      <c r="BR379" s="49">
        <f t="shared" si="129"/>
        <v>0.48544379734694065</v>
      </c>
      <c r="BS379" s="49">
        <f t="shared" si="130"/>
        <v>0.51525905011671358</v>
      </c>
      <c r="BT379" s="49">
        <f t="shared" si="131"/>
        <v>1.3484549926303907E-3</v>
      </c>
      <c r="BU379" s="49">
        <f t="shared" si="131"/>
        <v>1.4312751392130934E-3</v>
      </c>
    </row>
    <row r="380" spans="1:73" x14ac:dyDescent="0.25">
      <c r="A380" s="1">
        <v>43725.480555555558</v>
      </c>
      <c r="B380">
        <v>216597</v>
      </c>
      <c r="C380">
        <v>13.45</v>
      </c>
      <c r="D380">
        <v>26.95</v>
      </c>
      <c r="E380">
        <v>756.8</v>
      </c>
      <c r="F380">
        <v>100.9</v>
      </c>
      <c r="G380">
        <v>-113.3</v>
      </c>
      <c r="H380">
        <v>-0.41899999999999998</v>
      </c>
      <c r="I380">
        <v>27.33</v>
      </c>
      <c r="J380">
        <v>300.5</v>
      </c>
      <c r="K380">
        <v>655.9</v>
      </c>
      <c r="L380">
        <v>-112.9</v>
      </c>
      <c r="M380">
        <v>0.13300000000000001</v>
      </c>
      <c r="N380">
        <v>643.5</v>
      </c>
      <c r="O380">
        <v>100.5</v>
      </c>
      <c r="P380">
        <v>543</v>
      </c>
      <c r="Q380">
        <v>348.9</v>
      </c>
      <c r="R380">
        <v>461.8</v>
      </c>
      <c r="S380">
        <v>21.77</v>
      </c>
      <c r="T380">
        <v>51.11</v>
      </c>
      <c r="U380">
        <v>1.62</v>
      </c>
      <c r="V380">
        <v>167.5</v>
      </c>
      <c r="W380">
        <v>23.3</v>
      </c>
      <c r="X380">
        <v>0.746</v>
      </c>
      <c r="Y380">
        <v>7.4568070000000004</v>
      </c>
      <c r="Z380" s="7">
        <f t="shared" si="110"/>
        <v>22.535</v>
      </c>
      <c r="AA380" s="7">
        <f t="shared" si="124"/>
        <v>295.685</v>
      </c>
      <c r="AB380" s="2">
        <f t="shared" si="111"/>
        <v>613.00800000000004</v>
      </c>
      <c r="AC380" s="41">
        <f t="shared" si="112"/>
        <v>3.1249336932875091</v>
      </c>
      <c r="AD380" s="41">
        <f t="shared" si="113"/>
        <v>1.5971536106392461</v>
      </c>
      <c r="AE380" s="41">
        <f t="shared" si="114"/>
        <v>0.81522677356062179</v>
      </c>
      <c r="AF380" s="41">
        <f t="shared" si="115"/>
        <v>353.3284978603225</v>
      </c>
      <c r="AG380" s="41">
        <f t="shared" si="116"/>
        <v>339.19535794590956</v>
      </c>
      <c r="AH380" s="6">
        <f t="shared" si="117"/>
        <v>334.94399999999996</v>
      </c>
      <c r="AI380" s="4">
        <v>24.571389590123999</v>
      </c>
      <c r="AJ380" s="4">
        <f t="shared" si="125"/>
        <v>297.72138959012398</v>
      </c>
      <c r="AK380" s="8">
        <f t="shared" si="118"/>
        <v>0.20127528302957115</v>
      </c>
      <c r="AL380" s="8">
        <f t="shared" si="119"/>
        <v>428.01450609409432</v>
      </c>
      <c r="AM380" s="8">
        <f t="shared" si="120"/>
        <v>2.8350000000000004</v>
      </c>
      <c r="AN380" s="8">
        <f t="shared" si="121"/>
        <v>168.17228153548274</v>
      </c>
      <c r="AO380" s="21">
        <f t="shared" si="122"/>
        <v>7.9923590738270409E-3</v>
      </c>
      <c r="AP380" s="21">
        <f t="shared" si="123"/>
        <v>0.22394475687827262</v>
      </c>
      <c r="AQ380" s="19">
        <f t="shared" si="126"/>
        <v>0.22394475687827262</v>
      </c>
      <c r="AX380">
        <v>0.16579048219607753</v>
      </c>
      <c r="AY380">
        <v>65.241379310344826</v>
      </c>
      <c r="AZ380">
        <v>2.7183908045977012</v>
      </c>
      <c r="BA380">
        <v>2.201896551724138</v>
      </c>
      <c r="BB380">
        <v>9.7327586206896584</v>
      </c>
      <c r="BC380">
        <v>0.40553160919540243</v>
      </c>
      <c r="BD380">
        <v>1.7963649425287356</v>
      </c>
      <c r="BE380">
        <v>0.17963649425287356</v>
      </c>
      <c r="BF380">
        <v>0</v>
      </c>
      <c r="BG380">
        <v>22.535</v>
      </c>
      <c r="BH380">
        <v>1.8601745879086768</v>
      </c>
      <c r="BI380">
        <v>2.7313851358536598</v>
      </c>
      <c r="BJ380">
        <v>1.3960109429348053</v>
      </c>
      <c r="BK380">
        <v>0.47424549374639613</v>
      </c>
      <c r="BL380">
        <v>1.3173485937399891E-3</v>
      </c>
      <c r="BP380" s="49">
        <f t="shared" si="127"/>
        <v>1.8607316704426398</v>
      </c>
      <c r="BQ380" s="49">
        <f t="shared" si="128"/>
        <v>7.1854597701149422E-2</v>
      </c>
      <c r="BR380" s="49">
        <f t="shared" si="129"/>
        <v>0.49661385717020062</v>
      </c>
      <c r="BS380" s="49">
        <f t="shared" si="130"/>
        <v>0.52446467454741408</v>
      </c>
      <c r="BT380" s="49">
        <f t="shared" si="131"/>
        <v>1.3794829365838908E-3</v>
      </c>
      <c r="BU380" s="49">
        <f t="shared" si="131"/>
        <v>1.4568463181872614E-3</v>
      </c>
    </row>
    <row r="381" spans="1:73" x14ac:dyDescent="0.25">
      <c r="A381" s="1">
        <v>43725.480555555558</v>
      </c>
      <c r="B381">
        <v>216598</v>
      </c>
      <c r="C381">
        <v>13.45</v>
      </c>
      <c r="D381">
        <v>26.95</v>
      </c>
      <c r="E381">
        <v>757.8</v>
      </c>
      <c r="F381">
        <v>101.2</v>
      </c>
      <c r="G381">
        <v>-114</v>
      </c>
      <c r="H381">
        <v>-0.38500000000000001</v>
      </c>
      <c r="I381">
        <v>27.34</v>
      </c>
      <c r="J381">
        <v>300.5</v>
      </c>
      <c r="K381">
        <v>656.6</v>
      </c>
      <c r="L381">
        <v>-113.7</v>
      </c>
      <c r="M381">
        <v>0.13400000000000001</v>
      </c>
      <c r="N381">
        <v>643.70000000000005</v>
      </c>
      <c r="O381">
        <v>100.8</v>
      </c>
      <c r="P381">
        <v>542.9</v>
      </c>
      <c r="Q381">
        <v>348.2</v>
      </c>
      <c r="R381">
        <v>461.9</v>
      </c>
      <c r="S381">
        <v>21.8</v>
      </c>
      <c r="T381">
        <v>47.95</v>
      </c>
      <c r="U381">
        <v>1.0649999999999999</v>
      </c>
      <c r="V381">
        <v>111</v>
      </c>
      <c r="W381">
        <v>23</v>
      </c>
      <c r="X381">
        <v>0.747</v>
      </c>
      <c r="Y381">
        <v>7.4690250000000002</v>
      </c>
      <c r="Z381" s="7">
        <f t="shared" si="110"/>
        <v>22.4</v>
      </c>
      <c r="AA381" s="7">
        <f t="shared" si="124"/>
        <v>295.54999999999995</v>
      </c>
      <c r="AB381" s="2">
        <f t="shared" si="111"/>
        <v>613.81799999999998</v>
      </c>
      <c r="AC381" s="41">
        <f t="shared" si="112"/>
        <v>3.023337035748634</v>
      </c>
      <c r="AD381" s="41">
        <f t="shared" si="113"/>
        <v>1.4496901086414702</v>
      </c>
      <c r="AE381" s="41">
        <f t="shared" si="114"/>
        <v>0.8040639095516311</v>
      </c>
      <c r="AF381" s="41">
        <f t="shared" si="115"/>
        <v>347.85438538266141</v>
      </c>
      <c r="AG381" s="41">
        <f t="shared" si="116"/>
        <v>333.94020996735492</v>
      </c>
      <c r="AH381" s="6">
        <f t="shared" si="117"/>
        <v>334.27199999999999</v>
      </c>
      <c r="AI381" s="4">
        <v>24.059228544510006</v>
      </c>
      <c r="AJ381" s="4">
        <f t="shared" si="125"/>
        <v>297.20922854450998</v>
      </c>
      <c r="AK381" s="8">
        <f t="shared" si="118"/>
        <v>0.20099972195087012</v>
      </c>
      <c r="AL381" s="8">
        <f t="shared" si="119"/>
        <v>425.03049202999625</v>
      </c>
      <c r="AM381" s="8">
        <f t="shared" si="120"/>
        <v>2.2986368242939119</v>
      </c>
      <c r="AN381" s="8">
        <f t="shared" si="121"/>
        <v>111.10076643578287</v>
      </c>
      <c r="AO381" s="21">
        <f t="shared" si="122"/>
        <v>9.3599994261974913E-3</v>
      </c>
      <c r="AP381" s="21">
        <f t="shared" si="123"/>
        <v>0.2622658437287736</v>
      </c>
      <c r="AQ381" s="19">
        <f t="shared" si="126"/>
        <v>0.2622658437287736</v>
      </c>
      <c r="AX381">
        <v>0.16460774689933025</v>
      </c>
      <c r="AY381">
        <v>65.327586206896555</v>
      </c>
      <c r="AZ381">
        <v>2.7219827586206899</v>
      </c>
      <c r="BA381">
        <v>2.2048060344827589</v>
      </c>
      <c r="BB381">
        <v>9.8017241379310338</v>
      </c>
      <c r="BC381">
        <v>0.40840517241379309</v>
      </c>
      <c r="BD381">
        <v>1.7964008620689658</v>
      </c>
      <c r="BE381">
        <v>0.17964008620689659</v>
      </c>
      <c r="BF381">
        <v>0</v>
      </c>
      <c r="BG381">
        <v>22.4</v>
      </c>
      <c r="BH381">
        <v>1.2228925531621855</v>
      </c>
      <c r="BI381">
        <v>2.7090824052161175</v>
      </c>
      <c r="BJ381">
        <v>1.2990050133011284</v>
      </c>
      <c r="BK381">
        <v>0.47539474474023385</v>
      </c>
      <c r="BL381">
        <v>1.3205409576117608E-3</v>
      </c>
      <c r="BP381" s="49">
        <f t="shared" si="127"/>
        <v>1.2232587833465502</v>
      </c>
      <c r="BQ381" s="49">
        <f t="shared" si="128"/>
        <v>7.1856034482758638E-2</v>
      </c>
      <c r="BR381" s="49">
        <f t="shared" si="129"/>
        <v>0.49080351156255575</v>
      </c>
      <c r="BS381" s="49">
        <f t="shared" si="130"/>
        <v>0.51970768340844919</v>
      </c>
      <c r="BT381" s="49">
        <f t="shared" si="131"/>
        <v>1.363343087673766E-3</v>
      </c>
      <c r="BU381" s="49">
        <f t="shared" si="131"/>
        <v>1.4436324539123587E-3</v>
      </c>
    </row>
    <row r="382" spans="1:73" x14ac:dyDescent="0.25">
      <c r="A382" s="1">
        <v>43725.481249999997</v>
      </c>
      <c r="B382">
        <v>216599</v>
      </c>
      <c r="C382">
        <v>13.46</v>
      </c>
      <c r="D382">
        <v>26.95</v>
      </c>
      <c r="E382">
        <v>757.4</v>
      </c>
      <c r="F382">
        <v>100.9</v>
      </c>
      <c r="G382">
        <v>-115</v>
      </c>
      <c r="H382">
        <v>0.52800000000000002</v>
      </c>
      <c r="I382">
        <v>27.36</v>
      </c>
      <c r="J382">
        <v>300.5</v>
      </c>
      <c r="K382">
        <v>656.5</v>
      </c>
      <c r="L382">
        <v>-115.5</v>
      </c>
      <c r="M382">
        <v>0.13300000000000001</v>
      </c>
      <c r="N382">
        <v>642.4</v>
      </c>
      <c r="O382">
        <v>101.4</v>
      </c>
      <c r="P382">
        <v>541</v>
      </c>
      <c r="Q382">
        <v>347.4</v>
      </c>
      <c r="R382">
        <v>462.9</v>
      </c>
      <c r="S382">
        <v>21.81</v>
      </c>
      <c r="T382">
        <v>49.66</v>
      </c>
      <c r="U382">
        <v>0.62</v>
      </c>
      <c r="V382">
        <v>182</v>
      </c>
      <c r="W382">
        <v>23.5</v>
      </c>
      <c r="X382">
        <v>0.746</v>
      </c>
      <c r="Y382">
        <v>7.4605560000000004</v>
      </c>
      <c r="Z382" s="7">
        <f t="shared" si="110"/>
        <v>22.655000000000001</v>
      </c>
      <c r="AA382" s="7">
        <f t="shared" si="124"/>
        <v>295.80499999999995</v>
      </c>
      <c r="AB382" s="2">
        <f t="shared" si="111"/>
        <v>613.49400000000003</v>
      </c>
      <c r="AC382" s="41">
        <f t="shared" si="112"/>
        <v>3.043364677558317</v>
      </c>
      <c r="AD382" s="41">
        <f t="shared" si="113"/>
        <v>1.51133489887546</v>
      </c>
      <c r="AE382" s="41">
        <f t="shared" si="114"/>
        <v>0.80876666118768292</v>
      </c>
      <c r="AF382" s="41">
        <f t="shared" si="115"/>
        <v>351.09798896838925</v>
      </c>
      <c r="AG382" s="41">
        <f t="shared" si="116"/>
        <v>337.05406940965366</v>
      </c>
      <c r="AH382" s="6">
        <f t="shared" si="117"/>
        <v>333.50399999999996</v>
      </c>
      <c r="AI382" s="4">
        <v>24.181307458227025</v>
      </c>
      <c r="AJ382" s="4">
        <f t="shared" si="125"/>
        <v>297.331307458227</v>
      </c>
      <c r="AK382" s="8">
        <f t="shared" si="118"/>
        <v>0.20152043754357923</v>
      </c>
      <c r="AL382" s="8">
        <f t="shared" si="119"/>
        <v>425.71056450292184</v>
      </c>
      <c r="AM382" s="8">
        <f t="shared" si="120"/>
        <v>1.7538457742914568</v>
      </c>
      <c r="AN382" s="8">
        <f t="shared" si="121"/>
        <v>77.978326715714957</v>
      </c>
      <c r="AO382" s="21">
        <f t="shared" si="122"/>
        <v>1.0072302358164668E-2</v>
      </c>
      <c r="AP382" s="21">
        <f t="shared" si="123"/>
        <v>0.28222446989278649</v>
      </c>
      <c r="AQ382" s="19">
        <f t="shared" si="126"/>
        <v>0.28222446989278649</v>
      </c>
      <c r="AX382">
        <v>0.16684781765207918</v>
      </c>
      <c r="AY382">
        <v>65.293103448275858</v>
      </c>
      <c r="AZ382">
        <v>2.7205459770114939</v>
      </c>
      <c r="BA382">
        <v>2.2036422413793102</v>
      </c>
      <c r="BB382">
        <v>9.9568965517241388</v>
      </c>
      <c r="BC382">
        <v>0.41487068965517243</v>
      </c>
      <c r="BD382">
        <v>1.7887715517241378</v>
      </c>
      <c r="BE382">
        <v>0.17887715517241379</v>
      </c>
      <c r="BF382">
        <v>0</v>
      </c>
      <c r="BG382">
        <v>22.655000000000001</v>
      </c>
      <c r="BH382">
        <v>0.71191866944653059</v>
      </c>
      <c r="BI382">
        <v>2.7513442099107679</v>
      </c>
      <c r="BJ382">
        <v>1.3663175346416871</v>
      </c>
      <c r="BK382">
        <v>0.47251425313932049</v>
      </c>
      <c r="BL382">
        <v>1.312539592053668E-3</v>
      </c>
      <c r="BP382" s="49">
        <f t="shared" si="127"/>
        <v>0.71213187387310906</v>
      </c>
      <c r="BQ382" s="49">
        <f t="shared" si="128"/>
        <v>7.1550862068965521E-2</v>
      </c>
      <c r="BR382" s="49">
        <f t="shared" si="129"/>
        <v>0.48164522881713029</v>
      </c>
      <c r="BS382" s="49">
        <f t="shared" si="130"/>
        <v>0.51152210587511648</v>
      </c>
      <c r="BT382" s="49">
        <f t="shared" si="131"/>
        <v>1.3379034133809175E-3</v>
      </c>
      <c r="BU382" s="49">
        <f t="shared" si="131"/>
        <v>1.4208947385419902E-3</v>
      </c>
    </row>
    <row r="383" spans="1:73" x14ac:dyDescent="0.25">
      <c r="A383" s="1">
        <v>43725.481249999997</v>
      </c>
      <c r="B383">
        <v>216600</v>
      </c>
      <c r="C383">
        <v>13.46</v>
      </c>
      <c r="D383">
        <v>26.95</v>
      </c>
      <c r="E383">
        <v>757.8</v>
      </c>
      <c r="F383">
        <v>100.9</v>
      </c>
      <c r="G383">
        <v>-115.7</v>
      </c>
      <c r="H383">
        <v>1.4159999999999999</v>
      </c>
      <c r="I383">
        <v>27.39</v>
      </c>
      <c r="J383">
        <v>300.5</v>
      </c>
      <c r="K383">
        <v>656.9</v>
      </c>
      <c r="L383">
        <v>-117.1</v>
      </c>
      <c r="M383">
        <v>0.13300000000000001</v>
      </c>
      <c r="N383">
        <v>642.1</v>
      </c>
      <c r="O383">
        <v>102.4</v>
      </c>
      <c r="P383">
        <v>539.79999999999995</v>
      </c>
      <c r="Q383">
        <v>346.9</v>
      </c>
      <c r="R383">
        <v>464</v>
      </c>
      <c r="S383">
        <v>21.83</v>
      </c>
      <c r="T383">
        <v>53.42</v>
      </c>
      <c r="U383">
        <v>0.38500000000000001</v>
      </c>
      <c r="V383">
        <v>102</v>
      </c>
      <c r="W383">
        <v>23.75</v>
      </c>
      <c r="X383">
        <v>0.746</v>
      </c>
      <c r="Y383">
        <v>7.4592729999999996</v>
      </c>
      <c r="Z383" s="7">
        <f t="shared" si="110"/>
        <v>22.79</v>
      </c>
      <c r="AA383" s="7">
        <f t="shared" si="124"/>
        <v>295.94</v>
      </c>
      <c r="AB383" s="2">
        <f t="shared" si="111"/>
        <v>613.81799999999998</v>
      </c>
      <c r="AC383" s="41">
        <f t="shared" si="112"/>
        <v>3.1072374776210649</v>
      </c>
      <c r="AD383" s="41">
        <f t="shared" si="113"/>
        <v>1.6598862605451727</v>
      </c>
      <c r="AE383" s="41">
        <f t="shared" si="114"/>
        <v>0.81962939110820066</v>
      </c>
      <c r="AF383" s="41">
        <f t="shared" si="115"/>
        <v>356.4636585589945</v>
      </c>
      <c r="AG383" s="41">
        <f t="shared" si="116"/>
        <v>342.20511221663469</v>
      </c>
      <c r="AH383" s="6">
        <f t="shared" si="117"/>
        <v>333.02399999999994</v>
      </c>
      <c r="AI383" s="4">
        <v>24.507839398154033</v>
      </c>
      <c r="AJ383" s="4">
        <f t="shared" si="125"/>
        <v>297.65783939815401</v>
      </c>
      <c r="AK383" s="8">
        <f t="shared" si="118"/>
        <v>0.20179647422592692</v>
      </c>
      <c r="AL383" s="8">
        <f t="shared" si="119"/>
        <v>427.6100362620009</v>
      </c>
      <c r="AM383" s="8">
        <f t="shared" si="120"/>
        <v>1.3820568910142592</v>
      </c>
      <c r="AN383" s="8">
        <f t="shared" si="121"/>
        <v>69.159041289485373</v>
      </c>
      <c r="AO383" s="21">
        <f t="shared" si="122"/>
        <v>1.0225981078047289E-2</v>
      </c>
      <c r="AP383" s="21">
        <f t="shared" si="123"/>
        <v>0.28653052561970943</v>
      </c>
      <c r="AQ383" s="19">
        <f t="shared" si="126"/>
        <v>0.28653052561970943</v>
      </c>
      <c r="AX383">
        <v>0.16804411852232523</v>
      </c>
      <c r="AY383">
        <v>65.327586206896555</v>
      </c>
      <c r="AZ383">
        <v>2.7219827586206899</v>
      </c>
      <c r="BA383">
        <v>2.2048060344827589</v>
      </c>
      <c r="BB383">
        <v>10.094827586206899</v>
      </c>
      <c r="BC383">
        <v>0.42061781609195409</v>
      </c>
      <c r="BD383">
        <v>1.7841882183908049</v>
      </c>
      <c r="BE383">
        <v>0.1784188218390805</v>
      </c>
      <c r="BF383">
        <v>0</v>
      </c>
      <c r="BG383">
        <v>22.79</v>
      </c>
      <c r="BH383">
        <v>0.44207852860792629</v>
      </c>
      <c r="BI383">
        <v>2.7739502776997051</v>
      </c>
      <c r="BJ383">
        <v>1.4818442383471824</v>
      </c>
      <c r="BK383">
        <v>0.46992583527202947</v>
      </c>
      <c r="BL383">
        <v>1.305349542422304E-3</v>
      </c>
      <c r="BP383" s="49">
        <f t="shared" si="127"/>
        <v>0.44221092167926934</v>
      </c>
      <c r="BQ383" s="49">
        <f t="shared" si="128"/>
        <v>7.1367528735632194E-2</v>
      </c>
      <c r="BR383" s="49">
        <f t="shared" si="129"/>
        <v>0.47563687677387145</v>
      </c>
      <c r="BS383" s="49">
        <f t="shared" si="130"/>
        <v>0.50603650039050452</v>
      </c>
      <c r="BT383" s="49">
        <f t="shared" si="131"/>
        <v>1.3212135465940874E-3</v>
      </c>
      <c r="BU383" s="49">
        <f t="shared" si="131"/>
        <v>1.4056569455291792E-3</v>
      </c>
    </row>
    <row r="384" spans="1:73" x14ac:dyDescent="0.25">
      <c r="A384" s="1">
        <v>43725.481249999997</v>
      </c>
      <c r="B384">
        <v>216601</v>
      </c>
      <c r="C384">
        <v>13.44</v>
      </c>
      <c r="D384">
        <v>26.95</v>
      </c>
      <c r="E384">
        <v>757.7</v>
      </c>
      <c r="F384">
        <v>101.4</v>
      </c>
      <c r="G384">
        <v>-116.3</v>
      </c>
      <c r="H384">
        <v>1.9259999999999999</v>
      </c>
      <c r="I384">
        <v>27.42</v>
      </c>
      <c r="J384">
        <v>300.60000000000002</v>
      </c>
      <c r="K384">
        <v>656.3</v>
      </c>
      <c r="L384">
        <v>-118.2</v>
      </c>
      <c r="M384">
        <v>0.13400000000000001</v>
      </c>
      <c r="N384">
        <v>641.4</v>
      </c>
      <c r="O384">
        <v>103.3</v>
      </c>
      <c r="P384">
        <v>538.1</v>
      </c>
      <c r="Q384">
        <v>346.5</v>
      </c>
      <c r="R384">
        <v>464.7</v>
      </c>
      <c r="S384">
        <v>21.89</v>
      </c>
      <c r="T384">
        <v>51.95</v>
      </c>
      <c r="U384">
        <v>0.63500000000000001</v>
      </c>
      <c r="V384">
        <v>57</v>
      </c>
      <c r="W384">
        <v>23.6</v>
      </c>
      <c r="X384">
        <v>0.746</v>
      </c>
      <c r="Y384">
        <v>7.4557019999999996</v>
      </c>
      <c r="Z384" s="7">
        <f t="shared" si="110"/>
        <v>22.745000000000001</v>
      </c>
      <c r="AA384" s="7">
        <f t="shared" si="124"/>
        <v>295.89499999999998</v>
      </c>
      <c r="AB384" s="2">
        <f t="shared" si="111"/>
        <v>613.73700000000008</v>
      </c>
      <c r="AC384" s="41">
        <f t="shared" si="112"/>
        <v>3.33913455267392</v>
      </c>
      <c r="AD384" s="41">
        <f t="shared" si="113"/>
        <v>1.7346804001141016</v>
      </c>
      <c r="AE384" s="41">
        <f t="shared" si="114"/>
        <v>0.82482943476233828</v>
      </c>
      <c r="AF384" s="41">
        <f t="shared" si="115"/>
        <v>358.50706274690396</v>
      </c>
      <c r="AG384" s="41">
        <f t="shared" si="116"/>
        <v>344.16678023702781</v>
      </c>
      <c r="AH384" s="6">
        <f t="shared" si="117"/>
        <v>332.64</v>
      </c>
      <c r="AI384" s="4">
        <v>25.59496166229502</v>
      </c>
      <c r="AJ384" s="4">
        <f t="shared" si="125"/>
        <v>298.744961662295</v>
      </c>
      <c r="AK384" s="8">
        <f t="shared" si="118"/>
        <v>0.20170443400902197</v>
      </c>
      <c r="AL384" s="8">
        <f t="shared" si="119"/>
        <v>434.00349887759063</v>
      </c>
      <c r="AM384" s="8">
        <f t="shared" si="120"/>
        <v>1.7749348579595814</v>
      </c>
      <c r="AN384" s="8">
        <f t="shared" si="121"/>
        <v>147.3539971681931</v>
      </c>
      <c r="AO384" s="21">
        <f t="shared" si="122"/>
        <v>8.2935061284008377E-3</v>
      </c>
      <c r="AP384" s="21">
        <f t="shared" si="123"/>
        <v>0.23238285422827618</v>
      </c>
      <c r="AQ384" s="19">
        <f t="shared" si="126"/>
        <v>0.23238285422827618</v>
      </c>
      <c r="AX384">
        <v>0.16764454975129447</v>
      </c>
      <c r="AY384">
        <v>65.318965517241381</v>
      </c>
      <c r="AZ384">
        <v>2.7216235632183907</v>
      </c>
      <c r="BA384">
        <v>2.2045150862068965</v>
      </c>
      <c r="BB384">
        <v>10.189655172413792</v>
      </c>
      <c r="BC384">
        <v>0.42456896551724133</v>
      </c>
      <c r="BD384">
        <v>1.7799461206896552</v>
      </c>
      <c r="BE384">
        <v>0.17799461206896552</v>
      </c>
      <c r="BF384">
        <v>0</v>
      </c>
      <c r="BG384">
        <v>22.745000000000001</v>
      </c>
      <c r="BH384">
        <v>0.72914250822346283</v>
      </c>
      <c r="BI384">
        <v>2.7663969705055882</v>
      </c>
      <c r="BJ384">
        <v>1.4371432261776531</v>
      </c>
      <c r="BK384">
        <v>0.46963109612268067</v>
      </c>
      <c r="BL384">
        <v>1.3045308225630018E-3</v>
      </c>
      <c r="BP384" s="49">
        <f t="shared" si="127"/>
        <v>0.72936087082165202</v>
      </c>
      <c r="BQ384" s="49">
        <f t="shared" si="128"/>
        <v>7.1197844827586204E-2</v>
      </c>
      <c r="BR384" s="49">
        <f t="shared" si="129"/>
        <v>0.47888503331948484</v>
      </c>
      <c r="BS384" s="49">
        <f t="shared" si="130"/>
        <v>0.50862620091624322</v>
      </c>
      <c r="BT384" s="49">
        <f t="shared" si="131"/>
        <v>1.3302362036652358E-3</v>
      </c>
      <c r="BU384" s="49">
        <f t="shared" si="131"/>
        <v>1.4128505581006755E-3</v>
      </c>
    </row>
    <row r="385" spans="1:73" x14ac:dyDescent="0.25">
      <c r="A385" s="1">
        <v>43725.481249999997</v>
      </c>
      <c r="B385">
        <v>216602</v>
      </c>
      <c r="C385">
        <v>13.47</v>
      </c>
      <c r="D385">
        <v>26.96</v>
      </c>
      <c r="E385">
        <v>758.1</v>
      </c>
      <c r="F385">
        <v>101.8</v>
      </c>
      <c r="G385">
        <v>-116.4</v>
      </c>
      <c r="H385">
        <v>0.70599999999999996</v>
      </c>
      <c r="I385">
        <v>27.46</v>
      </c>
      <c r="J385">
        <v>300.60000000000002</v>
      </c>
      <c r="K385">
        <v>656.3</v>
      </c>
      <c r="L385">
        <v>-117.1</v>
      </c>
      <c r="M385">
        <v>0.13400000000000001</v>
      </c>
      <c r="N385">
        <v>641.70000000000005</v>
      </c>
      <c r="O385">
        <v>102.5</v>
      </c>
      <c r="P385">
        <v>539.20000000000005</v>
      </c>
      <c r="Q385">
        <v>346.6</v>
      </c>
      <c r="R385">
        <v>463.7</v>
      </c>
      <c r="S385">
        <v>21.91</v>
      </c>
      <c r="T385">
        <v>48.11</v>
      </c>
      <c r="U385">
        <v>0.59</v>
      </c>
      <c r="V385">
        <v>20</v>
      </c>
      <c r="W385">
        <v>23.6</v>
      </c>
      <c r="X385">
        <v>0.746</v>
      </c>
      <c r="Y385">
        <v>7.4621320000000004</v>
      </c>
      <c r="Z385" s="7">
        <f t="shared" si="110"/>
        <v>22.755000000000003</v>
      </c>
      <c r="AA385" s="7">
        <f t="shared" si="124"/>
        <v>295.90499999999997</v>
      </c>
      <c r="AB385" s="2">
        <f t="shared" si="111"/>
        <v>614.06100000000004</v>
      </c>
      <c r="AC385" s="41">
        <f t="shared" si="112"/>
        <v>3.202820551641798</v>
      </c>
      <c r="AD385" s="41">
        <f t="shared" si="113"/>
        <v>1.5408769673948688</v>
      </c>
      <c r="AE385" s="41">
        <f t="shared" si="114"/>
        <v>0.8109694351364265</v>
      </c>
      <c r="AF385" s="41">
        <f t="shared" si="115"/>
        <v>352.53055092759377</v>
      </c>
      <c r="AG385" s="41">
        <f t="shared" si="116"/>
        <v>338.42932889049001</v>
      </c>
      <c r="AH385" s="6">
        <f t="shared" si="117"/>
        <v>332.73599999999999</v>
      </c>
      <c r="AI385" s="4">
        <v>24.963981403641014</v>
      </c>
      <c r="AJ385" s="4">
        <f t="shared" si="125"/>
        <v>298.11398140364099</v>
      </c>
      <c r="AK385" s="8">
        <f t="shared" si="118"/>
        <v>0.20172488497144203</v>
      </c>
      <c r="AL385" s="8">
        <f t="shared" si="119"/>
        <v>430.29504818854662</v>
      </c>
      <c r="AM385" s="8">
        <f t="shared" si="120"/>
        <v>1.7108879273640338</v>
      </c>
      <c r="AN385" s="8">
        <f t="shared" si="121"/>
        <v>110.09158039255517</v>
      </c>
      <c r="AO385" s="21">
        <f t="shared" si="122"/>
        <v>9.2339364595461666E-3</v>
      </c>
      <c r="AP385" s="21">
        <f t="shared" si="123"/>
        <v>0.25873357745328374</v>
      </c>
      <c r="AQ385" s="19">
        <f t="shared" si="126"/>
        <v>0.25873357745328374</v>
      </c>
      <c r="AX385">
        <v>0.16773327343680916</v>
      </c>
      <c r="AY385">
        <v>65.353448275862078</v>
      </c>
      <c r="AZ385">
        <v>2.7230603448275867</v>
      </c>
      <c r="BA385">
        <v>2.2056788793103452</v>
      </c>
      <c r="BB385">
        <v>10.094827586206893</v>
      </c>
      <c r="BC385">
        <v>0.42061781609195387</v>
      </c>
      <c r="BD385">
        <v>1.7850610632183914</v>
      </c>
      <c r="BE385">
        <v>0.17850610632183916</v>
      </c>
      <c r="BF385">
        <v>0</v>
      </c>
      <c r="BG385">
        <v>22.755000000000003</v>
      </c>
      <c r="BH385">
        <v>0.67747099189266624</v>
      </c>
      <c r="BI385">
        <v>2.7680739295611874</v>
      </c>
      <c r="BJ385">
        <v>1.3317203675118874</v>
      </c>
      <c r="BK385">
        <v>0.47328304139581717</v>
      </c>
      <c r="BL385">
        <v>1.314675114988381E-3</v>
      </c>
      <c r="BP385" s="49">
        <f t="shared" si="127"/>
        <v>0.67767387997602313</v>
      </c>
      <c r="BQ385" s="49">
        <f t="shared" si="128"/>
        <v>7.1402442528735663E-2</v>
      </c>
      <c r="BR385" s="49">
        <f t="shared" si="129"/>
        <v>0.4819746996926057</v>
      </c>
      <c r="BS385" s="49">
        <f t="shared" si="130"/>
        <v>0.51190661397261339</v>
      </c>
      <c r="BT385" s="49">
        <f t="shared" si="131"/>
        <v>1.3388186102572381E-3</v>
      </c>
      <c r="BU385" s="49">
        <f t="shared" si="131"/>
        <v>1.4219628165905928E-3</v>
      </c>
    </row>
    <row r="386" spans="1:73" x14ac:dyDescent="0.25">
      <c r="A386" s="1">
        <v>43725.481249999997</v>
      </c>
      <c r="B386">
        <v>216603</v>
      </c>
      <c r="C386">
        <v>13.46</v>
      </c>
      <c r="D386">
        <v>26.96</v>
      </c>
      <c r="E386">
        <v>758.2</v>
      </c>
      <c r="F386">
        <v>101.8</v>
      </c>
      <c r="G386">
        <v>-117.1</v>
      </c>
      <c r="H386">
        <v>7.1999999999999995E-2</v>
      </c>
      <c r="I386">
        <v>27.49</v>
      </c>
      <c r="J386">
        <v>300.60000000000002</v>
      </c>
      <c r="K386">
        <v>656.4</v>
      </c>
      <c r="L386">
        <v>-117.2</v>
      </c>
      <c r="M386">
        <v>0.13400000000000001</v>
      </c>
      <c r="N386">
        <v>641.1</v>
      </c>
      <c r="O386">
        <v>101.9</v>
      </c>
      <c r="P386">
        <v>539.20000000000005</v>
      </c>
      <c r="Q386">
        <v>346.1</v>
      </c>
      <c r="R386">
        <v>463.3</v>
      </c>
      <c r="S386">
        <v>21.95</v>
      </c>
      <c r="T386">
        <v>44.47</v>
      </c>
      <c r="U386">
        <v>0.54</v>
      </c>
      <c r="V386">
        <v>81.5</v>
      </c>
      <c r="W386">
        <v>23.2</v>
      </c>
      <c r="X386">
        <v>0.746</v>
      </c>
      <c r="Y386">
        <v>7.459365</v>
      </c>
      <c r="Z386" s="7">
        <f t="shared" si="110"/>
        <v>22.574999999999999</v>
      </c>
      <c r="AA386" s="7">
        <f t="shared" si="124"/>
        <v>295.72499999999997</v>
      </c>
      <c r="AB386" s="2">
        <f t="shared" si="111"/>
        <v>614.14200000000005</v>
      </c>
      <c r="AC386" s="41">
        <f t="shared" si="112"/>
        <v>3.0233743220549587</v>
      </c>
      <c r="AD386" s="41">
        <f t="shared" si="113"/>
        <v>1.3444945610178403</v>
      </c>
      <c r="AE386" s="41">
        <f t="shared" si="114"/>
        <v>0.79538134585598319</v>
      </c>
      <c r="AF386" s="41">
        <f t="shared" si="115"/>
        <v>344.91384061668504</v>
      </c>
      <c r="AG386" s="41">
        <f t="shared" si="116"/>
        <v>331.11728699201763</v>
      </c>
      <c r="AH386" s="6">
        <f t="shared" si="117"/>
        <v>332.25600000000003</v>
      </c>
      <c r="AI386" s="4">
        <v>24.07456022134204</v>
      </c>
      <c r="AJ386" s="4">
        <f t="shared" si="125"/>
        <v>297.22456022134202</v>
      </c>
      <c r="AK386" s="8">
        <f t="shared" si="118"/>
        <v>0.20135697909637029</v>
      </c>
      <c r="AL386" s="8">
        <f t="shared" si="119"/>
        <v>425.09575479488944</v>
      </c>
      <c r="AM386" s="8">
        <f t="shared" si="120"/>
        <v>1.6367880131525891</v>
      </c>
      <c r="AN386" s="8">
        <f t="shared" si="121"/>
        <v>71.498483748888361</v>
      </c>
      <c r="AO386" s="21">
        <f t="shared" si="122"/>
        <v>1.0219865546370456E-2</v>
      </c>
      <c r="AP386" s="21">
        <f t="shared" si="123"/>
        <v>0.28635916929776511</v>
      </c>
      <c r="AQ386" s="19">
        <f t="shared" si="126"/>
        <v>0.28635916929776511</v>
      </c>
      <c r="AX386">
        <v>0.16614229700077443</v>
      </c>
      <c r="AY386">
        <v>65.362068965517253</v>
      </c>
      <c r="AZ386">
        <v>2.7234195402298855</v>
      </c>
      <c r="BA386">
        <v>2.2059698275862076</v>
      </c>
      <c r="BB386">
        <v>10.103448275862068</v>
      </c>
      <c r="BC386">
        <v>0.42097701149425282</v>
      </c>
      <c r="BD386">
        <v>1.7849928160919548</v>
      </c>
      <c r="BE386">
        <v>0.17849928160919548</v>
      </c>
      <c r="BF386">
        <v>0</v>
      </c>
      <c r="BG386">
        <v>22.574999999999999</v>
      </c>
      <c r="BH386">
        <v>0.62005819596955891</v>
      </c>
      <c r="BI386">
        <v>2.7380240663544879</v>
      </c>
      <c r="BJ386">
        <v>1.2175993023078409</v>
      </c>
      <c r="BK386">
        <v>0.47357487121088887</v>
      </c>
      <c r="BL386">
        <v>1.31548575336358E-3</v>
      </c>
      <c r="BP386" s="49">
        <f t="shared" si="127"/>
        <v>0.62024389014754666</v>
      </c>
      <c r="BQ386" s="49">
        <f t="shared" si="128"/>
        <v>7.1399712643678198E-2</v>
      </c>
      <c r="BR386" s="49">
        <f t="shared" si="129"/>
        <v>0.48161767492009094</v>
      </c>
      <c r="BS386" s="49">
        <f t="shared" si="130"/>
        <v>0.51157102212172456</v>
      </c>
      <c r="BT386" s="49">
        <f t="shared" si="131"/>
        <v>1.3378268747780305E-3</v>
      </c>
      <c r="BU386" s="49">
        <f t="shared" si="131"/>
        <v>1.4210306170047904E-3</v>
      </c>
    </row>
    <row r="387" spans="1:73" x14ac:dyDescent="0.25">
      <c r="A387" s="1">
        <v>43725.481249999997</v>
      </c>
      <c r="B387">
        <v>216604</v>
      </c>
      <c r="C387">
        <v>13.45</v>
      </c>
      <c r="D387">
        <v>26.96</v>
      </c>
      <c r="E387">
        <v>758.1</v>
      </c>
      <c r="F387">
        <v>101.9</v>
      </c>
      <c r="G387">
        <v>-117.6</v>
      </c>
      <c r="H387">
        <v>-1.323</v>
      </c>
      <c r="I387">
        <v>27.53</v>
      </c>
      <c r="J387">
        <v>300.7</v>
      </c>
      <c r="K387">
        <v>656.3</v>
      </c>
      <c r="L387">
        <v>-116.2</v>
      </c>
      <c r="M387">
        <v>0.13400000000000001</v>
      </c>
      <c r="N387">
        <v>640.6</v>
      </c>
      <c r="O387">
        <v>100.6</v>
      </c>
      <c r="P387">
        <v>540</v>
      </c>
      <c r="Q387">
        <v>345.9</v>
      </c>
      <c r="R387">
        <v>462.1</v>
      </c>
      <c r="S387">
        <v>21.98</v>
      </c>
      <c r="T387">
        <v>43.79</v>
      </c>
      <c r="U387">
        <v>0.16</v>
      </c>
      <c r="V387">
        <v>76</v>
      </c>
      <c r="W387">
        <v>23.65</v>
      </c>
      <c r="X387">
        <v>0.746</v>
      </c>
      <c r="Y387">
        <v>7.4596559999999998</v>
      </c>
      <c r="Z387" s="7">
        <f t="shared" si="110"/>
        <v>22.814999999999998</v>
      </c>
      <c r="AA387" s="7">
        <f t="shared" si="124"/>
        <v>295.96499999999997</v>
      </c>
      <c r="AB387" s="2">
        <f t="shared" si="111"/>
        <v>614.06100000000004</v>
      </c>
      <c r="AC387" s="41">
        <f t="shared" si="112"/>
        <v>3.0408987878082954</v>
      </c>
      <c r="AD387" s="41">
        <f t="shared" si="113"/>
        <v>1.3316095791812526</v>
      </c>
      <c r="AE387" s="41">
        <f t="shared" si="114"/>
        <v>0.79419468129783888</v>
      </c>
      <c r="AF387" s="41">
        <f t="shared" si="115"/>
        <v>345.51861939298959</v>
      </c>
      <c r="AG387" s="41">
        <f t="shared" si="116"/>
        <v>331.69787461726997</v>
      </c>
      <c r="AH387" s="6">
        <f t="shared" si="117"/>
        <v>332.06399999999996</v>
      </c>
      <c r="AI387" s="4">
        <v>24.182926721037006</v>
      </c>
      <c r="AJ387" s="4">
        <f t="shared" si="125"/>
        <v>297.33292672103698</v>
      </c>
      <c r="AK387" s="8">
        <f t="shared" si="118"/>
        <v>0.20184761977615223</v>
      </c>
      <c r="AL387" s="8">
        <f t="shared" si="119"/>
        <v>425.6962694836792</v>
      </c>
      <c r="AM387" s="8">
        <f t="shared" si="120"/>
        <v>0.89095454429504994</v>
      </c>
      <c r="AN387" s="8">
        <f t="shared" si="121"/>
        <v>35.502494191434117</v>
      </c>
      <c r="AO387" s="21">
        <f t="shared" si="122"/>
        <v>1.1017873481322906E-2</v>
      </c>
      <c r="AP387" s="21">
        <f t="shared" si="123"/>
        <v>0.30871923737392148</v>
      </c>
      <c r="AQ387" s="19">
        <f t="shared" si="126"/>
        <v>0.30871923737392148</v>
      </c>
      <c r="AX387">
        <v>0.16826644829308135</v>
      </c>
      <c r="AY387">
        <v>65.353448275862078</v>
      </c>
      <c r="AZ387">
        <v>2.7230603448275867</v>
      </c>
      <c r="BA387">
        <v>2.2056788793103452</v>
      </c>
      <c r="BB387">
        <v>10.017241379310349</v>
      </c>
      <c r="BC387">
        <v>0.41738505747126453</v>
      </c>
      <c r="BD387">
        <v>1.7882938218390807</v>
      </c>
      <c r="BE387">
        <v>0.17882938218390809</v>
      </c>
      <c r="BF387">
        <v>0</v>
      </c>
      <c r="BG387">
        <v>22.814999999999998</v>
      </c>
      <c r="BH387">
        <v>0.18372094695394339</v>
      </c>
      <c r="BI387">
        <v>2.7781543346861897</v>
      </c>
      <c r="BJ387">
        <v>1.2165537831590825</v>
      </c>
      <c r="BK387">
        <v>0.47274801251574033</v>
      </c>
      <c r="BL387">
        <v>1.3131889236548341E-3</v>
      </c>
      <c r="BP387" s="49">
        <f t="shared" si="127"/>
        <v>0.18377596745112493</v>
      </c>
      <c r="BQ387" s="49">
        <f t="shared" si="128"/>
        <v>7.1531752873563226E-2</v>
      </c>
      <c r="BR387" s="49">
        <f t="shared" si="129"/>
        <v>0.47517532081567215</v>
      </c>
      <c r="BS387" s="49">
        <f t="shared" si="130"/>
        <v>0.50618523875886312</v>
      </c>
      <c r="BT387" s="49">
        <f t="shared" si="131"/>
        <v>1.3199314467102006E-3</v>
      </c>
      <c r="BU387" s="49">
        <f t="shared" si="131"/>
        <v>1.4060701076635087E-3</v>
      </c>
    </row>
    <row r="388" spans="1:73" x14ac:dyDescent="0.25">
      <c r="A388" s="1">
        <v>43725.481944444444</v>
      </c>
      <c r="B388">
        <v>216605</v>
      </c>
      <c r="C388">
        <v>13.46</v>
      </c>
      <c r="D388">
        <v>26.96</v>
      </c>
      <c r="E388">
        <v>757.6</v>
      </c>
      <c r="F388">
        <v>101.7</v>
      </c>
      <c r="G388">
        <v>-117.5</v>
      </c>
      <c r="H388">
        <v>-1.2</v>
      </c>
      <c r="I388">
        <v>27.57</v>
      </c>
      <c r="J388">
        <v>300.7</v>
      </c>
      <c r="K388">
        <v>655.9</v>
      </c>
      <c r="L388">
        <v>-116.3</v>
      </c>
      <c r="M388">
        <v>0.13400000000000001</v>
      </c>
      <c r="N388">
        <v>640.1</v>
      </c>
      <c r="O388">
        <v>100.5</v>
      </c>
      <c r="P388">
        <v>539.70000000000005</v>
      </c>
      <c r="Q388">
        <v>346.3</v>
      </c>
      <c r="R388">
        <v>462.5</v>
      </c>
      <c r="S388">
        <v>22</v>
      </c>
      <c r="T388">
        <v>44.69</v>
      </c>
      <c r="U388">
        <v>0.3</v>
      </c>
      <c r="V388">
        <v>321</v>
      </c>
      <c r="W388">
        <v>24.1</v>
      </c>
      <c r="X388">
        <v>0.745</v>
      </c>
      <c r="Y388">
        <v>7.4461490000000001</v>
      </c>
      <c r="Z388" s="7">
        <f t="shared" si="110"/>
        <v>23.05</v>
      </c>
      <c r="AA388" s="7">
        <f t="shared" si="124"/>
        <v>296.2</v>
      </c>
      <c r="AB388" s="2">
        <f t="shared" si="111"/>
        <v>613.65600000000006</v>
      </c>
      <c r="AC388" s="41">
        <f t="shared" si="112"/>
        <v>3.1602497881979725</v>
      </c>
      <c r="AD388" s="41">
        <f t="shared" si="113"/>
        <v>1.4123156303456739</v>
      </c>
      <c r="AE388" s="41">
        <f t="shared" si="114"/>
        <v>0.80081468164581071</v>
      </c>
      <c r="AF388" s="41">
        <f t="shared" si="115"/>
        <v>349.50653641801244</v>
      </c>
      <c r="AG388" s="41">
        <f t="shared" si="116"/>
        <v>335.52627496129196</v>
      </c>
      <c r="AH388" s="6">
        <f t="shared" si="117"/>
        <v>332.44799999999998</v>
      </c>
      <c r="AI388" s="4">
        <v>24.787402913048027</v>
      </c>
      <c r="AJ388" s="4">
        <f t="shared" si="125"/>
        <v>297.937402913048</v>
      </c>
      <c r="AK388" s="8">
        <f t="shared" si="118"/>
        <v>0.20232881043015444</v>
      </c>
      <c r="AL388" s="8">
        <f t="shared" si="119"/>
        <v>429.22114510258166</v>
      </c>
      <c r="AM388" s="8">
        <f t="shared" si="120"/>
        <v>1.2199897540553362</v>
      </c>
      <c r="AN388" s="8">
        <f t="shared" si="121"/>
        <v>61.7443486127857</v>
      </c>
      <c r="AO388" s="21">
        <f t="shared" si="122"/>
        <v>1.0341074792584941E-2</v>
      </c>
      <c r="AP388" s="21">
        <f t="shared" si="123"/>
        <v>0.28975543502158518</v>
      </c>
      <c r="AQ388" s="19">
        <f t="shared" si="126"/>
        <v>0.28975543502158518</v>
      </c>
      <c r="AX388">
        <v>0.17036851144047491</v>
      </c>
      <c r="AY388">
        <v>65.310344827586206</v>
      </c>
      <c r="AZ388">
        <v>2.7212643678160919</v>
      </c>
      <c r="BA388">
        <v>2.2042241379310346</v>
      </c>
      <c r="BB388">
        <v>10.017241379310343</v>
      </c>
      <c r="BC388">
        <v>0.41738505747126431</v>
      </c>
      <c r="BD388">
        <v>1.7868390804597702</v>
      </c>
      <c r="BE388">
        <v>0.17868390804597703</v>
      </c>
      <c r="BF388">
        <v>0</v>
      </c>
      <c r="BG388">
        <v>23.05</v>
      </c>
      <c r="BH388">
        <v>0.34447677553864381</v>
      </c>
      <c r="BI388">
        <v>2.817945171449713</v>
      </c>
      <c r="BJ388">
        <v>1.2593396971208768</v>
      </c>
      <c r="BK388">
        <v>0.47541649558527527</v>
      </c>
      <c r="BL388">
        <v>1.3206013766257647E-3</v>
      </c>
      <c r="BP388" s="49">
        <f t="shared" si="127"/>
        <v>0.3445799389708592</v>
      </c>
      <c r="BQ388" s="49">
        <f t="shared" si="128"/>
        <v>7.1473563218390809E-2</v>
      </c>
      <c r="BR388" s="49">
        <f t="shared" si="129"/>
        <v>0.47990523156707138</v>
      </c>
      <c r="BS388" s="49">
        <f t="shared" si="130"/>
        <v>0.51067305400594432</v>
      </c>
      <c r="BT388" s="49">
        <f t="shared" si="131"/>
        <v>1.3330700876863094E-3</v>
      </c>
      <c r="BU388" s="49">
        <f t="shared" si="131"/>
        <v>1.418536261127623E-3</v>
      </c>
    </row>
    <row r="389" spans="1:73" x14ac:dyDescent="0.25">
      <c r="A389" s="1">
        <v>43725.481944444444</v>
      </c>
      <c r="B389">
        <v>216606</v>
      </c>
      <c r="C389">
        <v>13.46</v>
      </c>
      <c r="D389">
        <v>26.96</v>
      </c>
      <c r="E389">
        <v>757.3</v>
      </c>
      <c r="F389">
        <v>101.6</v>
      </c>
      <c r="G389">
        <v>-116.5</v>
      </c>
      <c r="H389">
        <v>-0.378</v>
      </c>
      <c r="I389">
        <v>27.62</v>
      </c>
      <c r="J389">
        <v>300.8</v>
      </c>
      <c r="K389">
        <v>655.7</v>
      </c>
      <c r="L389">
        <v>-116.1</v>
      </c>
      <c r="M389">
        <v>0.13400000000000001</v>
      </c>
      <c r="N389">
        <v>640.79999999999995</v>
      </c>
      <c r="O389">
        <v>101.2</v>
      </c>
      <c r="P389">
        <v>539.6</v>
      </c>
      <c r="Q389">
        <v>347.5</v>
      </c>
      <c r="R389">
        <v>463.6</v>
      </c>
      <c r="S389">
        <v>22.01</v>
      </c>
      <c r="T389">
        <v>47.71</v>
      </c>
      <c r="U389">
        <v>0.38500000000000001</v>
      </c>
      <c r="V389">
        <v>320.5</v>
      </c>
      <c r="W389">
        <v>24.2</v>
      </c>
      <c r="X389">
        <v>0.74399999999999999</v>
      </c>
      <c r="Y389">
        <v>7.4433030000000002</v>
      </c>
      <c r="Z389" s="7">
        <f t="shared" si="110"/>
        <v>23.105</v>
      </c>
      <c r="AA389" s="7">
        <f t="shared" si="124"/>
        <v>296.255</v>
      </c>
      <c r="AB389" s="2">
        <f t="shared" si="111"/>
        <v>613.41300000000001</v>
      </c>
      <c r="AC389" s="41">
        <f t="shared" si="112"/>
        <v>3.3386153048472265</v>
      </c>
      <c r="AD389" s="41">
        <f t="shared" si="113"/>
        <v>1.592853361942612</v>
      </c>
      <c r="AE389" s="41">
        <f t="shared" si="114"/>
        <v>0.81468813678311469</v>
      </c>
      <c r="AF389" s="41">
        <f t="shared" si="115"/>
        <v>355.8256132225186</v>
      </c>
      <c r="AG389" s="41">
        <f t="shared" si="116"/>
        <v>341.59258869361781</v>
      </c>
      <c r="AH389" s="6">
        <f t="shared" si="117"/>
        <v>333.59999999999997</v>
      </c>
      <c r="AI389" s="4">
        <v>25.625715642332011</v>
      </c>
      <c r="AJ389" s="4">
        <f t="shared" si="125"/>
        <v>298.77571564233199</v>
      </c>
      <c r="AK389" s="8">
        <f t="shared" si="118"/>
        <v>0.20244153984633076</v>
      </c>
      <c r="AL389" s="8">
        <f t="shared" si="119"/>
        <v>434.15742251901935</v>
      </c>
      <c r="AM389" s="8">
        <f t="shared" si="120"/>
        <v>1.3820568910142592</v>
      </c>
      <c r="AN389" s="8">
        <f t="shared" si="121"/>
        <v>101.482290704489</v>
      </c>
      <c r="AO389" s="21">
        <f t="shared" si="122"/>
        <v>9.3466974722785107E-3</v>
      </c>
      <c r="AP389" s="21">
        <f t="shared" si="123"/>
        <v>0.26189312488457811</v>
      </c>
      <c r="AQ389" s="19">
        <f t="shared" si="126"/>
        <v>0.26189312488457811</v>
      </c>
      <c r="AX389">
        <v>0.17086367071405301</v>
      </c>
      <c r="AY389">
        <v>65.284482758620683</v>
      </c>
      <c r="AZ389">
        <v>2.7201867816091951</v>
      </c>
      <c r="BA389">
        <v>2.2033512931034482</v>
      </c>
      <c r="BB389">
        <v>10.008620689655174</v>
      </c>
      <c r="BC389">
        <v>0.41702586206896558</v>
      </c>
      <c r="BD389">
        <v>1.7863254310344827</v>
      </c>
      <c r="BE389">
        <v>0.17863254310344828</v>
      </c>
      <c r="BF389">
        <v>0</v>
      </c>
      <c r="BG389">
        <v>23.105</v>
      </c>
      <c r="BH389">
        <v>0.44207852860792629</v>
      </c>
      <c r="BI389">
        <v>2.8273294424685096</v>
      </c>
      <c r="BJ389">
        <v>1.348918877001726</v>
      </c>
      <c r="BK389">
        <v>0.47532321721961174</v>
      </c>
      <c r="BL389">
        <v>1.3203422700544772E-3</v>
      </c>
      <c r="BP389" s="49">
        <f t="shared" si="127"/>
        <v>0.44221092167926934</v>
      </c>
      <c r="BQ389" s="49">
        <f t="shared" si="128"/>
        <v>7.1453017241379313E-2</v>
      </c>
      <c r="BR389" s="49">
        <f t="shared" si="129"/>
        <v>0.48103393624181895</v>
      </c>
      <c r="BS389" s="49">
        <f t="shared" si="130"/>
        <v>0.51162342214222956</v>
      </c>
      <c r="BT389" s="49">
        <f t="shared" si="131"/>
        <v>1.3362053784494972E-3</v>
      </c>
      <c r="BU389" s="49">
        <f t="shared" si="131"/>
        <v>1.4211761726173045E-3</v>
      </c>
    </row>
    <row r="390" spans="1:73" x14ac:dyDescent="0.25">
      <c r="A390" s="1">
        <v>43725.481944444444</v>
      </c>
      <c r="B390">
        <v>216607</v>
      </c>
      <c r="C390">
        <v>13.46</v>
      </c>
      <c r="D390">
        <v>26.97</v>
      </c>
      <c r="E390">
        <v>757.3</v>
      </c>
      <c r="F390">
        <v>101.7</v>
      </c>
      <c r="G390">
        <v>-116.4</v>
      </c>
      <c r="H390">
        <v>0.68799999999999994</v>
      </c>
      <c r="I390">
        <v>27.67</v>
      </c>
      <c r="J390">
        <v>300.8</v>
      </c>
      <c r="K390">
        <v>655.6</v>
      </c>
      <c r="L390">
        <v>-117.1</v>
      </c>
      <c r="M390">
        <v>0.13400000000000001</v>
      </c>
      <c r="N390">
        <v>640.9</v>
      </c>
      <c r="O390">
        <v>102.4</v>
      </c>
      <c r="P390">
        <v>538.6</v>
      </c>
      <c r="Q390">
        <v>347.9</v>
      </c>
      <c r="R390">
        <v>465</v>
      </c>
      <c r="S390">
        <v>22.01</v>
      </c>
      <c r="T390">
        <v>47.85</v>
      </c>
      <c r="U390">
        <v>0.25</v>
      </c>
      <c r="V390">
        <v>200.5</v>
      </c>
      <c r="W390">
        <v>24.35</v>
      </c>
      <c r="X390">
        <v>0.74399999999999999</v>
      </c>
      <c r="Y390">
        <v>7.4436970000000002</v>
      </c>
      <c r="Z390" s="7">
        <f t="shared" ref="Z390:Z453" si="132">AVERAGE(S390,W390)</f>
        <v>23.18</v>
      </c>
      <c r="AA390" s="7">
        <f t="shared" si="124"/>
        <v>296.33</v>
      </c>
      <c r="AB390" s="2">
        <f t="shared" ref="AB390:AB453" si="133">E390*$U$1806</f>
        <v>613.41300000000001</v>
      </c>
      <c r="AC390" s="41">
        <f t="shared" ref="AC390:AC453" si="134">0.61121*EXP((18.678 - (AI390/234.5))*(AI390/(257.15+Z390)))</f>
        <v>3.2549053575877274</v>
      </c>
      <c r="AD390" s="41">
        <f t="shared" ref="AD390:AD453" si="135">T390*AC390/100</f>
        <v>1.5574722136057275</v>
      </c>
      <c r="AE390" s="41">
        <f t="shared" ref="AE390:AE453" si="136">1.72*(AD390/AA390)^(0.143)</f>
        <v>0.81204601048834923</v>
      </c>
      <c r="AF390" s="41">
        <f t="shared" ref="AF390:AF453" si="137">AE390*$U$1813*AA390^4</f>
        <v>355.03092177687336</v>
      </c>
      <c r="AG390" s="41">
        <f t="shared" ref="AG390:AG453" si="138">$U$1810*AF390</f>
        <v>340.82968490579839</v>
      </c>
      <c r="AH390" s="6">
        <f t="shared" ref="AH390:AH453" si="139">$U$1810*($U$1811*Q390+$U$1812*R390)</f>
        <v>333.98399999999998</v>
      </c>
      <c r="AI390" s="4">
        <v>25.247023208991038</v>
      </c>
      <c r="AJ390" s="4">
        <f t="shared" si="125"/>
        <v>298.39702320899102</v>
      </c>
      <c r="AK390" s="8">
        <f t="shared" ref="AK390:AK453" si="140">(4*$U$1813*AA390^3) / $U$1817</f>
        <v>0.20259532924642193</v>
      </c>
      <c r="AL390" s="8">
        <f t="shared" ref="AL390:AL453" si="141">$U$1810*$U$1813*AA390^4   +    $U$1817*AK390*(AJ390-AA390)</f>
        <v>431.91595694085476</v>
      </c>
      <c r="AM390" s="8">
        <f t="shared" ref="AM390:AM453" si="142">1.4*0.135*SQRT(U390/$U$1823)</f>
        <v>1.1136931803688124</v>
      </c>
      <c r="AN390" s="8">
        <f t="shared" ref="AN390:AN453" si="143">AM390*$U$1817*(AJ390-AA390)</f>
        <v>67.058123748700979</v>
      </c>
      <c r="AO390" s="21">
        <f t="shared" ref="AO390:AO453" si="144">(AB390+AH390-AL390-AN390)/$U$1803</f>
        <v>1.0188491817914012E-2</v>
      </c>
      <c r="AP390" s="21">
        <f t="shared" ref="AP390:AP453" si="145">AO390*10*$U$1820*$U$1821</f>
        <v>0.28548008191860169</v>
      </c>
      <c r="AQ390" s="19">
        <f t="shared" si="126"/>
        <v>0.28548008191860169</v>
      </c>
      <c r="AX390">
        <v>0.17154084451320159</v>
      </c>
      <c r="AY390">
        <v>65.284482758620683</v>
      </c>
      <c r="AZ390">
        <v>2.7201867816091951</v>
      </c>
      <c r="BA390">
        <v>2.2033512931034482</v>
      </c>
      <c r="BB390">
        <v>10.094827586206899</v>
      </c>
      <c r="BC390">
        <v>0.42061781609195409</v>
      </c>
      <c r="BD390">
        <v>1.7827334770114942</v>
      </c>
      <c r="BE390">
        <v>0.17827334770114944</v>
      </c>
      <c r="BF390">
        <v>0</v>
      </c>
      <c r="BG390">
        <v>23.18</v>
      </c>
      <c r="BH390">
        <v>0.28706397961553654</v>
      </c>
      <c r="BI390">
        <v>2.8401701334537575</v>
      </c>
      <c r="BJ390">
        <v>1.3590214088576229</v>
      </c>
      <c r="BK390">
        <v>0.47394747987994301</v>
      </c>
      <c r="BL390">
        <v>1.3165207774442861E-3</v>
      </c>
      <c r="BP390" s="49">
        <f t="shared" si="127"/>
        <v>0.28714994914238268</v>
      </c>
      <c r="BQ390" s="49">
        <f t="shared" si="128"/>
        <v>7.1309339080459763E-2</v>
      </c>
      <c r="BR390" s="49">
        <f t="shared" si="129"/>
        <v>0.47767235478909981</v>
      </c>
      <c r="BS390" s="49">
        <f t="shared" si="130"/>
        <v>0.50854785359002885</v>
      </c>
      <c r="BT390" s="49">
        <f t="shared" si="131"/>
        <v>1.3268676521919437E-3</v>
      </c>
      <c r="BU390" s="49">
        <f t="shared" si="131"/>
        <v>1.4126329266389692E-3</v>
      </c>
    </row>
    <row r="391" spans="1:73" x14ac:dyDescent="0.25">
      <c r="A391" s="1">
        <v>43725.481944444444</v>
      </c>
      <c r="B391">
        <v>216608</v>
      </c>
      <c r="C391">
        <v>13.46</v>
      </c>
      <c r="D391">
        <v>26.97</v>
      </c>
      <c r="E391">
        <v>757.5</v>
      </c>
      <c r="F391">
        <v>101.7</v>
      </c>
      <c r="G391">
        <v>-117.1</v>
      </c>
      <c r="H391">
        <v>1.9410000000000001</v>
      </c>
      <c r="I391">
        <v>27.71</v>
      </c>
      <c r="J391">
        <v>300.89999999999998</v>
      </c>
      <c r="K391">
        <v>655.8</v>
      </c>
      <c r="L391">
        <v>-119</v>
      </c>
      <c r="M391">
        <v>0.13400000000000001</v>
      </c>
      <c r="N391">
        <v>640.5</v>
      </c>
      <c r="O391">
        <v>103.6</v>
      </c>
      <c r="P391">
        <v>536.79999999999995</v>
      </c>
      <c r="Q391">
        <v>347.5</v>
      </c>
      <c r="R391">
        <v>466.5</v>
      </c>
      <c r="S391">
        <v>22.02</v>
      </c>
      <c r="T391">
        <v>47.92</v>
      </c>
      <c r="U391">
        <v>0.16500000000000001</v>
      </c>
      <c r="V391">
        <v>202.5</v>
      </c>
      <c r="W391">
        <v>24.55</v>
      </c>
      <c r="X391">
        <v>0.74399999999999999</v>
      </c>
      <c r="Y391">
        <v>7.442685</v>
      </c>
      <c r="Z391" s="7">
        <f t="shared" si="132"/>
        <v>23.285</v>
      </c>
      <c r="AA391" s="7">
        <f t="shared" ref="AA391:AA454" si="146">CONVERT(Z391,"C","K")</f>
        <v>296.435</v>
      </c>
      <c r="AB391" s="2">
        <f t="shared" si="133"/>
        <v>613.57500000000005</v>
      </c>
      <c r="AC391" s="41">
        <f t="shared" si="134"/>
        <v>3.3680223974027368</v>
      </c>
      <c r="AD391" s="41">
        <f t="shared" si="135"/>
        <v>1.6139563328353916</v>
      </c>
      <c r="AE391" s="41">
        <f t="shared" si="136"/>
        <v>0.81615201264146864</v>
      </c>
      <c r="AF391" s="41">
        <f t="shared" si="137"/>
        <v>357.33210051540522</v>
      </c>
      <c r="AG391" s="41">
        <f t="shared" si="138"/>
        <v>343.03881649478899</v>
      </c>
      <c r="AH391" s="6">
        <f t="shared" si="139"/>
        <v>333.59999999999997</v>
      </c>
      <c r="AI391" s="4">
        <v>25.775504366962025</v>
      </c>
      <c r="AJ391" s="4">
        <f t="shared" ref="AJ391:AJ454" si="147">CONVERT(AI391,"C","K")</f>
        <v>298.925504366962</v>
      </c>
      <c r="AK391" s="8">
        <f t="shared" si="140"/>
        <v>0.20281076522707861</v>
      </c>
      <c r="AL391" s="8">
        <f t="shared" si="141"/>
        <v>435.02600142977434</v>
      </c>
      <c r="AM391" s="8">
        <f t="shared" si="142"/>
        <v>0.90476861682973952</v>
      </c>
      <c r="AN391" s="8">
        <f t="shared" si="143"/>
        <v>65.639508472704009</v>
      </c>
      <c r="AO391" s="21">
        <f t="shared" si="144"/>
        <v>1.0145017327560134E-2</v>
      </c>
      <c r="AP391" s="21">
        <f t="shared" si="145"/>
        <v>0.28426193292369628</v>
      </c>
      <c r="AQ391" s="19">
        <f t="shared" ref="AQ391:AQ454" si="148">MAX(AP391,0)</f>
        <v>0.28426193292369628</v>
      </c>
      <c r="AX391">
        <v>0.17249269117115396</v>
      </c>
      <c r="AY391">
        <v>65.301724137931032</v>
      </c>
      <c r="AZ391">
        <v>2.7209051724137931</v>
      </c>
      <c r="BA391">
        <v>2.2039331896551726</v>
      </c>
      <c r="BB391">
        <v>10.258620689655173</v>
      </c>
      <c r="BC391">
        <v>0.42744252873563221</v>
      </c>
      <c r="BD391">
        <v>1.7764906609195403</v>
      </c>
      <c r="BE391">
        <v>0.17764906609195405</v>
      </c>
      <c r="BF391">
        <v>0</v>
      </c>
      <c r="BG391">
        <v>23.285</v>
      </c>
      <c r="BH391">
        <v>0.18946222654625411</v>
      </c>
      <c r="BI391">
        <v>2.8582326088666452</v>
      </c>
      <c r="BJ391">
        <v>1.3696650661688963</v>
      </c>
      <c r="BK391">
        <v>0.47243658195687865</v>
      </c>
      <c r="BL391">
        <v>1.3123238387691076E-3</v>
      </c>
      <c r="BP391" s="49">
        <f t="shared" ref="BP391:BP454" si="149">U391*(LN((2-0.08)/0.015)/LN(($AW$13-0.08)/0.015))</f>
        <v>0.18951896643397256</v>
      </c>
      <c r="BQ391" s="49">
        <f t="shared" ref="BQ391:BQ454" si="150">0.04*BD391</f>
        <v>7.1059626436781612E-2</v>
      </c>
      <c r="BR391" s="49">
        <f t="shared" ref="BR391:BR454" si="151">(0.408*AX391*(BD391-BE391) + $BF$6*($BN$7/(BG391+273))*BP391*(BI391-BJ391))  /  (AX391 + $BF$6*(1 + $BN$8*BP391))</f>
        <v>0.47489329334194069</v>
      </c>
      <c r="BS391" s="49">
        <f t="shared" ref="BS391:BS454" si="152">(0.408*AX391*(BD391-BQ391) + $BF$6*($BN$7/(BG391+273))*BP391*(BI391-BJ391))  /  (AX391 + $BF$6*(1 + $BN$8*BP391))</f>
        <v>0.505908513133288</v>
      </c>
      <c r="BT391" s="49">
        <f t="shared" ref="BT391:BU454" si="153">BR391/60/6</f>
        <v>1.3191480370609463E-3</v>
      </c>
      <c r="BU391" s="49">
        <f t="shared" si="153"/>
        <v>1.4053014253702445E-3</v>
      </c>
    </row>
    <row r="392" spans="1:73" x14ac:dyDescent="0.25">
      <c r="A392" s="1">
        <v>43725.481944444444</v>
      </c>
      <c r="B392">
        <v>216609</v>
      </c>
      <c r="C392">
        <v>13.46</v>
      </c>
      <c r="D392">
        <v>26.97</v>
      </c>
      <c r="E392">
        <v>757.7</v>
      </c>
      <c r="F392">
        <v>101.8</v>
      </c>
      <c r="G392">
        <v>-116.9</v>
      </c>
      <c r="H392">
        <v>2.8559999999999999</v>
      </c>
      <c r="I392">
        <v>27.77</v>
      </c>
      <c r="J392">
        <v>300.89999999999998</v>
      </c>
      <c r="K392">
        <v>655.9</v>
      </c>
      <c r="L392">
        <v>-119.8</v>
      </c>
      <c r="M392">
        <v>0.13400000000000001</v>
      </c>
      <c r="N392">
        <v>640.79999999999995</v>
      </c>
      <c r="O392">
        <v>104.7</v>
      </c>
      <c r="P392">
        <v>536.1</v>
      </c>
      <c r="Q392">
        <v>348</v>
      </c>
      <c r="R392">
        <v>467.8</v>
      </c>
      <c r="S392">
        <v>22.07</v>
      </c>
      <c r="T392">
        <v>48.39</v>
      </c>
      <c r="U392">
        <v>0.13500000000000001</v>
      </c>
      <c r="V392">
        <v>243.5</v>
      </c>
      <c r="W392">
        <v>24.65</v>
      </c>
      <c r="X392">
        <v>0.745</v>
      </c>
      <c r="Y392">
        <v>7.4450649999999996</v>
      </c>
      <c r="Z392" s="7">
        <f t="shared" si="132"/>
        <v>23.36</v>
      </c>
      <c r="AA392" s="7">
        <f t="shared" si="146"/>
        <v>296.51</v>
      </c>
      <c r="AB392" s="2">
        <f t="shared" si="133"/>
        <v>613.73700000000008</v>
      </c>
      <c r="AC392" s="41">
        <f t="shared" si="134"/>
        <v>3.3682534757866129</v>
      </c>
      <c r="AD392" s="41">
        <f t="shared" si="135"/>
        <v>1.6298978569331419</v>
      </c>
      <c r="AE392" s="41">
        <f t="shared" si="136"/>
        <v>0.81727037424288462</v>
      </c>
      <c r="AF392" s="41">
        <f t="shared" si="137"/>
        <v>358.18401011001009</v>
      </c>
      <c r="AG392" s="41">
        <f t="shared" si="138"/>
        <v>343.8566497056097</v>
      </c>
      <c r="AH392" s="6">
        <f t="shared" si="139"/>
        <v>334.08</v>
      </c>
      <c r="AI392" s="4">
        <v>25.783481502723021</v>
      </c>
      <c r="AJ392" s="4">
        <f t="shared" si="147"/>
        <v>298.933481502723</v>
      </c>
      <c r="AK392" s="8">
        <f t="shared" si="140"/>
        <v>0.20296474154044236</v>
      </c>
      <c r="AL392" s="8">
        <f t="shared" si="141"/>
        <v>435.06643731117737</v>
      </c>
      <c r="AM392" s="8">
        <f t="shared" si="142"/>
        <v>0.81839400657629457</v>
      </c>
      <c r="AN392" s="8">
        <f t="shared" si="143"/>
        <v>57.775356525227615</v>
      </c>
      <c r="AO392" s="21">
        <f t="shared" si="144"/>
        <v>1.0337364496176327E-2</v>
      </c>
      <c r="AP392" s="21">
        <f t="shared" si="145"/>
        <v>0.28965147304746741</v>
      </c>
      <c r="AQ392" s="19">
        <f t="shared" si="148"/>
        <v>0.28965147304746741</v>
      </c>
      <c r="AX392">
        <v>0.1731753064890954</v>
      </c>
      <c r="AY392">
        <v>65.318965517241381</v>
      </c>
      <c r="AZ392">
        <v>2.7216235632183907</v>
      </c>
      <c r="BA392">
        <v>2.2045150862068965</v>
      </c>
      <c r="BB392">
        <v>10.327586206896553</v>
      </c>
      <c r="BC392">
        <v>0.43031609195402304</v>
      </c>
      <c r="BD392">
        <v>1.7741989942528735</v>
      </c>
      <c r="BE392">
        <v>0.17741989942528735</v>
      </c>
      <c r="BF392">
        <v>0</v>
      </c>
      <c r="BG392">
        <v>23.36</v>
      </c>
      <c r="BH392">
        <v>0.15501454899238973</v>
      </c>
      <c r="BI392">
        <v>2.8711956854595937</v>
      </c>
      <c r="BJ392">
        <v>1.3893715921938974</v>
      </c>
      <c r="BK392">
        <v>0.47206699474868352</v>
      </c>
      <c r="BL392">
        <v>1.311297207635232E-3</v>
      </c>
      <c r="BP392" s="49">
        <f t="shared" si="149"/>
        <v>0.15506097253688667</v>
      </c>
      <c r="BQ392" s="49">
        <f t="shared" si="150"/>
        <v>7.0967959770114941E-2</v>
      </c>
      <c r="BR392" s="49">
        <f t="shared" si="151"/>
        <v>0.47407433824671219</v>
      </c>
      <c r="BS392" s="49">
        <f t="shared" si="152"/>
        <v>0.50515492379717719</v>
      </c>
      <c r="BT392" s="49">
        <f t="shared" si="153"/>
        <v>1.3168731617964229E-3</v>
      </c>
      <c r="BU392" s="49">
        <f t="shared" si="153"/>
        <v>1.4032081216588256E-3</v>
      </c>
    </row>
    <row r="393" spans="1:73" x14ac:dyDescent="0.25">
      <c r="A393" s="1">
        <v>43725.481944444444</v>
      </c>
      <c r="B393">
        <v>216610</v>
      </c>
      <c r="C393">
        <v>13.45</v>
      </c>
      <c r="D393">
        <v>26.97</v>
      </c>
      <c r="E393">
        <v>758.4</v>
      </c>
      <c r="F393">
        <v>102.5</v>
      </c>
      <c r="G393">
        <v>-116.9</v>
      </c>
      <c r="H393">
        <v>1.9139999999999999</v>
      </c>
      <c r="I393">
        <v>27.82</v>
      </c>
      <c r="J393">
        <v>301</v>
      </c>
      <c r="K393">
        <v>655.9</v>
      </c>
      <c r="L393">
        <v>-118.8</v>
      </c>
      <c r="M393">
        <v>0.13500000000000001</v>
      </c>
      <c r="N393">
        <v>641.4</v>
      </c>
      <c r="O393">
        <v>104.4</v>
      </c>
      <c r="P393">
        <v>537</v>
      </c>
      <c r="Q393">
        <v>348.3</v>
      </c>
      <c r="R393">
        <v>467.2</v>
      </c>
      <c r="S393">
        <v>22.11</v>
      </c>
      <c r="T393">
        <v>48.87</v>
      </c>
      <c r="U393">
        <v>0.48499999999999999</v>
      </c>
      <c r="V393">
        <v>228</v>
      </c>
      <c r="W393">
        <v>24.35</v>
      </c>
      <c r="X393">
        <v>0.745</v>
      </c>
      <c r="Y393">
        <v>7.451492</v>
      </c>
      <c r="Z393" s="7">
        <f t="shared" si="132"/>
        <v>23.23</v>
      </c>
      <c r="AA393" s="7">
        <f t="shared" si="146"/>
        <v>296.38</v>
      </c>
      <c r="AB393" s="2">
        <f t="shared" si="133"/>
        <v>614.30399999999997</v>
      </c>
      <c r="AC393" s="41">
        <f t="shared" si="134"/>
        <v>3.3957095179358339</v>
      </c>
      <c r="AD393" s="41">
        <f t="shared" si="135"/>
        <v>1.6594832414152418</v>
      </c>
      <c r="AE393" s="41">
        <f t="shared" si="136"/>
        <v>0.81942682238501896</v>
      </c>
      <c r="AF393" s="41">
        <f t="shared" si="137"/>
        <v>358.49971053578139</v>
      </c>
      <c r="AG393" s="41">
        <f t="shared" si="138"/>
        <v>344.15972211435013</v>
      </c>
      <c r="AH393" s="6">
        <f t="shared" si="139"/>
        <v>334.36799999999999</v>
      </c>
      <c r="AI393" s="4">
        <v>25.894782814406994</v>
      </c>
      <c r="AJ393" s="4">
        <f t="shared" si="147"/>
        <v>299.04478281440697</v>
      </c>
      <c r="AK393" s="8">
        <f t="shared" si="140"/>
        <v>0.20269789877122998</v>
      </c>
      <c r="AL393" s="8">
        <f t="shared" si="141"/>
        <v>435.7350067579556</v>
      </c>
      <c r="AM393" s="8">
        <f t="shared" si="142"/>
        <v>1.5511951037828864</v>
      </c>
      <c r="AN393" s="8">
        <f t="shared" si="143"/>
        <v>120.41171132329944</v>
      </c>
      <c r="AO393" s="21">
        <f t="shared" si="144"/>
        <v>8.9184572218193002E-3</v>
      </c>
      <c r="AP393" s="21">
        <f t="shared" si="145"/>
        <v>0.24989389438345691</v>
      </c>
      <c r="AQ393" s="19">
        <f t="shared" si="148"/>
        <v>0.24989389438345691</v>
      </c>
      <c r="AX393">
        <v>0.17199355061473146</v>
      </c>
      <c r="AY393">
        <v>65.379310344827587</v>
      </c>
      <c r="AZ393">
        <v>2.7241379310344827</v>
      </c>
      <c r="BA393">
        <v>2.2065517241379311</v>
      </c>
      <c r="BB393">
        <v>10.249999999999998</v>
      </c>
      <c r="BC393">
        <v>0.42708333333333326</v>
      </c>
      <c r="BD393">
        <v>1.7794683908045978</v>
      </c>
      <c r="BE393">
        <v>0.1779468390804598</v>
      </c>
      <c r="BF393">
        <v>0</v>
      </c>
      <c r="BG393">
        <v>23.23</v>
      </c>
      <c r="BH393">
        <v>0.55690412045414084</v>
      </c>
      <c r="BI393">
        <v>2.8487588475094285</v>
      </c>
      <c r="BJ393">
        <v>1.3921884487778575</v>
      </c>
      <c r="BK393">
        <v>0.47469958352844166</v>
      </c>
      <c r="BL393">
        <v>1.3186099542456713E-3</v>
      </c>
      <c r="BP393" s="49">
        <f t="shared" si="149"/>
        <v>0.55707090133622239</v>
      </c>
      <c r="BQ393" s="49">
        <f t="shared" si="150"/>
        <v>7.1178735632183909E-2</v>
      </c>
      <c r="BR393" s="49">
        <f t="shared" si="151"/>
        <v>0.48179805930617198</v>
      </c>
      <c r="BS393" s="49">
        <f t="shared" si="152"/>
        <v>0.51210449103596867</v>
      </c>
      <c r="BT393" s="49">
        <f t="shared" si="153"/>
        <v>1.3383279425171445E-3</v>
      </c>
      <c r="BU393" s="49">
        <f t="shared" si="153"/>
        <v>1.4225124750999131E-3</v>
      </c>
    </row>
    <row r="394" spans="1:73" x14ac:dyDescent="0.25">
      <c r="A394" s="1">
        <v>43725.482638888891</v>
      </c>
      <c r="B394">
        <v>216611</v>
      </c>
      <c r="C394">
        <v>13.45</v>
      </c>
      <c r="D394">
        <v>26.97</v>
      </c>
      <c r="E394">
        <v>759.3</v>
      </c>
      <c r="F394">
        <v>103</v>
      </c>
      <c r="G394">
        <v>-117.7</v>
      </c>
      <c r="H394">
        <v>-1.0509999999999999</v>
      </c>
      <c r="I394">
        <v>27.86</v>
      </c>
      <c r="J394">
        <v>301</v>
      </c>
      <c r="K394">
        <v>656.3</v>
      </c>
      <c r="L394">
        <v>-116.7</v>
      </c>
      <c r="M394">
        <v>0.13600000000000001</v>
      </c>
      <c r="N394">
        <v>641.6</v>
      </c>
      <c r="O394">
        <v>102</v>
      </c>
      <c r="P394">
        <v>539.6</v>
      </c>
      <c r="Q394">
        <v>347.7</v>
      </c>
      <c r="R394">
        <v>464.4</v>
      </c>
      <c r="S394">
        <v>22.17</v>
      </c>
      <c r="T394">
        <v>46.05</v>
      </c>
      <c r="U394">
        <v>0.57499999999999996</v>
      </c>
      <c r="V394">
        <v>189.5</v>
      </c>
      <c r="W394">
        <v>23.6</v>
      </c>
      <c r="X394">
        <v>0.746</v>
      </c>
      <c r="Y394">
        <v>7.4614500000000001</v>
      </c>
      <c r="Z394" s="7">
        <f t="shared" si="132"/>
        <v>22.885000000000002</v>
      </c>
      <c r="AA394" s="7">
        <f t="shared" si="146"/>
        <v>296.03499999999997</v>
      </c>
      <c r="AB394" s="2">
        <f t="shared" si="133"/>
        <v>615.03300000000002</v>
      </c>
      <c r="AC394" s="41">
        <f t="shared" si="134"/>
        <v>3.2415239888678382</v>
      </c>
      <c r="AD394" s="41">
        <f t="shared" si="135"/>
        <v>1.4927217968736395</v>
      </c>
      <c r="AE394" s="41">
        <f t="shared" si="136"/>
        <v>0.80724500855147652</v>
      </c>
      <c r="AF394" s="41">
        <f t="shared" si="137"/>
        <v>351.52860349467414</v>
      </c>
      <c r="AG394" s="41">
        <f t="shared" si="138"/>
        <v>337.46745935488718</v>
      </c>
      <c r="AH394" s="6">
        <f t="shared" si="139"/>
        <v>333.79199999999997</v>
      </c>
      <c r="AI394" s="4">
        <v>25.157817120786035</v>
      </c>
      <c r="AJ394" s="4">
        <f t="shared" si="147"/>
        <v>298.30781712078601</v>
      </c>
      <c r="AK394" s="8">
        <f t="shared" si="140"/>
        <v>0.2019908732903111</v>
      </c>
      <c r="AL394" s="8">
        <f t="shared" si="141"/>
        <v>431.42161179914808</v>
      </c>
      <c r="AM394" s="8">
        <f t="shared" si="142"/>
        <v>1.6889993339252682</v>
      </c>
      <c r="AN394" s="8">
        <f t="shared" si="143"/>
        <v>111.82385374951407</v>
      </c>
      <c r="AO394" s="21">
        <f t="shared" si="144"/>
        <v>9.2150592450205883E-3</v>
      </c>
      <c r="AP394" s="21">
        <f t="shared" si="145"/>
        <v>0.25820464060517417</v>
      </c>
      <c r="AQ394" s="19">
        <f t="shared" si="148"/>
        <v>0.25820464060517417</v>
      </c>
      <c r="AX394">
        <v>0.16889029289628124</v>
      </c>
      <c r="AY394">
        <v>65.456896551724142</v>
      </c>
      <c r="AZ394">
        <v>2.7273706896551726</v>
      </c>
      <c r="BA394">
        <v>2.2091702586206901</v>
      </c>
      <c r="BB394">
        <v>10.060344827586206</v>
      </c>
      <c r="BC394">
        <v>0.41918103448275862</v>
      </c>
      <c r="BD394">
        <v>1.7899892241379314</v>
      </c>
      <c r="BE394">
        <v>0.17899892241379314</v>
      </c>
      <c r="BF394">
        <v>0</v>
      </c>
      <c r="BG394">
        <v>22.885000000000002</v>
      </c>
      <c r="BH394">
        <v>0.66024715311573401</v>
      </c>
      <c r="BI394">
        <v>2.7899553016680114</v>
      </c>
      <c r="BJ394">
        <v>1.2847744164181192</v>
      </c>
      <c r="BK394">
        <v>0.47675537818271591</v>
      </c>
      <c r="BL394">
        <v>1.3243204949519886E-3</v>
      </c>
      <c r="BP394" s="49">
        <f t="shared" si="149"/>
        <v>0.66044488302748006</v>
      </c>
      <c r="BQ394" s="49">
        <f t="shared" si="150"/>
        <v>7.1599568965517252E-2</v>
      </c>
      <c r="BR394" s="49">
        <f t="shared" si="151"/>
        <v>0.48525794802718025</v>
      </c>
      <c r="BS394" s="49">
        <f t="shared" si="152"/>
        <v>0.51537099575687195</v>
      </c>
      <c r="BT394" s="49">
        <f t="shared" si="153"/>
        <v>1.347938744519945E-3</v>
      </c>
      <c r="BU394" s="49">
        <f t="shared" si="153"/>
        <v>1.4315860993246443E-3</v>
      </c>
    </row>
    <row r="395" spans="1:73" x14ac:dyDescent="0.25">
      <c r="A395" s="1">
        <v>43725.482638888891</v>
      </c>
      <c r="B395">
        <v>216612</v>
      </c>
      <c r="C395">
        <v>13.46</v>
      </c>
      <c r="D395">
        <v>26.98</v>
      </c>
      <c r="E395">
        <v>759.5</v>
      </c>
      <c r="F395">
        <v>103.1</v>
      </c>
      <c r="G395">
        <v>-117.5</v>
      </c>
      <c r="H395">
        <v>-2.3660000000000001</v>
      </c>
      <c r="I395">
        <v>27.88</v>
      </c>
      <c r="J395">
        <v>301</v>
      </c>
      <c r="K395">
        <v>656.4</v>
      </c>
      <c r="L395">
        <v>-115.2</v>
      </c>
      <c r="M395">
        <v>0.13600000000000001</v>
      </c>
      <c r="N395">
        <v>641.9</v>
      </c>
      <c r="O395">
        <v>100.7</v>
      </c>
      <c r="P395">
        <v>541.20000000000005</v>
      </c>
      <c r="Q395">
        <v>348.1</v>
      </c>
      <c r="R395">
        <v>463.3</v>
      </c>
      <c r="S395">
        <v>22.19</v>
      </c>
      <c r="T395">
        <v>45.75</v>
      </c>
      <c r="U395">
        <v>0.73</v>
      </c>
      <c r="V395">
        <v>187</v>
      </c>
      <c r="W395">
        <v>23.2</v>
      </c>
      <c r="X395">
        <v>0.747</v>
      </c>
      <c r="Y395">
        <v>7.4702510000000002</v>
      </c>
      <c r="Z395" s="7">
        <f t="shared" si="132"/>
        <v>22.695</v>
      </c>
      <c r="AA395" s="7">
        <f t="shared" si="146"/>
        <v>295.84499999999997</v>
      </c>
      <c r="AB395" s="2">
        <f t="shared" si="133"/>
        <v>615.19500000000005</v>
      </c>
      <c r="AC395" s="41">
        <f t="shared" si="134"/>
        <v>3.1673516240620652</v>
      </c>
      <c r="AD395" s="41">
        <f t="shared" si="135"/>
        <v>1.4490633680083949</v>
      </c>
      <c r="AE395" s="41">
        <f t="shared" si="136"/>
        <v>0.80389949620002887</v>
      </c>
      <c r="AF395" s="41">
        <f t="shared" si="137"/>
        <v>349.17388136608821</v>
      </c>
      <c r="AG395" s="41">
        <f t="shared" si="138"/>
        <v>335.20692611144466</v>
      </c>
      <c r="AH395" s="6">
        <f t="shared" si="139"/>
        <v>334.17599999999999</v>
      </c>
      <c r="AI395" s="4">
        <v>24.789835422062026</v>
      </c>
      <c r="AJ395" s="4">
        <f t="shared" si="147"/>
        <v>297.939835422062</v>
      </c>
      <c r="AK395" s="8">
        <f t="shared" si="140"/>
        <v>0.20160219992996856</v>
      </c>
      <c r="AL395" s="8">
        <f t="shared" si="141"/>
        <v>429.27844294662799</v>
      </c>
      <c r="AM395" s="8">
        <f t="shared" si="142"/>
        <v>1.9030797408411448</v>
      </c>
      <c r="AN395" s="8">
        <f t="shared" si="143"/>
        <v>116.13078976233321</v>
      </c>
      <c r="AO395" s="21">
        <f t="shared" si="144"/>
        <v>9.1783024095284538E-3</v>
      </c>
      <c r="AP395" s="21">
        <f t="shared" si="145"/>
        <v>0.25717471933764047</v>
      </c>
      <c r="AQ395" s="19">
        <f t="shared" si="148"/>
        <v>0.25717471933764047</v>
      </c>
      <c r="AX395">
        <v>0.16720152529525556</v>
      </c>
      <c r="AY395">
        <v>65.474137931034491</v>
      </c>
      <c r="AZ395">
        <v>2.7280890804597706</v>
      </c>
      <c r="BA395">
        <v>2.2097521551724144</v>
      </c>
      <c r="BB395">
        <v>9.9310344827586192</v>
      </c>
      <c r="BC395">
        <v>0.4137931034482758</v>
      </c>
      <c r="BD395">
        <v>1.7959590517241386</v>
      </c>
      <c r="BE395">
        <v>0.17959590517241386</v>
      </c>
      <c r="BF395">
        <v>0</v>
      </c>
      <c r="BG395">
        <v>22.695</v>
      </c>
      <c r="BH395">
        <v>0.83822682047736663</v>
      </c>
      <c r="BI395">
        <v>2.7580254734440084</v>
      </c>
      <c r="BJ395">
        <v>1.2617966541006338</v>
      </c>
      <c r="BK395">
        <v>0.47800144700697661</v>
      </c>
      <c r="BL395">
        <v>1.3277817972416018E-3</v>
      </c>
      <c r="BP395" s="49">
        <f t="shared" si="149"/>
        <v>0.83847785149575738</v>
      </c>
      <c r="BQ395" s="49">
        <f t="shared" si="150"/>
        <v>7.1838362068965544E-2</v>
      </c>
      <c r="BR395" s="49">
        <f t="shared" si="151"/>
        <v>0.48877387821823881</v>
      </c>
      <c r="BS395" s="49">
        <f t="shared" si="152"/>
        <v>0.51854637271419757</v>
      </c>
      <c r="BT395" s="49">
        <f t="shared" si="153"/>
        <v>1.3577052172728855E-3</v>
      </c>
      <c r="BU395" s="49">
        <f t="shared" si="153"/>
        <v>1.440406590872771E-3</v>
      </c>
    </row>
    <row r="396" spans="1:73" x14ac:dyDescent="0.25">
      <c r="A396" s="1">
        <v>43725.482638888891</v>
      </c>
      <c r="B396">
        <v>216613</v>
      </c>
      <c r="C396">
        <v>13.45</v>
      </c>
      <c r="D396">
        <v>26.98</v>
      </c>
      <c r="E396">
        <v>759.9</v>
      </c>
      <c r="F396">
        <v>102.7</v>
      </c>
      <c r="G396">
        <v>-118.1</v>
      </c>
      <c r="H396">
        <v>-2.657</v>
      </c>
      <c r="I396">
        <v>27.91</v>
      </c>
      <c r="J396">
        <v>301.10000000000002</v>
      </c>
      <c r="K396">
        <v>657.2</v>
      </c>
      <c r="L396">
        <v>-115.4</v>
      </c>
      <c r="M396">
        <v>0.13500000000000001</v>
      </c>
      <c r="N396">
        <v>641.79999999999995</v>
      </c>
      <c r="O396">
        <v>100.1</v>
      </c>
      <c r="P396">
        <v>541.79999999999995</v>
      </c>
      <c r="Q396">
        <v>347.7</v>
      </c>
      <c r="R396">
        <v>463.1</v>
      </c>
      <c r="S396">
        <v>22.21</v>
      </c>
      <c r="T396">
        <v>48.45</v>
      </c>
      <c r="U396">
        <v>0.42</v>
      </c>
      <c r="V396">
        <v>193</v>
      </c>
      <c r="W396">
        <v>23.6</v>
      </c>
      <c r="X396">
        <v>0.747</v>
      </c>
      <c r="Y396">
        <v>7.4688629999999998</v>
      </c>
      <c r="Z396" s="7">
        <f t="shared" si="132"/>
        <v>22.905000000000001</v>
      </c>
      <c r="AA396" s="7">
        <f t="shared" si="146"/>
        <v>296.05499999999995</v>
      </c>
      <c r="AB396" s="2">
        <f t="shared" si="133"/>
        <v>615.51900000000001</v>
      </c>
      <c r="AC396" s="41">
        <f t="shared" si="134"/>
        <v>3.4662807773729041</v>
      </c>
      <c r="AD396" s="41">
        <f t="shared" si="135"/>
        <v>1.679413036637172</v>
      </c>
      <c r="AE396" s="41">
        <f t="shared" si="136"/>
        <v>0.82095569336501872</v>
      </c>
      <c r="AF396" s="41">
        <f t="shared" si="137"/>
        <v>357.59577474137802</v>
      </c>
      <c r="AG396" s="41">
        <f t="shared" si="138"/>
        <v>343.2919437517229</v>
      </c>
      <c r="AH396" s="6">
        <f t="shared" si="139"/>
        <v>333.79199999999997</v>
      </c>
      <c r="AI396" s="4">
        <v>26.176711655990005</v>
      </c>
      <c r="AJ396" s="4">
        <f t="shared" si="147"/>
        <v>299.32671165598998</v>
      </c>
      <c r="AK396" s="8">
        <f t="shared" si="140"/>
        <v>0.20203181531135911</v>
      </c>
      <c r="AL396" s="8">
        <f t="shared" si="141"/>
        <v>437.41598750397867</v>
      </c>
      <c r="AM396" s="8">
        <f t="shared" si="142"/>
        <v>1.4435113439110896</v>
      </c>
      <c r="AN396" s="8">
        <f t="shared" si="143"/>
        <v>137.57379166903027</v>
      </c>
      <c r="AO396" s="21">
        <f t="shared" si="144"/>
        <v>8.5048478376884666E-3</v>
      </c>
      <c r="AP396" s="21">
        <f t="shared" si="145"/>
        <v>0.23830461866196473</v>
      </c>
      <c r="AQ396" s="19">
        <f t="shared" si="148"/>
        <v>0.23830461866196473</v>
      </c>
      <c r="AX396">
        <v>0.16906889232878144</v>
      </c>
      <c r="AY396">
        <v>65.508620689655174</v>
      </c>
      <c r="AZ396">
        <v>2.7295258620689657</v>
      </c>
      <c r="BA396">
        <v>2.2109159482758622</v>
      </c>
      <c r="BB396">
        <v>9.948275862068968</v>
      </c>
      <c r="BC396">
        <v>0.41451149425287365</v>
      </c>
      <c r="BD396">
        <v>1.7964044540229887</v>
      </c>
      <c r="BE396">
        <v>0.17964044540229887</v>
      </c>
      <c r="BF396">
        <v>0</v>
      </c>
      <c r="BG396">
        <v>22.905000000000001</v>
      </c>
      <c r="BH396">
        <v>0.48226748575410139</v>
      </c>
      <c r="BI396">
        <v>2.7933350342772272</v>
      </c>
      <c r="BJ396">
        <v>1.3533708241073166</v>
      </c>
      <c r="BK396">
        <v>0.47618960512257064</v>
      </c>
      <c r="BL396">
        <v>1.3227489031182517E-3</v>
      </c>
      <c r="BP396" s="49">
        <f t="shared" si="149"/>
        <v>0.4824119145592029</v>
      </c>
      <c r="BQ396" s="49">
        <f t="shared" si="150"/>
        <v>7.1856178160919548E-2</v>
      </c>
      <c r="BR396" s="49">
        <f t="shared" si="151"/>
        <v>0.48246027992514307</v>
      </c>
      <c r="BS396" s="49">
        <f t="shared" si="152"/>
        <v>0.51304379795065169</v>
      </c>
      <c r="BT396" s="49">
        <f t="shared" si="153"/>
        <v>1.3401674442365084E-3</v>
      </c>
      <c r="BU396" s="49">
        <f t="shared" si="153"/>
        <v>1.4251216609740323E-3</v>
      </c>
    </row>
    <row r="397" spans="1:73" x14ac:dyDescent="0.25">
      <c r="A397" s="1">
        <v>43725.482638888891</v>
      </c>
      <c r="B397">
        <v>216614</v>
      </c>
      <c r="C397">
        <v>13.45</v>
      </c>
      <c r="D397">
        <v>26.98</v>
      </c>
      <c r="E397">
        <v>760</v>
      </c>
      <c r="F397">
        <v>102.6</v>
      </c>
      <c r="G397">
        <v>-118.3</v>
      </c>
      <c r="H397">
        <v>-2.0070000000000001</v>
      </c>
      <c r="I397">
        <v>27.93</v>
      </c>
      <c r="J397">
        <v>301.10000000000002</v>
      </c>
      <c r="K397">
        <v>657.5</v>
      </c>
      <c r="L397">
        <v>-116.3</v>
      </c>
      <c r="M397">
        <v>0.13500000000000001</v>
      </c>
      <c r="N397">
        <v>641.70000000000005</v>
      </c>
      <c r="O397">
        <v>100.6</v>
      </c>
      <c r="P397">
        <v>541.20000000000005</v>
      </c>
      <c r="Q397">
        <v>347.6</v>
      </c>
      <c r="R397">
        <v>463.9</v>
      </c>
      <c r="S397">
        <v>22.23</v>
      </c>
      <c r="T397">
        <v>45.68</v>
      </c>
      <c r="U397">
        <v>0.55500000000000005</v>
      </c>
      <c r="V397">
        <v>232.5</v>
      </c>
      <c r="W397">
        <v>23.55</v>
      </c>
      <c r="X397">
        <v>0.747</v>
      </c>
      <c r="Y397">
        <v>7.471457</v>
      </c>
      <c r="Z397" s="7">
        <f t="shared" si="132"/>
        <v>22.89</v>
      </c>
      <c r="AA397" s="7">
        <f t="shared" si="146"/>
        <v>296.03999999999996</v>
      </c>
      <c r="AB397" s="2">
        <f t="shared" si="133"/>
        <v>615.6</v>
      </c>
      <c r="AC397" s="41">
        <f t="shared" si="134"/>
        <v>3.2893123617287219</v>
      </c>
      <c r="AD397" s="41">
        <f t="shared" si="135"/>
        <v>1.5025578868376801</v>
      </c>
      <c r="AE397" s="41">
        <f t="shared" si="136"/>
        <v>0.80800156829575198</v>
      </c>
      <c r="AF397" s="41">
        <f t="shared" si="137"/>
        <v>351.88183232030525</v>
      </c>
      <c r="AG397" s="41">
        <f t="shared" si="138"/>
        <v>337.80655902749305</v>
      </c>
      <c r="AH397" s="6">
        <f t="shared" si="139"/>
        <v>333.69600000000003</v>
      </c>
      <c r="AI397" s="4">
        <v>25.380252643107042</v>
      </c>
      <c r="AJ397" s="4">
        <f t="shared" si="147"/>
        <v>298.53025264310702</v>
      </c>
      <c r="AK397" s="8">
        <f t="shared" si="140"/>
        <v>0.20200110827696374</v>
      </c>
      <c r="AL397" s="8">
        <f t="shared" si="141"/>
        <v>432.72998748227064</v>
      </c>
      <c r="AM397" s="8">
        <f t="shared" si="142"/>
        <v>1.6593654660743067</v>
      </c>
      <c r="AN397" s="8">
        <f t="shared" si="143"/>
        <v>120.37212899630165</v>
      </c>
      <c r="AO397" s="21">
        <f t="shared" si="144"/>
        <v>9.0018104934798931E-3</v>
      </c>
      <c r="AP397" s="21">
        <f t="shared" si="145"/>
        <v>0.25222944112061091</v>
      </c>
      <c r="AQ397" s="19">
        <f t="shared" si="148"/>
        <v>0.25222944112061091</v>
      </c>
      <c r="AX397">
        <v>0.16893492781960881</v>
      </c>
      <c r="AY397">
        <v>65.517241379310349</v>
      </c>
      <c r="AZ397">
        <v>2.7298850574712645</v>
      </c>
      <c r="BA397">
        <v>2.2112068965517242</v>
      </c>
      <c r="BB397">
        <v>10.025862068965514</v>
      </c>
      <c r="BC397">
        <v>0.41774425287356309</v>
      </c>
      <c r="BD397">
        <v>1.7934626436781611</v>
      </c>
      <c r="BE397">
        <v>0.17934626436781612</v>
      </c>
      <c r="BF397">
        <v>0</v>
      </c>
      <c r="BG397">
        <v>22.89</v>
      </c>
      <c r="BH397">
        <v>0.63728203474649114</v>
      </c>
      <c r="BI397">
        <v>2.7907998999573032</v>
      </c>
      <c r="BJ397">
        <v>1.274837394300496</v>
      </c>
      <c r="BK397">
        <v>0.47771903661817183</v>
      </c>
      <c r="BL397">
        <v>1.3269973239393663E-3</v>
      </c>
      <c r="BP397" s="49">
        <f t="shared" si="149"/>
        <v>0.63747288709608962</v>
      </c>
      <c r="BQ397" s="49">
        <f t="shared" si="150"/>
        <v>7.1738505747126452E-2</v>
      </c>
      <c r="BR397" s="49">
        <f t="shared" si="151"/>
        <v>0.48595326431685315</v>
      </c>
      <c r="BS397" s="49">
        <f t="shared" si="152"/>
        <v>0.51617221269187419</v>
      </c>
      <c r="BT397" s="49">
        <f t="shared" si="153"/>
        <v>1.3498701786579255E-3</v>
      </c>
      <c r="BU397" s="49">
        <f t="shared" si="153"/>
        <v>1.433811701921873E-3</v>
      </c>
    </row>
    <row r="398" spans="1:73" x14ac:dyDescent="0.25">
      <c r="A398" s="1">
        <v>43725.482638888891</v>
      </c>
      <c r="B398">
        <v>216615</v>
      </c>
      <c r="C398">
        <v>13.46</v>
      </c>
      <c r="D398">
        <v>26.98</v>
      </c>
      <c r="E398">
        <v>759.5</v>
      </c>
      <c r="F398">
        <v>102.3</v>
      </c>
      <c r="G398">
        <v>-118.6</v>
      </c>
      <c r="H398">
        <v>-2.6440000000000001</v>
      </c>
      <c r="I398">
        <v>27.96</v>
      </c>
      <c r="J398">
        <v>301.10000000000002</v>
      </c>
      <c r="K398">
        <v>657.2</v>
      </c>
      <c r="L398">
        <v>-116</v>
      </c>
      <c r="M398">
        <v>0.13500000000000001</v>
      </c>
      <c r="N398">
        <v>640.9</v>
      </c>
      <c r="O398">
        <v>99.6</v>
      </c>
      <c r="P398">
        <v>541.29999999999995</v>
      </c>
      <c r="Q398">
        <v>347.5</v>
      </c>
      <c r="R398">
        <v>463.4</v>
      </c>
      <c r="S398">
        <v>22.24</v>
      </c>
      <c r="T398">
        <v>47.31</v>
      </c>
      <c r="U398">
        <v>0.41</v>
      </c>
      <c r="V398">
        <v>239.5</v>
      </c>
      <c r="W398">
        <v>23.9</v>
      </c>
      <c r="X398">
        <v>0.747</v>
      </c>
      <c r="Y398">
        <v>7.467409</v>
      </c>
      <c r="Z398" s="7">
        <f t="shared" si="132"/>
        <v>23.07</v>
      </c>
      <c r="AA398" s="7">
        <f t="shared" si="146"/>
        <v>296.21999999999997</v>
      </c>
      <c r="AB398" s="2">
        <f t="shared" si="133"/>
        <v>615.19500000000005</v>
      </c>
      <c r="AC398" s="41">
        <f t="shared" si="134"/>
        <v>3.3130701832395086</v>
      </c>
      <c r="AD398" s="41">
        <f t="shared" si="135"/>
        <v>1.5674135036906116</v>
      </c>
      <c r="AE398" s="41">
        <f t="shared" si="136"/>
        <v>0.81282835150621169</v>
      </c>
      <c r="AF398" s="41">
        <f t="shared" si="137"/>
        <v>354.84559042269711</v>
      </c>
      <c r="AG398" s="41">
        <f t="shared" si="138"/>
        <v>340.65176680578924</v>
      </c>
      <c r="AH398" s="6">
        <f t="shared" si="139"/>
        <v>333.59999999999997</v>
      </c>
      <c r="AI398" s="4">
        <v>25.505902299666047</v>
      </c>
      <c r="AJ398" s="4">
        <f t="shared" si="147"/>
        <v>298.65590229966602</v>
      </c>
      <c r="AK398" s="8">
        <f t="shared" si="140"/>
        <v>0.20236979810180311</v>
      </c>
      <c r="AL398" s="8">
        <f t="shared" si="141"/>
        <v>433.45406905613822</v>
      </c>
      <c r="AM398" s="8">
        <f t="shared" si="142"/>
        <v>1.426223159256643</v>
      </c>
      <c r="AN398" s="8">
        <f t="shared" si="143"/>
        <v>101.20170616618815</v>
      </c>
      <c r="AO398" s="21">
        <f t="shared" si="144"/>
        <v>9.409541576538916E-3</v>
      </c>
      <c r="AP398" s="21">
        <f t="shared" si="145"/>
        <v>0.26365400768774405</v>
      </c>
      <c r="AQ398" s="19">
        <f t="shared" si="148"/>
        <v>0.26365400768774405</v>
      </c>
      <c r="AX398">
        <v>0.17054842906603637</v>
      </c>
      <c r="AY398">
        <v>65.474137931034491</v>
      </c>
      <c r="AZ398">
        <v>2.7280890804597706</v>
      </c>
      <c r="BA398">
        <v>2.2097521551724144</v>
      </c>
      <c r="BB398">
        <v>9.9913793103448256</v>
      </c>
      <c r="BC398">
        <v>0.41630747126436773</v>
      </c>
      <c r="BD398">
        <v>1.7934446839080467</v>
      </c>
      <c r="BE398">
        <v>0.17934446839080467</v>
      </c>
      <c r="BF398">
        <v>0</v>
      </c>
      <c r="BG398">
        <v>23.07</v>
      </c>
      <c r="BH398">
        <v>0.4707849265694799</v>
      </c>
      <c r="BI398">
        <v>2.8213544828443888</v>
      </c>
      <c r="BJ398">
        <v>1.3347828058336804</v>
      </c>
      <c r="BK398">
        <v>0.47720385411756783</v>
      </c>
      <c r="BL398">
        <v>1.3255662614376884E-3</v>
      </c>
      <c r="BP398" s="49">
        <f t="shared" si="149"/>
        <v>0.47092591659350758</v>
      </c>
      <c r="BQ398" s="49">
        <f t="shared" si="150"/>
        <v>7.1737787356321872E-2</v>
      </c>
      <c r="BR398" s="49">
        <f t="shared" si="151"/>
        <v>0.48330592454022808</v>
      </c>
      <c r="BS398" s="49">
        <f t="shared" si="152"/>
        <v>0.51394284496539155</v>
      </c>
      <c r="BT398" s="49">
        <f t="shared" si="153"/>
        <v>1.3425164570561891E-3</v>
      </c>
      <c r="BU398" s="49">
        <f t="shared" si="153"/>
        <v>1.4276190137927542E-3</v>
      </c>
    </row>
    <row r="399" spans="1:73" x14ac:dyDescent="0.25">
      <c r="A399" s="1">
        <v>43725.482638888891</v>
      </c>
      <c r="B399">
        <v>216616</v>
      </c>
      <c r="C399">
        <v>13.45</v>
      </c>
      <c r="D399">
        <v>26.98</v>
      </c>
      <c r="E399">
        <v>759.6</v>
      </c>
      <c r="F399">
        <v>102.2</v>
      </c>
      <c r="G399">
        <v>-118.7</v>
      </c>
      <c r="H399">
        <v>-2.9950000000000001</v>
      </c>
      <c r="I399">
        <v>27.99</v>
      </c>
      <c r="J399">
        <v>301.10000000000002</v>
      </c>
      <c r="K399">
        <v>657.4</v>
      </c>
      <c r="L399">
        <v>-115.7</v>
      </c>
      <c r="M399">
        <v>0.13500000000000001</v>
      </c>
      <c r="N399">
        <v>640.9</v>
      </c>
      <c r="O399">
        <v>99.2</v>
      </c>
      <c r="P399">
        <v>541.70000000000005</v>
      </c>
      <c r="Q399">
        <v>347.6</v>
      </c>
      <c r="R399">
        <v>463.3</v>
      </c>
      <c r="S399">
        <v>22.26</v>
      </c>
      <c r="T399">
        <v>45.82</v>
      </c>
      <c r="U399">
        <v>0.30499999999999999</v>
      </c>
      <c r="V399">
        <v>244</v>
      </c>
      <c r="W399">
        <v>23.6</v>
      </c>
      <c r="X399">
        <v>0.747</v>
      </c>
      <c r="Y399">
        <v>7.4694010000000004</v>
      </c>
      <c r="Z399" s="7">
        <f t="shared" si="132"/>
        <v>22.93</v>
      </c>
      <c r="AA399" s="7">
        <f t="shared" si="146"/>
        <v>296.08</v>
      </c>
      <c r="AB399" s="2">
        <f t="shared" si="133"/>
        <v>615.27600000000007</v>
      </c>
      <c r="AC399" s="41">
        <f t="shared" si="134"/>
        <v>3.3311515648016581</v>
      </c>
      <c r="AD399" s="41">
        <f t="shared" si="135"/>
        <v>1.5263336469921196</v>
      </c>
      <c r="AE399" s="41">
        <f t="shared" si="136"/>
        <v>0.80980196258225234</v>
      </c>
      <c r="AF399" s="41">
        <f t="shared" si="137"/>
        <v>352.85654077209074</v>
      </c>
      <c r="AG399" s="41">
        <f t="shared" si="138"/>
        <v>338.74227914120712</v>
      </c>
      <c r="AH399" s="6">
        <f t="shared" si="139"/>
        <v>333.69600000000003</v>
      </c>
      <c r="AI399" s="4">
        <v>25.575662196776022</v>
      </c>
      <c r="AJ399" s="4">
        <f t="shared" si="147"/>
        <v>298.725662196776</v>
      </c>
      <c r="AK399" s="8">
        <f t="shared" si="140"/>
        <v>0.20208300061716031</v>
      </c>
      <c r="AL399" s="8">
        <f t="shared" si="141"/>
        <v>433.87677663382908</v>
      </c>
      <c r="AM399" s="8">
        <f t="shared" si="142"/>
        <v>1.2301143239552981</v>
      </c>
      <c r="AN399" s="8">
        <f t="shared" si="143"/>
        <v>94.802622678833458</v>
      </c>
      <c r="AO399" s="21">
        <f t="shared" si="144"/>
        <v>9.5493507107476793E-3</v>
      </c>
      <c r="AP399" s="21">
        <f t="shared" si="145"/>
        <v>0.26757143960997515</v>
      </c>
      <c r="AQ399" s="19">
        <f t="shared" si="148"/>
        <v>0.26757143960997515</v>
      </c>
      <c r="AX399">
        <v>0.16929236574739162</v>
      </c>
      <c r="AY399">
        <v>65.482758620689665</v>
      </c>
      <c r="AZ399">
        <v>2.7284482758620694</v>
      </c>
      <c r="BA399">
        <v>2.2100431034482764</v>
      </c>
      <c r="BB399">
        <v>9.9741379310344822</v>
      </c>
      <c r="BC399">
        <v>0.41558908045977011</v>
      </c>
      <c r="BD399">
        <v>1.7944540229885062</v>
      </c>
      <c r="BE399">
        <v>0.17944540229885064</v>
      </c>
      <c r="BF399">
        <v>0</v>
      </c>
      <c r="BG399">
        <v>22.93</v>
      </c>
      <c r="BH399">
        <v>0.35021805513095455</v>
      </c>
      <c r="BI399">
        <v>2.7975647259719896</v>
      </c>
      <c r="BJ399">
        <v>1.2818441574403656</v>
      </c>
      <c r="BK399">
        <v>0.47610946885449729</v>
      </c>
      <c r="BL399">
        <v>1.3225263023736037E-3</v>
      </c>
      <c r="BP399" s="49">
        <f t="shared" si="149"/>
        <v>0.35032293795370684</v>
      </c>
      <c r="BQ399" s="49">
        <f t="shared" si="150"/>
        <v>7.1778160919540243E-2</v>
      </c>
      <c r="BR399" s="49">
        <f t="shared" si="151"/>
        <v>0.48069816422490125</v>
      </c>
      <c r="BS399" s="49">
        <f t="shared" si="152"/>
        <v>0.51152726850723074</v>
      </c>
      <c r="BT399" s="49">
        <f t="shared" si="153"/>
        <v>1.3352726784025034E-3</v>
      </c>
      <c r="BU399" s="49">
        <f t="shared" si="153"/>
        <v>1.4209090791867521E-3</v>
      </c>
    </row>
    <row r="400" spans="1:73" x14ac:dyDescent="0.25">
      <c r="A400" s="1">
        <v>43725.48333333333</v>
      </c>
      <c r="B400">
        <v>216617</v>
      </c>
      <c r="C400">
        <v>13.46</v>
      </c>
      <c r="D400">
        <v>26.99</v>
      </c>
      <c r="E400">
        <v>758.8</v>
      </c>
      <c r="F400">
        <v>102</v>
      </c>
      <c r="G400">
        <v>-118</v>
      </c>
      <c r="H400">
        <v>-2.722</v>
      </c>
      <c r="I400">
        <v>28.01</v>
      </c>
      <c r="J400">
        <v>301.2</v>
      </c>
      <c r="K400">
        <v>656.8</v>
      </c>
      <c r="L400">
        <v>-115.3</v>
      </c>
      <c r="M400">
        <v>0.13400000000000001</v>
      </c>
      <c r="N400">
        <v>640.79999999999995</v>
      </c>
      <c r="O400">
        <v>99.3</v>
      </c>
      <c r="P400">
        <v>541.5</v>
      </c>
      <c r="Q400">
        <v>348.5</v>
      </c>
      <c r="R400">
        <v>463.7</v>
      </c>
      <c r="S400">
        <v>22.28</v>
      </c>
      <c r="T400">
        <v>44.91</v>
      </c>
      <c r="U400">
        <v>0.62</v>
      </c>
      <c r="V400">
        <v>201.5</v>
      </c>
      <c r="W400">
        <v>23.2</v>
      </c>
      <c r="X400">
        <v>0.747</v>
      </c>
      <c r="Y400">
        <v>7.4655139999999998</v>
      </c>
      <c r="Z400" s="7">
        <f t="shared" si="132"/>
        <v>22.740000000000002</v>
      </c>
      <c r="AA400" s="7">
        <f t="shared" si="146"/>
        <v>295.89</v>
      </c>
      <c r="AB400" s="2">
        <f t="shared" si="133"/>
        <v>614.62800000000004</v>
      </c>
      <c r="AC400" s="41">
        <f t="shared" si="134"/>
        <v>3.3800308687258105</v>
      </c>
      <c r="AD400" s="41">
        <f t="shared" si="135"/>
        <v>1.5179718631447614</v>
      </c>
      <c r="AE400" s="41">
        <f t="shared" si="136"/>
        <v>0.80924034756374985</v>
      </c>
      <c r="AF400" s="41">
        <f t="shared" si="137"/>
        <v>351.70758799684188</v>
      </c>
      <c r="AG400" s="41">
        <f t="shared" si="138"/>
        <v>337.63928447696821</v>
      </c>
      <c r="AH400" s="6">
        <f t="shared" si="139"/>
        <v>334.56</v>
      </c>
      <c r="AI400" s="4">
        <v>25.779081989085</v>
      </c>
      <c r="AJ400" s="4">
        <f t="shared" si="147"/>
        <v>298.92908198908498</v>
      </c>
      <c r="AK400" s="8">
        <f t="shared" si="140"/>
        <v>0.20169420904616439</v>
      </c>
      <c r="AL400" s="8">
        <f t="shared" si="141"/>
        <v>435.08559615033317</v>
      </c>
      <c r="AM400" s="8">
        <f t="shared" si="142"/>
        <v>1.7538457742914568</v>
      </c>
      <c r="AN400" s="8">
        <f t="shared" si="143"/>
        <v>155.26526256773428</v>
      </c>
      <c r="AO400" s="21">
        <f t="shared" si="144"/>
        <v>8.153038394060232E-3</v>
      </c>
      <c r="AP400" s="21">
        <f t="shared" si="145"/>
        <v>0.22844696842465126</v>
      </c>
      <c r="AQ400" s="19">
        <f t="shared" si="148"/>
        <v>0.22844696842465126</v>
      </c>
      <c r="AX400">
        <v>0.16760020276574394</v>
      </c>
      <c r="AY400">
        <v>65.41379310344827</v>
      </c>
      <c r="AZ400">
        <v>2.7255747126436778</v>
      </c>
      <c r="BA400">
        <v>2.2077155172413789</v>
      </c>
      <c r="BB400">
        <v>9.9310344827586192</v>
      </c>
      <c r="BC400">
        <v>0.4137931034482758</v>
      </c>
      <c r="BD400">
        <v>1.7939224137931031</v>
      </c>
      <c r="BE400">
        <v>0.17939224137931031</v>
      </c>
      <c r="BF400">
        <v>0</v>
      </c>
      <c r="BG400">
        <v>22.740000000000002</v>
      </c>
      <c r="BH400">
        <v>0.71191866944653059</v>
      </c>
      <c r="BI400">
        <v>2.7655588236559647</v>
      </c>
      <c r="BJ400">
        <v>1.2420124677038935</v>
      </c>
      <c r="BK400">
        <v>0.4776018345563624</v>
      </c>
      <c r="BL400">
        <v>1.3266717626565624E-3</v>
      </c>
      <c r="BP400" s="49">
        <f t="shared" si="149"/>
        <v>0.71213187387310906</v>
      </c>
      <c r="BQ400" s="49">
        <f t="shared" si="150"/>
        <v>7.1756896551724125E-2</v>
      </c>
      <c r="BR400" s="49">
        <f t="shared" si="151"/>
        <v>0.48680370393598266</v>
      </c>
      <c r="BS400" s="49">
        <f t="shared" si="152"/>
        <v>0.51680940878227299</v>
      </c>
      <c r="BT400" s="49">
        <f t="shared" si="153"/>
        <v>1.3522325109332851E-3</v>
      </c>
      <c r="BU400" s="49">
        <f t="shared" si="153"/>
        <v>1.4355816910618694E-3</v>
      </c>
    </row>
    <row r="401" spans="1:73" x14ac:dyDescent="0.25">
      <c r="A401" s="1">
        <v>43725.48333333333</v>
      </c>
      <c r="B401">
        <v>216618</v>
      </c>
      <c r="C401">
        <v>13.46</v>
      </c>
      <c r="D401">
        <v>26.99</v>
      </c>
      <c r="E401">
        <v>759.1</v>
      </c>
      <c r="F401">
        <v>101.8</v>
      </c>
      <c r="G401">
        <v>-118</v>
      </c>
      <c r="H401">
        <v>-2.2559999999999998</v>
      </c>
      <c r="I401">
        <v>28.04</v>
      </c>
      <c r="J401">
        <v>301.2</v>
      </c>
      <c r="K401">
        <v>657.2</v>
      </c>
      <c r="L401">
        <v>-115.7</v>
      </c>
      <c r="M401">
        <v>0.13400000000000001</v>
      </c>
      <c r="N401">
        <v>641.1</v>
      </c>
      <c r="O401">
        <v>99.6</v>
      </c>
      <c r="P401">
        <v>541.5</v>
      </c>
      <c r="Q401">
        <v>348.6</v>
      </c>
      <c r="R401">
        <v>464.3</v>
      </c>
      <c r="S401">
        <v>22.3</v>
      </c>
      <c r="T401">
        <v>47.23</v>
      </c>
      <c r="U401">
        <v>0.53500000000000003</v>
      </c>
      <c r="V401">
        <v>216</v>
      </c>
      <c r="W401">
        <v>23.7</v>
      </c>
      <c r="X401">
        <v>0.747</v>
      </c>
      <c r="Y401">
        <v>7.4660270000000004</v>
      </c>
      <c r="Z401" s="7">
        <f t="shared" si="132"/>
        <v>23</v>
      </c>
      <c r="AA401" s="7">
        <f t="shared" si="146"/>
        <v>296.14999999999998</v>
      </c>
      <c r="AB401" s="2">
        <f t="shared" si="133"/>
        <v>614.87100000000009</v>
      </c>
      <c r="AC401" s="41">
        <f t="shared" si="134"/>
        <v>3.2888698033372434</v>
      </c>
      <c r="AD401" s="41">
        <f t="shared" si="135"/>
        <v>1.5533332081161799</v>
      </c>
      <c r="AE401" s="41">
        <f t="shared" si="136"/>
        <v>0.81180759511451417</v>
      </c>
      <c r="AF401" s="41">
        <f t="shared" si="137"/>
        <v>354.06509696217722</v>
      </c>
      <c r="AG401" s="41">
        <f t="shared" si="138"/>
        <v>339.9024930836901</v>
      </c>
      <c r="AH401" s="6">
        <f t="shared" si="139"/>
        <v>334.65600000000001</v>
      </c>
      <c r="AI401" s="4">
        <v>25.388238673082014</v>
      </c>
      <c r="AJ401" s="4">
        <f t="shared" si="147"/>
        <v>298.53823867308199</v>
      </c>
      <c r="AK401" s="8">
        <f t="shared" si="140"/>
        <v>0.20222636546479397</v>
      </c>
      <c r="AL401" s="8">
        <f t="shared" si="141"/>
        <v>432.76710615357484</v>
      </c>
      <c r="AM401" s="8">
        <f t="shared" si="142"/>
        <v>1.6291926681642048</v>
      </c>
      <c r="AN401" s="8">
        <f t="shared" si="143"/>
        <v>113.34194426601287</v>
      </c>
      <c r="AO401" s="21">
        <f t="shared" si="144"/>
        <v>9.1659464793193684E-3</v>
      </c>
      <c r="AP401" s="21">
        <f t="shared" si="145"/>
        <v>0.25682850794234174</v>
      </c>
      <c r="AQ401" s="19">
        <f t="shared" si="148"/>
        <v>0.25682850794234174</v>
      </c>
      <c r="AX401">
        <v>0.16991941796793744</v>
      </c>
      <c r="AY401">
        <v>65.439655172413794</v>
      </c>
      <c r="AZ401">
        <v>2.7266522988505746</v>
      </c>
      <c r="BA401">
        <v>2.2085883620689657</v>
      </c>
      <c r="BB401">
        <v>9.9741379310344822</v>
      </c>
      <c r="BC401">
        <v>0.41558908045977011</v>
      </c>
      <c r="BD401">
        <v>1.7929992816091955</v>
      </c>
      <c r="BE401">
        <v>0.17929992816091955</v>
      </c>
      <c r="BF401">
        <v>0</v>
      </c>
      <c r="BG401">
        <v>23</v>
      </c>
      <c r="BH401">
        <v>0.61431691637724817</v>
      </c>
      <c r="BI401">
        <v>2.809437622397069</v>
      </c>
      <c r="BJ401">
        <v>1.3268973890581355</v>
      </c>
      <c r="BK401">
        <v>0.47745758161699625</v>
      </c>
      <c r="BL401">
        <v>1.3262710600472117E-3</v>
      </c>
      <c r="BP401" s="49">
        <f t="shared" si="149"/>
        <v>0.61450089116469897</v>
      </c>
      <c r="BQ401" s="49">
        <f t="shared" si="150"/>
        <v>7.1719971264367827E-2</v>
      </c>
      <c r="BR401" s="49">
        <f t="shared" si="151"/>
        <v>0.48537058406990191</v>
      </c>
      <c r="BS401" s="49">
        <f t="shared" si="152"/>
        <v>0.51568138107857853</v>
      </c>
      <c r="BT401" s="49">
        <f t="shared" si="153"/>
        <v>1.3482516224163942E-3</v>
      </c>
      <c r="BU401" s="49">
        <f t="shared" si="153"/>
        <v>1.4324482807738291E-3</v>
      </c>
    </row>
    <row r="402" spans="1:73" x14ac:dyDescent="0.25">
      <c r="A402" s="1">
        <v>43725.48333333333</v>
      </c>
      <c r="B402">
        <v>216619</v>
      </c>
      <c r="C402">
        <v>13.45</v>
      </c>
      <c r="D402">
        <v>26.99</v>
      </c>
      <c r="E402">
        <v>759.6</v>
      </c>
      <c r="F402">
        <v>101.9</v>
      </c>
      <c r="G402">
        <v>-117.9</v>
      </c>
      <c r="H402">
        <v>-2.7930000000000001</v>
      </c>
      <c r="I402">
        <v>28.06</v>
      </c>
      <c r="J402">
        <v>301.2</v>
      </c>
      <c r="K402">
        <v>657.7</v>
      </c>
      <c r="L402">
        <v>-115.1</v>
      </c>
      <c r="M402">
        <v>0.13400000000000001</v>
      </c>
      <c r="N402">
        <v>641.70000000000005</v>
      </c>
      <c r="O402">
        <v>99.1</v>
      </c>
      <c r="P402">
        <v>542.5</v>
      </c>
      <c r="Q402">
        <v>348.8</v>
      </c>
      <c r="R402">
        <v>463.9</v>
      </c>
      <c r="S402">
        <v>22.31</v>
      </c>
      <c r="T402">
        <v>45.09</v>
      </c>
      <c r="U402">
        <v>0.47</v>
      </c>
      <c r="V402">
        <v>268.5</v>
      </c>
      <c r="W402">
        <v>23.6</v>
      </c>
      <c r="X402">
        <v>0.747</v>
      </c>
      <c r="Y402">
        <v>7.469252</v>
      </c>
      <c r="Z402" s="7">
        <f t="shared" si="132"/>
        <v>22.954999999999998</v>
      </c>
      <c r="AA402" s="7">
        <f t="shared" si="146"/>
        <v>296.10499999999996</v>
      </c>
      <c r="AB402" s="2">
        <f t="shared" si="133"/>
        <v>615.27600000000007</v>
      </c>
      <c r="AC402" s="41">
        <f t="shared" si="134"/>
        <v>3.2639092078038221</v>
      </c>
      <c r="AD402" s="41">
        <f t="shared" si="135"/>
        <v>1.4716966617987435</v>
      </c>
      <c r="AE402" s="41">
        <f t="shared" si="136"/>
        <v>0.80558194399021432</v>
      </c>
      <c r="AF402" s="41">
        <f t="shared" si="137"/>
        <v>351.13631413969745</v>
      </c>
      <c r="AG402" s="41">
        <f t="shared" si="138"/>
        <v>337.09086157410951</v>
      </c>
      <c r="AH402" s="6">
        <f t="shared" si="139"/>
        <v>334.84800000000001</v>
      </c>
      <c r="AI402" s="4">
        <v>25.26855110180901</v>
      </c>
      <c r="AJ402" s="4">
        <f t="shared" si="147"/>
        <v>298.41855110180899</v>
      </c>
      <c r="AK402" s="8">
        <f t="shared" si="140"/>
        <v>0.20213419456752169</v>
      </c>
      <c r="AL402" s="8">
        <f t="shared" si="141"/>
        <v>432.06649393551299</v>
      </c>
      <c r="AM402" s="8">
        <f t="shared" si="142"/>
        <v>1.5270191550861434</v>
      </c>
      <c r="AN402" s="8">
        <f t="shared" si="143"/>
        <v>102.91153740359329</v>
      </c>
      <c r="AO402" s="21">
        <f t="shared" si="144"/>
        <v>9.4324155229301831E-3</v>
      </c>
      <c r="AP402" s="21">
        <f t="shared" si="145"/>
        <v>0.26429493239046592</v>
      </c>
      <c r="AQ402" s="19">
        <f t="shared" si="148"/>
        <v>0.26429493239046592</v>
      </c>
      <c r="AX402">
        <v>0.16951608840333324</v>
      </c>
      <c r="AY402">
        <v>65.482758620689665</v>
      </c>
      <c r="AZ402">
        <v>2.7284482758620694</v>
      </c>
      <c r="BA402">
        <v>2.2100431034482764</v>
      </c>
      <c r="BB402">
        <v>9.9224137931034448</v>
      </c>
      <c r="BC402">
        <v>0.41343390804597685</v>
      </c>
      <c r="BD402">
        <v>1.7966091954022996</v>
      </c>
      <c r="BE402">
        <v>0.17966091954022997</v>
      </c>
      <c r="BF402">
        <v>0</v>
      </c>
      <c r="BG402">
        <v>22.954999999999998</v>
      </c>
      <c r="BH402">
        <v>0.53968028167720861</v>
      </c>
      <c r="BI402">
        <v>2.8018000078504777</v>
      </c>
      <c r="BJ402">
        <v>1.2633316235397805</v>
      </c>
      <c r="BK402">
        <v>0.47862392488973854</v>
      </c>
      <c r="BL402">
        <v>1.3295109024714959E-3</v>
      </c>
      <c r="BP402" s="49">
        <f t="shared" si="149"/>
        <v>0.53984190438767943</v>
      </c>
      <c r="BQ402" s="49">
        <f t="shared" si="150"/>
        <v>7.1864367816091984E-2</v>
      </c>
      <c r="BR402" s="49">
        <f t="shared" si="151"/>
        <v>0.48563819182895995</v>
      </c>
      <c r="BS402" s="49">
        <f t="shared" si="152"/>
        <v>0.51613527009724591</v>
      </c>
      <c r="BT402" s="49">
        <f t="shared" si="153"/>
        <v>1.3489949773026666E-3</v>
      </c>
      <c r="BU402" s="49">
        <f t="shared" si="153"/>
        <v>1.433709083603461E-3</v>
      </c>
    </row>
    <row r="403" spans="1:73" x14ac:dyDescent="0.25">
      <c r="A403" s="1">
        <v>43725.48333333333</v>
      </c>
      <c r="B403">
        <v>216620</v>
      </c>
      <c r="C403">
        <v>13.46</v>
      </c>
      <c r="D403">
        <v>26.99</v>
      </c>
      <c r="E403">
        <v>759.6</v>
      </c>
      <c r="F403">
        <v>102</v>
      </c>
      <c r="G403">
        <v>-117.6</v>
      </c>
      <c r="H403">
        <v>-2.4780000000000002</v>
      </c>
      <c r="I403">
        <v>28.08</v>
      </c>
      <c r="J403">
        <v>301.2</v>
      </c>
      <c r="K403">
        <v>657.7</v>
      </c>
      <c r="L403">
        <v>-115.1</v>
      </c>
      <c r="M403">
        <v>0.13400000000000001</v>
      </c>
      <c r="N403">
        <v>642</v>
      </c>
      <c r="O403">
        <v>99.5</v>
      </c>
      <c r="P403">
        <v>542.6</v>
      </c>
      <c r="Q403">
        <v>349.3</v>
      </c>
      <c r="R403">
        <v>464.4</v>
      </c>
      <c r="S403">
        <v>22.33</v>
      </c>
      <c r="T403">
        <v>47.34</v>
      </c>
      <c r="U403">
        <v>0.68</v>
      </c>
      <c r="V403">
        <v>180</v>
      </c>
      <c r="W403">
        <v>23.8</v>
      </c>
      <c r="X403">
        <v>0.747</v>
      </c>
      <c r="Y403">
        <v>7.4679869999999999</v>
      </c>
      <c r="Z403" s="7">
        <f t="shared" si="132"/>
        <v>23.064999999999998</v>
      </c>
      <c r="AA403" s="7">
        <f t="shared" si="146"/>
        <v>296.21499999999997</v>
      </c>
      <c r="AB403" s="2">
        <f t="shared" si="133"/>
        <v>615.27600000000007</v>
      </c>
      <c r="AC403" s="41">
        <f t="shared" si="134"/>
        <v>3.3598660322918654</v>
      </c>
      <c r="AD403" s="41">
        <f t="shared" si="135"/>
        <v>1.5905605796869693</v>
      </c>
      <c r="AE403" s="41">
        <f t="shared" si="136"/>
        <v>0.8145360681689926</v>
      </c>
      <c r="AF403" s="41">
        <f t="shared" si="137"/>
        <v>355.56709744751544</v>
      </c>
      <c r="AG403" s="41">
        <f t="shared" si="138"/>
        <v>341.34441354961479</v>
      </c>
      <c r="AH403" s="6">
        <f t="shared" si="139"/>
        <v>335.32799999999997</v>
      </c>
      <c r="AI403" s="4">
        <v>25.718355204287036</v>
      </c>
      <c r="AJ403" s="4">
        <f t="shared" si="147"/>
        <v>298.86835520428701</v>
      </c>
      <c r="AK403" s="8">
        <f t="shared" si="140"/>
        <v>0.20235955066498668</v>
      </c>
      <c r="AL403" s="8">
        <f t="shared" si="141"/>
        <v>434.70687344938705</v>
      </c>
      <c r="AM403" s="8">
        <f t="shared" si="142"/>
        <v>1.83674984687627</v>
      </c>
      <c r="AN403" s="8">
        <f t="shared" si="143"/>
        <v>141.9665046597683</v>
      </c>
      <c r="AO403" s="21">
        <f t="shared" si="144"/>
        <v>8.4959731484305408E-3</v>
      </c>
      <c r="AP403" s="21">
        <f t="shared" si="145"/>
        <v>0.23805595113966271</v>
      </c>
      <c r="AQ403" s="19">
        <f t="shared" si="148"/>
        <v>0.23805595113966271</v>
      </c>
      <c r="AX403">
        <v>0.1705034346354472</v>
      </c>
      <c r="AY403">
        <v>65.482758620689665</v>
      </c>
      <c r="AZ403">
        <v>2.7284482758620694</v>
      </c>
      <c r="BA403">
        <v>2.2100431034482764</v>
      </c>
      <c r="BB403">
        <v>9.9224137931034448</v>
      </c>
      <c r="BC403">
        <v>0.41343390804597685</v>
      </c>
      <c r="BD403">
        <v>1.7966091954022996</v>
      </c>
      <c r="BE403">
        <v>0.17966091954022997</v>
      </c>
      <c r="BF403">
        <v>0</v>
      </c>
      <c r="BG403">
        <v>23.064999999999998</v>
      </c>
      <c r="BH403">
        <v>0.78081402455425941</v>
      </c>
      <c r="BI403">
        <v>2.8205018176110586</v>
      </c>
      <c r="BJ403">
        <v>1.3352255604570751</v>
      </c>
      <c r="BK403">
        <v>0.47982005177060916</v>
      </c>
      <c r="BL403">
        <v>1.332833477140581E-3</v>
      </c>
      <c r="BP403" s="49">
        <f t="shared" si="149"/>
        <v>0.78104786166728091</v>
      </c>
      <c r="BQ403" s="49">
        <f t="shared" si="150"/>
        <v>7.1864367816091984E-2</v>
      </c>
      <c r="BR403" s="49">
        <f t="shared" si="151"/>
        <v>0.48979621717477245</v>
      </c>
      <c r="BS403" s="49">
        <f t="shared" si="152"/>
        <v>0.5198768007703809</v>
      </c>
      <c r="BT403" s="49">
        <f t="shared" si="153"/>
        <v>1.3605450477077012E-3</v>
      </c>
      <c r="BU403" s="49">
        <f t="shared" si="153"/>
        <v>1.4441022243621693E-3</v>
      </c>
    </row>
    <row r="404" spans="1:73" x14ac:dyDescent="0.25">
      <c r="A404" s="1">
        <v>43725.48333333333</v>
      </c>
      <c r="B404">
        <v>216621</v>
      </c>
      <c r="C404">
        <v>13.46</v>
      </c>
      <c r="D404">
        <v>27</v>
      </c>
      <c r="E404">
        <v>759.7</v>
      </c>
      <c r="F404">
        <v>101.6</v>
      </c>
      <c r="G404">
        <v>-117.9</v>
      </c>
      <c r="H404">
        <v>-1.5740000000000001</v>
      </c>
      <c r="I404">
        <v>28.1</v>
      </c>
      <c r="J404">
        <v>301.2</v>
      </c>
      <c r="K404">
        <v>658.1</v>
      </c>
      <c r="L404">
        <v>-116.3</v>
      </c>
      <c r="M404">
        <v>0.13400000000000001</v>
      </c>
      <c r="N404">
        <v>641.79999999999995</v>
      </c>
      <c r="O404">
        <v>100.1</v>
      </c>
      <c r="P404">
        <v>541.79999999999995</v>
      </c>
      <c r="Q404">
        <v>349</v>
      </c>
      <c r="R404">
        <v>465.4</v>
      </c>
      <c r="S404">
        <v>22.35</v>
      </c>
      <c r="T404">
        <v>47.8</v>
      </c>
      <c r="U404">
        <v>0.48499999999999999</v>
      </c>
      <c r="V404">
        <v>176.5</v>
      </c>
      <c r="W404">
        <v>23.85</v>
      </c>
      <c r="X404">
        <v>0.747</v>
      </c>
      <c r="Y404">
        <v>7.4729070000000002</v>
      </c>
      <c r="Z404" s="7">
        <f t="shared" si="132"/>
        <v>23.1</v>
      </c>
      <c r="AA404" s="7">
        <f t="shared" si="146"/>
        <v>296.25</v>
      </c>
      <c r="AB404" s="2">
        <f t="shared" si="133"/>
        <v>615.35700000000008</v>
      </c>
      <c r="AC404" s="41">
        <f t="shared" si="134"/>
        <v>3.4089023354813683</v>
      </c>
      <c r="AD404" s="41">
        <f t="shared" si="135"/>
        <v>1.629455316360094</v>
      </c>
      <c r="AE404" s="41">
        <f t="shared" si="136"/>
        <v>0.81734116538858315</v>
      </c>
      <c r="AF404" s="41">
        <f t="shared" si="137"/>
        <v>356.96025869247086</v>
      </c>
      <c r="AG404" s="41">
        <f t="shared" si="138"/>
        <v>342.68184834477199</v>
      </c>
      <c r="AH404" s="6">
        <f t="shared" si="139"/>
        <v>335.03999999999996</v>
      </c>
      <c r="AI404" s="4">
        <v>25.941582215108042</v>
      </c>
      <c r="AJ404" s="4">
        <f t="shared" si="147"/>
        <v>299.09158221510802</v>
      </c>
      <c r="AK404" s="8">
        <f t="shared" si="140"/>
        <v>0.20243128998777035</v>
      </c>
      <c r="AL404" s="8">
        <f t="shared" si="141"/>
        <v>436.02045795799199</v>
      </c>
      <c r="AM404" s="8">
        <f t="shared" si="142"/>
        <v>1.5511951037828864</v>
      </c>
      <c r="AN404" s="8">
        <f t="shared" si="143"/>
        <v>128.40062444756992</v>
      </c>
      <c r="AO404" s="21">
        <f t="shared" si="144"/>
        <v>8.7696509455180149E-3</v>
      </c>
      <c r="AP404" s="21">
        <f t="shared" si="145"/>
        <v>0.24572436382803162</v>
      </c>
      <c r="AQ404" s="19">
        <f t="shared" si="148"/>
        <v>0.24572436382803162</v>
      </c>
      <c r="AX404">
        <v>0.17081860611256544</v>
      </c>
      <c r="AY404">
        <v>65.49137931034484</v>
      </c>
      <c r="AZ404">
        <v>2.7288074712643682</v>
      </c>
      <c r="BA404">
        <v>2.2103340517241383</v>
      </c>
      <c r="BB404">
        <v>10.034482758620689</v>
      </c>
      <c r="BC404">
        <v>0.41810344827586204</v>
      </c>
      <c r="BD404">
        <v>1.7922306034482762</v>
      </c>
      <c r="BE404">
        <v>0.17922306034482763</v>
      </c>
      <c r="BF404">
        <v>0</v>
      </c>
      <c r="BG404">
        <v>23.1</v>
      </c>
      <c r="BH404">
        <v>0.55690412045414084</v>
      </c>
      <c r="BI404">
        <v>2.8264752011366077</v>
      </c>
      <c r="BJ404">
        <v>1.3510551461432985</v>
      </c>
      <c r="BK404">
        <v>0.47742449571931761</v>
      </c>
      <c r="BL404">
        <v>1.3261791547758822E-3</v>
      </c>
      <c r="BP404" s="49">
        <f t="shared" si="149"/>
        <v>0.55707090133622239</v>
      </c>
      <c r="BQ404" s="49">
        <f t="shared" si="150"/>
        <v>7.1689224137931051E-2</v>
      </c>
      <c r="BR404" s="49">
        <f t="shared" si="151"/>
        <v>0.48459787380418673</v>
      </c>
      <c r="BS404" s="49">
        <f t="shared" si="152"/>
        <v>0.51505790965523923</v>
      </c>
      <c r="BT404" s="49">
        <f t="shared" si="153"/>
        <v>1.3461052050116296E-3</v>
      </c>
      <c r="BU404" s="49">
        <f t="shared" si="153"/>
        <v>1.4307164157089979E-3</v>
      </c>
    </row>
    <row r="405" spans="1:73" x14ac:dyDescent="0.25">
      <c r="A405" s="1">
        <v>43725.48333333333</v>
      </c>
      <c r="B405">
        <v>216622</v>
      </c>
      <c r="C405">
        <v>13.46</v>
      </c>
      <c r="D405">
        <v>27</v>
      </c>
      <c r="E405">
        <v>759.8</v>
      </c>
      <c r="F405">
        <v>101.4</v>
      </c>
      <c r="G405">
        <v>-118.1</v>
      </c>
      <c r="H405">
        <v>-3.2000000000000001E-2</v>
      </c>
      <c r="I405">
        <v>28.13</v>
      </c>
      <c r="J405">
        <v>301.3</v>
      </c>
      <c r="K405">
        <v>658.4</v>
      </c>
      <c r="L405">
        <v>-118</v>
      </c>
      <c r="M405">
        <v>0.13300000000000001</v>
      </c>
      <c r="N405">
        <v>641.79999999999995</v>
      </c>
      <c r="O405">
        <v>101.3</v>
      </c>
      <c r="P405">
        <v>540.4</v>
      </c>
      <c r="Q405">
        <v>349.1</v>
      </c>
      <c r="R405">
        <v>467.1</v>
      </c>
      <c r="S405">
        <v>22.37</v>
      </c>
      <c r="T405">
        <v>49.5</v>
      </c>
      <c r="U405">
        <v>0.48</v>
      </c>
      <c r="V405">
        <v>78</v>
      </c>
      <c r="W405">
        <v>24.6</v>
      </c>
      <c r="X405">
        <v>0.747</v>
      </c>
      <c r="Y405">
        <v>7.4741249999999999</v>
      </c>
      <c r="Z405" s="7">
        <f t="shared" si="132"/>
        <v>23.484999999999999</v>
      </c>
      <c r="AA405" s="7">
        <f t="shared" si="146"/>
        <v>296.63499999999999</v>
      </c>
      <c r="AB405" s="2">
        <f t="shared" si="133"/>
        <v>615.43799999999999</v>
      </c>
      <c r="AC405" s="41">
        <f t="shared" si="134"/>
        <v>3.5324314465812936</v>
      </c>
      <c r="AD405" s="41">
        <f t="shared" si="135"/>
        <v>1.7485535660577403</v>
      </c>
      <c r="AE405" s="41">
        <f t="shared" si="136"/>
        <v>0.82547463599600612</v>
      </c>
      <c r="AF405" s="41">
        <f t="shared" si="137"/>
        <v>362.39013018845759</v>
      </c>
      <c r="AG405" s="41">
        <f t="shared" si="138"/>
        <v>347.8945249809193</v>
      </c>
      <c r="AH405" s="6">
        <f t="shared" si="139"/>
        <v>335.13600000000002</v>
      </c>
      <c r="AI405" s="4">
        <v>26.518749346779998</v>
      </c>
      <c r="AJ405" s="4">
        <f t="shared" si="147"/>
        <v>299.66874934677998</v>
      </c>
      <c r="AK405" s="8">
        <f t="shared" si="140"/>
        <v>0.20322154188141087</v>
      </c>
      <c r="AL405" s="8">
        <f t="shared" si="141"/>
        <v>439.40718885436502</v>
      </c>
      <c r="AM405" s="8">
        <f t="shared" si="142"/>
        <v>1.5431785379534022</v>
      </c>
      <c r="AN405" s="8">
        <f t="shared" si="143"/>
        <v>136.37549975754226</v>
      </c>
      <c r="AO405" s="21">
        <f t="shared" si="144"/>
        <v>8.5155286339395377E-3</v>
      </c>
      <c r="AP405" s="21">
        <f t="shared" si="145"/>
        <v>0.23860389304361071</v>
      </c>
      <c r="AQ405" s="19">
        <f t="shared" si="148"/>
        <v>0.23860389304361071</v>
      </c>
      <c r="AX405">
        <v>0.17431806285498189</v>
      </c>
      <c r="AY405">
        <v>65.5</v>
      </c>
      <c r="AZ405">
        <v>2.7291666666666665</v>
      </c>
      <c r="BA405">
        <v>2.2106249999999998</v>
      </c>
      <c r="BB405">
        <v>10.172413793103448</v>
      </c>
      <c r="BC405">
        <v>0.4238505747126437</v>
      </c>
      <c r="BD405">
        <v>1.7867744252873561</v>
      </c>
      <c r="BE405">
        <v>0.17867744252873563</v>
      </c>
      <c r="BF405">
        <v>0</v>
      </c>
      <c r="BG405">
        <v>23.484999999999999</v>
      </c>
      <c r="BH405">
        <v>0.55116284086183009</v>
      </c>
      <c r="BI405">
        <v>2.8929148612499915</v>
      </c>
      <c r="BJ405">
        <v>1.4319928563187458</v>
      </c>
      <c r="BK405">
        <v>0.478213589010277</v>
      </c>
      <c r="BL405">
        <v>1.3283710805841028E-3</v>
      </c>
      <c r="BP405" s="49">
        <f t="shared" si="149"/>
        <v>0.5513279023533747</v>
      </c>
      <c r="BQ405" s="49">
        <f t="shared" si="150"/>
        <v>7.1470977011494241E-2</v>
      </c>
      <c r="BR405" s="49">
        <f t="shared" si="151"/>
        <v>0.48522749250818642</v>
      </c>
      <c r="BS405" s="49">
        <f t="shared" si="152"/>
        <v>0.5157935351872075</v>
      </c>
      <c r="BT405" s="49">
        <f t="shared" si="153"/>
        <v>1.3478541458560734E-3</v>
      </c>
      <c r="BU405" s="49">
        <f t="shared" si="153"/>
        <v>1.4327598199644651E-3</v>
      </c>
    </row>
    <row r="406" spans="1:73" x14ac:dyDescent="0.25">
      <c r="A406" s="1">
        <v>43725.484027777777</v>
      </c>
      <c r="B406">
        <v>216623</v>
      </c>
      <c r="C406">
        <v>13.45</v>
      </c>
      <c r="D406">
        <v>27</v>
      </c>
      <c r="E406">
        <v>760.5</v>
      </c>
      <c r="F406">
        <v>101.7</v>
      </c>
      <c r="G406">
        <v>-118.7</v>
      </c>
      <c r="H406">
        <v>0.81299999999999994</v>
      </c>
      <c r="I406">
        <v>28.17</v>
      </c>
      <c r="J406">
        <v>301.3</v>
      </c>
      <c r="K406">
        <v>658.8</v>
      </c>
      <c r="L406">
        <v>-119.5</v>
      </c>
      <c r="M406">
        <v>0.13400000000000001</v>
      </c>
      <c r="N406">
        <v>641.79999999999995</v>
      </c>
      <c r="O406">
        <v>102.5</v>
      </c>
      <c r="P406">
        <v>539.29999999999995</v>
      </c>
      <c r="Q406">
        <v>348.7</v>
      </c>
      <c r="R406">
        <v>468.2</v>
      </c>
      <c r="S406">
        <v>22.41</v>
      </c>
      <c r="T406">
        <v>48.02</v>
      </c>
      <c r="U406">
        <v>0.65500000000000003</v>
      </c>
      <c r="V406">
        <v>99</v>
      </c>
      <c r="W406">
        <v>23.95</v>
      </c>
      <c r="X406">
        <v>0.748</v>
      </c>
      <c r="Y406">
        <v>7.4796680000000002</v>
      </c>
      <c r="Z406" s="7">
        <f t="shared" si="132"/>
        <v>23.18</v>
      </c>
      <c r="AA406" s="7">
        <f t="shared" si="146"/>
        <v>296.33</v>
      </c>
      <c r="AB406" s="2">
        <f t="shared" si="133"/>
        <v>616.005</v>
      </c>
      <c r="AC406" s="41">
        <f t="shared" si="134"/>
        <v>3.216146151380924</v>
      </c>
      <c r="AD406" s="41">
        <f t="shared" si="135"/>
        <v>1.5443933818931197</v>
      </c>
      <c r="AE406" s="41">
        <f t="shared" si="136"/>
        <v>0.81106734699975913</v>
      </c>
      <c r="AF406" s="41">
        <f t="shared" si="137"/>
        <v>354.60304478963889</v>
      </c>
      <c r="AG406" s="41">
        <f t="shared" si="138"/>
        <v>340.41892299805329</v>
      </c>
      <c r="AH406" s="6">
        <f t="shared" si="139"/>
        <v>334.75199999999995</v>
      </c>
      <c r="AI406" s="4">
        <v>25.065140276440047</v>
      </c>
      <c r="AJ406" s="4">
        <f t="shared" si="147"/>
        <v>298.21514027644002</v>
      </c>
      <c r="AK406" s="8">
        <f t="shared" si="140"/>
        <v>0.20259532924642193</v>
      </c>
      <c r="AL406" s="8">
        <f t="shared" si="141"/>
        <v>430.84255627308647</v>
      </c>
      <c r="AM406" s="8">
        <f t="shared" si="142"/>
        <v>1.8026698949058866</v>
      </c>
      <c r="AN406" s="8">
        <f t="shared" si="143"/>
        <v>98.992060227499309</v>
      </c>
      <c r="AO406" s="21">
        <f t="shared" si="144"/>
        <v>9.563659830000043E-3</v>
      </c>
      <c r="AP406" s="21">
        <f t="shared" si="145"/>
        <v>0.26797237908260302</v>
      </c>
      <c r="AQ406" s="19">
        <f t="shared" si="148"/>
        <v>0.26797237908260302</v>
      </c>
      <c r="AX406">
        <v>0.17154084451320159</v>
      </c>
      <c r="AY406">
        <v>65.560344827586206</v>
      </c>
      <c r="AZ406">
        <v>2.7316810344827585</v>
      </c>
      <c r="BA406">
        <v>2.2126616379310344</v>
      </c>
      <c r="BB406">
        <v>10.301724137931036</v>
      </c>
      <c r="BC406">
        <v>0.42923850574712646</v>
      </c>
      <c r="BD406">
        <v>1.783423132183908</v>
      </c>
      <c r="BE406">
        <v>0.17834231321839081</v>
      </c>
      <c r="BF406">
        <v>0</v>
      </c>
      <c r="BG406">
        <v>23.18</v>
      </c>
      <c r="BH406">
        <v>0.7521076265927058</v>
      </c>
      <c r="BI406">
        <v>2.8401701334537575</v>
      </c>
      <c r="BJ406">
        <v>1.3638496980844945</v>
      </c>
      <c r="BK406">
        <v>0.47689213861876584</v>
      </c>
      <c r="BL406">
        <v>1.3247003850521274E-3</v>
      </c>
      <c r="BP406" s="49">
        <f t="shared" si="149"/>
        <v>0.75233286675304267</v>
      </c>
      <c r="BQ406" s="49">
        <f t="shared" si="150"/>
        <v>7.1336925287356329E-2</v>
      </c>
      <c r="BR406" s="49">
        <f t="shared" si="151"/>
        <v>0.48642071817967197</v>
      </c>
      <c r="BS406" s="49">
        <f t="shared" si="152"/>
        <v>0.51639245923334587</v>
      </c>
      <c r="BT406" s="49">
        <f t="shared" si="153"/>
        <v>1.3511686616101998E-3</v>
      </c>
      <c r="BU406" s="49">
        <f t="shared" si="153"/>
        <v>1.4344234978704053E-3</v>
      </c>
    </row>
    <row r="407" spans="1:73" x14ac:dyDescent="0.25">
      <c r="A407" s="1">
        <v>43725.484027777777</v>
      </c>
      <c r="B407">
        <v>216624</v>
      </c>
      <c r="C407">
        <v>13.45</v>
      </c>
      <c r="D407">
        <v>27.01</v>
      </c>
      <c r="E407">
        <v>761</v>
      </c>
      <c r="F407">
        <v>102</v>
      </c>
      <c r="G407">
        <v>-118.8</v>
      </c>
      <c r="H407">
        <v>0.33800000000000002</v>
      </c>
      <c r="I407">
        <v>28.21</v>
      </c>
      <c r="J407">
        <v>301.39999999999998</v>
      </c>
      <c r="K407">
        <v>659</v>
      </c>
      <c r="L407">
        <v>-119.1</v>
      </c>
      <c r="M407">
        <v>0.13400000000000001</v>
      </c>
      <c r="N407">
        <v>642.20000000000005</v>
      </c>
      <c r="O407">
        <v>102.3</v>
      </c>
      <c r="P407">
        <v>539.9</v>
      </c>
      <c r="Q407">
        <v>348.9</v>
      </c>
      <c r="R407">
        <v>468</v>
      </c>
      <c r="S407">
        <v>22.44</v>
      </c>
      <c r="T407">
        <v>45.89</v>
      </c>
      <c r="U407">
        <v>0.3</v>
      </c>
      <c r="V407">
        <v>107.5</v>
      </c>
      <c r="W407">
        <v>24.25</v>
      </c>
      <c r="X407">
        <v>0.747</v>
      </c>
      <c r="Y407">
        <v>7.4747979999999998</v>
      </c>
      <c r="Z407" s="7">
        <f t="shared" si="132"/>
        <v>23.344999999999999</v>
      </c>
      <c r="AA407" s="7">
        <f t="shared" si="146"/>
        <v>296.495</v>
      </c>
      <c r="AB407" s="2">
        <f t="shared" si="133"/>
        <v>616.41000000000008</v>
      </c>
      <c r="AC407" s="41">
        <f t="shared" si="134"/>
        <v>3.3117695725871683</v>
      </c>
      <c r="AD407" s="41">
        <f t="shared" si="135"/>
        <v>1.5197710568602516</v>
      </c>
      <c r="AE407" s="41">
        <f t="shared" si="136"/>
        <v>0.80914106106858663</v>
      </c>
      <c r="AF407" s="41">
        <f t="shared" si="137"/>
        <v>354.54943314701461</v>
      </c>
      <c r="AG407" s="41">
        <f t="shared" si="138"/>
        <v>340.367455821134</v>
      </c>
      <c r="AH407" s="6">
        <f t="shared" si="139"/>
        <v>334.94399999999996</v>
      </c>
      <c r="AI407" s="4">
        <v>25.525114620559009</v>
      </c>
      <c r="AJ407" s="4">
        <f t="shared" si="147"/>
        <v>298.67511462055899</v>
      </c>
      <c r="AK407" s="8">
        <f t="shared" si="140"/>
        <v>0.20293394004527759</v>
      </c>
      <c r="AL407" s="8">
        <f t="shared" si="141"/>
        <v>433.54047631257049</v>
      </c>
      <c r="AM407" s="8">
        <f t="shared" si="142"/>
        <v>1.2199897540553362</v>
      </c>
      <c r="AN407" s="8">
        <f t="shared" si="143"/>
        <v>77.477570767664915</v>
      </c>
      <c r="AO407" s="21">
        <f t="shared" si="144"/>
        <v>1.0004750114813991E-2</v>
      </c>
      <c r="AP407" s="21">
        <f t="shared" si="145"/>
        <v>0.28033166570643692</v>
      </c>
      <c r="AQ407" s="19">
        <f t="shared" si="148"/>
        <v>0.28033166570643692</v>
      </c>
      <c r="AX407">
        <v>0.17303860141571309</v>
      </c>
      <c r="AY407">
        <v>65.603448275862064</v>
      </c>
      <c r="AZ407">
        <v>2.7334770114942528</v>
      </c>
      <c r="BA407">
        <v>2.2141163793103451</v>
      </c>
      <c r="BB407">
        <v>10.267241379310347</v>
      </c>
      <c r="BC407">
        <v>0.42780172413793111</v>
      </c>
      <c r="BD407">
        <v>1.7863146551724141</v>
      </c>
      <c r="BE407">
        <v>0.17863146551724141</v>
      </c>
      <c r="BF407">
        <v>0</v>
      </c>
      <c r="BG407">
        <v>23.344999999999999</v>
      </c>
      <c r="BH407">
        <v>0.34447677553864381</v>
      </c>
      <c r="BI407">
        <v>2.8685989729139063</v>
      </c>
      <c r="BJ407">
        <v>1.3164000686701918</v>
      </c>
      <c r="BK407">
        <v>0.47714198704741556</v>
      </c>
      <c r="BL407">
        <v>1.3253944084650434E-3</v>
      </c>
      <c r="BP407" s="49">
        <f t="shared" si="149"/>
        <v>0.3445799389708592</v>
      </c>
      <c r="BQ407" s="49">
        <f t="shared" si="150"/>
        <v>7.1452586206896568E-2</v>
      </c>
      <c r="BR407" s="49">
        <f t="shared" si="151"/>
        <v>0.48159784544700796</v>
      </c>
      <c r="BS407" s="49">
        <f t="shared" si="152"/>
        <v>0.51249806117424901</v>
      </c>
      <c r="BT407" s="49">
        <f t="shared" si="153"/>
        <v>1.3377717929083553E-3</v>
      </c>
      <c r="BU407" s="49">
        <f t="shared" si="153"/>
        <v>1.4236057254840249E-3</v>
      </c>
    </row>
    <row r="408" spans="1:73" x14ac:dyDescent="0.25">
      <c r="A408" s="1">
        <v>43725.484027777777</v>
      </c>
      <c r="B408">
        <v>216625</v>
      </c>
      <c r="C408">
        <v>13.46</v>
      </c>
      <c r="D408">
        <v>27.01</v>
      </c>
      <c r="E408">
        <v>761</v>
      </c>
      <c r="F408">
        <v>101.9</v>
      </c>
      <c r="G408">
        <v>-119.1</v>
      </c>
      <c r="H408">
        <v>0.13100000000000001</v>
      </c>
      <c r="I408">
        <v>28.25</v>
      </c>
      <c r="J408">
        <v>301.39999999999998</v>
      </c>
      <c r="K408">
        <v>659</v>
      </c>
      <c r="L408">
        <v>-119.2</v>
      </c>
      <c r="M408">
        <v>0.13400000000000001</v>
      </c>
      <c r="N408">
        <v>641.9</v>
      </c>
      <c r="O408">
        <v>102.1</v>
      </c>
      <c r="P408">
        <v>539.79999999999995</v>
      </c>
      <c r="Q408">
        <v>348.8</v>
      </c>
      <c r="R408">
        <v>468.1</v>
      </c>
      <c r="S408">
        <v>22.47</v>
      </c>
      <c r="T408">
        <v>48.84</v>
      </c>
      <c r="U408">
        <v>0.48499999999999999</v>
      </c>
      <c r="V408">
        <v>206.5</v>
      </c>
      <c r="W408">
        <v>24.4</v>
      </c>
      <c r="X408">
        <v>0.747</v>
      </c>
      <c r="Y408">
        <v>7.4744289999999998</v>
      </c>
      <c r="Z408" s="7">
        <f t="shared" si="132"/>
        <v>23.434999999999999</v>
      </c>
      <c r="AA408" s="7">
        <f t="shared" si="146"/>
        <v>296.58499999999998</v>
      </c>
      <c r="AB408" s="2">
        <f t="shared" si="133"/>
        <v>616.41000000000008</v>
      </c>
      <c r="AC408" s="41">
        <f t="shared" si="134"/>
        <v>3.3698507975810457</v>
      </c>
      <c r="AD408" s="41">
        <f t="shared" si="135"/>
        <v>1.6458351295385827</v>
      </c>
      <c r="AE408" s="41">
        <f t="shared" si="136"/>
        <v>0.81837877775195533</v>
      </c>
      <c r="AF408" s="41">
        <f t="shared" si="137"/>
        <v>359.03281779035768</v>
      </c>
      <c r="AG408" s="41">
        <f t="shared" si="138"/>
        <v>344.67150507874334</v>
      </c>
      <c r="AH408" s="6">
        <f t="shared" si="139"/>
        <v>334.84800000000001</v>
      </c>
      <c r="AI408" s="4">
        <v>25.797623473904025</v>
      </c>
      <c r="AJ408" s="4">
        <f t="shared" si="147"/>
        <v>298.947623473904</v>
      </c>
      <c r="AK408" s="8">
        <f t="shared" si="140"/>
        <v>0.20311879576783959</v>
      </c>
      <c r="AL408" s="8">
        <f t="shared" si="141"/>
        <v>435.14307673668384</v>
      </c>
      <c r="AM408" s="8">
        <f t="shared" si="142"/>
        <v>1.5511951037828864</v>
      </c>
      <c r="AN408" s="8">
        <f t="shared" si="143"/>
        <v>106.75824467469491</v>
      </c>
      <c r="AO408" s="21">
        <f t="shared" si="144"/>
        <v>9.3008786812728023E-3</v>
      </c>
      <c r="AP408" s="21">
        <f t="shared" si="145"/>
        <v>0.26060928892107249</v>
      </c>
      <c r="AQ408" s="19">
        <f t="shared" si="148"/>
        <v>0.26060928892107249</v>
      </c>
      <c r="AX408">
        <v>0.17386019934185595</v>
      </c>
      <c r="AY408">
        <v>65.603448275862064</v>
      </c>
      <c r="AZ408">
        <v>2.7334770114942528</v>
      </c>
      <c r="BA408">
        <v>2.2141163793103451</v>
      </c>
      <c r="BB408">
        <v>10.28448275862069</v>
      </c>
      <c r="BC408">
        <v>0.42852011494252878</v>
      </c>
      <c r="BD408">
        <v>1.7855962643678163</v>
      </c>
      <c r="BE408">
        <v>0.17855962643678164</v>
      </c>
      <c r="BF408">
        <v>0</v>
      </c>
      <c r="BG408">
        <v>23.434999999999999</v>
      </c>
      <c r="BH408">
        <v>0.55690412045414084</v>
      </c>
      <c r="BI408">
        <v>2.8842100457111051</v>
      </c>
      <c r="BJ408">
        <v>1.408648186325304</v>
      </c>
      <c r="BK408">
        <v>0.47789515652333397</v>
      </c>
      <c r="BL408">
        <v>1.3274865458981499E-3</v>
      </c>
      <c r="BP408" s="49">
        <f t="shared" si="149"/>
        <v>0.55707090133622239</v>
      </c>
      <c r="BQ408" s="49">
        <f t="shared" si="150"/>
        <v>7.142385057471265E-2</v>
      </c>
      <c r="BR408" s="49">
        <f t="shared" si="151"/>
        <v>0.4849879085406032</v>
      </c>
      <c r="BS408" s="49">
        <f t="shared" si="152"/>
        <v>0.5154983805173895</v>
      </c>
      <c r="BT408" s="49">
        <f t="shared" si="153"/>
        <v>1.347188634835009E-3</v>
      </c>
      <c r="BU408" s="49">
        <f t="shared" si="153"/>
        <v>1.4319399458816377E-3</v>
      </c>
    </row>
    <row r="409" spans="1:73" x14ac:dyDescent="0.25">
      <c r="A409" s="1">
        <v>43725.484027777777</v>
      </c>
      <c r="B409">
        <v>216626</v>
      </c>
      <c r="C409">
        <v>13.45</v>
      </c>
      <c r="D409">
        <v>27.01</v>
      </c>
      <c r="E409">
        <v>760.9</v>
      </c>
      <c r="F409">
        <v>102.3</v>
      </c>
      <c r="G409">
        <v>-119.3</v>
      </c>
      <c r="H409">
        <v>-0.29099999999999998</v>
      </c>
      <c r="I409">
        <v>28.29</v>
      </c>
      <c r="J409">
        <v>301.39999999999998</v>
      </c>
      <c r="K409">
        <v>658.6</v>
      </c>
      <c r="L409">
        <v>-119</v>
      </c>
      <c r="M409">
        <v>0.13400000000000001</v>
      </c>
      <c r="N409">
        <v>641.6</v>
      </c>
      <c r="O409">
        <v>102</v>
      </c>
      <c r="P409">
        <v>539.6</v>
      </c>
      <c r="Q409">
        <v>348.9</v>
      </c>
      <c r="R409">
        <v>467.9</v>
      </c>
      <c r="S409">
        <v>22.5</v>
      </c>
      <c r="T409">
        <v>44.31</v>
      </c>
      <c r="U409">
        <v>0.32</v>
      </c>
      <c r="V409">
        <v>169.5</v>
      </c>
      <c r="W409">
        <v>24.25</v>
      </c>
      <c r="X409">
        <v>0.748</v>
      </c>
      <c r="Y409">
        <v>7.4777209999999998</v>
      </c>
      <c r="Z409" s="7">
        <f t="shared" si="132"/>
        <v>23.375</v>
      </c>
      <c r="AA409" s="7">
        <f t="shared" si="146"/>
        <v>296.52499999999998</v>
      </c>
      <c r="AB409" s="2">
        <f t="shared" si="133"/>
        <v>616.32900000000006</v>
      </c>
      <c r="AC409" s="41">
        <f t="shared" si="134"/>
        <v>3.2435562171665313</v>
      </c>
      <c r="AD409" s="41">
        <f t="shared" si="135"/>
        <v>1.4372197598264902</v>
      </c>
      <c r="AE409" s="41">
        <f t="shared" si="136"/>
        <v>0.80269303314073559</v>
      </c>
      <c r="AF409" s="41">
        <f t="shared" si="137"/>
        <v>351.86641062176687</v>
      </c>
      <c r="AG409" s="41">
        <f t="shared" si="138"/>
        <v>337.79175419689619</v>
      </c>
      <c r="AH409" s="6">
        <f t="shared" si="139"/>
        <v>334.94399999999996</v>
      </c>
      <c r="AI409" s="4">
        <v>25.211616647189999</v>
      </c>
      <c r="AJ409" s="4">
        <f t="shared" si="147"/>
        <v>298.36161664718998</v>
      </c>
      <c r="AK409" s="8">
        <f t="shared" si="140"/>
        <v>0.20299554615216844</v>
      </c>
      <c r="AL409" s="8">
        <f t="shared" si="141"/>
        <v>431.68347185296614</v>
      </c>
      <c r="AM409" s="8">
        <f t="shared" si="142"/>
        <v>1.26</v>
      </c>
      <c r="AN409" s="8">
        <f t="shared" si="143"/>
        <v>67.410810095132277</v>
      </c>
      <c r="AO409" s="21">
        <f t="shared" si="144"/>
        <v>1.0273826271393584E-2</v>
      </c>
      <c r="AP409" s="21">
        <f t="shared" si="145"/>
        <v>0.2878711410866519</v>
      </c>
      <c r="AQ409" s="19">
        <f t="shared" si="148"/>
        <v>0.2878711410866519</v>
      </c>
      <c r="AX409">
        <v>0.17331210266383495</v>
      </c>
      <c r="AY409">
        <v>65.59482758620689</v>
      </c>
      <c r="AZ409">
        <v>2.7331178160919536</v>
      </c>
      <c r="BA409">
        <v>2.2138254310344827</v>
      </c>
      <c r="BB409">
        <v>10.258620689655173</v>
      </c>
      <c r="BC409">
        <v>0.42744252873563221</v>
      </c>
      <c r="BD409">
        <v>1.7863829022988504</v>
      </c>
      <c r="BE409">
        <v>0.17863829022988506</v>
      </c>
      <c r="BF409">
        <v>0</v>
      </c>
      <c r="BG409">
        <v>23.375</v>
      </c>
      <c r="BH409">
        <v>0.36744189390788679</v>
      </c>
      <c r="BI409">
        <v>2.8737944493501768</v>
      </c>
      <c r="BJ409">
        <v>1.2733783205070635</v>
      </c>
      <c r="BK409">
        <v>0.47814069158345118</v>
      </c>
      <c r="BL409">
        <v>1.3281685877318088E-3</v>
      </c>
      <c r="BP409" s="49">
        <f t="shared" si="149"/>
        <v>0.36755193490224985</v>
      </c>
      <c r="BQ409" s="49">
        <f t="shared" si="150"/>
        <v>7.1455316091954019E-2</v>
      </c>
      <c r="BR409" s="49">
        <f t="shared" si="151"/>
        <v>0.48289131952189895</v>
      </c>
      <c r="BS409" s="49">
        <f t="shared" si="152"/>
        <v>0.51376096431960538</v>
      </c>
      <c r="BT409" s="49">
        <f t="shared" si="153"/>
        <v>1.3413647764497192E-3</v>
      </c>
      <c r="BU409" s="49">
        <f t="shared" si="153"/>
        <v>1.4271137897766816E-3</v>
      </c>
    </row>
    <row r="410" spans="1:73" x14ac:dyDescent="0.25">
      <c r="A410" s="1">
        <v>43725.484027777777</v>
      </c>
      <c r="B410">
        <v>216627</v>
      </c>
      <c r="C410">
        <v>13.46</v>
      </c>
      <c r="D410">
        <v>27.01</v>
      </c>
      <c r="E410">
        <v>761</v>
      </c>
      <c r="F410">
        <v>102.3</v>
      </c>
      <c r="G410">
        <v>-119.7</v>
      </c>
      <c r="H410">
        <v>-0.73299999999999998</v>
      </c>
      <c r="I410">
        <v>28.33</v>
      </c>
      <c r="J410">
        <v>301.5</v>
      </c>
      <c r="K410">
        <v>658.6</v>
      </c>
      <c r="L410">
        <v>-119</v>
      </c>
      <c r="M410">
        <v>0.13400000000000001</v>
      </c>
      <c r="N410">
        <v>641.20000000000005</v>
      </c>
      <c r="O410">
        <v>101.6</v>
      </c>
      <c r="P410">
        <v>539.70000000000005</v>
      </c>
      <c r="Q410">
        <v>348.7</v>
      </c>
      <c r="R410">
        <v>467.7</v>
      </c>
      <c r="S410">
        <v>22.53</v>
      </c>
      <c r="T410">
        <v>43.62</v>
      </c>
      <c r="U410">
        <v>0.33500000000000002</v>
      </c>
      <c r="V410">
        <v>191</v>
      </c>
      <c r="W410">
        <v>24.45</v>
      </c>
      <c r="X410">
        <v>0.748</v>
      </c>
      <c r="Y410">
        <v>7.4759270000000004</v>
      </c>
      <c r="Z410" s="7">
        <f t="shared" si="132"/>
        <v>23.490000000000002</v>
      </c>
      <c r="AA410" s="7">
        <f t="shared" si="146"/>
        <v>296.64</v>
      </c>
      <c r="AB410" s="2">
        <f t="shared" si="133"/>
        <v>616.41000000000008</v>
      </c>
      <c r="AC410" s="41">
        <f t="shared" si="134"/>
        <v>3.135650933875386</v>
      </c>
      <c r="AD410" s="41">
        <f t="shared" si="135"/>
        <v>1.3677709373564431</v>
      </c>
      <c r="AE410" s="41">
        <f t="shared" si="136"/>
        <v>0.79698383012137908</v>
      </c>
      <c r="AF410" s="41">
        <f t="shared" si="137"/>
        <v>349.90602361393559</v>
      </c>
      <c r="AG410" s="41">
        <f t="shared" si="138"/>
        <v>335.90978266937816</v>
      </c>
      <c r="AH410" s="6">
        <f t="shared" si="139"/>
        <v>334.75199999999995</v>
      </c>
      <c r="AI410" s="4">
        <v>24.707795982767038</v>
      </c>
      <c r="AJ410" s="4">
        <f t="shared" si="147"/>
        <v>297.85779598276702</v>
      </c>
      <c r="AK410" s="8">
        <f t="shared" si="140"/>
        <v>0.20323181839803978</v>
      </c>
      <c r="AL410" s="8">
        <f t="shared" si="141"/>
        <v>428.6858096294107</v>
      </c>
      <c r="AM410" s="8">
        <f t="shared" si="142"/>
        <v>1.289193061569911</v>
      </c>
      <c r="AN410" s="8">
        <f t="shared" si="143"/>
        <v>45.73334644741881</v>
      </c>
      <c r="AO410" s="21">
        <f t="shared" si="144"/>
        <v>1.0831940909776664E-2</v>
      </c>
      <c r="AP410" s="21">
        <f t="shared" si="145"/>
        <v>0.30350943334158875</v>
      </c>
      <c r="AQ410" s="19">
        <f t="shared" si="148"/>
        <v>0.30350943334158875</v>
      </c>
      <c r="AX410">
        <v>0.17436390509588376</v>
      </c>
      <c r="AY410">
        <v>65.603448275862064</v>
      </c>
      <c r="AZ410">
        <v>2.7334770114942528</v>
      </c>
      <c r="BA410">
        <v>2.2141163793103451</v>
      </c>
      <c r="BB410">
        <v>10.258620689655173</v>
      </c>
      <c r="BC410">
        <v>0.42744252873563221</v>
      </c>
      <c r="BD410">
        <v>1.7866738505747128</v>
      </c>
      <c r="BE410">
        <v>0.17866738505747129</v>
      </c>
      <c r="BF410">
        <v>0</v>
      </c>
      <c r="BG410">
        <v>23.490000000000002</v>
      </c>
      <c r="BH410">
        <v>0.38466573268481896</v>
      </c>
      <c r="BI410">
        <v>2.8937866025398491</v>
      </c>
      <c r="BJ410">
        <v>1.2622697160278822</v>
      </c>
      <c r="BK410">
        <v>0.47952521166404122</v>
      </c>
      <c r="BL410">
        <v>1.3320144768445589E-3</v>
      </c>
      <c r="BP410" s="49">
        <f t="shared" si="149"/>
        <v>0.38478093185079282</v>
      </c>
      <c r="BQ410" s="49">
        <f t="shared" si="150"/>
        <v>7.1466954022988513E-2</v>
      </c>
      <c r="BR410" s="49">
        <f t="shared" si="151"/>
        <v>0.48448622958913273</v>
      </c>
      <c r="BS410" s="49">
        <f t="shared" si="152"/>
        <v>0.51538139478611678</v>
      </c>
      <c r="BT410" s="49">
        <f t="shared" si="153"/>
        <v>1.3457950821920354E-3</v>
      </c>
      <c r="BU410" s="49">
        <f t="shared" si="153"/>
        <v>1.431614985516991E-3</v>
      </c>
    </row>
    <row r="411" spans="1:73" x14ac:dyDescent="0.25">
      <c r="A411" s="1">
        <v>43725.484027777777</v>
      </c>
      <c r="B411">
        <v>216628</v>
      </c>
      <c r="C411">
        <v>13.45</v>
      </c>
      <c r="D411">
        <v>27.02</v>
      </c>
      <c r="E411">
        <v>761.3</v>
      </c>
      <c r="F411">
        <v>102.5</v>
      </c>
      <c r="G411">
        <v>-120</v>
      </c>
      <c r="H411">
        <v>-1.0349999999999999</v>
      </c>
      <c r="I411">
        <v>28.37</v>
      </c>
      <c r="J411">
        <v>301.5</v>
      </c>
      <c r="K411">
        <v>658.8</v>
      </c>
      <c r="L411">
        <v>-119</v>
      </c>
      <c r="M411">
        <v>0.13500000000000001</v>
      </c>
      <c r="N411">
        <v>641.20000000000005</v>
      </c>
      <c r="O411">
        <v>101.4</v>
      </c>
      <c r="P411">
        <v>539.79999999999995</v>
      </c>
      <c r="Q411">
        <v>348.6</v>
      </c>
      <c r="R411">
        <v>467.6</v>
      </c>
      <c r="S411">
        <v>22.56</v>
      </c>
      <c r="T411">
        <v>43.13</v>
      </c>
      <c r="U411">
        <v>0.375</v>
      </c>
      <c r="V411">
        <v>165</v>
      </c>
      <c r="W411">
        <v>24.45</v>
      </c>
      <c r="X411">
        <v>0.748</v>
      </c>
      <c r="Y411">
        <v>7.4763440000000001</v>
      </c>
      <c r="Z411" s="7">
        <f t="shared" si="132"/>
        <v>23.504999999999999</v>
      </c>
      <c r="AA411" s="7">
        <f t="shared" si="146"/>
        <v>296.65499999999997</v>
      </c>
      <c r="AB411" s="2">
        <f t="shared" si="133"/>
        <v>616.65300000000002</v>
      </c>
      <c r="AC411" s="41">
        <f t="shared" si="134"/>
        <v>3.0578280714176906</v>
      </c>
      <c r="AD411" s="41">
        <f t="shared" si="135"/>
        <v>1.3188412472024502</v>
      </c>
      <c r="AE411" s="41">
        <f t="shared" si="136"/>
        <v>0.79283714375401504</v>
      </c>
      <c r="AF411" s="41">
        <f t="shared" si="137"/>
        <v>348.15588255154722</v>
      </c>
      <c r="AG411" s="41">
        <f t="shared" si="138"/>
        <v>334.22964724948531</v>
      </c>
      <c r="AH411" s="6">
        <f t="shared" si="139"/>
        <v>334.65600000000001</v>
      </c>
      <c r="AI411" s="4">
        <v>24.327217342397034</v>
      </c>
      <c r="AJ411" s="4">
        <f t="shared" si="147"/>
        <v>297.47721734239701</v>
      </c>
      <c r="AK411" s="8">
        <f t="shared" si="140"/>
        <v>0.20326265002656843</v>
      </c>
      <c r="AL411" s="8">
        <f t="shared" si="141"/>
        <v>426.42992254007561</v>
      </c>
      <c r="AM411" s="8">
        <f t="shared" si="142"/>
        <v>1.3639900109604908</v>
      </c>
      <c r="AN411" s="8">
        <f t="shared" si="143"/>
        <v>32.669185525616079</v>
      </c>
      <c r="AO411" s="21">
        <f t="shared" si="144"/>
        <v>1.1183363384682909E-2</v>
      </c>
      <c r="AP411" s="21">
        <f t="shared" si="145"/>
        <v>0.31335624077071939</v>
      </c>
      <c r="AQ411" s="19">
        <f t="shared" si="148"/>
        <v>0.31335624077071939</v>
      </c>
      <c r="AX411">
        <v>0.17450149283923597</v>
      </c>
      <c r="AY411">
        <v>65.629310344827587</v>
      </c>
      <c r="AZ411">
        <v>2.7345545977011496</v>
      </c>
      <c r="BA411">
        <v>2.2149892241379314</v>
      </c>
      <c r="BB411">
        <v>10.258620689655173</v>
      </c>
      <c r="BC411">
        <v>0.42744252873563221</v>
      </c>
      <c r="BD411">
        <v>1.7875466954022992</v>
      </c>
      <c r="BE411">
        <v>0.17875466954022992</v>
      </c>
      <c r="BF411">
        <v>0</v>
      </c>
      <c r="BG411">
        <v>23.504999999999999</v>
      </c>
      <c r="BH411">
        <v>0.4305959694233048</v>
      </c>
      <c r="BI411">
        <v>2.8964032020899837</v>
      </c>
      <c r="BJ411">
        <v>1.24921870106141</v>
      </c>
      <c r="BK411">
        <v>0.48056048801708529</v>
      </c>
      <c r="BL411">
        <v>1.3348902444919035E-3</v>
      </c>
      <c r="BP411" s="49">
        <f t="shared" si="149"/>
        <v>0.43072492371357401</v>
      </c>
      <c r="BQ411" s="49">
        <f t="shared" si="150"/>
        <v>7.1501867816091969E-2</v>
      </c>
      <c r="BR411" s="49">
        <f t="shared" si="151"/>
        <v>0.48610637885873825</v>
      </c>
      <c r="BS411" s="49">
        <f t="shared" si="152"/>
        <v>0.51693247794885966</v>
      </c>
      <c r="BT411" s="49">
        <f t="shared" si="153"/>
        <v>1.3502954968298284E-3</v>
      </c>
      <c r="BU411" s="49">
        <f t="shared" si="153"/>
        <v>1.4359235498579434E-3</v>
      </c>
    </row>
    <row r="412" spans="1:73" x14ac:dyDescent="0.25">
      <c r="A412" s="1">
        <v>43725.484722222223</v>
      </c>
      <c r="B412">
        <v>216629</v>
      </c>
      <c r="C412">
        <v>13.45</v>
      </c>
      <c r="D412">
        <v>27.02</v>
      </c>
      <c r="E412">
        <v>761.3</v>
      </c>
      <c r="F412">
        <v>102.5</v>
      </c>
      <c r="G412">
        <v>-119.6</v>
      </c>
      <c r="H412">
        <v>-1.143</v>
      </c>
      <c r="I412">
        <v>28.41</v>
      </c>
      <c r="J412">
        <v>301.60000000000002</v>
      </c>
      <c r="K412">
        <v>658.8</v>
      </c>
      <c r="L412">
        <v>-118.4</v>
      </c>
      <c r="M412">
        <v>0.13500000000000001</v>
      </c>
      <c r="N412">
        <v>641.79999999999995</v>
      </c>
      <c r="O412">
        <v>101.3</v>
      </c>
      <c r="P412">
        <v>540.4</v>
      </c>
      <c r="Q412">
        <v>349.3</v>
      </c>
      <c r="R412">
        <v>467.8</v>
      </c>
      <c r="S412">
        <v>22.58</v>
      </c>
      <c r="T412">
        <v>45.09</v>
      </c>
      <c r="U412">
        <v>0.53500000000000003</v>
      </c>
      <c r="V412">
        <v>110.5</v>
      </c>
      <c r="W412">
        <v>24</v>
      </c>
      <c r="X412">
        <v>0.747</v>
      </c>
      <c r="Y412">
        <v>7.4745879999999998</v>
      </c>
      <c r="Z412" s="7">
        <f t="shared" si="132"/>
        <v>23.29</v>
      </c>
      <c r="AA412" s="7">
        <f t="shared" si="146"/>
        <v>296.44</v>
      </c>
      <c r="AB412" s="2">
        <f t="shared" si="133"/>
        <v>616.65300000000002</v>
      </c>
      <c r="AC412" s="41">
        <f t="shared" si="134"/>
        <v>3.2036998886521468</v>
      </c>
      <c r="AD412" s="41">
        <f t="shared" si="135"/>
        <v>1.444548279793253</v>
      </c>
      <c r="AE412" s="41">
        <f t="shared" si="136"/>
        <v>0.80330999135717918</v>
      </c>
      <c r="AF412" s="41">
        <f t="shared" si="137"/>
        <v>351.73326699481117</v>
      </c>
      <c r="AG412" s="41">
        <f t="shared" si="138"/>
        <v>337.6639363150187</v>
      </c>
      <c r="AH412" s="6">
        <f t="shared" si="139"/>
        <v>335.32799999999997</v>
      </c>
      <c r="AI412" s="4">
        <v>25.016141538423994</v>
      </c>
      <c r="AJ412" s="4">
        <f t="shared" si="147"/>
        <v>298.16614153842397</v>
      </c>
      <c r="AK412" s="8">
        <f t="shared" si="140"/>
        <v>0.20282102789103915</v>
      </c>
      <c r="AL412" s="8">
        <f t="shared" si="141"/>
        <v>430.53911396595953</v>
      </c>
      <c r="AM412" s="8">
        <f t="shared" si="142"/>
        <v>1.6291926681642048</v>
      </c>
      <c r="AN412" s="8">
        <f t="shared" si="143"/>
        <v>81.919885247826386</v>
      </c>
      <c r="AO412" s="21">
        <f t="shared" si="144"/>
        <v>9.9862565358827295E-3</v>
      </c>
      <c r="AP412" s="21">
        <f t="shared" si="145"/>
        <v>0.27981347827274994</v>
      </c>
      <c r="AQ412" s="19">
        <f t="shared" si="148"/>
        <v>0.27981347827274994</v>
      </c>
      <c r="AX412">
        <v>0.17253812812325442</v>
      </c>
      <c r="AY412">
        <v>65.629310344827587</v>
      </c>
      <c r="AZ412">
        <v>2.7345545977011496</v>
      </c>
      <c r="BA412">
        <v>2.2149892241379314</v>
      </c>
      <c r="BB412">
        <v>10.215517241379311</v>
      </c>
      <c r="BC412">
        <v>0.42564655172413796</v>
      </c>
      <c r="BD412">
        <v>1.7893426724137935</v>
      </c>
      <c r="BE412">
        <v>0.17893426724137937</v>
      </c>
      <c r="BF412">
        <v>0</v>
      </c>
      <c r="BG412">
        <v>23.29</v>
      </c>
      <c r="BH412">
        <v>0.61431691637724817</v>
      </c>
      <c r="BI412">
        <v>2.8590952219040062</v>
      </c>
      <c r="BJ412">
        <v>1.2891660355565164</v>
      </c>
      <c r="BK412">
        <v>0.48014630591337654</v>
      </c>
      <c r="BL412">
        <v>1.3337397386482682E-3</v>
      </c>
      <c r="BP412" s="49">
        <f t="shared" si="149"/>
        <v>0.61450089116469897</v>
      </c>
      <c r="BQ412" s="49">
        <f t="shared" si="150"/>
        <v>7.1573706896551736E-2</v>
      </c>
      <c r="BR412" s="49">
        <f t="shared" si="151"/>
        <v>0.48802054689584401</v>
      </c>
      <c r="BS412" s="49">
        <f t="shared" si="152"/>
        <v>0.51841226155772679</v>
      </c>
      <c r="BT412" s="49">
        <f t="shared" si="153"/>
        <v>1.3556126302662333E-3</v>
      </c>
      <c r="BU412" s="49">
        <f t="shared" si="153"/>
        <v>1.4400340598825744E-3</v>
      </c>
    </row>
    <row r="413" spans="1:73" x14ac:dyDescent="0.25">
      <c r="A413" s="1">
        <v>43725.484722222223</v>
      </c>
      <c r="B413">
        <v>216630</v>
      </c>
      <c r="C413">
        <v>13.47</v>
      </c>
      <c r="D413">
        <v>27.02</v>
      </c>
      <c r="E413">
        <v>761.3</v>
      </c>
      <c r="F413">
        <v>102.5</v>
      </c>
      <c r="G413">
        <v>-118.8</v>
      </c>
      <c r="H413">
        <v>-2.1179999999999999</v>
      </c>
      <c r="I413">
        <v>28.43</v>
      </c>
      <c r="J413">
        <v>301.60000000000002</v>
      </c>
      <c r="K413">
        <v>658.8</v>
      </c>
      <c r="L413">
        <v>-116.7</v>
      </c>
      <c r="M413">
        <v>0.13500000000000001</v>
      </c>
      <c r="N413">
        <v>642.5</v>
      </c>
      <c r="O413">
        <v>100.3</v>
      </c>
      <c r="P413">
        <v>542.1</v>
      </c>
      <c r="Q413">
        <v>350.2</v>
      </c>
      <c r="R413">
        <v>466.9</v>
      </c>
      <c r="S413">
        <v>22.61</v>
      </c>
      <c r="T413">
        <v>47.44</v>
      </c>
      <c r="U413">
        <v>1.075</v>
      </c>
      <c r="V413">
        <v>146.5</v>
      </c>
      <c r="W413">
        <v>23.7</v>
      </c>
      <c r="X413">
        <v>0.748</v>
      </c>
      <c r="Y413">
        <v>7.4821460000000002</v>
      </c>
      <c r="Z413" s="7">
        <f t="shared" si="132"/>
        <v>23.155000000000001</v>
      </c>
      <c r="AA413" s="7">
        <f t="shared" si="146"/>
        <v>296.30499999999995</v>
      </c>
      <c r="AB413" s="2">
        <f t="shared" si="133"/>
        <v>616.65300000000002</v>
      </c>
      <c r="AC413" s="41">
        <f t="shared" si="134"/>
        <v>3.3817963248304004</v>
      </c>
      <c r="AD413" s="41">
        <f t="shared" si="135"/>
        <v>1.6043241764995417</v>
      </c>
      <c r="AE413" s="41">
        <f t="shared" si="136"/>
        <v>0.81550484785168031</v>
      </c>
      <c r="AF413" s="41">
        <f t="shared" si="137"/>
        <v>356.42283983958845</v>
      </c>
      <c r="AG413" s="41">
        <f t="shared" si="138"/>
        <v>342.16592624600491</v>
      </c>
      <c r="AH413" s="6">
        <f t="shared" si="139"/>
        <v>336.19199999999995</v>
      </c>
      <c r="AI413" s="4">
        <v>25.825463299584044</v>
      </c>
      <c r="AJ413" s="4">
        <f t="shared" si="147"/>
        <v>298.97546329958402</v>
      </c>
      <c r="AK413" s="8">
        <f t="shared" si="140"/>
        <v>0.20254405746217191</v>
      </c>
      <c r="AL413" s="8">
        <f t="shared" si="141"/>
        <v>435.33161116458001</v>
      </c>
      <c r="AM413" s="8">
        <f t="shared" si="142"/>
        <v>2.3094033320318905</v>
      </c>
      <c r="AN413" s="8">
        <f t="shared" si="143"/>
        <v>179.64986141119829</v>
      </c>
      <c r="AO413" s="21">
        <f t="shared" si="144"/>
        <v>7.676502775608854E-3</v>
      </c>
      <c r="AP413" s="21">
        <f t="shared" si="145"/>
        <v>0.21509450862746765</v>
      </c>
      <c r="AQ413" s="19">
        <f t="shared" si="148"/>
        <v>0.21509450862746765</v>
      </c>
      <c r="AX413">
        <v>0.17131486875539831</v>
      </c>
      <c r="AY413">
        <v>65.629310344827587</v>
      </c>
      <c r="AZ413">
        <v>2.7345545977011496</v>
      </c>
      <c r="BA413">
        <v>2.2149892241379314</v>
      </c>
      <c r="BB413">
        <v>10.060344827586206</v>
      </c>
      <c r="BC413">
        <v>0.41918103448275862</v>
      </c>
      <c r="BD413">
        <v>1.7958081896551727</v>
      </c>
      <c r="BE413">
        <v>0.17958081896551728</v>
      </c>
      <c r="BF413">
        <v>0</v>
      </c>
      <c r="BG413">
        <v>23.155000000000001</v>
      </c>
      <c r="BH413">
        <v>1.234375112346807</v>
      </c>
      <c r="BI413">
        <v>2.8358842587294193</v>
      </c>
      <c r="BJ413">
        <v>1.3453434923412366</v>
      </c>
      <c r="BK413">
        <v>0.48291354277824017</v>
      </c>
      <c r="BL413">
        <v>1.3414265077173338E-3</v>
      </c>
      <c r="BP413" s="49">
        <f t="shared" si="149"/>
        <v>1.2347447813122454</v>
      </c>
      <c r="BQ413" s="49">
        <f t="shared" si="150"/>
        <v>7.1832327586206918E-2</v>
      </c>
      <c r="BR413" s="49">
        <f t="shared" si="151"/>
        <v>0.49829060312031437</v>
      </c>
      <c r="BS413" s="49">
        <f t="shared" si="152"/>
        <v>0.52755740385545524</v>
      </c>
      <c r="BT413" s="49">
        <f t="shared" si="153"/>
        <v>1.3841405642230954E-3</v>
      </c>
      <c r="BU413" s="49">
        <f t="shared" si="153"/>
        <v>1.4654372329318203E-3</v>
      </c>
    </row>
    <row r="414" spans="1:73" x14ac:dyDescent="0.25">
      <c r="A414" s="1">
        <v>43725.484722222223</v>
      </c>
      <c r="B414">
        <v>216631</v>
      </c>
      <c r="C414">
        <v>13.47</v>
      </c>
      <c r="D414">
        <v>27.03</v>
      </c>
      <c r="E414">
        <v>760.9</v>
      </c>
      <c r="F414">
        <v>102.2</v>
      </c>
      <c r="G414">
        <v>-119.7</v>
      </c>
      <c r="H414">
        <v>-3.7669999999999999</v>
      </c>
      <c r="I414">
        <v>28.45</v>
      </c>
      <c r="J414">
        <v>301.60000000000002</v>
      </c>
      <c r="K414">
        <v>658.7</v>
      </c>
      <c r="L414">
        <v>-115.9</v>
      </c>
      <c r="M414">
        <v>0.13400000000000001</v>
      </c>
      <c r="N414">
        <v>641.29999999999995</v>
      </c>
      <c r="O414">
        <v>98.5</v>
      </c>
      <c r="P414">
        <v>542.79999999999995</v>
      </c>
      <c r="Q414">
        <v>349.5</v>
      </c>
      <c r="R414">
        <v>465.4</v>
      </c>
      <c r="S414">
        <v>22.63</v>
      </c>
      <c r="T414">
        <v>42.39</v>
      </c>
      <c r="U414">
        <v>0.49</v>
      </c>
      <c r="V414">
        <v>128.5</v>
      </c>
      <c r="W414">
        <v>23.45</v>
      </c>
      <c r="X414">
        <v>0.749</v>
      </c>
      <c r="Y414">
        <v>7.4857250000000004</v>
      </c>
      <c r="Z414" s="7">
        <f t="shared" si="132"/>
        <v>23.04</v>
      </c>
      <c r="AA414" s="7">
        <f t="shared" si="146"/>
        <v>296.19</v>
      </c>
      <c r="AB414" s="2">
        <f t="shared" si="133"/>
        <v>616.32900000000006</v>
      </c>
      <c r="AC414" s="41">
        <f t="shared" si="134"/>
        <v>3.0631902897607315</v>
      </c>
      <c r="AD414" s="41">
        <f t="shared" si="135"/>
        <v>1.2984863638295741</v>
      </c>
      <c r="AE414" s="41">
        <f t="shared" si="136"/>
        <v>0.79125310654958647</v>
      </c>
      <c r="AF414" s="41">
        <f t="shared" si="137"/>
        <v>345.28686198369064</v>
      </c>
      <c r="AG414" s="41">
        <f t="shared" si="138"/>
        <v>331.47538750434302</v>
      </c>
      <c r="AH414" s="6">
        <f t="shared" si="139"/>
        <v>335.52</v>
      </c>
      <c r="AI414" s="4">
        <v>24.31326286790005</v>
      </c>
      <c r="AJ414" s="4">
        <f t="shared" si="147"/>
        <v>297.46326286790003</v>
      </c>
      <c r="AK414" s="8">
        <f t="shared" si="140"/>
        <v>0.2023083186698888</v>
      </c>
      <c r="AL414" s="8">
        <f t="shared" si="141"/>
        <v>426.42824072782417</v>
      </c>
      <c r="AM414" s="8">
        <f t="shared" si="142"/>
        <v>1.5591704525163375</v>
      </c>
      <c r="AN414" s="8">
        <f t="shared" si="143"/>
        <v>57.829861815011313</v>
      </c>
      <c r="AO414" s="21">
        <f t="shared" si="144"/>
        <v>1.0624002092041222E-2</v>
      </c>
      <c r="AP414" s="21">
        <f t="shared" si="145"/>
        <v>0.29768301744195613</v>
      </c>
      <c r="AQ414" s="19">
        <f t="shared" si="148"/>
        <v>0.29768301744195613</v>
      </c>
      <c r="AX414">
        <v>0.17027861270675165</v>
      </c>
      <c r="AY414">
        <v>65.59482758620689</v>
      </c>
      <c r="AZ414">
        <v>2.7331178160919536</v>
      </c>
      <c r="BA414">
        <v>2.2138254310344827</v>
      </c>
      <c r="BB414">
        <v>9.9913793103448256</v>
      </c>
      <c r="BC414">
        <v>0.41630747126436773</v>
      </c>
      <c r="BD414">
        <v>1.797517959770115</v>
      </c>
      <c r="BE414">
        <v>0.17975179597701152</v>
      </c>
      <c r="BF414">
        <v>0</v>
      </c>
      <c r="BG414">
        <v>23.04</v>
      </c>
      <c r="BH414">
        <v>0.56264540004645158</v>
      </c>
      <c r="BI414">
        <v>2.8162418647902876</v>
      </c>
      <c r="BJ414">
        <v>1.1938049264846029</v>
      </c>
      <c r="BK414">
        <v>0.48114977528731334</v>
      </c>
      <c r="BL414">
        <v>1.3365271535758705E-3</v>
      </c>
      <c r="BP414" s="49">
        <f t="shared" si="149"/>
        <v>0.56281390031907008</v>
      </c>
      <c r="BQ414" s="49">
        <f t="shared" si="150"/>
        <v>7.1900718390804599E-2</v>
      </c>
      <c r="BR414" s="49">
        <f t="shared" si="151"/>
        <v>0.48846776774848988</v>
      </c>
      <c r="BS414" s="49">
        <f t="shared" si="152"/>
        <v>0.51897670891111514</v>
      </c>
      <c r="BT414" s="49">
        <f t="shared" si="153"/>
        <v>1.356854910412472E-3</v>
      </c>
      <c r="BU414" s="49">
        <f t="shared" si="153"/>
        <v>1.4416019691975421E-3</v>
      </c>
    </row>
    <row r="415" spans="1:73" x14ac:dyDescent="0.25">
      <c r="A415" s="1">
        <v>43725.484722222223</v>
      </c>
      <c r="B415">
        <v>216632</v>
      </c>
      <c r="C415">
        <v>13.46</v>
      </c>
      <c r="D415">
        <v>27.03</v>
      </c>
      <c r="E415">
        <v>760</v>
      </c>
      <c r="F415">
        <v>101.7</v>
      </c>
      <c r="G415">
        <v>-121.2</v>
      </c>
      <c r="H415">
        <v>-4.8739999999999997</v>
      </c>
      <c r="I415">
        <v>28.48</v>
      </c>
      <c r="J415">
        <v>301.60000000000002</v>
      </c>
      <c r="K415">
        <v>658.2</v>
      </c>
      <c r="L415">
        <v>-116.3</v>
      </c>
      <c r="M415">
        <v>0.13400000000000001</v>
      </c>
      <c r="N415">
        <v>638.79999999999995</v>
      </c>
      <c r="O415">
        <v>96.9</v>
      </c>
      <c r="P415">
        <v>541.9</v>
      </c>
      <c r="Q415">
        <v>348.1</v>
      </c>
      <c r="R415">
        <v>464.4</v>
      </c>
      <c r="S415">
        <v>22.65</v>
      </c>
      <c r="T415">
        <v>41.86</v>
      </c>
      <c r="U415">
        <v>0.53500000000000003</v>
      </c>
      <c r="V415">
        <v>117.5</v>
      </c>
      <c r="W415">
        <v>23.9</v>
      </c>
      <c r="X415">
        <v>0.747</v>
      </c>
      <c r="Y415">
        <v>7.4735800000000001</v>
      </c>
      <c r="Z415" s="7">
        <f t="shared" si="132"/>
        <v>23.274999999999999</v>
      </c>
      <c r="AA415" s="7">
        <f t="shared" si="146"/>
        <v>296.42499999999995</v>
      </c>
      <c r="AB415" s="2">
        <f t="shared" si="133"/>
        <v>615.6</v>
      </c>
      <c r="AC415" s="41">
        <f t="shared" si="134"/>
        <v>3.1452666442011386</v>
      </c>
      <c r="AD415" s="41">
        <f t="shared" si="135"/>
        <v>1.3166086172625966</v>
      </c>
      <c r="AE415" s="41">
        <f t="shared" si="136"/>
        <v>0.79273299291611099</v>
      </c>
      <c r="AF415" s="41">
        <f t="shared" si="137"/>
        <v>347.03182696285683</v>
      </c>
      <c r="AG415" s="41">
        <f t="shared" si="138"/>
        <v>333.15055388434251</v>
      </c>
      <c r="AH415" s="6">
        <f t="shared" si="139"/>
        <v>334.17599999999999</v>
      </c>
      <c r="AI415" s="4">
        <v>24.735253975291016</v>
      </c>
      <c r="AJ415" s="4">
        <f t="shared" si="147"/>
        <v>297.88525397529099</v>
      </c>
      <c r="AK415" s="8">
        <f t="shared" si="140"/>
        <v>0.20279024093774256</v>
      </c>
      <c r="AL415" s="8">
        <f t="shared" si="141"/>
        <v>428.88182242681631</v>
      </c>
      <c r="AM415" s="8">
        <f t="shared" si="142"/>
        <v>1.6291926681642048</v>
      </c>
      <c r="AN415" s="8">
        <f t="shared" si="143"/>
        <v>69.301291594978267</v>
      </c>
      <c r="AO415" s="21">
        <f t="shared" si="144"/>
        <v>1.0260515744583974E-2</v>
      </c>
      <c r="AP415" s="21">
        <f t="shared" si="145"/>
        <v>0.28749818203128841</v>
      </c>
      <c r="AQ415" s="19">
        <f t="shared" si="148"/>
        <v>0.28749818203128841</v>
      </c>
      <c r="AX415">
        <v>0.17240184755194163</v>
      </c>
      <c r="AY415">
        <v>65.517241379310349</v>
      </c>
      <c r="AZ415">
        <v>2.7298850574712645</v>
      </c>
      <c r="BA415">
        <v>2.2112068965517242</v>
      </c>
      <c r="BB415">
        <v>10.025862068965514</v>
      </c>
      <c r="BC415">
        <v>0.41774425287356309</v>
      </c>
      <c r="BD415">
        <v>1.7934626436781611</v>
      </c>
      <c r="BE415">
        <v>0.17934626436781612</v>
      </c>
      <c r="BF415">
        <v>0</v>
      </c>
      <c r="BG415">
        <v>23.274999999999999</v>
      </c>
      <c r="BH415">
        <v>0.61431691637724817</v>
      </c>
      <c r="BI415">
        <v>2.8565080642484455</v>
      </c>
      <c r="BJ415">
        <v>1.1957342756943994</v>
      </c>
      <c r="BK415">
        <v>0.4829155834782875</v>
      </c>
      <c r="BL415">
        <v>1.3414321763285766E-3</v>
      </c>
      <c r="BP415" s="49">
        <f t="shared" si="149"/>
        <v>0.61450089116469897</v>
      </c>
      <c r="BQ415" s="49">
        <f t="shared" si="150"/>
        <v>7.1738505747126452E-2</v>
      </c>
      <c r="BR415" s="49">
        <f t="shared" si="151"/>
        <v>0.4908400844062954</v>
      </c>
      <c r="BS415" s="49">
        <f t="shared" si="152"/>
        <v>0.52129440543654826</v>
      </c>
      <c r="BT415" s="49">
        <f t="shared" si="153"/>
        <v>1.3634446789063759E-3</v>
      </c>
      <c r="BU415" s="49">
        <f t="shared" si="153"/>
        <v>1.4480400151015229E-3</v>
      </c>
    </row>
    <row r="416" spans="1:73" x14ac:dyDescent="0.25">
      <c r="A416" s="1">
        <v>43725.484722222223</v>
      </c>
      <c r="B416">
        <v>216633</v>
      </c>
      <c r="C416">
        <v>13.46</v>
      </c>
      <c r="D416">
        <v>27.03</v>
      </c>
      <c r="E416">
        <v>760.3</v>
      </c>
      <c r="F416">
        <v>102</v>
      </c>
      <c r="G416">
        <v>-120.2</v>
      </c>
      <c r="H416">
        <v>-4.8680000000000003</v>
      </c>
      <c r="I416">
        <v>28.51</v>
      </c>
      <c r="J416">
        <v>301.7</v>
      </c>
      <c r="K416">
        <v>658.4</v>
      </c>
      <c r="L416">
        <v>-115.3</v>
      </c>
      <c r="M416">
        <v>0.13400000000000001</v>
      </c>
      <c r="N416">
        <v>640.20000000000005</v>
      </c>
      <c r="O416">
        <v>97.1</v>
      </c>
      <c r="P416">
        <v>543</v>
      </c>
      <c r="Q416">
        <v>349.3</v>
      </c>
      <c r="R416">
        <v>464.6</v>
      </c>
      <c r="S416">
        <v>22.66</v>
      </c>
      <c r="T416">
        <v>43.19</v>
      </c>
      <c r="U416">
        <v>1.1950000000000001</v>
      </c>
      <c r="V416">
        <v>115</v>
      </c>
      <c r="W416">
        <v>23.25</v>
      </c>
      <c r="X416">
        <v>0.748</v>
      </c>
      <c r="Y416">
        <v>7.4818699999999998</v>
      </c>
      <c r="Z416" s="7">
        <f t="shared" si="132"/>
        <v>22.954999999999998</v>
      </c>
      <c r="AA416" s="7">
        <f t="shared" si="146"/>
        <v>296.10499999999996</v>
      </c>
      <c r="AB416" s="2">
        <f t="shared" si="133"/>
        <v>615.84299999999996</v>
      </c>
      <c r="AC416" s="41">
        <f t="shared" si="134"/>
        <v>3.0809482449694965</v>
      </c>
      <c r="AD416" s="41">
        <f t="shared" si="135"/>
        <v>1.3306615470023255</v>
      </c>
      <c r="AE416" s="41">
        <f t="shared" si="136"/>
        <v>0.79406009936333888</v>
      </c>
      <c r="AF416" s="41">
        <f t="shared" si="137"/>
        <v>346.11418313917886</v>
      </c>
      <c r="AG416" s="41">
        <f t="shared" si="138"/>
        <v>332.26961581361172</v>
      </c>
      <c r="AH416" s="6">
        <f t="shared" si="139"/>
        <v>335.32799999999997</v>
      </c>
      <c r="AI416" s="4">
        <v>24.393507280935012</v>
      </c>
      <c r="AJ416" s="4">
        <f t="shared" si="147"/>
        <v>297.54350728093499</v>
      </c>
      <c r="AK416" s="8">
        <f t="shared" si="140"/>
        <v>0.20213419456752169</v>
      </c>
      <c r="AL416" s="8">
        <f t="shared" si="141"/>
        <v>426.91408795901441</v>
      </c>
      <c r="AM416" s="8">
        <f t="shared" si="142"/>
        <v>2.4348909113140982</v>
      </c>
      <c r="AN416" s="8">
        <f t="shared" si="143"/>
        <v>102.03097990157482</v>
      </c>
      <c r="AO416" s="21">
        <f t="shared" si="144"/>
        <v>9.5932773943147309E-3</v>
      </c>
      <c r="AP416" s="21">
        <f t="shared" si="145"/>
        <v>0.26880225899396731</v>
      </c>
      <c r="AQ416" s="19">
        <f t="shared" si="148"/>
        <v>0.26880225899396731</v>
      </c>
      <c r="AX416">
        <v>0.16951608840333324</v>
      </c>
      <c r="AY416">
        <v>65.543103448275858</v>
      </c>
      <c r="AZ416">
        <v>2.7309626436781609</v>
      </c>
      <c r="BA416">
        <v>2.2120797413793105</v>
      </c>
      <c r="BB416">
        <v>9.9396551724137936</v>
      </c>
      <c r="BC416">
        <v>0.41415229885057475</v>
      </c>
      <c r="BD416">
        <v>1.7979274425287357</v>
      </c>
      <c r="BE416">
        <v>0.17979274425287359</v>
      </c>
      <c r="BF416">
        <v>0</v>
      </c>
      <c r="BG416">
        <v>22.954999999999998</v>
      </c>
      <c r="BH416">
        <v>1.3721658225622646</v>
      </c>
      <c r="BI416">
        <v>2.8018000078504777</v>
      </c>
      <c r="BJ416">
        <v>1.2100974233906212</v>
      </c>
      <c r="BK416">
        <v>0.48733131258641987</v>
      </c>
      <c r="BL416">
        <v>1.353698090517833E-3</v>
      </c>
      <c r="BP416" s="49">
        <f t="shared" si="149"/>
        <v>1.3725767569005893</v>
      </c>
      <c r="BQ416" s="49">
        <f t="shared" si="150"/>
        <v>7.1917097701149429E-2</v>
      </c>
      <c r="BR416" s="49">
        <f t="shared" si="151"/>
        <v>0.50455591331384964</v>
      </c>
      <c r="BS416" s="49">
        <f t="shared" si="152"/>
        <v>0.5335050269871886</v>
      </c>
      <c r="BT416" s="49">
        <f t="shared" si="153"/>
        <v>1.4015442036495825E-3</v>
      </c>
      <c r="BU416" s="49">
        <f t="shared" si="153"/>
        <v>1.4819584082977463E-3</v>
      </c>
    </row>
    <row r="417" spans="1:73" x14ac:dyDescent="0.25">
      <c r="A417" s="1">
        <v>43725.484722222223</v>
      </c>
      <c r="B417">
        <v>216634</v>
      </c>
      <c r="C417">
        <v>13.46</v>
      </c>
      <c r="D417">
        <v>27.04</v>
      </c>
      <c r="E417">
        <v>760.4</v>
      </c>
      <c r="F417">
        <v>101.8</v>
      </c>
      <c r="G417">
        <v>-119.6</v>
      </c>
      <c r="H417">
        <v>-4.7770000000000001</v>
      </c>
      <c r="I417">
        <v>28.52</v>
      </c>
      <c r="J417">
        <v>301.7</v>
      </c>
      <c r="K417">
        <v>658.6</v>
      </c>
      <c r="L417">
        <v>-114.8</v>
      </c>
      <c r="M417">
        <v>0.13400000000000001</v>
      </c>
      <c r="N417">
        <v>640.79999999999995</v>
      </c>
      <c r="O417">
        <v>97</v>
      </c>
      <c r="P417">
        <v>543.79999999999995</v>
      </c>
      <c r="Q417">
        <v>350</v>
      </c>
      <c r="R417">
        <v>464.8</v>
      </c>
      <c r="S417">
        <v>22.65</v>
      </c>
      <c r="T417">
        <v>42.76</v>
      </c>
      <c r="U417">
        <v>1.1200000000000001</v>
      </c>
      <c r="V417">
        <v>157</v>
      </c>
      <c r="W417">
        <v>23.3</v>
      </c>
      <c r="X417">
        <v>0.748</v>
      </c>
      <c r="Y417">
        <v>7.4824700000000002</v>
      </c>
      <c r="Z417" s="7">
        <f t="shared" si="132"/>
        <v>22.975000000000001</v>
      </c>
      <c r="AA417" s="7">
        <f t="shared" si="146"/>
        <v>296.125</v>
      </c>
      <c r="AB417" s="2">
        <f t="shared" si="133"/>
        <v>615.92399999999998</v>
      </c>
      <c r="AC417" s="41">
        <f t="shared" si="134"/>
        <v>3.0241240923058053</v>
      </c>
      <c r="AD417" s="41">
        <f t="shared" si="135"/>
        <v>1.2931154618699623</v>
      </c>
      <c r="AE417" s="41">
        <f t="shared" si="136"/>
        <v>0.79080907767792696</v>
      </c>
      <c r="AF417" s="41">
        <f t="shared" si="137"/>
        <v>344.79026859492717</v>
      </c>
      <c r="AG417" s="41">
        <f t="shared" si="138"/>
        <v>330.99865785113008</v>
      </c>
      <c r="AH417" s="6">
        <f t="shared" si="139"/>
        <v>336</v>
      </c>
      <c r="AI417" s="4">
        <v>24.112938071738029</v>
      </c>
      <c r="AJ417" s="4">
        <f t="shared" si="147"/>
        <v>297.26293807173801</v>
      </c>
      <c r="AK417" s="8">
        <f t="shared" si="140"/>
        <v>0.20217515595238478</v>
      </c>
      <c r="AL417" s="8">
        <f t="shared" si="141"/>
        <v>425.25870772724443</v>
      </c>
      <c r="AM417" s="8">
        <f t="shared" si="142"/>
        <v>2.3572441536675832</v>
      </c>
      <c r="AN417" s="8">
        <f t="shared" si="143"/>
        <v>78.138249861054362</v>
      </c>
      <c r="AO417" s="21">
        <f t="shared" si="144"/>
        <v>1.0190857569795838E-2</v>
      </c>
      <c r="AP417" s="21">
        <f t="shared" si="145"/>
        <v>0.28554636994759491</v>
      </c>
      <c r="AQ417" s="19">
        <f t="shared" si="148"/>
        <v>0.28554636994759491</v>
      </c>
      <c r="AX417">
        <v>0.16969524612753878</v>
      </c>
      <c r="AY417">
        <v>65.551724137931032</v>
      </c>
      <c r="AZ417">
        <v>2.7313218390804597</v>
      </c>
      <c r="BA417">
        <v>2.2123706896551725</v>
      </c>
      <c r="BB417">
        <v>9.8965517241379324</v>
      </c>
      <c r="BC417">
        <v>0.4123563218390805</v>
      </c>
      <c r="BD417">
        <v>1.800014367816092</v>
      </c>
      <c r="BE417">
        <v>0.18000143678160921</v>
      </c>
      <c r="BF417">
        <v>0</v>
      </c>
      <c r="BG417">
        <v>22.975000000000001</v>
      </c>
      <c r="BH417">
        <v>1.2860466286776038</v>
      </c>
      <c r="BI417">
        <v>2.8051922624745851</v>
      </c>
      <c r="BJ417">
        <v>1.1995002114341324</v>
      </c>
      <c r="BK417">
        <v>0.48777954728412587</v>
      </c>
      <c r="BL417">
        <v>1.3549431869003495E-3</v>
      </c>
      <c r="BP417" s="49">
        <f t="shared" si="149"/>
        <v>1.2864317721578744</v>
      </c>
      <c r="BQ417" s="49">
        <f t="shared" si="150"/>
        <v>7.2000574712643678E-2</v>
      </c>
      <c r="BR417" s="49">
        <f t="shared" si="151"/>
        <v>0.50401323244003371</v>
      </c>
      <c r="BS417" s="49">
        <f t="shared" si="152"/>
        <v>0.53316146776789619</v>
      </c>
      <c r="BT417" s="49">
        <f t="shared" si="153"/>
        <v>1.4000367567778714E-3</v>
      </c>
      <c r="BU417" s="49">
        <f t="shared" si="153"/>
        <v>1.4810040771330449E-3</v>
      </c>
    </row>
    <row r="418" spans="1:73" x14ac:dyDescent="0.25">
      <c r="A418" s="1">
        <v>43725.48541666667</v>
      </c>
      <c r="B418">
        <v>216635</v>
      </c>
      <c r="C418">
        <v>13.46</v>
      </c>
      <c r="D418">
        <v>27.04</v>
      </c>
      <c r="E418">
        <v>760.3</v>
      </c>
      <c r="F418">
        <v>101.4</v>
      </c>
      <c r="G418">
        <v>-119.2</v>
      </c>
      <c r="H418">
        <v>-4.5949999999999998</v>
      </c>
      <c r="I418">
        <v>28.53</v>
      </c>
      <c r="J418">
        <v>301.7</v>
      </c>
      <c r="K418">
        <v>658.8</v>
      </c>
      <c r="L418">
        <v>-114.6</v>
      </c>
      <c r="M418">
        <v>0.13300000000000001</v>
      </c>
      <c r="N418">
        <v>641.1</v>
      </c>
      <c r="O418">
        <v>96.8</v>
      </c>
      <c r="P418">
        <v>544.29999999999995</v>
      </c>
      <c r="Q418">
        <v>350.4</v>
      </c>
      <c r="R418">
        <v>465</v>
      </c>
      <c r="S418">
        <v>22.64</v>
      </c>
      <c r="T418">
        <v>45.15</v>
      </c>
      <c r="U418">
        <v>0.77</v>
      </c>
      <c r="V418">
        <v>208.5</v>
      </c>
      <c r="W418">
        <v>23.4</v>
      </c>
      <c r="X418">
        <v>0.748</v>
      </c>
      <c r="Y418">
        <v>7.4773880000000004</v>
      </c>
      <c r="Z418" s="7">
        <f t="shared" si="132"/>
        <v>23.02</v>
      </c>
      <c r="AA418" s="7">
        <f t="shared" si="146"/>
        <v>296.16999999999996</v>
      </c>
      <c r="AB418" s="2">
        <f t="shared" si="133"/>
        <v>615.84299999999996</v>
      </c>
      <c r="AC418" s="41">
        <f t="shared" si="134"/>
        <v>3.0057358906974518</v>
      </c>
      <c r="AD418" s="41">
        <f t="shared" si="135"/>
        <v>1.3570897546498994</v>
      </c>
      <c r="AE418" s="41">
        <f t="shared" si="136"/>
        <v>0.79627136892952732</v>
      </c>
      <c r="AF418" s="41">
        <f t="shared" si="137"/>
        <v>347.38288737025158</v>
      </c>
      <c r="AG418" s="41">
        <f t="shared" si="138"/>
        <v>333.48757187544152</v>
      </c>
      <c r="AH418" s="6">
        <f t="shared" si="139"/>
        <v>336.38399999999996</v>
      </c>
      <c r="AI418" s="4">
        <v>24.024330492246008</v>
      </c>
      <c r="AJ418" s="4">
        <f t="shared" si="147"/>
        <v>297.17433049224599</v>
      </c>
      <c r="AK418" s="8">
        <f t="shared" si="140"/>
        <v>0.20226733930024118</v>
      </c>
      <c r="AL418" s="8">
        <f t="shared" si="141"/>
        <v>424.72901966675232</v>
      </c>
      <c r="AM418" s="8">
        <f t="shared" si="142"/>
        <v>1.9545235992435599</v>
      </c>
      <c r="AN418" s="8">
        <f t="shared" si="143"/>
        <v>57.181830201817561</v>
      </c>
      <c r="AO418" s="21">
        <f t="shared" si="144"/>
        <v>1.068592179636008E-2</v>
      </c>
      <c r="AP418" s="21">
        <f t="shared" si="145"/>
        <v>0.29941799869111829</v>
      </c>
      <c r="AQ418" s="19">
        <f t="shared" si="148"/>
        <v>0.29941799869111829</v>
      </c>
      <c r="AX418">
        <v>0.17009893532648915</v>
      </c>
      <c r="AY418">
        <v>65.543103448275858</v>
      </c>
      <c r="AZ418">
        <v>2.7309626436781609</v>
      </c>
      <c r="BA418">
        <v>2.2120797413793105</v>
      </c>
      <c r="BB418">
        <v>9.879310344827589</v>
      </c>
      <c r="BC418">
        <v>0.41163793103448287</v>
      </c>
      <c r="BD418">
        <v>1.8004418103448276</v>
      </c>
      <c r="BE418">
        <v>0.18004418103448278</v>
      </c>
      <c r="BF418">
        <v>0</v>
      </c>
      <c r="BG418">
        <v>23.02</v>
      </c>
      <c r="BH418">
        <v>0.88415705721585258</v>
      </c>
      <c r="BI418">
        <v>2.8128379475451371</v>
      </c>
      <c r="BJ418">
        <v>1.2699963333166293</v>
      </c>
      <c r="BK418">
        <v>0.48272387782856063</v>
      </c>
      <c r="BL418">
        <v>1.3408996606348908E-3</v>
      </c>
      <c r="BP418" s="49">
        <f t="shared" si="149"/>
        <v>0.88442184335853868</v>
      </c>
      <c r="BQ418" s="49">
        <f t="shared" si="150"/>
        <v>7.2017672413793102E-2</v>
      </c>
      <c r="BR418" s="49">
        <f t="shared" si="151"/>
        <v>0.4940328851684207</v>
      </c>
      <c r="BS418" s="49">
        <f t="shared" si="152"/>
        <v>0.52395707552095427</v>
      </c>
      <c r="BT418" s="49">
        <f t="shared" si="153"/>
        <v>1.3723135699122797E-3</v>
      </c>
      <c r="BU418" s="49">
        <f t="shared" si="153"/>
        <v>1.4554363208915397E-3</v>
      </c>
    </row>
    <row r="419" spans="1:73" x14ac:dyDescent="0.25">
      <c r="A419" s="1">
        <v>43725.48541666667</v>
      </c>
      <c r="B419">
        <v>216636</v>
      </c>
      <c r="C419">
        <v>13.45</v>
      </c>
      <c r="D419">
        <v>27.04</v>
      </c>
      <c r="E419">
        <v>760</v>
      </c>
      <c r="F419">
        <v>100.8</v>
      </c>
      <c r="G419">
        <v>-119.9</v>
      </c>
      <c r="H419">
        <v>-4.1040000000000001</v>
      </c>
      <c r="I419">
        <v>28.53</v>
      </c>
      <c r="J419">
        <v>301.7</v>
      </c>
      <c r="K419">
        <v>659.2</v>
      </c>
      <c r="L419">
        <v>-115.8</v>
      </c>
      <c r="M419">
        <v>0.13300000000000001</v>
      </c>
      <c r="N419">
        <v>640.1</v>
      </c>
      <c r="O419">
        <v>96.7</v>
      </c>
      <c r="P419">
        <v>543.4</v>
      </c>
      <c r="Q419">
        <v>349.8</v>
      </c>
      <c r="R419">
        <v>465.6</v>
      </c>
      <c r="S419">
        <v>22.63</v>
      </c>
      <c r="T419">
        <v>43.64</v>
      </c>
      <c r="U419">
        <v>0.46500000000000002</v>
      </c>
      <c r="V419">
        <v>237.5</v>
      </c>
      <c r="W419">
        <v>24.25</v>
      </c>
      <c r="X419">
        <v>0.747</v>
      </c>
      <c r="Y419">
        <v>7.4736500000000001</v>
      </c>
      <c r="Z419" s="7">
        <f t="shared" si="132"/>
        <v>23.439999999999998</v>
      </c>
      <c r="AA419" s="7">
        <f t="shared" si="146"/>
        <v>296.58999999999997</v>
      </c>
      <c r="AB419" s="2">
        <f t="shared" si="133"/>
        <v>615.6</v>
      </c>
      <c r="AC419" s="41">
        <f t="shared" si="134"/>
        <v>3.1971924430659455</v>
      </c>
      <c r="AD419" s="41">
        <f t="shared" si="135"/>
        <v>1.3952547821539787</v>
      </c>
      <c r="AE419" s="41">
        <f t="shared" si="136"/>
        <v>0.79927369512649804</v>
      </c>
      <c r="AF419" s="41">
        <f t="shared" si="137"/>
        <v>350.6748299847178</v>
      </c>
      <c r="AG419" s="41">
        <f t="shared" si="138"/>
        <v>336.6478367853291</v>
      </c>
      <c r="AH419" s="6">
        <f t="shared" si="139"/>
        <v>335.80799999999999</v>
      </c>
      <c r="AI419" s="4">
        <v>24.998701314862046</v>
      </c>
      <c r="AJ419" s="4">
        <f t="shared" si="147"/>
        <v>298.14870131486202</v>
      </c>
      <c r="AK419" s="8">
        <f t="shared" si="140"/>
        <v>0.20312906882042553</v>
      </c>
      <c r="AL419" s="8">
        <f t="shared" si="141"/>
        <v>430.41525753968261</v>
      </c>
      <c r="AM419" s="8">
        <f t="shared" si="142"/>
        <v>1.5188749948563904</v>
      </c>
      <c r="AN419" s="8">
        <f t="shared" si="143"/>
        <v>68.964472514925731</v>
      </c>
      <c r="AO419" s="21">
        <f t="shared" si="144"/>
        <v>1.0270407982014991E-2</v>
      </c>
      <c r="AP419" s="21">
        <f t="shared" si="145"/>
        <v>0.2877753611077048</v>
      </c>
      <c r="AQ419" s="19">
        <f t="shared" si="148"/>
        <v>0.2877753611077048</v>
      </c>
      <c r="AX419">
        <v>0.17390593999219736</v>
      </c>
      <c r="AY419">
        <v>65.517241379310349</v>
      </c>
      <c r="AZ419">
        <v>2.7298850574712645</v>
      </c>
      <c r="BA419">
        <v>2.2112068965517242</v>
      </c>
      <c r="BB419">
        <v>9.9827586206896566</v>
      </c>
      <c r="BC419">
        <v>0.41594827586206901</v>
      </c>
      <c r="BD419">
        <v>1.7952586206896552</v>
      </c>
      <c r="BE419">
        <v>0.17952586206896554</v>
      </c>
      <c r="BF419">
        <v>0</v>
      </c>
      <c r="BG419">
        <v>23.439999999999998</v>
      </c>
      <c r="BH419">
        <v>0.53393900208489797</v>
      </c>
      <c r="BI419">
        <v>2.8850794973338898</v>
      </c>
      <c r="BJ419">
        <v>1.2590486926365094</v>
      </c>
      <c r="BK419">
        <v>0.48287866133568974</v>
      </c>
      <c r="BL419">
        <v>1.3413296148213603E-3</v>
      </c>
      <c r="BP419" s="49">
        <f t="shared" si="149"/>
        <v>0.53409890540483185</v>
      </c>
      <c r="BQ419" s="49">
        <f t="shared" si="150"/>
        <v>7.1810344827586206E-2</v>
      </c>
      <c r="BR419" s="49">
        <f t="shared" si="151"/>
        <v>0.489759402119753</v>
      </c>
      <c r="BS419" s="49">
        <f t="shared" si="152"/>
        <v>0.52048252522453076</v>
      </c>
      <c r="BT419" s="49">
        <f t="shared" si="153"/>
        <v>1.3604427836659808E-3</v>
      </c>
      <c r="BU419" s="49">
        <f t="shared" si="153"/>
        <v>1.4457847922903632E-3</v>
      </c>
    </row>
    <row r="420" spans="1:73" x14ac:dyDescent="0.25">
      <c r="A420" s="1">
        <v>43725.48541666667</v>
      </c>
      <c r="B420">
        <v>216637</v>
      </c>
      <c r="C420">
        <v>13.46</v>
      </c>
      <c r="D420">
        <v>27.05</v>
      </c>
      <c r="E420">
        <v>760.7</v>
      </c>
      <c r="F420">
        <v>101.1</v>
      </c>
      <c r="G420">
        <v>-118.5</v>
      </c>
      <c r="H420">
        <v>-4.9390000000000001</v>
      </c>
      <c r="I420">
        <v>28.54</v>
      </c>
      <c r="J420">
        <v>301.7</v>
      </c>
      <c r="K420">
        <v>659.6</v>
      </c>
      <c r="L420">
        <v>-113.6</v>
      </c>
      <c r="M420">
        <v>0.13300000000000001</v>
      </c>
      <c r="N420">
        <v>642.20000000000005</v>
      </c>
      <c r="O420">
        <v>96.2</v>
      </c>
      <c r="P420">
        <v>546.1</v>
      </c>
      <c r="Q420">
        <v>351.2</v>
      </c>
      <c r="R420">
        <v>464.8</v>
      </c>
      <c r="S420">
        <v>22.62</v>
      </c>
      <c r="T420">
        <v>44.7</v>
      </c>
      <c r="U420">
        <v>0.61</v>
      </c>
      <c r="V420">
        <v>226.5</v>
      </c>
      <c r="W420">
        <v>23.35</v>
      </c>
      <c r="X420">
        <v>0.749</v>
      </c>
      <c r="Y420">
        <v>7.4880079999999998</v>
      </c>
      <c r="Z420" s="7">
        <f t="shared" si="132"/>
        <v>22.984999999999999</v>
      </c>
      <c r="AA420" s="7">
        <f t="shared" si="146"/>
        <v>296.13499999999999</v>
      </c>
      <c r="AB420" s="2">
        <f t="shared" si="133"/>
        <v>616.16700000000003</v>
      </c>
      <c r="AC420" s="41">
        <f t="shared" si="134"/>
        <v>3.0667380976140799</v>
      </c>
      <c r="AD420" s="41">
        <f t="shared" si="135"/>
        <v>1.3708319296334937</v>
      </c>
      <c r="AE420" s="41">
        <f t="shared" si="136"/>
        <v>0.79743291261343185</v>
      </c>
      <c r="AF420" s="41">
        <f t="shared" si="137"/>
        <v>347.72520586883599</v>
      </c>
      <c r="AG420" s="41">
        <f t="shared" si="138"/>
        <v>333.81619763408253</v>
      </c>
      <c r="AH420" s="6">
        <f t="shared" si="139"/>
        <v>337.15199999999999</v>
      </c>
      <c r="AI420" s="4">
        <v>24.326019318365013</v>
      </c>
      <c r="AJ420" s="4">
        <f t="shared" si="147"/>
        <v>297.47601931836499</v>
      </c>
      <c r="AK420" s="8">
        <f t="shared" si="140"/>
        <v>0.2021956387198027</v>
      </c>
      <c r="AL420" s="8">
        <f t="shared" si="141"/>
        <v>426.51206764211452</v>
      </c>
      <c r="AM420" s="8">
        <f t="shared" si="142"/>
        <v>1.7396443602069935</v>
      </c>
      <c r="AN420" s="8">
        <f t="shared" si="143"/>
        <v>67.957280699782544</v>
      </c>
      <c r="AO420" s="21">
        <f t="shared" si="144"/>
        <v>1.0425394689370846E-2</v>
      </c>
      <c r="AP420" s="21">
        <f t="shared" si="145"/>
        <v>0.29211806645634614</v>
      </c>
      <c r="AQ420" s="19">
        <f t="shared" si="148"/>
        <v>0.29211806645634614</v>
      </c>
      <c r="AX420">
        <v>0.16978488489505705</v>
      </c>
      <c r="AY420">
        <v>65.577586206896555</v>
      </c>
      <c r="AZ420">
        <v>2.7323994252873565</v>
      </c>
      <c r="BA420">
        <v>2.2132435344827588</v>
      </c>
      <c r="BB420">
        <v>9.7931034482758648</v>
      </c>
      <c r="BC420">
        <v>0.40804597701149437</v>
      </c>
      <c r="BD420">
        <v>1.8051975574712644</v>
      </c>
      <c r="BE420">
        <v>0.18051975574712645</v>
      </c>
      <c r="BF420">
        <v>0</v>
      </c>
      <c r="BG420">
        <v>22.984999999999999</v>
      </c>
      <c r="BH420">
        <v>0.70043611026190911</v>
      </c>
      <c r="BI420">
        <v>2.8068897339249834</v>
      </c>
      <c r="BJ420">
        <v>1.2546797110644676</v>
      </c>
      <c r="BK420">
        <v>0.48250914175712994</v>
      </c>
      <c r="BL420">
        <v>1.3403031715475834E-3</v>
      </c>
      <c r="BP420" s="49">
        <f t="shared" si="149"/>
        <v>0.70064587590741367</v>
      </c>
      <c r="BQ420" s="49">
        <f t="shared" si="150"/>
        <v>7.2207902298850574E-2</v>
      </c>
      <c r="BR420" s="49">
        <f t="shared" si="151"/>
        <v>0.4915816620175531</v>
      </c>
      <c r="BS420" s="49">
        <f t="shared" si="152"/>
        <v>0.52192194479745913</v>
      </c>
      <c r="BT420" s="49">
        <f t="shared" si="153"/>
        <v>1.3655046167154253E-3</v>
      </c>
      <c r="BU420" s="49">
        <f t="shared" si="153"/>
        <v>1.4497831799929421E-3</v>
      </c>
    </row>
    <row r="421" spans="1:73" x14ac:dyDescent="0.25">
      <c r="A421" s="1">
        <v>43725.48541666667</v>
      </c>
      <c r="B421">
        <v>216638</v>
      </c>
      <c r="C421">
        <v>13.44</v>
      </c>
      <c r="D421">
        <v>27.05</v>
      </c>
      <c r="E421">
        <v>761.3</v>
      </c>
      <c r="F421">
        <v>101.3</v>
      </c>
      <c r="G421">
        <v>-117.2</v>
      </c>
      <c r="H421">
        <v>-4.2889999999999997</v>
      </c>
      <c r="I421">
        <v>28.53</v>
      </c>
      <c r="J421">
        <v>301.7</v>
      </c>
      <c r="K421">
        <v>660.1</v>
      </c>
      <c r="L421">
        <v>-112.9</v>
      </c>
      <c r="M421">
        <v>0.13300000000000001</v>
      </c>
      <c r="N421">
        <v>644.1</v>
      </c>
      <c r="O421">
        <v>97</v>
      </c>
      <c r="P421">
        <v>547.1</v>
      </c>
      <c r="Q421">
        <v>352.5</v>
      </c>
      <c r="R421">
        <v>465.4</v>
      </c>
      <c r="S421">
        <v>22.61</v>
      </c>
      <c r="T421">
        <v>44.89</v>
      </c>
      <c r="U421">
        <v>1.72</v>
      </c>
      <c r="V421">
        <v>175.5</v>
      </c>
      <c r="W421">
        <v>23.35</v>
      </c>
      <c r="X421">
        <v>0.75</v>
      </c>
      <c r="Y421">
        <v>7.498005</v>
      </c>
      <c r="Z421" s="7">
        <f t="shared" si="132"/>
        <v>22.98</v>
      </c>
      <c r="AA421" s="7">
        <f t="shared" si="146"/>
        <v>296.13</v>
      </c>
      <c r="AB421" s="2">
        <f t="shared" si="133"/>
        <v>616.65300000000002</v>
      </c>
      <c r="AC421" s="41">
        <f t="shared" si="134"/>
        <v>3.1371449171095991</v>
      </c>
      <c r="AD421" s="41">
        <f t="shared" si="135"/>
        <v>1.408264353290499</v>
      </c>
      <c r="AE421" s="41">
        <f t="shared" si="136"/>
        <v>0.80051283840422283</v>
      </c>
      <c r="AF421" s="41">
        <f t="shared" si="137"/>
        <v>349.04465087419732</v>
      </c>
      <c r="AG421" s="41">
        <f t="shared" si="138"/>
        <v>335.08286483922939</v>
      </c>
      <c r="AH421" s="6">
        <f t="shared" si="139"/>
        <v>338.4</v>
      </c>
      <c r="AI421" s="4">
        <v>24.669864840049001</v>
      </c>
      <c r="AJ421" s="4">
        <f t="shared" si="147"/>
        <v>297.81986484004898</v>
      </c>
      <c r="AK421" s="8">
        <f t="shared" si="140"/>
        <v>0.20218539716317332</v>
      </c>
      <c r="AL421" s="8">
        <f t="shared" si="141"/>
        <v>428.53797821137164</v>
      </c>
      <c r="AM421" s="8">
        <f t="shared" si="142"/>
        <v>2.9211898260811466</v>
      </c>
      <c r="AN421" s="8">
        <f t="shared" si="143"/>
        <v>143.79779744506314</v>
      </c>
      <c r="AO421" s="21">
        <f t="shared" si="144"/>
        <v>8.6956110869517659E-3</v>
      </c>
      <c r="AP421" s="21">
        <f t="shared" si="145"/>
        <v>0.24364977759225817</v>
      </c>
      <c r="AQ421" s="19">
        <f t="shared" si="148"/>
        <v>0.24364977759225817</v>
      </c>
      <c r="AX421">
        <v>0.16974006051770479</v>
      </c>
      <c r="AY421">
        <v>65.629310344827587</v>
      </c>
      <c r="AZ421">
        <v>2.7345545977011496</v>
      </c>
      <c r="BA421">
        <v>2.2149892241379314</v>
      </c>
      <c r="BB421">
        <v>9.732758620689653</v>
      </c>
      <c r="BC421">
        <v>0.40553160919540221</v>
      </c>
      <c r="BD421">
        <v>1.8094576149425292</v>
      </c>
      <c r="BE421">
        <v>0.18094576149425293</v>
      </c>
      <c r="BF421">
        <v>0</v>
      </c>
      <c r="BG421">
        <v>22.98</v>
      </c>
      <c r="BH421">
        <v>1.9750001797548913</v>
      </c>
      <c r="BI421">
        <v>2.8060408861466497</v>
      </c>
      <c r="BJ421">
        <v>1.2596317537912309</v>
      </c>
      <c r="BK421">
        <v>0.4921244466108225</v>
      </c>
      <c r="BL421">
        <v>1.3670123516967292E-3</v>
      </c>
      <c r="BP421" s="49">
        <f t="shared" si="149"/>
        <v>1.9755916500995927</v>
      </c>
      <c r="BQ421" s="49">
        <f t="shared" si="150"/>
        <v>7.2378304597701171E-2</v>
      </c>
      <c r="BR421" s="49">
        <f t="shared" si="151"/>
        <v>0.51623954128853222</v>
      </c>
      <c r="BS421" s="49">
        <f t="shared" si="152"/>
        <v>0.5443413174563263</v>
      </c>
      <c r="BT421" s="49">
        <f t="shared" si="153"/>
        <v>1.4339987258014785E-3</v>
      </c>
      <c r="BU421" s="49">
        <f t="shared" si="153"/>
        <v>1.5120592151564619E-3</v>
      </c>
    </row>
    <row r="422" spans="1:73" x14ac:dyDescent="0.25">
      <c r="A422" s="1">
        <v>43725.48541666667</v>
      </c>
      <c r="B422">
        <v>216639</v>
      </c>
      <c r="C422">
        <v>13.45</v>
      </c>
      <c r="D422">
        <v>27.05</v>
      </c>
      <c r="E422">
        <v>761.3</v>
      </c>
      <c r="F422">
        <v>100.8</v>
      </c>
      <c r="G422">
        <v>-118</v>
      </c>
      <c r="H422">
        <v>-4.0119999999999996</v>
      </c>
      <c r="I422">
        <v>28.52</v>
      </c>
      <c r="J422">
        <v>301.7</v>
      </c>
      <c r="K422">
        <v>660.5</v>
      </c>
      <c r="L422">
        <v>-114</v>
      </c>
      <c r="M422">
        <v>0.13200000000000001</v>
      </c>
      <c r="N422">
        <v>643.29999999999995</v>
      </c>
      <c r="O422">
        <v>96.8</v>
      </c>
      <c r="P422">
        <v>546.5</v>
      </c>
      <c r="Q422">
        <v>351.6</v>
      </c>
      <c r="R422">
        <v>465.6</v>
      </c>
      <c r="S422">
        <v>22.59</v>
      </c>
      <c r="T422">
        <v>46.11</v>
      </c>
      <c r="U422">
        <v>1.37</v>
      </c>
      <c r="V422">
        <v>136.5</v>
      </c>
      <c r="W422">
        <v>23.5</v>
      </c>
      <c r="X422">
        <v>0.75</v>
      </c>
      <c r="Y422">
        <v>7.4985090000000003</v>
      </c>
      <c r="Z422" s="7">
        <f t="shared" si="132"/>
        <v>23.045000000000002</v>
      </c>
      <c r="AA422" s="7">
        <f t="shared" si="146"/>
        <v>296.19499999999999</v>
      </c>
      <c r="AB422" s="2">
        <f t="shared" si="133"/>
        <v>616.65300000000002</v>
      </c>
      <c r="AC422" s="41">
        <f t="shared" si="134"/>
        <v>2.941756315386872</v>
      </c>
      <c r="AD422" s="41">
        <f t="shared" si="135"/>
        <v>1.3564438370248866</v>
      </c>
      <c r="AE422" s="41">
        <f t="shared" si="136"/>
        <v>0.79620755157368428</v>
      </c>
      <c r="AF422" s="41">
        <f t="shared" si="137"/>
        <v>347.4723434575908</v>
      </c>
      <c r="AG422" s="41">
        <f t="shared" si="138"/>
        <v>333.57344971928717</v>
      </c>
      <c r="AH422" s="6">
        <f t="shared" si="139"/>
        <v>337.536</v>
      </c>
      <c r="AI422" s="4">
        <v>23.700167006035031</v>
      </c>
      <c r="AJ422" s="4">
        <f t="shared" si="147"/>
        <v>296.85016700603501</v>
      </c>
      <c r="AK422" s="8">
        <f t="shared" si="140"/>
        <v>0.20231856437706325</v>
      </c>
      <c r="AL422" s="8">
        <f t="shared" si="141"/>
        <v>422.8141364673138</v>
      </c>
      <c r="AM422" s="8">
        <f t="shared" si="142"/>
        <v>2.6070888937663788</v>
      </c>
      <c r="AN422" s="8">
        <f t="shared" si="143"/>
        <v>49.756330346135144</v>
      </c>
      <c r="AO422" s="21">
        <f t="shared" si="144"/>
        <v>1.0942720082801612E-2</v>
      </c>
      <c r="AP422" s="21">
        <f t="shared" si="145"/>
        <v>0.30661344990804779</v>
      </c>
      <c r="AQ422" s="19">
        <f t="shared" si="148"/>
        <v>0.30661344990804779</v>
      </c>
      <c r="AX422">
        <v>0.17032355706850313</v>
      </c>
      <c r="AY422">
        <v>65.629310344827587</v>
      </c>
      <c r="AZ422">
        <v>2.7345545977011496</v>
      </c>
      <c r="BA422">
        <v>2.2149892241379314</v>
      </c>
      <c r="BB422">
        <v>9.8275862068965516</v>
      </c>
      <c r="BC422">
        <v>0.40948275862068967</v>
      </c>
      <c r="BD422">
        <v>1.8055064655172417</v>
      </c>
      <c r="BE422">
        <v>0.18055064655172418</v>
      </c>
      <c r="BF422">
        <v>0</v>
      </c>
      <c r="BG422">
        <v>23.045000000000002</v>
      </c>
      <c r="BH422">
        <v>1.5731106082931403</v>
      </c>
      <c r="BI422">
        <v>2.8170934057418946</v>
      </c>
      <c r="BJ422">
        <v>1.2989617693875877</v>
      </c>
      <c r="BK422">
        <v>0.48766755670224743</v>
      </c>
      <c r="BL422">
        <v>1.3546321019506872E-3</v>
      </c>
      <c r="BP422" s="49">
        <f t="shared" si="149"/>
        <v>1.5735817213002572</v>
      </c>
      <c r="BQ422" s="49">
        <f t="shared" si="150"/>
        <v>7.2220258620689676E-2</v>
      </c>
      <c r="BR422" s="49">
        <f t="shared" si="151"/>
        <v>0.50712446235093411</v>
      </c>
      <c r="BS422" s="49">
        <f t="shared" si="152"/>
        <v>0.5358867478958188</v>
      </c>
      <c r="BT422" s="49">
        <f t="shared" si="153"/>
        <v>1.4086790620859281E-3</v>
      </c>
      <c r="BU422" s="49">
        <f t="shared" si="153"/>
        <v>1.488574299710608E-3</v>
      </c>
    </row>
    <row r="423" spans="1:73" x14ac:dyDescent="0.25">
      <c r="A423" s="1">
        <v>43725.48541666667</v>
      </c>
      <c r="B423">
        <v>216640</v>
      </c>
      <c r="C423">
        <v>13.46</v>
      </c>
      <c r="D423">
        <v>27.06</v>
      </c>
      <c r="E423">
        <v>761.2</v>
      </c>
      <c r="F423">
        <v>100.6</v>
      </c>
      <c r="G423">
        <v>-118.6</v>
      </c>
      <c r="H423">
        <v>-5.6</v>
      </c>
      <c r="I423">
        <v>28.51</v>
      </c>
      <c r="J423">
        <v>301.7</v>
      </c>
      <c r="K423">
        <v>660.6</v>
      </c>
      <c r="L423">
        <v>-113</v>
      </c>
      <c r="M423">
        <v>0.13200000000000001</v>
      </c>
      <c r="N423">
        <v>642.70000000000005</v>
      </c>
      <c r="O423">
        <v>95</v>
      </c>
      <c r="P423">
        <v>547.70000000000005</v>
      </c>
      <c r="Q423">
        <v>351</v>
      </c>
      <c r="R423">
        <v>463.9</v>
      </c>
      <c r="S423">
        <v>22.58</v>
      </c>
      <c r="T423">
        <v>44.7</v>
      </c>
      <c r="U423">
        <v>1.26</v>
      </c>
      <c r="V423">
        <v>132.5</v>
      </c>
      <c r="W423">
        <v>23.3</v>
      </c>
      <c r="X423">
        <v>0.75</v>
      </c>
      <c r="Y423">
        <v>7.4990180000000004</v>
      </c>
      <c r="Z423" s="7">
        <f t="shared" si="132"/>
        <v>22.939999999999998</v>
      </c>
      <c r="AA423" s="7">
        <f t="shared" si="146"/>
        <v>296.08999999999997</v>
      </c>
      <c r="AB423" s="2">
        <f t="shared" si="133"/>
        <v>616.57200000000012</v>
      </c>
      <c r="AC423" s="41">
        <f t="shared" si="134"/>
        <v>2.9564968054691358</v>
      </c>
      <c r="AD423" s="41">
        <f t="shared" si="135"/>
        <v>1.3215540720447039</v>
      </c>
      <c r="AE423" s="41">
        <f t="shared" si="136"/>
        <v>0.79328638036190535</v>
      </c>
      <c r="AF423" s="41">
        <f t="shared" si="137"/>
        <v>345.70687547371386</v>
      </c>
      <c r="AG423" s="41">
        <f t="shared" si="138"/>
        <v>331.87860045476532</v>
      </c>
      <c r="AH423" s="6">
        <f t="shared" si="139"/>
        <v>336.96</v>
      </c>
      <c r="AI423" s="4">
        <v>23.767010680074009</v>
      </c>
      <c r="AJ423" s="4">
        <f t="shared" si="147"/>
        <v>296.91701068007399</v>
      </c>
      <c r="AK423" s="8">
        <f t="shared" si="140"/>
        <v>0.20210347715991681</v>
      </c>
      <c r="AL423" s="8">
        <f t="shared" si="141"/>
        <v>423.22796937677913</v>
      </c>
      <c r="AM423" s="8">
        <f t="shared" si="142"/>
        <v>2.5002349889560382</v>
      </c>
      <c r="AN423" s="8">
        <f t="shared" si="143"/>
        <v>60.232713853292722</v>
      </c>
      <c r="AO423" s="21">
        <f t="shared" si="144"/>
        <v>1.0680359005982977E-2</v>
      </c>
      <c r="AP423" s="21">
        <f t="shared" si="145"/>
        <v>0.29926213010124919</v>
      </c>
      <c r="AQ423" s="19">
        <f t="shared" si="148"/>
        <v>0.29926213010124919</v>
      </c>
      <c r="AX423">
        <v>0.16938182488891004</v>
      </c>
      <c r="AY423">
        <v>65.620689655172413</v>
      </c>
      <c r="AZ423">
        <v>2.7341954022988504</v>
      </c>
      <c r="BA423">
        <v>2.214698275862069</v>
      </c>
      <c r="BB423">
        <v>9.732758620689653</v>
      </c>
      <c r="BC423">
        <v>0.40553160919540221</v>
      </c>
      <c r="BD423">
        <v>1.8091666666666668</v>
      </c>
      <c r="BE423">
        <v>0.1809166666666667</v>
      </c>
      <c r="BF423">
        <v>0</v>
      </c>
      <c r="BG423">
        <v>22.939999999999998</v>
      </c>
      <c r="BH423">
        <v>1.4468024572623042</v>
      </c>
      <c r="BI423">
        <v>2.7992581675523591</v>
      </c>
      <c r="BJ423">
        <v>1.2512684008959045</v>
      </c>
      <c r="BK423">
        <v>0.48851273584714977</v>
      </c>
      <c r="BL423">
        <v>1.3569798217976383E-3</v>
      </c>
      <c r="BP423" s="49">
        <f t="shared" si="149"/>
        <v>1.4472357436776087</v>
      </c>
      <c r="BQ423" s="49">
        <f t="shared" si="150"/>
        <v>7.2366666666666676E-2</v>
      </c>
      <c r="BR423" s="49">
        <f t="shared" si="151"/>
        <v>0.50664341225803355</v>
      </c>
      <c r="BS423" s="49">
        <f t="shared" si="152"/>
        <v>0.53563179609902678</v>
      </c>
      <c r="BT423" s="49">
        <f t="shared" si="153"/>
        <v>1.407342811827871E-3</v>
      </c>
      <c r="BU423" s="49">
        <f t="shared" si="153"/>
        <v>1.4878661002750745E-3</v>
      </c>
    </row>
    <row r="424" spans="1:73" x14ac:dyDescent="0.25">
      <c r="A424" s="1">
        <v>43725.486111111109</v>
      </c>
      <c r="B424">
        <v>216641</v>
      </c>
      <c r="C424">
        <v>13.46</v>
      </c>
      <c r="D424">
        <v>27.06</v>
      </c>
      <c r="E424">
        <v>760.9</v>
      </c>
      <c r="F424">
        <v>100.4</v>
      </c>
      <c r="G424">
        <v>-118.6</v>
      </c>
      <c r="H424">
        <v>-5.1449999999999996</v>
      </c>
      <c r="I424">
        <v>28.51</v>
      </c>
      <c r="J424">
        <v>301.7</v>
      </c>
      <c r="K424">
        <v>660.5</v>
      </c>
      <c r="L424">
        <v>-113.5</v>
      </c>
      <c r="M424">
        <v>0.13200000000000001</v>
      </c>
      <c r="N424">
        <v>642.29999999999995</v>
      </c>
      <c r="O424">
        <v>95.3</v>
      </c>
      <c r="P424">
        <v>547</v>
      </c>
      <c r="Q424">
        <v>350.9</v>
      </c>
      <c r="R424">
        <v>464.3</v>
      </c>
      <c r="S424">
        <v>22.58</v>
      </c>
      <c r="T424">
        <v>45.86</v>
      </c>
      <c r="U424">
        <v>0.98499999999999999</v>
      </c>
      <c r="V424">
        <v>135</v>
      </c>
      <c r="W424">
        <v>23.6</v>
      </c>
      <c r="X424">
        <v>0.749</v>
      </c>
      <c r="Y424">
        <v>7.4938440000000002</v>
      </c>
      <c r="Z424" s="7">
        <f t="shared" si="132"/>
        <v>23.09</v>
      </c>
      <c r="AA424" s="7">
        <f t="shared" si="146"/>
        <v>296.23999999999995</v>
      </c>
      <c r="AB424" s="2">
        <f t="shared" si="133"/>
        <v>616.32900000000006</v>
      </c>
      <c r="AC424" s="41">
        <f t="shared" si="134"/>
        <v>3.051531829250723</v>
      </c>
      <c r="AD424" s="41">
        <f t="shared" si="135"/>
        <v>1.3994324968943814</v>
      </c>
      <c r="AE424" s="41">
        <f t="shared" si="136"/>
        <v>0.7997505132314966</v>
      </c>
      <c r="AF424" s="41">
        <f t="shared" si="137"/>
        <v>349.23067431756499</v>
      </c>
      <c r="AG424" s="41">
        <f t="shared" si="138"/>
        <v>335.2614473448624</v>
      </c>
      <c r="AH424" s="6">
        <f t="shared" si="139"/>
        <v>336.86399999999998</v>
      </c>
      <c r="AI424" s="4">
        <v>24.259771280479015</v>
      </c>
      <c r="AJ424" s="4">
        <f t="shared" si="147"/>
        <v>297.40977128047899</v>
      </c>
      <c r="AK424" s="8">
        <f t="shared" si="140"/>
        <v>0.20241079130858633</v>
      </c>
      <c r="AL424" s="8">
        <f t="shared" si="141"/>
        <v>426.10477884838934</v>
      </c>
      <c r="AM424" s="8">
        <f t="shared" si="142"/>
        <v>2.2106178434998665</v>
      </c>
      <c r="AN424" s="8">
        <f t="shared" si="143"/>
        <v>75.327769942286196</v>
      </c>
      <c r="AO424" s="21">
        <f t="shared" si="144"/>
        <v>1.0264322947366671E-2</v>
      </c>
      <c r="AP424" s="21">
        <f t="shared" si="145"/>
        <v>0.28760485930813268</v>
      </c>
      <c r="AQ424" s="19">
        <f t="shared" si="148"/>
        <v>0.28760485930813268</v>
      </c>
      <c r="AX424">
        <v>0.17072850699703401</v>
      </c>
      <c r="AY424">
        <v>65.59482758620689</v>
      </c>
      <c r="AZ424">
        <v>2.7331178160919536</v>
      </c>
      <c r="BA424">
        <v>2.2138254310344827</v>
      </c>
      <c r="BB424">
        <v>9.7758620689655213</v>
      </c>
      <c r="BC424">
        <v>0.40732758620689674</v>
      </c>
      <c r="BD424">
        <v>1.8064978448275859</v>
      </c>
      <c r="BE424">
        <v>0.18064978448275859</v>
      </c>
      <c r="BF424">
        <v>0</v>
      </c>
      <c r="BG424">
        <v>23.09</v>
      </c>
      <c r="BH424">
        <v>1.131032079685214</v>
      </c>
      <c r="BI424">
        <v>2.8247673943446587</v>
      </c>
      <c r="BJ424">
        <v>1.2954383270464604</v>
      </c>
      <c r="BK424">
        <v>0.48589309147461668</v>
      </c>
      <c r="BL424">
        <v>1.3497030318739354E-3</v>
      </c>
      <c r="BP424" s="49">
        <f t="shared" si="149"/>
        <v>1.1313707996209876</v>
      </c>
      <c r="BQ424" s="49">
        <f t="shared" si="150"/>
        <v>7.2259913793103439E-2</v>
      </c>
      <c r="BR424" s="49">
        <f t="shared" si="151"/>
        <v>0.50019410226702832</v>
      </c>
      <c r="BS424" s="49">
        <f t="shared" si="152"/>
        <v>0.5297911260570638</v>
      </c>
      <c r="BT424" s="49">
        <f t="shared" si="153"/>
        <v>1.3894280618528562E-3</v>
      </c>
      <c r="BU424" s="49">
        <f t="shared" si="153"/>
        <v>1.4716420168251771E-3</v>
      </c>
    </row>
    <row r="425" spans="1:73" x14ac:dyDescent="0.25">
      <c r="A425" s="1">
        <v>43725.486111111109</v>
      </c>
      <c r="B425">
        <v>216642</v>
      </c>
      <c r="C425">
        <v>13.44</v>
      </c>
      <c r="D425">
        <v>27.07</v>
      </c>
      <c r="E425">
        <v>761.4</v>
      </c>
      <c r="F425">
        <v>100.6</v>
      </c>
      <c r="G425">
        <v>-117.7</v>
      </c>
      <c r="H425">
        <v>-4.1639999999999997</v>
      </c>
      <c r="I425">
        <v>28.51</v>
      </c>
      <c r="J425">
        <v>301.7</v>
      </c>
      <c r="K425">
        <v>660.8</v>
      </c>
      <c r="L425">
        <v>-113.5</v>
      </c>
      <c r="M425">
        <v>0.13200000000000001</v>
      </c>
      <c r="N425">
        <v>643.70000000000005</v>
      </c>
      <c r="O425">
        <v>96.4</v>
      </c>
      <c r="P425">
        <v>547.29999999999995</v>
      </c>
      <c r="Q425">
        <v>351.8</v>
      </c>
      <c r="R425">
        <v>465.3</v>
      </c>
      <c r="S425">
        <v>22.58</v>
      </c>
      <c r="T425">
        <v>46.13</v>
      </c>
      <c r="U425">
        <v>1.93</v>
      </c>
      <c r="V425">
        <v>173</v>
      </c>
      <c r="W425">
        <v>23.5</v>
      </c>
      <c r="X425">
        <v>0.75</v>
      </c>
      <c r="Y425">
        <v>7.502866</v>
      </c>
      <c r="Z425" s="7">
        <f t="shared" si="132"/>
        <v>23.04</v>
      </c>
      <c r="AA425" s="7">
        <f t="shared" si="146"/>
        <v>296.19</v>
      </c>
      <c r="AB425" s="2">
        <f t="shared" si="133"/>
        <v>616.73400000000004</v>
      </c>
      <c r="AC425" s="41">
        <f t="shared" si="134"/>
        <v>3.0639436235313311</v>
      </c>
      <c r="AD425" s="41">
        <f t="shared" si="135"/>
        <v>1.4133971935350029</v>
      </c>
      <c r="AE425" s="41">
        <f t="shared" si="136"/>
        <v>0.80090621726631239</v>
      </c>
      <c r="AF425" s="41">
        <f t="shared" si="137"/>
        <v>349.4992843807338</v>
      </c>
      <c r="AG425" s="41">
        <f t="shared" si="138"/>
        <v>335.51931300550444</v>
      </c>
      <c r="AH425" s="6">
        <f t="shared" si="139"/>
        <v>337.72800000000001</v>
      </c>
      <c r="AI425" s="4">
        <v>24.316993059882009</v>
      </c>
      <c r="AJ425" s="4">
        <f t="shared" si="147"/>
        <v>297.46699305988199</v>
      </c>
      <c r="AK425" s="8">
        <f t="shared" si="140"/>
        <v>0.2023083186698888</v>
      </c>
      <c r="AL425" s="8">
        <f t="shared" si="141"/>
        <v>426.45022364935443</v>
      </c>
      <c r="AM425" s="8">
        <f t="shared" si="142"/>
        <v>3.0943840259411886</v>
      </c>
      <c r="AN425" s="8">
        <f t="shared" si="143"/>
        <v>115.1073967467067</v>
      </c>
      <c r="AO425" s="21">
        <f t="shared" si="144"/>
        <v>9.3814850044789174E-3</v>
      </c>
      <c r="AP425" s="21">
        <f t="shared" si="145"/>
        <v>0.26286786655584848</v>
      </c>
      <c r="AQ425" s="19">
        <f t="shared" si="148"/>
        <v>0.26286786655584848</v>
      </c>
      <c r="AX425">
        <v>0.17027861270675165</v>
      </c>
      <c r="AY425">
        <v>65.637931034482762</v>
      </c>
      <c r="AZ425">
        <v>2.7349137931034484</v>
      </c>
      <c r="BA425">
        <v>2.2152801724137934</v>
      </c>
      <c r="BB425">
        <v>9.7844827586206904</v>
      </c>
      <c r="BC425">
        <v>0.40768678160919541</v>
      </c>
      <c r="BD425">
        <v>1.807593390804598</v>
      </c>
      <c r="BE425">
        <v>0.18075933908045982</v>
      </c>
      <c r="BF425">
        <v>0</v>
      </c>
      <c r="BG425">
        <v>23.04</v>
      </c>
      <c r="BH425">
        <v>2.2161339226319421</v>
      </c>
      <c r="BI425">
        <v>2.8162418647902876</v>
      </c>
      <c r="BJ425">
        <v>1.2991323722277597</v>
      </c>
      <c r="BK425">
        <v>0.49159365744609085</v>
      </c>
      <c r="BL425">
        <v>1.3655379373502523E-3</v>
      </c>
      <c r="BP425" s="49">
        <f t="shared" si="149"/>
        <v>2.2167976073791942</v>
      </c>
      <c r="BQ425" s="49">
        <f t="shared" si="150"/>
        <v>7.2303735632183924E-2</v>
      </c>
      <c r="BR425" s="49">
        <f t="shared" si="151"/>
        <v>0.51818794576046245</v>
      </c>
      <c r="BS425" s="49">
        <f t="shared" si="152"/>
        <v>0.54589627217588776</v>
      </c>
      <c r="BT425" s="49">
        <f t="shared" si="153"/>
        <v>1.4394109604457291E-3</v>
      </c>
      <c r="BU425" s="49">
        <f t="shared" si="153"/>
        <v>1.5163785338219106E-3</v>
      </c>
    </row>
    <row r="426" spans="1:73" x14ac:dyDescent="0.25">
      <c r="A426" s="1">
        <v>43725.486111111109</v>
      </c>
      <c r="B426">
        <v>216643</v>
      </c>
      <c r="C426">
        <v>13.45</v>
      </c>
      <c r="D426">
        <v>27.07</v>
      </c>
      <c r="E426">
        <v>762.3</v>
      </c>
      <c r="F426">
        <v>101.3</v>
      </c>
      <c r="G426">
        <v>-116.5</v>
      </c>
      <c r="H426">
        <v>-4.5060000000000002</v>
      </c>
      <c r="I426">
        <v>28.49</v>
      </c>
      <c r="J426">
        <v>301.60000000000002</v>
      </c>
      <c r="K426">
        <v>661.1</v>
      </c>
      <c r="L426">
        <v>-112</v>
      </c>
      <c r="M426">
        <v>0.13300000000000001</v>
      </c>
      <c r="N426">
        <v>645.9</v>
      </c>
      <c r="O426">
        <v>96.8</v>
      </c>
      <c r="P426">
        <v>549.1</v>
      </c>
      <c r="Q426">
        <v>352.9</v>
      </c>
      <c r="R426">
        <v>464.9</v>
      </c>
      <c r="S426">
        <v>22.57</v>
      </c>
      <c r="T426">
        <v>46.57</v>
      </c>
      <c r="U426">
        <v>3.0649999999999999</v>
      </c>
      <c r="V426">
        <v>163</v>
      </c>
      <c r="W426">
        <v>22.85</v>
      </c>
      <c r="X426">
        <v>0.753</v>
      </c>
      <c r="Y426">
        <v>7.5259460000000002</v>
      </c>
      <c r="Z426" s="7">
        <f t="shared" si="132"/>
        <v>22.71</v>
      </c>
      <c r="AA426" s="7">
        <f t="shared" si="146"/>
        <v>295.85999999999996</v>
      </c>
      <c r="AB426" s="2">
        <f t="shared" si="133"/>
        <v>617.46299999999997</v>
      </c>
      <c r="AC426" s="41">
        <f t="shared" si="134"/>
        <v>2.9551071235999538</v>
      </c>
      <c r="AD426" s="41">
        <f t="shared" si="135"/>
        <v>1.3761933874604984</v>
      </c>
      <c r="AE426" s="41">
        <f t="shared" si="136"/>
        <v>0.79798417066323923</v>
      </c>
      <c r="AF426" s="41">
        <f t="shared" si="137"/>
        <v>346.67485856115343</v>
      </c>
      <c r="AG426" s="41">
        <f t="shared" si="138"/>
        <v>332.80786421870727</v>
      </c>
      <c r="AH426" s="6">
        <f t="shared" si="139"/>
        <v>338.78399999999999</v>
      </c>
      <c r="AI426" s="4">
        <v>23.740265357094017</v>
      </c>
      <c r="AJ426" s="4">
        <f t="shared" si="147"/>
        <v>296.89026535709399</v>
      </c>
      <c r="AK426" s="8">
        <f t="shared" si="140"/>
        <v>0.20163286652558529</v>
      </c>
      <c r="AL426" s="8">
        <f t="shared" si="141"/>
        <v>423.11206530897692</v>
      </c>
      <c r="AM426" s="8">
        <f t="shared" si="142"/>
        <v>3.8995167969890834</v>
      </c>
      <c r="AN426" s="8">
        <f t="shared" si="143"/>
        <v>117.03085471347529</v>
      </c>
      <c r="AO426" s="21">
        <f t="shared" si="144"/>
        <v>9.4541845023690396E-3</v>
      </c>
      <c r="AP426" s="21">
        <f t="shared" si="145"/>
        <v>0.26490489607739376</v>
      </c>
      <c r="AQ426" s="19">
        <f t="shared" si="148"/>
        <v>0.26490489607739376</v>
      </c>
      <c r="AX426">
        <v>0.16733432874246743</v>
      </c>
      <c r="AY426">
        <v>65.715517241379303</v>
      </c>
      <c r="AZ426">
        <v>2.7381465517241375</v>
      </c>
      <c r="BA426">
        <v>2.2178987068965514</v>
      </c>
      <c r="BB426">
        <v>9.6551724137931032</v>
      </c>
      <c r="BC426">
        <v>0.40229885057471265</v>
      </c>
      <c r="BD426">
        <v>1.8155998563218387</v>
      </c>
      <c r="BE426">
        <v>0.1815599856321839</v>
      </c>
      <c r="BF426">
        <v>0</v>
      </c>
      <c r="BG426">
        <v>22.71</v>
      </c>
      <c r="BH426">
        <v>3.519404390086478</v>
      </c>
      <c r="BI426">
        <v>2.7605345969335513</v>
      </c>
      <c r="BJ426">
        <v>1.2855809617919547</v>
      </c>
      <c r="BK426">
        <v>0.4939762836391357</v>
      </c>
      <c r="BL426">
        <v>1.3721563434420435E-3</v>
      </c>
      <c r="BP426" s="49">
        <f t="shared" si="149"/>
        <v>3.5204583764856117</v>
      </c>
      <c r="BQ426" s="49">
        <f t="shared" si="150"/>
        <v>7.2623994252873553E-2</v>
      </c>
      <c r="BR426" s="49">
        <f t="shared" si="151"/>
        <v>0.53380401009637868</v>
      </c>
      <c r="BS426" s="49">
        <f t="shared" si="152"/>
        <v>0.55947215736306954</v>
      </c>
      <c r="BT426" s="49">
        <f t="shared" si="153"/>
        <v>1.482788916934385E-3</v>
      </c>
      <c r="BU426" s="49">
        <f t="shared" si="153"/>
        <v>1.5540893260085264E-3</v>
      </c>
    </row>
    <row r="427" spans="1:73" x14ac:dyDescent="0.25">
      <c r="A427" s="1">
        <v>43725.486111111109</v>
      </c>
      <c r="B427">
        <v>216644</v>
      </c>
      <c r="C427">
        <v>13.46</v>
      </c>
      <c r="D427">
        <v>27.07</v>
      </c>
      <c r="E427">
        <v>762.7</v>
      </c>
      <c r="F427">
        <v>101.2</v>
      </c>
      <c r="G427">
        <v>-116.9</v>
      </c>
      <c r="H427">
        <v>-5.9359999999999999</v>
      </c>
      <c r="I427">
        <v>28.44</v>
      </c>
      <c r="J427">
        <v>301.60000000000002</v>
      </c>
      <c r="K427">
        <v>661.6</v>
      </c>
      <c r="L427">
        <v>-110.9</v>
      </c>
      <c r="M427">
        <v>0.13300000000000001</v>
      </c>
      <c r="N427">
        <v>645.79999999999995</v>
      </c>
      <c r="O427">
        <v>95.2</v>
      </c>
      <c r="P427">
        <v>550.6</v>
      </c>
      <c r="Q427">
        <v>352.2</v>
      </c>
      <c r="R427">
        <v>463.2</v>
      </c>
      <c r="S427">
        <v>22.56</v>
      </c>
      <c r="T427">
        <v>44.98</v>
      </c>
      <c r="U427">
        <v>2.2549999999999999</v>
      </c>
      <c r="V427">
        <v>116.5</v>
      </c>
      <c r="W427">
        <v>22.75</v>
      </c>
      <c r="X427">
        <v>0.753</v>
      </c>
      <c r="Y427">
        <v>7.5311130000000004</v>
      </c>
      <c r="Z427" s="7">
        <f t="shared" si="132"/>
        <v>22.655000000000001</v>
      </c>
      <c r="AA427" s="7">
        <f t="shared" si="146"/>
        <v>295.80499999999995</v>
      </c>
      <c r="AB427" s="2">
        <f t="shared" si="133"/>
        <v>617.78700000000003</v>
      </c>
      <c r="AC427" s="41">
        <f t="shared" si="134"/>
        <v>2.9299395892620641</v>
      </c>
      <c r="AD427" s="41">
        <f t="shared" si="135"/>
        <v>1.3178868272500766</v>
      </c>
      <c r="AE427" s="41">
        <f t="shared" si="136"/>
        <v>0.79308042314060379</v>
      </c>
      <c r="AF427" s="41">
        <f t="shared" si="137"/>
        <v>344.28835289273644</v>
      </c>
      <c r="AG427" s="41">
        <f t="shared" si="138"/>
        <v>330.51681877702697</v>
      </c>
      <c r="AH427" s="6">
        <f t="shared" si="139"/>
        <v>338.11199999999997</v>
      </c>
      <c r="AI427" s="4">
        <v>23.606044851942045</v>
      </c>
      <c r="AJ427" s="4">
        <f t="shared" si="147"/>
        <v>296.75604485194202</v>
      </c>
      <c r="AK427" s="8">
        <f t="shared" si="140"/>
        <v>0.20152043754357923</v>
      </c>
      <c r="AL427" s="8">
        <f t="shared" si="141"/>
        <v>422.3336059790368</v>
      </c>
      <c r="AM427" s="8">
        <f t="shared" si="142"/>
        <v>3.3447897916012601</v>
      </c>
      <c r="AN427" s="8">
        <f t="shared" si="143"/>
        <v>92.663844116369447</v>
      </c>
      <c r="AO427" s="21">
        <f t="shared" si="144"/>
        <v>1.0017600885825047E-2</v>
      </c>
      <c r="AP427" s="21">
        <f t="shared" si="145"/>
        <v>0.28069174247015405</v>
      </c>
      <c r="AQ427" s="19">
        <f t="shared" si="148"/>
        <v>0.28069174247015405</v>
      </c>
      <c r="AX427">
        <v>0.16684781765207918</v>
      </c>
      <c r="AY427">
        <v>65.75</v>
      </c>
      <c r="AZ427">
        <v>2.7395833333333335</v>
      </c>
      <c r="BA427">
        <v>2.2190625000000002</v>
      </c>
      <c r="BB427">
        <v>9.568965517241379</v>
      </c>
      <c r="BC427">
        <v>0.39870689655172414</v>
      </c>
      <c r="BD427">
        <v>1.820355603448276</v>
      </c>
      <c r="BE427">
        <v>0.1820355603448276</v>
      </c>
      <c r="BF427">
        <v>0</v>
      </c>
      <c r="BG427">
        <v>22.655000000000001</v>
      </c>
      <c r="BH427">
        <v>2.5893170961321395</v>
      </c>
      <c r="BI427">
        <v>2.7513442099107679</v>
      </c>
      <c r="BJ427">
        <v>1.2375546256178633</v>
      </c>
      <c r="BK427">
        <v>0.49405832561108642</v>
      </c>
      <c r="BL427">
        <v>1.3723842378085733E-3</v>
      </c>
      <c r="BP427" s="49">
        <f t="shared" si="149"/>
        <v>2.5900925412642914</v>
      </c>
      <c r="BQ427" s="49">
        <f t="shared" si="150"/>
        <v>7.2814224137931038E-2</v>
      </c>
      <c r="BR427" s="49">
        <f t="shared" si="151"/>
        <v>0.52500046702157055</v>
      </c>
      <c r="BS427" s="49">
        <f t="shared" si="152"/>
        <v>0.55209177436074419</v>
      </c>
      <c r="BT427" s="49">
        <f t="shared" si="153"/>
        <v>1.4583346306154736E-3</v>
      </c>
      <c r="BU427" s="49">
        <f t="shared" si="153"/>
        <v>1.5335882621131782E-3</v>
      </c>
    </row>
    <row r="428" spans="1:73" x14ac:dyDescent="0.25">
      <c r="A428" s="1">
        <v>43725.486111111109</v>
      </c>
      <c r="B428">
        <v>216645</v>
      </c>
      <c r="C428">
        <v>13.45</v>
      </c>
      <c r="D428">
        <v>27.08</v>
      </c>
      <c r="E428">
        <v>762.3</v>
      </c>
      <c r="F428">
        <v>100.6</v>
      </c>
      <c r="G428">
        <v>-118.3</v>
      </c>
      <c r="H428">
        <v>-6.4009999999999998</v>
      </c>
      <c r="I428">
        <v>28.4</v>
      </c>
      <c r="J428">
        <v>301.60000000000002</v>
      </c>
      <c r="K428">
        <v>661.7</v>
      </c>
      <c r="L428">
        <v>-111.9</v>
      </c>
      <c r="M428">
        <v>0.13200000000000001</v>
      </c>
      <c r="N428">
        <v>644</v>
      </c>
      <c r="O428">
        <v>94.2</v>
      </c>
      <c r="P428">
        <v>549.79999999999995</v>
      </c>
      <c r="Q428">
        <v>350.6</v>
      </c>
      <c r="R428">
        <v>462.4</v>
      </c>
      <c r="S428">
        <v>22.54</v>
      </c>
      <c r="T428">
        <v>44.65</v>
      </c>
      <c r="U428">
        <v>1.7450000000000001</v>
      </c>
      <c r="V428">
        <v>151.5</v>
      </c>
      <c r="W428">
        <v>22.85</v>
      </c>
      <c r="X428">
        <v>0.752</v>
      </c>
      <c r="Y428">
        <v>7.5222100000000003</v>
      </c>
      <c r="Z428" s="7">
        <f t="shared" si="132"/>
        <v>22.695</v>
      </c>
      <c r="AA428" s="7">
        <f t="shared" si="146"/>
        <v>295.84499999999997</v>
      </c>
      <c r="AB428" s="2">
        <f t="shared" si="133"/>
        <v>617.46299999999997</v>
      </c>
      <c r="AC428" s="41">
        <f t="shared" si="134"/>
        <v>2.9751153539296671</v>
      </c>
      <c r="AD428" s="41">
        <f t="shared" si="135"/>
        <v>1.3283890055295964</v>
      </c>
      <c r="AE428" s="41">
        <f t="shared" si="136"/>
        <v>0.7939657630809992</v>
      </c>
      <c r="AF428" s="41">
        <f t="shared" si="137"/>
        <v>344.85916271528384</v>
      </c>
      <c r="AG428" s="41">
        <f t="shared" si="138"/>
        <v>331.0647962066725</v>
      </c>
      <c r="AH428" s="6">
        <f t="shared" si="139"/>
        <v>336.57600000000002</v>
      </c>
      <c r="AI428" s="4">
        <v>23.841197529135002</v>
      </c>
      <c r="AJ428" s="4">
        <f t="shared" si="147"/>
        <v>296.99119752913498</v>
      </c>
      <c r="AK428" s="8">
        <f t="shared" si="140"/>
        <v>0.20160219992996856</v>
      </c>
      <c r="AL428" s="8">
        <f t="shared" si="141"/>
        <v>423.70740367504885</v>
      </c>
      <c r="AM428" s="8">
        <f t="shared" si="142"/>
        <v>2.9423428165324315</v>
      </c>
      <c r="AN428" s="8">
        <f t="shared" si="143"/>
        <v>98.241101707753913</v>
      </c>
      <c r="AO428" s="21">
        <f t="shared" si="144"/>
        <v>9.817407361281583E-3</v>
      </c>
      <c r="AP428" s="21">
        <f t="shared" si="145"/>
        <v>0.27508234857676594</v>
      </c>
      <c r="AQ428" s="19">
        <f t="shared" si="148"/>
        <v>0.27508234857676594</v>
      </c>
      <c r="AX428">
        <v>0.16720152529525556</v>
      </c>
      <c r="AY428">
        <v>65.715517241379303</v>
      </c>
      <c r="AZ428">
        <v>2.7381465517241375</v>
      </c>
      <c r="BA428">
        <v>2.2178987068965514</v>
      </c>
      <c r="BB428">
        <v>9.6379310344827545</v>
      </c>
      <c r="BC428">
        <v>0.40158045977011475</v>
      </c>
      <c r="BD428">
        <v>1.8163182471264367</v>
      </c>
      <c r="BE428">
        <v>0.18163182471264369</v>
      </c>
      <c r="BF428">
        <v>0</v>
      </c>
      <c r="BG428">
        <v>22.695</v>
      </c>
      <c r="BH428">
        <v>2.0037065777164451</v>
      </c>
      <c r="BI428">
        <v>2.7580254734440084</v>
      </c>
      <c r="BJ428">
        <v>1.2314583738927498</v>
      </c>
      <c r="BK428">
        <v>0.49114866625739723</v>
      </c>
      <c r="BL428">
        <v>1.3643018507149924E-3</v>
      </c>
      <c r="BP428" s="49">
        <f t="shared" si="149"/>
        <v>2.0043066450138314</v>
      </c>
      <c r="BQ428" s="49">
        <f t="shared" si="150"/>
        <v>7.2652729885057471E-2</v>
      </c>
      <c r="BR428" s="49">
        <f t="shared" si="151"/>
        <v>0.51575690002260066</v>
      </c>
      <c r="BS428" s="49">
        <f t="shared" si="152"/>
        <v>0.54376119905430909</v>
      </c>
      <c r="BT428" s="49">
        <f t="shared" si="153"/>
        <v>1.4326580556183353E-3</v>
      </c>
      <c r="BU428" s="49">
        <f t="shared" si="153"/>
        <v>1.5104477751508585E-3</v>
      </c>
    </row>
    <row r="429" spans="1:73" x14ac:dyDescent="0.25">
      <c r="A429" s="1">
        <v>43725.486111111109</v>
      </c>
      <c r="B429">
        <v>216646</v>
      </c>
      <c r="C429">
        <v>13.45</v>
      </c>
      <c r="D429">
        <v>27.08</v>
      </c>
      <c r="E429">
        <v>762.4</v>
      </c>
      <c r="F429">
        <v>100.1</v>
      </c>
      <c r="G429">
        <v>-118</v>
      </c>
      <c r="H429">
        <v>-6.6180000000000003</v>
      </c>
      <c r="I429">
        <v>28.37</v>
      </c>
      <c r="J429">
        <v>301.5</v>
      </c>
      <c r="K429">
        <v>662.3</v>
      </c>
      <c r="L429">
        <v>-111.4</v>
      </c>
      <c r="M429">
        <v>0.13100000000000001</v>
      </c>
      <c r="N429">
        <v>644.4</v>
      </c>
      <c r="O429">
        <v>93.5</v>
      </c>
      <c r="P429">
        <v>550.9</v>
      </c>
      <c r="Q429">
        <v>350.6</v>
      </c>
      <c r="R429">
        <v>462</v>
      </c>
      <c r="S429">
        <v>22.51</v>
      </c>
      <c r="T429">
        <v>44.46</v>
      </c>
      <c r="U429">
        <v>1.5049999999999999</v>
      </c>
      <c r="V429">
        <v>165</v>
      </c>
      <c r="W429">
        <v>22.75</v>
      </c>
      <c r="X429">
        <v>0.752</v>
      </c>
      <c r="Y429">
        <v>7.5246269999999997</v>
      </c>
      <c r="Z429" s="7">
        <f t="shared" si="132"/>
        <v>22.630000000000003</v>
      </c>
      <c r="AA429" s="7">
        <f t="shared" si="146"/>
        <v>295.77999999999997</v>
      </c>
      <c r="AB429" s="2">
        <f t="shared" si="133"/>
        <v>617.54399999999998</v>
      </c>
      <c r="AC429" s="41">
        <f t="shared" si="134"/>
        <v>2.8387491779794396</v>
      </c>
      <c r="AD429" s="41">
        <f t="shared" si="135"/>
        <v>1.2621078845296589</v>
      </c>
      <c r="AE429" s="41">
        <f t="shared" si="136"/>
        <v>0.78820049716456475</v>
      </c>
      <c r="AF429" s="41">
        <f t="shared" si="137"/>
        <v>342.05424283939982</v>
      </c>
      <c r="AG429" s="41">
        <f t="shared" si="138"/>
        <v>328.37207312582382</v>
      </c>
      <c r="AH429" s="6">
        <f t="shared" si="139"/>
        <v>336.57600000000002</v>
      </c>
      <c r="AI429" s="4">
        <v>23.125202837096026</v>
      </c>
      <c r="AJ429" s="4">
        <f t="shared" si="147"/>
        <v>296.275202837096</v>
      </c>
      <c r="AK429" s="8">
        <f t="shared" si="140"/>
        <v>0.20146934727976626</v>
      </c>
      <c r="AL429" s="8">
        <f t="shared" si="141"/>
        <v>419.51607490119767</v>
      </c>
      <c r="AM429" s="8">
        <f t="shared" si="142"/>
        <v>2.732522872731352</v>
      </c>
      <c r="AN429" s="8">
        <f t="shared" si="143"/>
        <v>39.417349191455308</v>
      </c>
      <c r="AO429" s="21">
        <f t="shared" si="144"/>
        <v>1.1250995789267531E-2</v>
      </c>
      <c r="AP429" s="21">
        <f t="shared" si="145"/>
        <v>0.31525129106336641</v>
      </c>
      <c r="AQ429" s="19">
        <f t="shared" si="148"/>
        <v>0.31525129106336641</v>
      </c>
      <c r="AX429">
        <v>0.16662707129074442</v>
      </c>
      <c r="AY429">
        <v>65.724137931034477</v>
      </c>
      <c r="AZ429">
        <v>2.7385057471264367</v>
      </c>
      <c r="BA429">
        <v>2.2181896551724138</v>
      </c>
      <c r="BB429">
        <v>9.6034482758620676</v>
      </c>
      <c r="BC429">
        <v>0.4001436781609195</v>
      </c>
      <c r="BD429">
        <v>1.8180459770114943</v>
      </c>
      <c r="BE429">
        <v>0.18180459770114943</v>
      </c>
      <c r="BF429">
        <v>0</v>
      </c>
      <c r="BG429">
        <v>22.630000000000003</v>
      </c>
      <c r="BH429">
        <v>1.7281251572855298</v>
      </c>
      <c r="BI429">
        <v>2.7471756003738381</v>
      </c>
      <c r="BJ429">
        <v>1.2213942719262085</v>
      </c>
      <c r="BK429">
        <v>0.4895268085702506</v>
      </c>
      <c r="BL429">
        <v>1.3597966904729183E-3</v>
      </c>
      <c r="BP429" s="49">
        <f t="shared" si="149"/>
        <v>1.7286426938371435</v>
      </c>
      <c r="BQ429" s="49">
        <f t="shared" si="150"/>
        <v>7.2721839080459774E-2</v>
      </c>
      <c r="BR429" s="49">
        <f t="shared" si="151"/>
        <v>0.51108362940977248</v>
      </c>
      <c r="BS429" s="49">
        <f t="shared" si="152"/>
        <v>0.53955059073821676</v>
      </c>
      <c r="BT429" s="49">
        <f t="shared" si="153"/>
        <v>1.4196767483604792E-3</v>
      </c>
      <c r="BU429" s="49">
        <f t="shared" si="153"/>
        <v>1.4987516409394911E-3</v>
      </c>
    </row>
    <row r="430" spans="1:73" x14ac:dyDescent="0.25">
      <c r="A430" s="1">
        <v>43725.486805555556</v>
      </c>
      <c r="B430">
        <v>216647</v>
      </c>
      <c r="C430">
        <v>13.45</v>
      </c>
      <c r="D430">
        <v>27.09</v>
      </c>
      <c r="E430">
        <v>763.1</v>
      </c>
      <c r="F430">
        <v>100</v>
      </c>
      <c r="G430">
        <v>-118</v>
      </c>
      <c r="H430">
        <v>-6.3550000000000004</v>
      </c>
      <c r="I430">
        <v>28.33</v>
      </c>
      <c r="J430">
        <v>301.5</v>
      </c>
      <c r="K430">
        <v>663.1</v>
      </c>
      <c r="L430">
        <v>-111.7</v>
      </c>
      <c r="M430">
        <v>0.13100000000000001</v>
      </c>
      <c r="N430">
        <v>645.1</v>
      </c>
      <c r="O430">
        <v>93.6</v>
      </c>
      <c r="P430">
        <v>551.4</v>
      </c>
      <c r="Q430">
        <v>350.4</v>
      </c>
      <c r="R430">
        <v>462</v>
      </c>
      <c r="S430">
        <v>22.45</v>
      </c>
      <c r="T430">
        <v>44.44</v>
      </c>
      <c r="U430">
        <v>1.405</v>
      </c>
      <c r="V430">
        <v>125.5</v>
      </c>
      <c r="W430">
        <v>22.95</v>
      </c>
      <c r="X430">
        <v>0.753</v>
      </c>
      <c r="Y430">
        <v>7.5325410000000002</v>
      </c>
      <c r="Z430" s="7">
        <f t="shared" si="132"/>
        <v>22.7</v>
      </c>
      <c r="AA430" s="7">
        <f t="shared" si="146"/>
        <v>295.84999999999997</v>
      </c>
      <c r="AB430" s="2">
        <f t="shared" si="133"/>
        <v>618.1110000000001</v>
      </c>
      <c r="AC430" s="41">
        <f t="shared" si="134"/>
        <v>2.87635552673781</v>
      </c>
      <c r="AD430" s="41">
        <f t="shared" si="135"/>
        <v>1.2782523960822827</v>
      </c>
      <c r="AE430" s="41">
        <f t="shared" si="136"/>
        <v>0.78960772384107969</v>
      </c>
      <c r="AF430" s="41">
        <f t="shared" si="137"/>
        <v>342.98943376250543</v>
      </c>
      <c r="AG430" s="41">
        <f t="shared" si="138"/>
        <v>329.2698564120052</v>
      </c>
      <c r="AH430" s="6">
        <f t="shared" si="139"/>
        <v>336.38399999999996</v>
      </c>
      <c r="AI430" s="4">
        <v>23.330316044550045</v>
      </c>
      <c r="AJ430" s="4">
        <f t="shared" si="147"/>
        <v>296.48031604455002</v>
      </c>
      <c r="AK430" s="8">
        <f t="shared" si="140"/>
        <v>0.20161242178299166</v>
      </c>
      <c r="AL430" s="8">
        <f t="shared" si="141"/>
        <v>420.70617810705488</v>
      </c>
      <c r="AM430" s="8">
        <f t="shared" si="142"/>
        <v>2.6401811017428329</v>
      </c>
      <c r="AN430" s="8">
        <f t="shared" si="143"/>
        <v>48.476646065607262</v>
      </c>
      <c r="AO430" s="21">
        <f t="shared" si="144"/>
        <v>1.1026642304890134E-2</v>
      </c>
      <c r="AP430" s="21">
        <f t="shared" si="145"/>
        <v>0.30896493855472829</v>
      </c>
      <c r="AQ430" s="19">
        <f t="shared" si="148"/>
        <v>0.30896493855472829</v>
      </c>
      <c r="AX430">
        <v>0.16724578322202138</v>
      </c>
      <c r="AY430">
        <v>65.784482758620697</v>
      </c>
      <c r="AZ430">
        <v>2.7410201149425291</v>
      </c>
      <c r="BA430">
        <v>2.2202262931034489</v>
      </c>
      <c r="BB430">
        <v>9.6206896551724164</v>
      </c>
      <c r="BC430">
        <v>0.40086206896551735</v>
      </c>
      <c r="BD430">
        <v>1.8193642241379315</v>
      </c>
      <c r="BE430">
        <v>0.18193642241379315</v>
      </c>
      <c r="BF430">
        <v>0</v>
      </c>
      <c r="BG430">
        <v>22.7</v>
      </c>
      <c r="BH430">
        <v>1.6132995654393154</v>
      </c>
      <c r="BI430">
        <v>2.7588616266004506</v>
      </c>
      <c r="BJ430">
        <v>1.2260381068612403</v>
      </c>
      <c r="BK430">
        <v>0.48987413772644961</v>
      </c>
      <c r="BL430">
        <v>1.3607614936845822E-3</v>
      </c>
      <c r="BP430" s="49">
        <f t="shared" si="149"/>
        <v>1.6137827141801906</v>
      </c>
      <c r="BQ430" s="49">
        <f t="shared" si="150"/>
        <v>7.2774568965517261E-2</v>
      </c>
      <c r="BR430" s="49">
        <f t="shared" si="151"/>
        <v>0.51010698410511346</v>
      </c>
      <c r="BS430" s="49">
        <f t="shared" si="152"/>
        <v>0.53883383847006849</v>
      </c>
      <c r="BT430" s="49">
        <f t="shared" si="153"/>
        <v>1.4169638447364262E-3</v>
      </c>
      <c r="BU430" s="49">
        <f t="shared" si="153"/>
        <v>1.496760662416857E-3</v>
      </c>
    </row>
    <row r="431" spans="1:73" x14ac:dyDescent="0.25">
      <c r="A431" s="1">
        <v>43725.486805555556</v>
      </c>
      <c r="B431">
        <v>216648</v>
      </c>
      <c r="C431">
        <v>13.44</v>
      </c>
      <c r="D431">
        <v>27.09</v>
      </c>
      <c r="E431">
        <v>763.6</v>
      </c>
      <c r="F431">
        <v>99.9</v>
      </c>
      <c r="G431">
        <v>-117.8</v>
      </c>
      <c r="H431">
        <v>-6.2960000000000003</v>
      </c>
      <c r="I431">
        <v>28.3</v>
      </c>
      <c r="J431">
        <v>301.39999999999998</v>
      </c>
      <c r="K431">
        <v>663.6</v>
      </c>
      <c r="L431">
        <v>-111.5</v>
      </c>
      <c r="M431">
        <v>0.13100000000000001</v>
      </c>
      <c r="N431">
        <v>645.79999999999995</v>
      </c>
      <c r="O431">
        <v>93.6</v>
      </c>
      <c r="P431">
        <v>552.1</v>
      </c>
      <c r="Q431">
        <v>350.4</v>
      </c>
      <c r="R431">
        <v>461.9</v>
      </c>
      <c r="S431">
        <v>22.41</v>
      </c>
      <c r="T431">
        <v>45.26</v>
      </c>
      <c r="U431">
        <v>1.385</v>
      </c>
      <c r="V431">
        <v>142</v>
      </c>
      <c r="W431">
        <v>22.6</v>
      </c>
      <c r="X431">
        <v>0.754</v>
      </c>
      <c r="Y431">
        <v>7.540756</v>
      </c>
      <c r="Z431" s="7">
        <f t="shared" si="132"/>
        <v>22.505000000000003</v>
      </c>
      <c r="AA431" s="7">
        <f t="shared" si="146"/>
        <v>295.65499999999997</v>
      </c>
      <c r="AB431" s="2">
        <f t="shared" si="133"/>
        <v>618.51600000000008</v>
      </c>
      <c r="AC431" s="41">
        <f t="shared" si="134"/>
        <v>2.9028748172164569</v>
      </c>
      <c r="AD431" s="41">
        <f t="shared" si="135"/>
        <v>1.3138411422721683</v>
      </c>
      <c r="AE431" s="41">
        <f t="shared" si="136"/>
        <v>0.79278931446142931</v>
      </c>
      <c r="AF431" s="41">
        <f t="shared" si="137"/>
        <v>343.46442344937799</v>
      </c>
      <c r="AG431" s="41">
        <f t="shared" si="138"/>
        <v>329.72584651140284</v>
      </c>
      <c r="AH431" s="6">
        <f t="shared" si="139"/>
        <v>336.38399999999996</v>
      </c>
      <c r="AI431" s="4">
        <v>23.45286460990701</v>
      </c>
      <c r="AJ431" s="4">
        <f t="shared" si="147"/>
        <v>296.60286460990699</v>
      </c>
      <c r="AK431" s="8">
        <f t="shared" si="140"/>
        <v>0.20121402548312148</v>
      </c>
      <c r="AL431" s="8">
        <f t="shared" si="141"/>
        <v>421.46179755607818</v>
      </c>
      <c r="AM431" s="8">
        <f t="shared" si="142"/>
        <v>2.6213224238921851</v>
      </c>
      <c r="AN431" s="8">
        <f t="shared" si="143"/>
        <v>72.378109584508408</v>
      </c>
      <c r="AO431" s="21">
        <f t="shared" si="144"/>
        <v>1.047561750609967E-2</v>
      </c>
      <c r="AP431" s="21">
        <f t="shared" si="145"/>
        <v>0.29352530259003162</v>
      </c>
      <c r="AQ431" s="19">
        <f t="shared" si="148"/>
        <v>0.29352530259003162</v>
      </c>
      <c r="AX431">
        <v>0.16552703402197042</v>
      </c>
      <c r="AY431">
        <v>65.827586206896555</v>
      </c>
      <c r="AZ431">
        <v>2.742816091954023</v>
      </c>
      <c r="BA431">
        <v>2.2216810344827587</v>
      </c>
      <c r="BB431">
        <v>9.612068965517242</v>
      </c>
      <c r="BC431">
        <v>0.4005028735632184</v>
      </c>
      <c r="BD431">
        <v>1.8211781609195403</v>
      </c>
      <c r="BE431">
        <v>0.18211781609195404</v>
      </c>
      <c r="BF431">
        <v>0</v>
      </c>
      <c r="BG431">
        <v>22.505000000000003</v>
      </c>
      <c r="BH431">
        <v>1.5903344470700724</v>
      </c>
      <c r="BI431">
        <v>2.726415166618068</v>
      </c>
      <c r="BJ431">
        <v>1.2339755044113376</v>
      </c>
      <c r="BK431">
        <v>0.48705555473042955</v>
      </c>
      <c r="BL431">
        <v>1.3529320964734155E-3</v>
      </c>
      <c r="BP431" s="49">
        <f t="shared" si="149"/>
        <v>1.5908107182488</v>
      </c>
      <c r="BQ431" s="49">
        <f t="shared" si="150"/>
        <v>7.2847126436781609E-2</v>
      </c>
      <c r="BR431" s="49">
        <f t="shared" si="151"/>
        <v>0.50704587458994754</v>
      </c>
      <c r="BS431" s="49">
        <f t="shared" si="152"/>
        <v>0.53573650869885048</v>
      </c>
      <c r="BT431" s="49">
        <f t="shared" si="153"/>
        <v>1.4084607627498542E-3</v>
      </c>
      <c r="BU431" s="49">
        <f t="shared" si="153"/>
        <v>1.4881569686079179E-3</v>
      </c>
    </row>
    <row r="432" spans="1:73" x14ac:dyDescent="0.25">
      <c r="A432" s="1">
        <v>43725.486805555556</v>
      </c>
      <c r="B432">
        <v>216649</v>
      </c>
      <c r="C432">
        <v>13.46</v>
      </c>
      <c r="D432">
        <v>27.09</v>
      </c>
      <c r="E432">
        <v>763.4</v>
      </c>
      <c r="F432">
        <v>99.7</v>
      </c>
      <c r="G432">
        <v>-117.9</v>
      </c>
      <c r="H432">
        <v>-5.8540000000000001</v>
      </c>
      <c r="I432">
        <v>28.27</v>
      </c>
      <c r="J432">
        <v>301.39999999999998</v>
      </c>
      <c r="K432">
        <v>663.8</v>
      </c>
      <c r="L432">
        <v>-112.1</v>
      </c>
      <c r="M432">
        <v>0.13100000000000001</v>
      </c>
      <c r="N432">
        <v>645.5</v>
      </c>
      <c r="O432">
        <v>93.8</v>
      </c>
      <c r="P432">
        <v>551.70000000000005</v>
      </c>
      <c r="Q432">
        <v>350.1</v>
      </c>
      <c r="R432">
        <v>462.2</v>
      </c>
      <c r="S432">
        <v>22.37</v>
      </c>
      <c r="T432">
        <v>43.26</v>
      </c>
      <c r="U432">
        <v>1.2949999999999999</v>
      </c>
      <c r="V432">
        <v>145.5</v>
      </c>
      <c r="W432">
        <v>22.5</v>
      </c>
      <c r="X432">
        <v>0.754</v>
      </c>
      <c r="Y432">
        <v>7.5409569999999997</v>
      </c>
      <c r="Z432" s="7">
        <f t="shared" si="132"/>
        <v>22.435000000000002</v>
      </c>
      <c r="AA432" s="7">
        <f t="shared" si="146"/>
        <v>295.58499999999998</v>
      </c>
      <c r="AB432" s="2">
        <f t="shared" si="133"/>
        <v>618.35400000000004</v>
      </c>
      <c r="AC432" s="41">
        <f t="shared" si="134"/>
        <v>2.9773801926837633</v>
      </c>
      <c r="AD432" s="41">
        <f t="shared" si="135"/>
        <v>1.288014671354996</v>
      </c>
      <c r="AE432" s="41">
        <f t="shared" si="136"/>
        <v>0.7905685633277687</v>
      </c>
      <c r="AF432" s="41">
        <f t="shared" si="137"/>
        <v>342.17806380546921</v>
      </c>
      <c r="AG432" s="41">
        <f t="shared" si="138"/>
        <v>328.49094125325041</v>
      </c>
      <c r="AH432" s="6">
        <f t="shared" si="139"/>
        <v>336.096</v>
      </c>
      <c r="AI432" s="4">
        <v>23.830441245597001</v>
      </c>
      <c r="AJ432" s="4">
        <f t="shared" si="147"/>
        <v>296.98044124559698</v>
      </c>
      <c r="AK432" s="8">
        <f t="shared" si="140"/>
        <v>0.20107113954594155</v>
      </c>
      <c r="AL432" s="8">
        <f t="shared" si="141"/>
        <v>423.68565535253339</v>
      </c>
      <c r="AM432" s="8">
        <f t="shared" si="142"/>
        <v>2.5347226179603952</v>
      </c>
      <c r="AN432" s="8">
        <f t="shared" si="143"/>
        <v>103.03445547357909</v>
      </c>
      <c r="AO432" s="21">
        <f t="shared" si="144"/>
        <v>9.7183312637693746E-3</v>
      </c>
      <c r="AP432" s="21">
        <f t="shared" si="145"/>
        <v>0.27230625051049184</v>
      </c>
      <c r="AQ432" s="19">
        <f t="shared" si="148"/>
        <v>0.27230625051049184</v>
      </c>
      <c r="AX432">
        <v>0.16491369576045561</v>
      </c>
      <c r="AY432">
        <v>65.810344827586206</v>
      </c>
      <c r="AZ432">
        <v>2.7420977011494254</v>
      </c>
      <c r="BA432">
        <v>2.2210991379310348</v>
      </c>
      <c r="BB432">
        <v>9.663793103448274</v>
      </c>
      <c r="BC432">
        <v>0.40265804597701144</v>
      </c>
      <c r="BD432">
        <v>1.8184410919540233</v>
      </c>
      <c r="BE432">
        <v>0.18184410919540234</v>
      </c>
      <c r="BF432">
        <v>0</v>
      </c>
      <c r="BG432">
        <v>22.435000000000002</v>
      </c>
      <c r="BH432">
        <v>1.4869914144084793</v>
      </c>
      <c r="BI432">
        <v>2.7148492696913844</v>
      </c>
      <c r="BJ432">
        <v>1.1744437940684929</v>
      </c>
      <c r="BK432">
        <v>0.4877128281673086</v>
      </c>
      <c r="BL432">
        <v>1.3547578560203016E-3</v>
      </c>
      <c r="BP432" s="49">
        <f t="shared" si="149"/>
        <v>1.4874367365575423</v>
      </c>
      <c r="BQ432" s="49">
        <f t="shared" si="150"/>
        <v>7.2737643678160935E-2</v>
      </c>
      <c r="BR432" s="49">
        <f t="shared" si="151"/>
        <v>0.50659590973752566</v>
      </c>
      <c r="BS432" s="49">
        <f t="shared" si="152"/>
        <v>0.53539022368497047</v>
      </c>
      <c r="BT432" s="49">
        <f t="shared" si="153"/>
        <v>1.4072108603820157E-3</v>
      </c>
      <c r="BU432" s="49">
        <f t="shared" si="153"/>
        <v>1.4871950657915848E-3</v>
      </c>
    </row>
    <row r="433" spans="1:73" x14ac:dyDescent="0.25">
      <c r="A433" s="1">
        <v>43725.486805555556</v>
      </c>
      <c r="B433">
        <v>216650</v>
      </c>
      <c r="C433">
        <v>13.45</v>
      </c>
      <c r="D433">
        <v>27.1</v>
      </c>
      <c r="E433">
        <v>763.2</v>
      </c>
      <c r="F433">
        <v>99.2</v>
      </c>
      <c r="G433">
        <v>-118.6</v>
      </c>
      <c r="H433">
        <v>-6.7709999999999999</v>
      </c>
      <c r="I433">
        <v>28.25</v>
      </c>
      <c r="J433">
        <v>301.39999999999998</v>
      </c>
      <c r="K433">
        <v>664</v>
      </c>
      <c r="L433">
        <v>-111.8</v>
      </c>
      <c r="M433">
        <v>0.13</v>
      </c>
      <c r="N433">
        <v>644.6</v>
      </c>
      <c r="O433">
        <v>92.4</v>
      </c>
      <c r="P433">
        <v>552.20000000000005</v>
      </c>
      <c r="Q433">
        <v>349.3</v>
      </c>
      <c r="R433">
        <v>461.1</v>
      </c>
      <c r="S433">
        <v>22.33</v>
      </c>
      <c r="T433">
        <v>43.35</v>
      </c>
      <c r="U433">
        <v>0.7</v>
      </c>
      <c r="V433">
        <v>178</v>
      </c>
      <c r="W433">
        <v>22.9</v>
      </c>
      <c r="X433">
        <v>0.753</v>
      </c>
      <c r="Y433">
        <v>7.5328470000000003</v>
      </c>
      <c r="Z433" s="7">
        <f t="shared" si="132"/>
        <v>22.614999999999998</v>
      </c>
      <c r="AA433" s="7">
        <f t="shared" si="146"/>
        <v>295.76499999999999</v>
      </c>
      <c r="AB433" s="2">
        <f t="shared" si="133"/>
        <v>618.19200000000012</v>
      </c>
      <c r="AC433" s="41">
        <f t="shared" si="134"/>
        <v>2.8934444980837379</v>
      </c>
      <c r="AD433" s="41">
        <f t="shared" si="135"/>
        <v>1.2543081899193005</v>
      </c>
      <c r="AE433" s="41">
        <f t="shared" si="136"/>
        <v>0.78750780417807009</v>
      </c>
      <c r="AF433" s="41">
        <f t="shared" si="137"/>
        <v>341.6843152162017</v>
      </c>
      <c r="AG433" s="41">
        <f t="shared" si="138"/>
        <v>328.01694260755363</v>
      </c>
      <c r="AH433" s="6">
        <f t="shared" si="139"/>
        <v>335.32799999999997</v>
      </c>
      <c r="AI433" s="4">
        <v>23.412874337227038</v>
      </c>
      <c r="AJ433" s="4">
        <f t="shared" si="147"/>
        <v>296.56287433722702</v>
      </c>
      <c r="AK433" s="8">
        <f t="shared" si="140"/>
        <v>0.20143869726670982</v>
      </c>
      <c r="AL433" s="8">
        <f t="shared" si="141"/>
        <v>421.20717734105716</v>
      </c>
      <c r="AM433" s="8">
        <f t="shared" si="142"/>
        <v>1.8635651316763788</v>
      </c>
      <c r="AN433" s="8">
        <f t="shared" si="143"/>
        <v>43.313128838416084</v>
      </c>
      <c r="AO433" s="21">
        <f t="shared" si="144"/>
        <v>1.1110425370572389E-2</v>
      </c>
      <c r="AP433" s="21">
        <f t="shared" si="145"/>
        <v>0.31131252805883003</v>
      </c>
      <c r="AQ433" s="19">
        <f t="shared" si="148"/>
        <v>0.31131252805883003</v>
      </c>
      <c r="AX433">
        <v>0.16649474185349597</v>
      </c>
      <c r="AY433">
        <v>65.793103448275872</v>
      </c>
      <c r="AZ433">
        <v>2.7413793103448278</v>
      </c>
      <c r="BA433">
        <v>2.2205172413793108</v>
      </c>
      <c r="BB433">
        <v>9.6379310344827598</v>
      </c>
      <c r="BC433">
        <v>0.40158045977011497</v>
      </c>
      <c r="BD433">
        <v>1.8189367816091959</v>
      </c>
      <c r="BE433">
        <v>0.18189367816091961</v>
      </c>
      <c r="BF433">
        <v>0</v>
      </c>
      <c r="BG433">
        <v>22.614999999999998</v>
      </c>
      <c r="BH433">
        <v>0.80377914292350228</v>
      </c>
      <c r="BI433">
        <v>2.7446770826332147</v>
      </c>
      <c r="BJ433">
        <v>1.1898175153214985</v>
      </c>
      <c r="BK433">
        <v>0.48443279557064517</v>
      </c>
      <c r="BL433">
        <v>1.3456466543629033E-3</v>
      </c>
      <c r="BP433" s="49">
        <f t="shared" si="149"/>
        <v>0.80401985759867145</v>
      </c>
      <c r="BQ433" s="49">
        <f t="shared" si="150"/>
        <v>7.2757471264367837E-2</v>
      </c>
      <c r="BR433" s="49">
        <f t="shared" si="151"/>
        <v>0.49495532902882278</v>
      </c>
      <c r="BS433" s="49">
        <f t="shared" si="152"/>
        <v>0.52513473569152791</v>
      </c>
      <c r="BT433" s="49">
        <f t="shared" si="153"/>
        <v>1.3748759139689522E-3</v>
      </c>
      <c r="BU433" s="49">
        <f t="shared" si="153"/>
        <v>1.458707599143133E-3</v>
      </c>
    </row>
    <row r="434" spans="1:73" x14ac:dyDescent="0.25">
      <c r="A434" s="1">
        <v>43725.486805555556</v>
      </c>
      <c r="B434">
        <v>216651</v>
      </c>
      <c r="C434">
        <v>13.46</v>
      </c>
      <c r="D434">
        <v>27.1</v>
      </c>
      <c r="E434">
        <v>762.6</v>
      </c>
      <c r="F434">
        <v>98.7</v>
      </c>
      <c r="G434">
        <v>-119.9</v>
      </c>
      <c r="H434">
        <v>-7.0869999999999997</v>
      </c>
      <c r="I434">
        <v>28.25</v>
      </c>
      <c r="J434">
        <v>301.39999999999998</v>
      </c>
      <c r="K434">
        <v>663.9</v>
      </c>
      <c r="L434">
        <v>-112.8</v>
      </c>
      <c r="M434">
        <v>0.129</v>
      </c>
      <c r="N434">
        <v>642.70000000000005</v>
      </c>
      <c r="O434">
        <v>91.6</v>
      </c>
      <c r="P434">
        <v>551.1</v>
      </c>
      <c r="Q434">
        <v>348</v>
      </c>
      <c r="R434">
        <v>460.8</v>
      </c>
      <c r="S434">
        <v>22.27</v>
      </c>
      <c r="T434">
        <v>43.37</v>
      </c>
      <c r="U434">
        <v>0.28999999999999998</v>
      </c>
      <c r="V434">
        <v>168</v>
      </c>
      <c r="W434">
        <v>23.45</v>
      </c>
      <c r="X434">
        <v>0.752</v>
      </c>
      <c r="Y434">
        <v>7.5176340000000001</v>
      </c>
      <c r="Z434" s="7">
        <f t="shared" si="132"/>
        <v>22.86</v>
      </c>
      <c r="AA434" s="7">
        <f t="shared" si="146"/>
        <v>296.01</v>
      </c>
      <c r="AB434" s="2">
        <f t="shared" si="133"/>
        <v>617.70600000000002</v>
      </c>
      <c r="AC434" s="41">
        <f t="shared" si="134"/>
        <v>2.9710549271765521</v>
      </c>
      <c r="AD434" s="41">
        <f t="shared" si="135"/>
        <v>1.2885465219164707</v>
      </c>
      <c r="AE434" s="41">
        <f t="shared" si="136"/>
        <v>0.79045281218683228</v>
      </c>
      <c r="AF434" s="41">
        <f t="shared" si="137"/>
        <v>344.09989449550096</v>
      </c>
      <c r="AG434" s="41">
        <f t="shared" si="138"/>
        <v>330.33589871568091</v>
      </c>
      <c r="AH434" s="6">
        <f t="shared" si="139"/>
        <v>334.08</v>
      </c>
      <c r="AI434" s="4">
        <v>23.834632381538029</v>
      </c>
      <c r="AJ434" s="4">
        <f t="shared" si="147"/>
        <v>296.98463238153801</v>
      </c>
      <c r="AK434" s="8">
        <f t="shared" si="140"/>
        <v>0.20193970354287902</v>
      </c>
      <c r="AL434" s="8">
        <f t="shared" si="141"/>
        <v>423.64044966779693</v>
      </c>
      <c r="AM434" s="8">
        <f t="shared" si="142"/>
        <v>1.1994842641735655</v>
      </c>
      <c r="AN434" s="8">
        <f t="shared" si="143"/>
        <v>34.054607251907967</v>
      </c>
      <c r="AO434" s="21">
        <f t="shared" si="144"/>
        <v>1.1226102222027431E-2</v>
      </c>
      <c r="AP434" s="21">
        <f t="shared" si="145"/>
        <v>0.31455377687363578</v>
      </c>
      <c r="AQ434" s="19">
        <f t="shared" si="148"/>
        <v>0.31455377687363578</v>
      </c>
      <c r="AX434">
        <v>0.16866726754813632</v>
      </c>
      <c r="AY434">
        <v>65.741379310344826</v>
      </c>
      <c r="AZ434">
        <v>2.7392241379310343</v>
      </c>
      <c r="BA434">
        <v>2.2187715517241378</v>
      </c>
      <c r="BB434">
        <v>9.724137931034484</v>
      </c>
      <c r="BC434">
        <v>0.40517241379310348</v>
      </c>
      <c r="BD434">
        <v>1.8135991379310343</v>
      </c>
      <c r="BE434">
        <v>0.18135991379310346</v>
      </c>
      <c r="BF434">
        <v>0</v>
      </c>
      <c r="BG434">
        <v>22.86</v>
      </c>
      <c r="BH434">
        <v>0.33299421635402238</v>
      </c>
      <c r="BI434">
        <v>2.7857356566120237</v>
      </c>
      <c r="BJ434">
        <v>1.2081735542726346</v>
      </c>
      <c r="BK434">
        <v>0.48110574940537704</v>
      </c>
      <c r="BL434">
        <v>1.3364048594593806E-3</v>
      </c>
      <c r="BP434" s="49">
        <f t="shared" si="149"/>
        <v>0.33309394100516387</v>
      </c>
      <c r="BQ434" s="49">
        <f t="shared" si="150"/>
        <v>7.2543965517241377E-2</v>
      </c>
      <c r="BR434" s="49">
        <f t="shared" si="151"/>
        <v>0.48553121696863932</v>
      </c>
      <c r="BS434" s="49">
        <f t="shared" si="152"/>
        <v>0.51669037476007385</v>
      </c>
      <c r="BT434" s="49">
        <f t="shared" si="153"/>
        <v>1.3486978249128872E-3</v>
      </c>
      <c r="BU434" s="49">
        <f t="shared" si="153"/>
        <v>1.4352510410002052E-3</v>
      </c>
    </row>
    <row r="435" spans="1:73" x14ac:dyDescent="0.25">
      <c r="A435" s="1">
        <v>43725.486805555556</v>
      </c>
      <c r="B435">
        <v>216652</v>
      </c>
      <c r="C435">
        <v>13.45</v>
      </c>
      <c r="D435">
        <v>27.11</v>
      </c>
      <c r="E435">
        <v>762.2</v>
      </c>
      <c r="F435">
        <v>98.7</v>
      </c>
      <c r="G435">
        <v>-118.7</v>
      </c>
      <c r="H435">
        <v>-4.6959999999999997</v>
      </c>
      <c r="I435">
        <v>28.26</v>
      </c>
      <c r="J435">
        <v>301.39999999999998</v>
      </c>
      <c r="K435">
        <v>663.5</v>
      </c>
      <c r="L435">
        <v>-114</v>
      </c>
      <c r="M435">
        <v>0.129</v>
      </c>
      <c r="N435">
        <v>643.5</v>
      </c>
      <c r="O435">
        <v>94</v>
      </c>
      <c r="P435">
        <v>549.5</v>
      </c>
      <c r="Q435">
        <v>349.3</v>
      </c>
      <c r="R435">
        <v>463.3</v>
      </c>
      <c r="S435">
        <v>22.23</v>
      </c>
      <c r="T435">
        <v>47.63</v>
      </c>
      <c r="U435">
        <v>0.48</v>
      </c>
      <c r="V435">
        <v>201</v>
      </c>
      <c r="W435">
        <v>23.65</v>
      </c>
      <c r="X435">
        <v>0.751</v>
      </c>
      <c r="Y435">
        <v>7.5112500000000004</v>
      </c>
      <c r="Z435" s="7">
        <f t="shared" si="132"/>
        <v>22.939999999999998</v>
      </c>
      <c r="AA435" s="7">
        <f t="shared" si="146"/>
        <v>296.08999999999997</v>
      </c>
      <c r="AB435" s="2">
        <f t="shared" si="133"/>
        <v>617.38200000000006</v>
      </c>
      <c r="AC435" s="41">
        <f t="shared" si="134"/>
        <v>3.1160961476365849</v>
      </c>
      <c r="AD435" s="41">
        <f t="shared" si="135"/>
        <v>1.4841965951193055</v>
      </c>
      <c r="AE435" s="41">
        <f t="shared" si="136"/>
        <v>0.80656268662886577</v>
      </c>
      <c r="AF435" s="41">
        <f t="shared" si="137"/>
        <v>351.49256708648187</v>
      </c>
      <c r="AG435" s="41">
        <f t="shared" si="138"/>
        <v>337.43286440302256</v>
      </c>
      <c r="AH435" s="6">
        <f t="shared" si="139"/>
        <v>335.32799999999997</v>
      </c>
      <c r="AI435" s="4">
        <v>24.564221270037024</v>
      </c>
      <c r="AJ435" s="4">
        <f t="shared" si="147"/>
        <v>297.714221270037</v>
      </c>
      <c r="AK435" s="8">
        <f t="shared" si="140"/>
        <v>0.20210347715991681</v>
      </c>
      <c r="AL435" s="8">
        <f t="shared" si="141"/>
        <v>427.92136678651974</v>
      </c>
      <c r="AM435" s="8">
        <f t="shared" si="142"/>
        <v>1.5431785379534022</v>
      </c>
      <c r="AN435" s="8">
        <f t="shared" si="143"/>
        <v>73.013278982073231</v>
      </c>
      <c r="AO435" s="21">
        <f t="shared" si="144"/>
        <v>1.0264661554766095E-2</v>
      </c>
      <c r="AP435" s="21">
        <f t="shared" si="145"/>
        <v>0.28761434703898175</v>
      </c>
      <c r="AQ435" s="19">
        <f t="shared" si="148"/>
        <v>0.28761434703898175</v>
      </c>
      <c r="AX435">
        <v>0.16938182488891004</v>
      </c>
      <c r="AY435">
        <v>65.706896551724142</v>
      </c>
      <c r="AZ435">
        <v>2.7377873563218391</v>
      </c>
      <c r="BA435">
        <v>2.2176077586206899</v>
      </c>
      <c r="BB435">
        <v>9.8275862068965516</v>
      </c>
      <c r="BC435">
        <v>0.40948275862068967</v>
      </c>
      <c r="BD435">
        <v>1.8081250000000002</v>
      </c>
      <c r="BE435">
        <v>0.18081250000000004</v>
      </c>
      <c r="BF435">
        <v>0</v>
      </c>
      <c r="BG435">
        <v>22.939999999999998</v>
      </c>
      <c r="BH435">
        <v>0.55116284086183009</v>
      </c>
      <c r="BI435">
        <v>2.7992581675523591</v>
      </c>
      <c r="BJ435">
        <v>1.3332866652051889</v>
      </c>
      <c r="BK435">
        <v>0.48016871584965787</v>
      </c>
      <c r="BL435">
        <v>1.3338019884712718E-3</v>
      </c>
      <c r="BP435" s="49">
        <f t="shared" si="149"/>
        <v>0.5513279023533747</v>
      </c>
      <c r="BQ435" s="49">
        <f t="shared" si="150"/>
        <v>7.2325000000000014E-2</v>
      </c>
      <c r="BR435" s="49">
        <f t="shared" si="151"/>
        <v>0.48735348004519063</v>
      </c>
      <c r="BS435" s="49">
        <f t="shared" si="152"/>
        <v>0.51801562548517144</v>
      </c>
      <c r="BT435" s="49">
        <f t="shared" si="153"/>
        <v>1.3537596667921963E-3</v>
      </c>
      <c r="BU435" s="49">
        <f t="shared" si="153"/>
        <v>1.4389322930143651E-3</v>
      </c>
    </row>
    <row r="436" spans="1:73" x14ac:dyDescent="0.25">
      <c r="A436" s="1">
        <v>43725.487500000003</v>
      </c>
      <c r="B436">
        <v>216653</v>
      </c>
      <c r="C436">
        <v>13.45</v>
      </c>
      <c r="D436">
        <v>27.11</v>
      </c>
      <c r="E436">
        <v>763.1</v>
      </c>
      <c r="F436">
        <v>99.2</v>
      </c>
      <c r="G436">
        <v>-118</v>
      </c>
      <c r="H436">
        <v>-4.524</v>
      </c>
      <c r="I436">
        <v>28.28</v>
      </c>
      <c r="J436">
        <v>301.39999999999998</v>
      </c>
      <c r="K436">
        <v>663.8</v>
      </c>
      <c r="L436">
        <v>-113.5</v>
      </c>
      <c r="M436">
        <v>0.13</v>
      </c>
      <c r="N436">
        <v>645.1</v>
      </c>
      <c r="O436">
        <v>94.7</v>
      </c>
      <c r="P436">
        <v>550.4</v>
      </c>
      <c r="Q436">
        <v>350.1</v>
      </c>
      <c r="R436">
        <v>463.6</v>
      </c>
      <c r="S436">
        <v>22.22</v>
      </c>
      <c r="T436">
        <v>48.69</v>
      </c>
      <c r="U436">
        <v>0.73499999999999999</v>
      </c>
      <c r="V436">
        <v>162.5</v>
      </c>
      <c r="W436">
        <v>23.6</v>
      </c>
      <c r="X436">
        <v>0.752</v>
      </c>
      <c r="Y436">
        <v>7.5238139999999998</v>
      </c>
      <c r="Z436" s="7">
        <f t="shared" si="132"/>
        <v>22.91</v>
      </c>
      <c r="AA436" s="7">
        <f t="shared" si="146"/>
        <v>296.06</v>
      </c>
      <c r="AB436" s="2">
        <f t="shared" si="133"/>
        <v>618.1110000000001</v>
      </c>
      <c r="AC436" s="41">
        <f t="shared" si="134"/>
        <v>3.1058071383641805</v>
      </c>
      <c r="AD436" s="41">
        <f t="shared" si="135"/>
        <v>1.5122174956695196</v>
      </c>
      <c r="AE436" s="41">
        <f t="shared" si="136"/>
        <v>0.80873452531681789</v>
      </c>
      <c r="AF436" s="41">
        <f t="shared" si="137"/>
        <v>352.29621876902127</v>
      </c>
      <c r="AG436" s="41">
        <f t="shared" si="138"/>
        <v>338.20437001826042</v>
      </c>
      <c r="AH436" s="6">
        <f t="shared" si="139"/>
        <v>336.096</v>
      </c>
      <c r="AI436" s="4">
        <v>24.511422573585037</v>
      </c>
      <c r="AJ436" s="4">
        <f t="shared" si="147"/>
        <v>297.66142257358501</v>
      </c>
      <c r="AK436" s="8">
        <f t="shared" si="140"/>
        <v>0.20204205168098965</v>
      </c>
      <c r="AL436" s="8">
        <f t="shared" si="141"/>
        <v>427.61475141048902</v>
      </c>
      <c r="AM436" s="8">
        <f t="shared" si="142"/>
        <v>1.9095860153446873</v>
      </c>
      <c r="AN436" s="8">
        <f t="shared" si="143"/>
        <v>89.081117423734653</v>
      </c>
      <c r="AO436" s="21">
        <f t="shared" si="144"/>
        <v>9.9405681292637615E-3</v>
      </c>
      <c r="AP436" s="21">
        <f t="shared" si="145"/>
        <v>0.27853329566109197</v>
      </c>
      <c r="AQ436" s="19">
        <f t="shared" si="148"/>
        <v>0.27853329566109197</v>
      </c>
      <c r="AX436">
        <v>0.16911356708412509</v>
      </c>
      <c r="AY436">
        <v>65.784482758620697</v>
      </c>
      <c r="AZ436">
        <v>2.7410201149425291</v>
      </c>
      <c r="BA436">
        <v>2.2202262931034489</v>
      </c>
      <c r="BB436">
        <v>9.7844827586206904</v>
      </c>
      <c r="BC436">
        <v>0.40768678160919541</v>
      </c>
      <c r="BD436">
        <v>1.8125395114942535</v>
      </c>
      <c r="BE436">
        <v>0.18125395114942536</v>
      </c>
      <c r="BF436">
        <v>0</v>
      </c>
      <c r="BG436">
        <v>22.91</v>
      </c>
      <c r="BH436">
        <v>0.84396810006967737</v>
      </c>
      <c r="BI436">
        <v>2.7941805257005257</v>
      </c>
      <c r="BJ436">
        <v>1.3604864979635858</v>
      </c>
      <c r="BK436">
        <v>0.48169694925122858</v>
      </c>
      <c r="BL436">
        <v>1.3380470812534128E-3</v>
      </c>
      <c r="BP436" s="49">
        <f t="shared" si="149"/>
        <v>0.84422085047860507</v>
      </c>
      <c r="BQ436" s="49">
        <f t="shared" si="150"/>
        <v>7.2501580459770149E-2</v>
      </c>
      <c r="BR436" s="49">
        <f t="shared" si="151"/>
        <v>0.49253840750912004</v>
      </c>
      <c r="BS436" s="49">
        <f t="shared" si="152"/>
        <v>0.52268475335466402</v>
      </c>
      <c r="BT436" s="49">
        <f t="shared" si="153"/>
        <v>1.368162243080889E-3</v>
      </c>
      <c r="BU436" s="49">
        <f t="shared" si="153"/>
        <v>1.4519020926518445E-3</v>
      </c>
    </row>
    <row r="437" spans="1:73" x14ac:dyDescent="0.25">
      <c r="A437" s="1">
        <v>43725.487500000003</v>
      </c>
      <c r="B437">
        <v>216654</v>
      </c>
      <c r="C437">
        <v>13.46</v>
      </c>
      <c r="D437">
        <v>27.11</v>
      </c>
      <c r="E437">
        <v>763.5</v>
      </c>
      <c r="F437">
        <v>99.3</v>
      </c>
      <c r="G437">
        <v>-118.7</v>
      </c>
      <c r="H437">
        <v>-3.8620000000000001</v>
      </c>
      <c r="I437">
        <v>28.29</v>
      </c>
      <c r="J437">
        <v>301.39999999999998</v>
      </c>
      <c r="K437">
        <v>664.1</v>
      </c>
      <c r="L437">
        <v>-114.8</v>
      </c>
      <c r="M437">
        <v>0.13</v>
      </c>
      <c r="N437">
        <v>644.79999999999995</v>
      </c>
      <c r="O437">
        <v>95.5</v>
      </c>
      <c r="P437">
        <v>549.29999999999995</v>
      </c>
      <c r="Q437">
        <v>349.5</v>
      </c>
      <c r="R437">
        <v>464.3</v>
      </c>
      <c r="S437">
        <v>22.22</v>
      </c>
      <c r="T437">
        <v>47.85</v>
      </c>
      <c r="U437">
        <v>0.41499999999999998</v>
      </c>
      <c r="V437">
        <v>123.5</v>
      </c>
      <c r="W437">
        <v>23.85</v>
      </c>
      <c r="X437">
        <v>0.752</v>
      </c>
      <c r="Y437">
        <v>7.5226230000000003</v>
      </c>
      <c r="Z437" s="7">
        <f t="shared" si="132"/>
        <v>23.035</v>
      </c>
      <c r="AA437" s="7">
        <f t="shared" si="146"/>
        <v>296.185</v>
      </c>
      <c r="AB437" s="2">
        <f t="shared" si="133"/>
        <v>618.43500000000006</v>
      </c>
      <c r="AC437" s="41">
        <f t="shared" si="134"/>
        <v>3.078201411912723</v>
      </c>
      <c r="AD437" s="41">
        <f t="shared" si="135"/>
        <v>1.4729193756002379</v>
      </c>
      <c r="AE437" s="41">
        <f t="shared" si="136"/>
        <v>0.80564649631867813</v>
      </c>
      <c r="AF437" s="41">
        <f t="shared" si="137"/>
        <v>351.54410759822628</v>
      </c>
      <c r="AG437" s="41">
        <f t="shared" si="138"/>
        <v>337.48234329429721</v>
      </c>
      <c r="AH437" s="6">
        <f t="shared" si="139"/>
        <v>335.52</v>
      </c>
      <c r="AI437" s="4">
        <v>24.38698277870003</v>
      </c>
      <c r="AJ437" s="4">
        <f t="shared" si="147"/>
        <v>297.53698277870001</v>
      </c>
      <c r="AK437" s="8">
        <f t="shared" si="140"/>
        <v>0.20229807330862523</v>
      </c>
      <c r="AL437" s="8">
        <f t="shared" si="141"/>
        <v>426.86346582130057</v>
      </c>
      <c r="AM437" s="8">
        <f t="shared" si="142"/>
        <v>1.434893288715227</v>
      </c>
      <c r="AN437" s="8">
        <f t="shared" si="143"/>
        <v>56.510773084870827</v>
      </c>
      <c r="AO437" s="21">
        <f t="shared" si="144"/>
        <v>1.069193394807943E-2</v>
      </c>
      <c r="AP437" s="21">
        <f t="shared" si="145"/>
        <v>0.29958645832145625</v>
      </c>
      <c r="AQ437" s="19">
        <f t="shared" si="148"/>
        <v>0.29958645832145625</v>
      </c>
      <c r="AX437">
        <v>0.17023367835344738</v>
      </c>
      <c r="AY437">
        <v>65.818965517241381</v>
      </c>
      <c r="AZ437">
        <v>2.7424568965517242</v>
      </c>
      <c r="BA437">
        <v>2.2213900862068967</v>
      </c>
      <c r="BB437">
        <v>9.8965517241379324</v>
      </c>
      <c r="BC437">
        <v>0.4123563218390805</v>
      </c>
      <c r="BD437">
        <v>1.8090337643678163</v>
      </c>
      <c r="BE437">
        <v>0.18090337643678164</v>
      </c>
      <c r="BF437">
        <v>0</v>
      </c>
      <c r="BG437">
        <v>23.035</v>
      </c>
      <c r="BH437">
        <v>0.47652620616179064</v>
      </c>
      <c r="BI437">
        <v>2.8153905485448436</v>
      </c>
      <c r="BJ437">
        <v>1.3471643774787077</v>
      </c>
      <c r="BK437">
        <v>0.48065885568671601</v>
      </c>
      <c r="BL437">
        <v>1.3351634880186555E-3</v>
      </c>
      <c r="BP437" s="49">
        <f t="shared" si="149"/>
        <v>0.47666891557635521</v>
      </c>
      <c r="BQ437" s="49">
        <f t="shared" si="150"/>
        <v>7.2361350574712657E-2</v>
      </c>
      <c r="BR437" s="49">
        <f t="shared" si="151"/>
        <v>0.48688560889914773</v>
      </c>
      <c r="BS437" s="49">
        <f t="shared" si="152"/>
        <v>0.51776000900083419</v>
      </c>
      <c r="BT437" s="49">
        <f t="shared" si="153"/>
        <v>1.3524600247198546E-3</v>
      </c>
      <c r="BU437" s="49">
        <f t="shared" si="153"/>
        <v>1.4382222472245395E-3</v>
      </c>
    </row>
    <row r="438" spans="1:73" x14ac:dyDescent="0.25">
      <c r="A438" s="1">
        <v>43725.487500000003</v>
      </c>
      <c r="B438">
        <v>216655</v>
      </c>
      <c r="C438">
        <v>13.46</v>
      </c>
      <c r="D438">
        <v>27.12</v>
      </c>
      <c r="E438">
        <v>763.9</v>
      </c>
      <c r="F438">
        <v>99.6</v>
      </c>
      <c r="G438">
        <v>-118.2</v>
      </c>
      <c r="H438">
        <v>-2.7959999999999998</v>
      </c>
      <c r="I438">
        <v>28.32</v>
      </c>
      <c r="J438">
        <v>301.5</v>
      </c>
      <c r="K438">
        <v>664.2</v>
      </c>
      <c r="L438">
        <v>-115.4</v>
      </c>
      <c r="M438">
        <v>0.13</v>
      </c>
      <c r="N438">
        <v>645.70000000000005</v>
      </c>
      <c r="O438">
        <v>96.9</v>
      </c>
      <c r="P438">
        <v>548.79999999999995</v>
      </c>
      <c r="Q438">
        <v>350.1</v>
      </c>
      <c r="R438">
        <v>465.5</v>
      </c>
      <c r="S438">
        <v>22.22</v>
      </c>
      <c r="T438">
        <v>48.92</v>
      </c>
      <c r="U438">
        <v>0.57499999999999996</v>
      </c>
      <c r="V438">
        <v>250.5</v>
      </c>
      <c r="W438">
        <v>24.05</v>
      </c>
      <c r="X438">
        <v>0.753</v>
      </c>
      <c r="Y438">
        <v>7.5296279999999998</v>
      </c>
      <c r="Z438" s="7">
        <f t="shared" si="132"/>
        <v>23.134999999999998</v>
      </c>
      <c r="AA438" s="7">
        <f t="shared" si="146"/>
        <v>296.28499999999997</v>
      </c>
      <c r="AB438" s="2">
        <f t="shared" si="133"/>
        <v>618.75900000000001</v>
      </c>
      <c r="AC438" s="41">
        <f t="shared" si="134"/>
        <v>3.0107746514984153</v>
      </c>
      <c r="AD438" s="41">
        <f t="shared" si="135"/>
        <v>1.4728709595130249</v>
      </c>
      <c r="AE438" s="41">
        <f t="shared" si="136"/>
        <v>0.80560381986206953</v>
      </c>
      <c r="AF438" s="41">
        <f t="shared" si="137"/>
        <v>352.00046392214693</v>
      </c>
      <c r="AG438" s="41">
        <f t="shared" si="138"/>
        <v>337.92044536526106</v>
      </c>
      <c r="AH438" s="6">
        <f t="shared" si="139"/>
        <v>336.096</v>
      </c>
      <c r="AI438" s="4">
        <v>24.059660393259037</v>
      </c>
      <c r="AJ438" s="4">
        <f t="shared" si="147"/>
        <v>297.20966039325901</v>
      </c>
      <c r="AK438" s="8">
        <f t="shared" si="140"/>
        <v>0.20250304626362034</v>
      </c>
      <c r="AL438" s="8">
        <f t="shared" si="141"/>
        <v>424.91680951943488</v>
      </c>
      <c r="AM438" s="8">
        <f t="shared" si="142"/>
        <v>1.6889993339252682</v>
      </c>
      <c r="AN438" s="8">
        <f t="shared" si="143"/>
        <v>45.493800463808363</v>
      </c>
      <c r="AO438" s="21">
        <f t="shared" si="144"/>
        <v>1.1006925586029278E-2</v>
      </c>
      <c r="AP438" s="21">
        <f t="shared" si="145"/>
        <v>0.30841247891534712</v>
      </c>
      <c r="AQ438" s="19">
        <f t="shared" si="148"/>
        <v>0.30841247891534712</v>
      </c>
      <c r="AX438">
        <v>0.1711342690469726</v>
      </c>
      <c r="AY438">
        <v>65.853448275862064</v>
      </c>
      <c r="AZ438">
        <v>2.7438936781609193</v>
      </c>
      <c r="BA438">
        <v>2.222553879310345</v>
      </c>
      <c r="BB438">
        <v>9.9482758620689644</v>
      </c>
      <c r="BC438">
        <v>0.41451149425287354</v>
      </c>
      <c r="BD438">
        <v>1.8080423850574714</v>
      </c>
      <c r="BE438">
        <v>0.18080423850574714</v>
      </c>
      <c r="BF438">
        <v>0</v>
      </c>
      <c r="BG438">
        <v>23.134999999999998</v>
      </c>
      <c r="BH438">
        <v>0.66024715311573401</v>
      </c>
      <c r="BI438">
        <v>2.8324596247232394</v>
      </c>
      <c r="BJ438">
        <v>1.3856392484146087</v>
      </c>
      <c r="BK438">
        <v>0.48156223867649672</v>
      </c>
      <c r="BL438">
        <v>1.3376728852124908E-3</v>
      </c>
      <c r="BP438" s="49">
        <f t="shared" si="149"/>
        <v>0.66044488302748006</v>
      </c>
      <c r="BQ438" s="49">
        <f t="shared" si="150"/>
        <v>7.2321695402298852E-2</v>
      </c>
      <c r="BR438" s="49">
        <f t="shared" si="151"/>
        <v>0.4900723326260823</v>
      </c>
      <c r="BS438" s="49">
        <f t="shared" si="152"/>
        <v>0.52061435272888223</v>
      </c>
      <c r="BT438" s="49">
        <f t="shared" si="153"/>
        <v>1.361312035072451E-3</v>
      </c>
      <c r="BU438" s="49">
        <f t="shared" si="153"/>
        <v>1.4461509798024505E-3</v>
      </c>
    </row>
    <row r="439" spans="1:73" x14ac:dyDescent="0.25">
      <c r="A439" s="1">
        <v>43725.487500000003</v>
      </c>
      <c r="B439">
        <v>216656</v>
      </c>
      <c r="C439">
        <v>13.47</v>
      </c>
      <c r="D439">
        <v>27.12</v>
      </c>
      <c r="E439">
        <v>764.9</v>
      </c>
      <c r="F439">
        <v>100.4</v>
      </c>
      <c r="G439">
        <v>-117.2</v>
      </c>
      <c r="H439">
        <v>-2.319</v>
      </c>
      <c r="I439">
        <v>28.33</v>
      </c>
      <c r="J439">
        <v>301.5</v>
      </c>
      <c r="K439">
        <v>664.5</v>
      </c>
      <c r="L439">
        <v>-114.9</v>
      </c>
      <c r="M439">
        <v>0.13100000000000001</v>
      </c>
      <c r="N439">
        <v>647.70000000000005</v>
      </c>
      <c r="O439">
        <v>98</v>
      </c>
      <c r="P439">
        <v>549.70000000000005</v>
      </c>
      <c r="Q439">
        <v>351.2</v>
      </c>
      <c r="R439">
        <v>466.1</v>
      </c>
      <c r="S439">
        <v>22.23</v>
      </c>
      <c r="T439">
        <v>49.6</v>
      </c>
      <c r="U439">
        <v>1.5249999999999999</v>
      </c>
      <c r="V439">
        <v>135.5</v>
      </c>
      <c r="W439">
        <v>23.55</v>
      </c>
      <c r="X439">
        <v>0.754</v>
      </c>
      <c r="Y439">
        <v>7.5441969999999996</v>
      </c>
      <c r="Z439" s="7">
        <f t="shared" si="132"/>
        <v>22.89</v>
      </c>
      <c r="AA439" s="7">
        <f t="shared" si="146"/>
        <v>296.03999999999996</v>
      </c>
      <c r="AB439" s="2">
        <f t="shared" si="133"/>
        <v>619.56900000000007</v>
      </c>
      <c r="AC439" s="41">
        <f t="shared" si="134"/>
        <v>3.0669834818794617</v>
      </c>
      <c r="AD439" s="41">
        <f t="shared" si="135"/>
        <v>1.5212238070122133</v>
      </c>
      <c r="AE439" s="41">
        <f t="shared" si="136"/>
        <v>0.80942936428114121</v>
      </c>
      <c r="AF439" s="41">
        <f t="shared" si="137"/>
        <v>352.50363243460208</v>
      </c>
      <c r="AG439" s="41">
        <f t="shared" si="138"/>
        <v>338.40348713721801</v>
      </c>
      <c r="AH439" s="6">
        <f t="shared" si="139"/>
        <v>337.15199999999999</v>
      </c>
      <c r="AI439" s="4">
        <v>24.318936596096023</v>
      </c>
      <c r="AJ439" s="4">
        <f t="shared" si="147"/>
        <v>297.468936596096</v>
      </c>
      <c r="AK439" s="8">
        <f t="shared" si="140"/>
        <v>0.20200110827696374</v>
      </c>
      <c r="AL439" s="8">
        <f t="shared" si="141"/>
        <v>426.48489365584373</v>
      </c>
      <c r="AM439" s="8">
        <f t="shared" si="142"/>
        <v>2.7506192484602443</v>
      </c>
      <c r="AN439" s="8">
        <f t="shared" si="143"/>
        <v>114.49431454126621</v>
      </c>
      <c r="AO439" s="21">
        <f t="shared" si="144"/>
        <v>9.4459530540101921E-3</v>
      </c>
      <c r="AP439" s="21">
        <f t="shared" si="145"/>
        <v>0.26467425207298279</v>
      </c>
      <c r="AQ439" s="19">
        <f t="shared" si="148"/>
        <v>0.26467425207298279</v>
      </c>
      <c r="AX439">
        <v>0.16893492781960881</v>
      </c>
      <c r="AY439">
        <v>65.939655172413794</v>
      </c>
      <c r="AZ439">
        <v>2.7474856321839081</v>
      </c>
      <c r="BA439">
        <v>2.2254633620689659</v>
      </c>
      <c r="BB439">
        <v>9.9051724137931068</v>
      </c>
      <c r="BC439">
        <v>0.41271551724137945</v>
      </c>
      <c r="BD439">
        <v>1.8127478448275864</v>
      </c>
      <c r="BE439">
        <v>0.18127478448275866</v>
      </c>
      <c r="BF439">
        <v>0</v>
      </c>
      <c r="BG439">
        <v>22.89</v>
      </c>
      <c r="BH439">
        <v>1.7510902756547728</v>
      </c>
      <c r="BI439">
        <v>2.7907998999573032</v>
      </c>
      <c r="BJ439">
        <v>1.3842367503788224</v>
      </c>
      <c r="BK439">
        <v>0.48358783056448768</v>
      </c>
      <c r="BL439">
        <v>1.343299529345799E-3</v>
      </c>
      <c r="BP439" s="49">
        <f t="shared" si="149"/>
        <v>1.7516146897685343</v>
      </c>
      <c r="BQ439" s="49">
        <f t="shared" si="150"/>
        <v>7.2509913793103453E-2</v>
      </c>
      <c r="BR439" s="49">
        <f t="shared" si="151"/>
        <v>0.50494521416917448</v>
      </c>
      <c r="BS439" s="49">
        <f t="shared" si="152"/>
        <v>0.53342999924245527</v>
      </c>
      <c r="BT439" s="49">
        <f t="shared" si="153"/>
        <v>1.4026255949143734E-3</v>
      </c>
      <c r="BU439" s="49">
        <f t="shared" si="153"/>
        <v>1.4817499978957091E-3</v>
      </c>
    </row>
    <row r="440" spans="1:73" x14ac:dyDescent="0.25">
      <c r="A440" s="1">
        <v>43725.487500000003</v>
      </c>
      <c r="B440">
        <v>216657</v>
      </c>
      <c r="C440">
        <v>13.45</v>
      </c>
      <c r="D440">
        <v>27.13</v>
      </c>
      <c r="E440">
        <v>766.2</v>
      </c>
      <c r="F440">
        <v>100.9</v>
      </c>
      <c r="G440">
        <v>-117.2</v>
      </c>
      <c r="H440">
        <v>-4.6159999999999997</v>
      </c>
      <c r="I440">
        <v>28.33</v>
      </c>
      <c r="J440">
        <v>301.5</v>
      </c>
      <c r="K440">
        <v>665.2</v>
      </c>
      <c r="L440">
        <v>-112.6</v>
      </c>
      <c r="M440">
        <v>0.13200000000000001</v>
      </c>
      <c r="N440">
        <v>649</v>
      </c>
      <c r="O440">
        <v>96.3</v>
      </c>
      <c r="P440">
        <v>552.6</v>
      </c>
      <c r="Q440">
        <v>351.2</v>
      </c>
      <c r="R440">
        <v>463.8</v>
      </c>
      <c r="S440">
        <v>22.24</v>
      </c>
      <c r="T440">
        <v>47.89</v>
      </c>
      <c r="U440">
        <v>1.9650000000000001</v>
      </c>
      <c r="V440">
        <v>124.5</v>
      </c>
      <c r="W440">
        <v>22.95</v>
      </c>
      <c r="X440">
        <v>0.75600000000000001</v>
      </c>
      <c r="Y440">
        <v>7.5624359999999999</v>
      </c>
      <c r="Z440" s="7">
        <f t="shared" si="132"/>
        <v>22.594999999999999</v>
      </c>
      <c r="AA440" s="7">
        <f t="shared" si="146"/>
        <v>295.745</v>
      </c>
      <c r="AB440" s="2">
        <f t="shared" si="133"/>
        <v>620.62200000000007</v>
      </c>
      <c r="AC440" s="41">
        <f t="shared" si="134"/>
        <v>2.9154656368231278</v>
      </c>
      <c r="AD440" s="41">
        <f t="shared" si="135"/>
        <v>1.396216493474596</v>
      </c>
      <c r="AE440" s="41">
        <f t="shared" si="136"/>
        <v>0.79967865204458599</v>
      </c>
      <c r="AF440" s="41">
        <f t="shared" si="137"/>
        <v>346.87117000445431</v>
      </c>
      <c r="AG440" s="41">
        <f t="shared" si="138"/>
        <v>332.99632320427611</v>
      </c>
      <c r="AH440" s="6">
        <f t="shared" si="139"/>
        <v>337.15199999999999</v>
      </c>
      <c r="AI440" s="4">
        <v>23.525977373468038</v>
      </c>
      <c r="AJ440" s="4">
        <f t="shared" si="147"/>
        <v>296.67597737346802</v>
      </c>
      <c r="AK440" s="8">
        <f t="shared" si="140"/>
        <v>0.20139783541841072</v>
      </c>
      <c r="AL440" s="8">
        <f t="shared" si="141"/>
        <v>421.87445330074831</v>
      </c>
      <c r="AM440" s="8">
        <f t="shared" si="142"/>
        <v>3.1223158472518442</v>
      </c>
      <c r="AN440" s="8">
        <f t="shared" si="143"/>
        <v>84.675241494609551</v>
      </c>
      <c r="AO440" s="21">
        <f t="shared" si="144"/>
        <v>1.0252141323844142E-2</v>
      </c>
      <c r="AP440" s="21">
        <f t="shared" si="145"/>
        <v>0.28726353196123344</v>
      </c>
      <c r="AQ440" s="19">
        <f t="shared" si="148"/>
        <v>0.28726353196123344</v>
      </c>
      <c r="AX440">
        <v>0.16631844061503831</v>
      </c>
      <c r="AY440">
        <v>66.051724137931046</v>
      </c>
      <c r="AZ440">
        <v>2.7521551724137936</v>
      </c>
      <c r="BA440">
        <v>2.2292456896551731</v>
      </c>
      <c r="BB440">
        <v>9.7068965517241406</v>
      </c>
      <c r="BC440">
        <v>0.40445402298850586</v>
      </c>
      <c r="BD440">
        <v>1.8247916666666673</v>
      </c>
      <c r="BE440">
        <v>0.18247916666666675</v>
      </c>
      <c r="BF440">
        <v>0</v>
      </c>
      <c r="BG440">
        <v>22.594999999999999</v>
      </c>
      <c r="BH440">
        <v>2.2563228797781174</v>
      </c>
      <c r="BI440">
        <v>2.741348812196148</v>
      </c>
      <c r="BJ440">
        <v>1.3128319461607354</v>
      </c>
      <c r="BK440">
        <v>0.48740083262188344</v>
      </c>
      <c r="BL440">
        <v>1.3538912017274538E-3</v>
      </c>
      <c r="BP440" s="49">
        <f t="shared" si="149"/>
        <v>2.256998600259128</v>
      </c>
      <c r="BQ440" s="49">
        <f t="shared" si="150"/>
        <v>7.2991666666666691E-2</v>
      </c>
      <c r="BR440" s="49">
        <f t="shared" si="151"/>
        <v>0.51457673491553624</v>
      </c>
      <c r="BS440" s="49">
        <f t="shared" si="152"/>
        <v>0.5422358322755304</v>
      </c>
      <c r="BT440" s="49">
        <f t="shared" si="153"/>
        <v>1.429379819209823E-3</v>
      </c>
      <c r="BU440" s="49">
        <f t="shared" si="153"/>
        <v>1.5062106452098066E-3</v>
      </c>
    </row>
    <row r="441" spans="1:73" x14ac:dyDescent="0.25">
      <c r="A441" s="1">
        <v>43725.487500000003</v>
      </c>
      <c r="B441">
        <v>216658</v>
      </c>
      <c r="C441">
        <v>13.45</v>
      </c>
      <c r="D441">
        <v>27.13</v>
      </c>
      <c r="E441">
        <v>767.3</v>
      </c>
      <c r="F441">
        <v>101.3</v>
      </c>
      <c r="G441">
        <v>-117.2</v>
      </c>
      <c r="H441">
        <v>-6.4779999999999998</v>
      </c>
      <c r="I441">
        <v>28.31</v>
      </c>
      <c r="J441">
        <v>301.5</v>
      </c>
      <c r="K441">
        <v>666</v>
      </c>
      <c r="L441">
        <v>-110.7</v>
      </c>
      <c r="M441">
        <v>0.13200000000000001</v>
      </c>
      <c r="N441">
        <v>650.1</v>
      </c>
      <c r="O441">
        <v>94.8</v>
      </c>
      <c r="P441">
        <v>555.29999999999995</v>
      </c>
      <c r="Q441">
        <v>351.1</v>
      </c>
      <c r="R441">
        <v>461.8</v>
      </c>
      <c r="S441">
        <v>22.26</v>
      </c>
      <c r="T441">
        <v>44.32</v>
      </c>
      <c r="U441">
        <v>1.9950000000000001</v>
      </c>
      <c r="V441">
        <v>140.5</v>
      </c>
      <c r="W441">
        <v>22.7</v>
      </c>
      <c r="X441">
        <v>0.75800000000000001</v>
      </c>
      <c r="Y441">
        <v>7.5769719999999996</v>
      </c>
      <c r="Z441" s="7">
        <f t="shared" si="132"/>
        <v>22.48</v>
      </c>
      <c r="AA441" s="7">
        <f t="shared" si="146"/>
        <v>295.63</v>
      </c>
      <c r="AB441" s="2">
        <f t="shared" si="133"/>
        <v>621.51300000000003</v>
      </c>
      <c r="AC441" s="41">
        <f t="shared" si="134"/>
        <v>2.8346660411876541</v>
      </c>
      <c r="AD441" s="41">
        <f t="shared" si="135"/>
        <v>1.2563239894543683</v>
      </c>
      <c r="AE441" s="41">
        <f t="shared" si="136"/>
        <v>0.78774008805766715</v>
      </c>
      <c r="AF441" s="41">
        <f t="shared" si="137"/>
        <v>341.16150349650428</v>
      </c>
      <c r="AG441" s="41">
        <f t="shared" si="138"/>
        <v>327.51504335664407</v>
      </c>
      <c r="AH441" s="6">
        <f t="shared" si="139"/>
        <v>337.05599999999998</v>
      </c>
      <c r="AI441" s="4">
        <v>23.090959446154045</v>
      </c>
      <c r="AJ441" s="4">
        <f t="shared" si="147"/>
        <v>296.24095944615402</v>
      </c>
      <c r="AK441" s="8">
        <f t="shared" si="140"/>
        <v>0.20116298702316718</v>
      </c>
      <c r="AL441" s="8">
        <f t="shared" si="141"/>
        <v>419.34551031624073</v>
      </c>
      <c r="AM441" s="8">
        <f t="shared" si="142"/>
        <v>3.1460600359815132</v>
      </c>
      <c r="AN441" s="8">
        <f t="shared" si="143"/>
        <v>55.991212779996481</v>
      </c>
      <c r="AO441" s="21">
        <f t="shared" si="144"/>
        <v>1.0979385502767888E-2</v>
      </c>
      <c r="AP441" s="21">
        <f t="shared" si="145"/>
        <v>0.30764080972563612</v>
      </c>
      <c r="AQ441" s="19">
        <f t="shared" si="148"/>
        <v>0.30764080972563612</v>
      </c>
      <c r="AX441">
        <v>0.16530776394245678</v>
      </c>
      <c r="AY441">
        <v>66.146551724137936</v>
      </c>
      <c r="AZ441">
        <v>2.7561063218390807</v>
      </c>
      <c r="BA441">
        <v>2.2324461206896555</v>
      </c>
      <c r="BB441">
        <v>9.5431034482758612</v>
      </c>
      <c r="BC441">
        <v>0.39762931034482757</v>
      </c>
      <c r="BD441">
        <v>1.8348168103448279</v>
      </c>
      <c r="BE441">
        <v>0.18348168103448281</v>
      </c>
      <c r="BF441">
        <v>0</v>
      </c>
      <c r="BG441">
        <v>22.48</v>
      </c>
      <c r="BH441">
        <v>2.2907705573319816</v>
      </c>
      <c r="BI441">
        <v>2.722279559592689</v>
      </c>
      <c r="BJ441">
        <v>1.2065143008114798</v>
      </c>
      <c r="BK441">
        <v>0.49490083720987987</v>
      </c>
      <c r="BL441">
        <v>1.3747245478052219E-3</v>
      </c>
      <c r="BP441" s="49">
        <f t="shared" si="149"/>
        <v>2.2914565941562137</v>
      </c>
      <c r="BQ441" s="49">
        <f t="shared" si="150"/>
        <v>7.3392672413793117E-2</v>
      </c>
      <c r="BR441" s="49">
        <f t="shared" si="151"/>
        <v>0.52296586083911667</v>
      </c>
      <c r="BS441" s="49">
        <f t="shared" si="152"/>
        <v>0.55065553141919155</v>
      </c>
      <c r="BT441" s="49">
        <f t="shared" si="153"/>
        <v>1.4526829467753242E-3</v>
      </c>
      <c r="BU441" s="49">
        <f t="shared" si="153"/>
        <v>1.5295986983866431E-3</v>
      </c>
    </row>
    <row r="442" spans="1:73" x14ac:dyDescent="0.25">
      <c r="A442" s="1">
        <v>43725.488194444442</v>
      </c>
      <c r="B442">
        <v>216659</v>
      </c>
      <c r="C442">
        <v>13.45</v>
      </c>
      <c r="D442">
        <v>27.13</v>
      </c>
      <c r="E442">
        <v>767.1</v>
      </c>
      <c r="F442">
        <v>100.7</v>
      </c>
      <c r="G442">
        <v>-116.9</v>
      </c>
      <c r="H442">
        <v>-7.02</v>
      </c>
      <c r="I442">
        <v>28.27</v>
      </c>
      <c r="J442">
        <v>301.39999999999998</v>
      </c>
      <c r="K442">
        <v>666.4</v>
      </c>
      <c r="L442">
        <v>-109.9</v>
      </c>
      <c r="M442">
        <v>0.13100000000000001</v>
      </c>
      <c r="N442">
        <v>650.1</v>
      </c>
      <c r="O442">
        <v>93.7</v>
      </c>
      <c r="P442">
        <v>556.4</v>
      </c>
      <c r="Q442">
        <v>351.1</v>
      </c>
      <c r="R442">
        <v>461</v>
      </c>
      <c r="S442">
        <v>22.26</v>
      </c>
      <c r="T442">
        <v>46.85</v>
      </c>
      <c r="U442">
        <v>1.78</v>
      </c>
      <c r="V442">
        <v>148.5</v>
      </c>
      <c r="W442">
        <v>23.2</v>
      </c>
      <c r="X442">
        <v>0.75800000000000001</v>
      </c>
      <c r="Y442">
        <v>7.5787599999999999</v>
      </c>
      <c r="Z442" s="7">
        <f t="shared" si="132"/>
        <v>22.73</v>
      </c>
      <c r="AA442" s="7">
        <f t="shared" si="146"/>
        <v>295.88</v>
      </c>
      <c r="AB442" s="2">
        <f t="shared" si="133"/>
        <v>621.35100000000011</v>
      </c>
      <c r="AC442" s="41">
        <f t="shared" si="134"/>
        <v>2.815367340914531</v>
      </c>
      <c r="AD442" s="41">
        <f t="shared" si="135"/>
        <v>1.3189995992184578</v>
      </c>
      <c r="AE442" s="41">
        <f t="shared" si="136"/>
        <v>0.79314739387623767</v>
      </c>
      <c r="AF442" s="41">
        <f t="shared" si="137"/>
        <v>344.66675915568823</v>
      </c>
      <c r="AG442" s="41">
        <f t="shared" si="138"/>
        <v>330.88008878946067</v>
      </c>
      <c r="AH442" s="6">
        <f t="shared" si="139"/>
        <v>337.05599999999998</v>
      </c>
      <c r="AI442" s="4">
        <v>23.008259706293018</v>
      </c>
      <c r="AJ442" s="4">
        <f t="shared" si="147"/>
        <v>296.15825970629299</v>
      </c>
      <c r="AK442" s="8">
        <f t="shared" si="140"/>
        <v>0.2016737601571249</v>
      </c>
      <c r="AL442" s="8">
        <f t="shared" si="141"/>
        <v>418.80822629941059</v>
      </c>
      <c r="AM442" s="8">
        <f t="shared" si="142"/>
        <v>2.9717040565978303</v>
      </c>
      <c r="AN442" s="8">
        <f t="shared" si="143"/>
        <v>24.087757156117412</v>
      </c>
      <c r="AO442" s="21">
        <f t="shared" si="144"/>
        <v>1.1712781724414326E-2</v>
      </c>
      <c r="AP442" s="21">
        <f t="shared" si="145"/>
        <v>0.3281904668462603</v>
      </c>
      <c r="AQ442" s="19">
        <f t="shared" si="148"/>
        <v>0.3281904668462603</v>
      </c>
      <c r="AX442">
        <v>0.16751153850025624</v>
      </c>
      <c r="AY442">
        <v>66.129310344827587</v>
      </c>
      <c r="AZ442">
        <v>2.7553879310344827</v>
      </c>
      <c r="BA442">
        <v>2.2318642241379312</v>
      </c>
      <c r="BB442">
        <v>9.4741379310344804</v>
      </c>
      <c r="BC442">
        <v>0.39475574712643668</v>
      </c>
      <c r="BD442">
        <v>1.8371084770114945</v>
      </c>
      <c r="BE442">
        <v>0.18371084770114945</v>
      </c>
      <c r="BF442">
        <v>0</v>
      </c>
      <c r="BG442">
        <v>22.73</v>
      </c>
      <c r="BH442">
        <v>2.04389553486262</v>
      </c>
      <c r="BI442">
        <v>2.7638831950654743</v>
      </c>
      <c r="BJ442">
        <v>1.2948792768881747</v>
      </c>
      <c r="BK442">
        <v>0.49264024246764482</v>
      </c>
      <c r="BL442">
        <v>1.36844511796568E-3</v>
      </c>
      <c r="BP442" s="49">
        <f t="shared" si="149"/>
        <v>2.0445076378937648</v>
      </c>
      <c r="BQ442" s="49">
        <f t="shared" si="150"/>
        <v>7.3484339080459787E-2</v>
      </c>
      <c r="BR442" s="49">
        <f t="shared" si="151"/>
        <v>0.51772729544320994</v>
      </c>
      <c r="BS442" s="49">
        <f t="shared" si="152"/>
        <v>0.54600345127071037</v>
      </c>
      <c r="BT442" s="49">
        <f t="shared" si="153"/>
        <v>1.4381313762311387E-3</v>
      </c>
      <c r="BU442" s="49">
        <f t="shared" si="153"/>
        <v>1.516676253529751E-3</v>
      </c>
    </row>
    <row r="443" spans="1:73" x14ac:dyDescent="0.25">
      <c r="A443" s="1">
        <v>43725.488194444442</v>
      </c>
      <c r="B443">
        <v>216660</v>
      </c>
      <c r="C443">
        <v>13.45</v>
      </c>
      <c r="D443">
        <v>27.14</v>
      </c>
      <c r="E443">
        <v>767.4</v>
      </c>
      <c r="F443">
        <v>100.7</v>
      </c>
      <c r="G443">
        <v>-117.1</v>
      </c>
      <c r="H443">
        <v>-6.3019999999999996</v>
      </c>
      <c r="I443">
        <v>28.24</v>
      </c>
      <c r="J443">
        <v>301.39999999999998</v>
      </c>
      <c r="K443">
        <v>666.7</v>
      </c>
      <c r="L443">
        <v>-110.8</v>
      </c>
      <c r="M443">
        <v>0.13100000000000001</v>
      </c>
      <c r="N443">
        <v>650.29999999999995</v>
      </c>
      <c r="O443">
        <v>94.4</v>
      </c>
      <c r="P443">
        <v>555.79999999999995</v>
      </c>
      <c r="Q443">
        <v>350.7</v>
      </c>
      <c r="R443">
        <v>461.5</v>
      </c>
      <c r="S443">
        <v>22.25</v>
      </c>
      <c r="T443">
        <v>46.45</v>
      </c>
      <c r="U443">
        <v>2.34</v>
      </c>
      <c r="V443">
        <v>188.5</v>
      </c>
      <c r="W443">
        <v>22.85</v>
      </c>
      <c r="X443">
        <v>0.75900000000000001</v>
      </c>
      <c r="Y443">
        <v>7.5858280000000002</v>
      </c>
      <c r="Z443" s="7">
        <f t="shared" si="132"/>
        <v>22.55</v>
      </c>
      <c r="AA443" s="7">
        <f t="shared" si="146"/>
        <v>295.7</v>
      </c>
      <c r="AB443" s="2">
        <f t="shared" si="133"/>
        <v>621.59400000000005</v>
      </c>
      <c r="AC443" s="41">
        <f t="shared" si="134"/>
        <v>2.8537654899285698</v>
      </c>
      <c r="AD443" s="41">
        <f t="shared" si="135"/>
        <v>1.3255740700718206</v>
      </c>
      <c r="AE443" s="41">
        <f t="shared" si="136"/>
        <v>0.79378059813102164</v>
      </c>
      <c r="AF443" s="41">
        <f t="shared" si="137"/>
        <v>344.10329915227987</v>
      </c>
      <c r="AG443" s="41">
        <f t="shared" si="138"/>
        <v>330.33916718618866</v>
      </c>
      <c r="AH443" s="6">
        <f t="shared" si="139"/>
        <v>336.67199999999997</v>
      </c>
      <c r="AI443" s="4">
        <v>23.19840411446404</v>
      </c>
      <c r="AJ443" s="4">
        <f t="shared" si="147"/>
        <v>296.34840411446402</v>
      </c>
      <c r="AK443" s="8">
        <f t="shared" si="140"/>
        <v>0.20130591646455201</v>
      </c>
      <c r="AL443" s="8">
        <f t="shared" si="141"/>
        <v>419.96155482291937</v>
      </c>
      <c r="AM443" s="8">
        <f t="shared" si="142"/>
        <v>3.4072459553134697</v>
      </c>
      <c r="AN443" s="8">
        <f t="shared" si="143"/>
        <v>64.356101994603137</v>
      </c>
      <c r="AO443" s="21">
        <f t="shared" si="144"/>
        <v>1.0768447839494957E-2</v>
      </c>
      <c r="AP443" s="21">
        <f t="shared" si="145"/>
        <v>0.30173036660342689</v>
      </c>
      <c r="AQ443" s="19">
        <f t="shared" si="148"/>
        <v>0.30173036660342689</v>
      </c>
      <c r="AX443">
        <v>0.16592233897104031</v>
      </c>
      <c r="AY443">
        <v>66.15517241379311</v>
      </c>
      <c r="AZ443">
        <v>2.7564655172413794</v>
      </c>
      <c r="BA443">
        <v>2.2327370689655175</v>
      </c>
      <c r="BB443">
        <v>9.5517241379310356</v>
      </c>
      <c r="BC443">
        <v>0.39798850574712646</v>
      </c>
      <c r="BD443">
        <v>1.8347485632183911</v>
      </c>
      <c r="BE443">
        <v>0.18347485632183913</v>
      </c>
      <c r="BF443">
        <v>0</v>
      </c>
      <c r="BG443">
        <v>22.55</v>
      </c>
      <c r="BH443">
        <v>2.686918849201422</v>
      </c>
      <c r="BI443">
        <v>2.7338730857138147</v>
      </c>
      <c r="BJ443">
        <v>1.269884048314067</v>
      </c>
      <c r="BK443">
        <v>0.49322190508402708</v>
      </c>
      <c r="BL443">
        <v>1.3700608474556308E-3</v>
      </c>
      <c r="BP443" s="49">
        <f t="shared" si="149"/>
        <v>2.6877235239727018</v>
      </c>
      <c r="BQ443" s="49">
        <f t="shared" si="150"/>
        <v>7.3389942528735638E-2</v>
      </c>
      <c r="BR443" s="49">
        <f t="shared" si="151"/>
        <v>0.52520156027679588</v>
      </c>
      <c r="BS443" s="49">
        <f t="shared" si="152"/>
        <v>0.55229349315670673</v>
      </c>
      <c r="BT443" s="49">
        <f t="shared" si="153"/>
        <v>1.4588932229910997E-3</v>
      </c>
      <c r="BU443" s="49">
        <f t="shared" si="153"/>
        <v>1.5341485921019631E-3</v>
      </c>
    </row>
    <row r="444" spans="1:73" x14ac:dyDescent="0.25">
      <c r="A444" s="1">
        <v>43725.488194444442</v>
      </c>
      <c r="B444">
        <v>216661</v>
      </c>
      <c r="C444">
        <v>13.45</v>
      </c>
      <c r="D444">
        <v>27.14</v>
      </c>
      <c r="E444">
        <v>767.9</v>
      </c>
      <c r="F444">
        <v>100.7</v>
      </c>
      <c r="G444">
        <v>-116.7</v>
      </c>
      <c r="H444">
        <v>-6.2119999999999997</v>
      </c>
      <c r="I444">
        <v>28.2</v>
      </c>
      <c r="J444">
        <v>301.3</v>
      </c>
      <c r="K444">
        <v>667.2</v>
      </c>
      <c r="L444">
        <v>-110.5</v>
      </c>
      <c r="M444">
        <v>0.13100000000000001</v>
      </c>
      <c r="N444">
        <v>651.1</v>
      </c>
      <c r="O444">
        <v>94.5</v>
      </c>
      <c r="P444">
        <v>556.70000000000005</v>
      </c>
      <c r="Q444">
        <v>350.8</v>
      </c>
      <c r="R444">
        <v>461.4</v>
      </c>
      <c r="S444">
        <v>22.24</v>
      </c>
      <c r="T444">
        <v>44.64</v>
      </c>
      <c r="U444">
        <v>2.85</v>
      </c>
      <c r="V444">
        <v>197.5</v>
      </c>
      <c r="W444">
        <v>22.65</v>
      </c>
      <c r="X444">
        <v>0.75900000000000001</v>
      </c>
      <c r="Y444">
        <v>7.5918510000000001</v>
      </c>
      <c r="Z444" s="7">
        <f t="shared" si="132"/>
        <v>22.445</v>
      </c>
      <c r="AA444" s="7">
        <f t="shared" si="146"/>
        <v>295.59499999999997</v>
      </c>
      <c r="AB444" s="2">
        <f t="shared" si="133"/>
        <v>621.99900000000002</v>
      </c>
      <c r="AC444" s="41">
        <f t="shared" si="134"/>
        <v>2.7305841667938222</v>
      </c>
      <c r="AD444" s="41">
        <f t="shared" si="135"/>
        <v>1.2189327720567622</v>
      </c>
      <c r="AE444" s="41">
        <f t="shared" si="136"/>
        <v>0.78435716604279937</v>
      </c>
      <c r="AF444" s="41">
        <f t="shared" si="137"/>
        <v>339.53555772215776</v>
      </c>
      <c r="AG444" s="41">
        <f t="shared" si="138"/>
        <v>325.95413541327144</v>
      </c>
      <c r="AH444" s="6">
        <f t="shared" si="139"/>
        <v>336.76799999999997</v>
      </c>
      <c r="AI444" s="4">
        <v>22.522184426218018</v>
      </c>
      <c r="AJ444" s="4">
        <f t="shared" si="147"/>
        <v>295.672184426218</v>
      </c>
      <c r="AK444" s="8">
        <f t="shared" si="140"/>
        <v>0.20109154767985604</v>
      </c>
      <c r="AL444" s="8">
        <f t="shared" si="141"/>
        <v>416.0206363655368</v>
      </c>
      <c r="AM444" s="8">
        <f t="shared" si="142"/>
        <v>3.7602609616886968</v>
      </c>
      <c r="AN444" s="8">
        <f t="shared" si="143"/>
        <v>8.4545043240000108</v>
      </c>
      <c r="AO444" s="21">
        <f t="shared" si="144"/>
        <v>1.2139496003758191E-2</v>
      </c>
      <c r="AP444" s="21">
        <f t="shared" si="145"/>
        <v>0.34014693985522271</v>
      </c>
      <c r="AQ444" s="19">
        <f t="shared" si="148"/>
        <v>0.34014693985522271</v>
      </c>
      <c r="AX444">
        <v>0.16500119785416312</v>
      </c>
      <c r="AY444">
        <v>66.198275862068968</v>
      </c>
      <c r="AZ444">
        <v>2.7582614942528738</v>
      </c>
      <c r="BA444">
        <v>2.2341918103448277</v>
      </c>
      <c r="BB444">
        <v>9.5344827586206868</v>
      </c>
      <c r="BC444">
        <v>0.39727011494252862</v>
      </c>
      <c r="BD444">
        <v>1.8369216954022991</v>
      </c>
      <c r="BE444">
        <v>0.18369216954022993</v>
      </c>
      <c r="BF444">
        <v>0</v>
      </c>
      <c r="BG444">
        <v>22.445</v>
      </c>
      <c r="BH444">
        <v>3.2725293676171168</v>
      </c>
      <c r="BI444">
        <v>2.7164989129597013</v>
      </c>
      <c r="BJ444">
        <v>1.2126451147452106</v>
      </c>
      <c r="BK444">
        <v>0.49869101772154795</v>
      </c>
      <c r="BL444">
        <v>1.3852528270042999E-3</v>
      </c>
      <c r="BP444" s="49">
        <f t="shared" si="149"/>
        <v>3.2735094202231627</v>
      </c>
      <c r="BQ444" s="49">
        <f t="shared" si="150"/>
        <v>7.3476867816091959E-2</v>
      </c>
      <c r="BR444" s="49">
        <f t="shared" si="151"/>
        <v>0.5369052458361282</v>
      </c>
      <c r="BS444" s="49">
        <f t="shared" si="152"/>
        <v>0.56307873065098979</v>
      </c>
      <c r="BT444" s="49">
        <f t="shared" si="153"/>
        <v>1.4914034606559117E-3</v>
      </c>
      <c r="BU444" s="49">
        <f t="shared" si="153"/>
        <v>1.5641075851416384E-3</v>
      </c>
    </row>
    <row r="445" spans="1:73" x14ac:dyDescent="0.25">
      <c r="A445" s="1">
        <v>43725.488194444442</v>
      </c>
      <c r="B445">
        <v>216662</v>
      </c>
      <c r="C445">
        <v>13.46</v>
      </c>
      <c r="D445">
        <v>27.14</v>
      </c>
      <c r="E445">
        <v>768</v>
      </c>
      <c r="F445">
        <v>100.4</v>
      </c>
      <c r="G445">
        <v>-116.9</v>
      </c>
      <c r="H445">
        <v>-6.2809999999999997</v>
      </c>
      <c r="I445">
        <v>28.15</v>
      </c>
      <c r="J445">
        <v>301.3</v>
      </c>
      <c r="K445">
        <v>667.6</v>
      </c>
      <c r="L445">
        <v>-110.6</v>
      </c>
      <c r="M445">
        <v>0.13100000000000001</v>
      </c>
      <c r="N445">
        <v>651.1</v>
      </c>
      <c r="O445">
        <v>94.1</v>
      </c>
      <c r="P445">
        <v>557</v>
      </c>
      <c r="Q445">
        <v>350.4</v>
      </c>
      <c r="R445">
        <v>461</v>
      </c>
      <c r="S445">
        <v>22.23</v>
      </c>
      <c r="T445">
        <v>45.03</v>
      </c>
      <c r="U445">
        <v>1.23</v>
      </c>
      <c r="V445">
        <v>204</v>
      </c>
      <c r="W445">
        <v>22.85</v>
      </c>
      <c r="X445">
        <v>0.75900000000000001</v>
      </c>
      <c r="Y445">
        <v>7.589105</v>
      </c>
      <c r="Z445" s="7">
        <f t="shared" si="132"/>
        <v>22.54</v>
      </c>
      <c r="AA445" s="7">
        <f t="shared" si="146"/>
        <v>295.69</v>
      </c>
      <c r="AB445" s="2">
        <f t="shared" si="133"/>
        <v>622.08000000000004</v>
      </c>
      <c r="AC445" s="41">
        <f t="shared" si="134"/>
        <v>2.8049910637733642</v>
      </c>
      <c r="AD445" s="41">
        <f t="shared" si="135"/>
        <v>1.2630874760171458</v>
      </c>
      <c r="AE445" s="41">
        <f t="shared" si="136"/>
        <v>0.78832225660558808</v>
      </c>
      <c r="AF445" s="41">
        <f t="shared" si="137"/>
        <v>341.69088696088158</v>
      </c>
      <c r="AG445" s="41">
        <f t="shared" si="138"/>
        <v>328.02325148244631</v>
      </c>
      <c r="AH445" s="6">
        <f t="shared" si="139"/>
        <v>336.38399999999996</v>
      </c>
      <c r="AI445" s="4">
        <v>22.936680445821025</v>
      </c>
      <c r="AJ445" s="4">
        <f t="shared" si="147"/>
        <v>296.086680445821</v>
      </c>
      <c r="AK445" s="8">
        <f t="shared" si="140"/>
        <v>0.20128549382923588</v>
      </c>
      <c r="AL445" s="8">
        <f t="shared" si="141"/>
        <v>418.42890889104888</v>
      </c>
      <c r="AM445" s="8">
        <f t="shared" si="142"/>
        <v>2.4702909747639041</v>
      </c>
      <c r="AN445" s="8">
        <f t="shared" si="143"/>
        <v>28.544956726404564</v>
      </c>
      <c r="AO445" s="21">
        <f t="shared" si="144"/>
        <v>1.1621424384627651E-2</v>
      </c>
      <c r="AP445" s="21">
        <f t="shared" si="145"/>
        <v>0.3256306472662604</v>
      </c>
      <c r="AQ445" s="19">
        <f t="shared" si="148"/>
        <v>0.3256306472662604</v>
      </c>
      <c r="AX445">
        <v>0.1658344246215791</v>
      </c>
      <c r="AY445">
        <v>66.206896551724142</v>
      </c>
      <c r="AZ445">
        <v>2.7586206896551726</v>
      </c>
      <c r="BA445">
        <v>2.2344827586206901</v>
      </c>
      <c r="BB445">
        <v>9.5344827586206922</v>
      </c>
      <c r="BC445">
        <v>0.39727011494252884</v>
      </c>
      <c r="BD445">
        <v>1.8372126436781613</v>
      </c>
      <c r="BE445">
        <v>0.18372126436781613</v>
      </c>
      <c r="BF445">
        <v>0</v>
      </c>
      <c r="BG445">
        <v>22.54</v>
      </c>
      <c r="BH445">
        <v>1.4123547797084397</v>
      </c>
      <c r="BI445">
        <v>2.7322142327114456</v>
      </c>
      <c r="BJ445">
        <v>1.2303160689899639</v>
      </c>
      <c r="BK445">
        <v>0.49042607459576049</v>
      </c>
      <c r="BL445">
        <v>1.3622946516548904E-3</v>
      </c>
      <c r="BP445" s="49">
        <f t="shared" si="149"/>
        <v>1.4127777497805227</v>
      </c>
      <c r="BQ445" s="49">
        <f t="shared" si="150"/>
        <v>7.3488505747126454E-2</v>
      </c>
      <c r="BR445" s="49">
        <f t="shared" si="151"/>
        <v>0.5084794686196189</v>
      </c>
      <c r="BS445" s="49">
        <f t="shared" si="152"/>
        <v>0.53776424887147734</v>
      </c>
      <c r="BT445" s="49">
        <f t="shared" si="153"/>
        <v>1.4124429683878301E-3</v>
      </c>
      <c r="BU445" s="49">
        <f t="shared" si="153"/>
        <v>1.493789580198548E-3</v>
      </c>
    </row>
    <row r="446" spans="1:73" x14ac:dyDescent="0.25">
      <c r="A446" s="1">
        <v>43725.488194444442</v>
      </c>
      <c r="B446">
        <v>216663</v>
      </c>
      <c r="C446">
        <v>13.45</v>
      </c>
      <c r="D446">
        <v>27.15</v>
      </c>
      <c r="E446">
        <v>767.8</v>
      </c>
      <c r="F446">
        <v>99.9</v>
      </c>
      <c r="G446">
        <v>-117.5</v>
      </c>
      <c r="H446">
        <v>-4.8920000000000003</v>
      </c>
      <c r="I446">
        <v>28.13</v>
      </c>
      <c r="J446">
        <v>301.3</v>
      </c>
      <c r="K446">
        <v>667.9</v>
      </c>
      <c r="L446">
        <v>-112.6</v>
      </c>
      <c r="M446">
        <v>0.13</v>
      </c>
      <c r="N446">
        <v>650.20000000000005</v>
      </c>
      <c r="O446">
        <v>95</v>
      </c>
      <c r="P446">
        <v>555.20000000000005</v>
      </c>
      <c r="Q446">
        <v>349.6</v>
      </c>
      <c r="R446">
        <v>462.3</v>
      </c>
      <c r="S446">
        <v>22.2</v>
      </c>
      <c r="T446">
        <v>49.08</v>
      </c>
      <c r="U446">
        <v>0.97</v>
      </c>
      <c r="V446">
        <v>192.5</v>
      </c>
      <c r="W446">
        <v>23.4</v>
      </c>
      <c r="X446">
        <v>0.75800000000000001</v>
      </c>
      <c r="Y446">
        <v>7.58399</v>
      </c>
      <c r="Z446" s="7">
        <f t="shared" si="132"/>
        <v>22.799999999999997</v>
      </c>
      <c r="AA446" s="7">
        <f t="shared" si="146"/>
        <v>295.95</v>
      </c>
      <c r="AB446" s="2">
        <f t="shared" si="133"/>
        <v>621.91800000000001</v>
      </c>
      <c r="AC446" s="41">
        <f t="shared" si="134"/>
        <v>2.9204363235077282</v>
      </c>
      <c r="AD446" s="41">
        <f t="shared" si="135"/>
        <v>1.4333501475775929</v>
      </c>
      <c r="AE446" s="41">
        <f t="shared" si="136"/>
        <v>0.80260636939700747</v>
      </c>
      <c r="AF446" s="41">
        <f t="shared" si="137"/>
        <v>349.10738668394339</v>
      </c>
      <c r="AG446" s="41">
        <f t="shared" si="138"/>
        <v>335.14309121658562</v>
      </c>
      <c r="AH446" s="6">
        <f t="shared" si="139"/>
        <v>335.61599999999999</v>
      </c>
      <c r="AI446" s="4">
        <v>23.569120965507011</v>
      </c>
      <c r="AJ446" s="4">
        <f t="shared" si="147"/>
        <v>296.71912096550699</v>
      </c>
      <c r="AK446" s="8">
        <f t="shared" si="140"/>
        <v>0.20181693140911947</v>
      </c>
      <c r="AL446" s="8">
        <f t="shared" si="141"/>
        <v>422.09004818361615</v>
      </c>
      <c r="AM446" s="8">
        <f t="shared" si="142"/>
        <v>2.1937211536564991</v>
      </c>
      <c r="AN446" s="8">
        <f t="shared" si="143"/>
        <v>49.149211821977005</v>
      </c>
      <c r="AO446" s="21">
        <f t="shared" si="144"/>
        <v>1.1048966870708827E-2</v>
      </c>
      <c r="AP446" s="21">
        <f t="shared" si="145"/>
        <v>0.30959046969246856</v>
      </c>
      <c r="AQ446" s="19">
        <f t="shared" si="148"/>
        <v>0.30959046969246856</v>
      </c>
      <c r="AX446">
        <v>0.16813302065808711</v>
      </c>
      <c r="AY446">
        <v>66.189655172413794</v>
      </c>
      <c r="AZ446">
        <v>2.7579022988505746</v>
      </c>
      <c r="BA446">
        <v>2.2339008620689658</v>
      </c>
      <c r="BB446">
        <v>9.7155172413793096</v>
      </c>
      <c r="BC446">
        <v>0.40481321839080459</v>
      </c>
      <c r="BD446">
        <v>1.8290876436781611</v>
      </c>
      <c r="BE446">
        <v>0.18290876436781611</v>
      </c>
      <c r="BF446">
        <v>0</v>
      </c>
      <c r="BG446">
        <v>22.799999999999997</v>
      </c>
      <c r="BH446">
        <v>1.1138082409082817</v>
      </c>
      <c r="BI446">
        <v>2.7756312335019806</v>
      </c>
      <c r="BJ446">
        <v>1.3622798094027722</v>
      </c>
      <c r="BK446">
        <v>0.48530065568573005</v>
      </c>
      <c r="BL446">
        <v>1.3480573769048057E-3</v>
      </c>
      <c r="BP446" s="49">
        <f t="shared" si="149"/>
        <v>1.1141418026724448</v>
      </c>
      <c r="BQ446" s="49">
        <f t="shared" si="150"/>
        <v>7.3163505747126448E-2</v>
      </c>
      <c r="BR446" s="49">
        <f t="shared" si="151"/>
        <v>0.49952552090159102</v>
      </c>
      <c r="BS446" s="49">
        <f t="shared" si="152"/>
        <v>0.5293728577975273</v>
      </c>
      <c r="BT446" s="49">
        <f t="shared" si="153"/>
        <v>1.3875708913933084E-3</v>
      </c>
      <c r="BU446" s="49">
        <f t="shared" si="153"/>
        <v>1.4704801605486869E-3</v>
      </c>
    </row>
    <row r="447" spans="1:73" x14ac:dyDescent="0.25">
      <c r="A447" s="1">
        <v>43725.488194444442</v>
      </c>
      <c r="B447">
        <v>216664</v>
      </c>
      <c r="C447">
        <v>13.45</v>
      </c>
      <c r="D447">
        <v>27.15</v>
      </c>
      <c r="E447">
        <v>768</v>
      </c>
      <c r="F447">
        <v>100</v>
      </c>
      <c r="G447">
        <v>-117.4</v>
      </c>
      <c r="H447">
        <v>-4.22</v>
      </c>
      <c r="I447">
        <v>28.12</v>
      </c>
      <c r="J447">
        <v>301.3</v>
      </c>
      <c r="K447">
        <v>668</v>
      </c>
      <c r="L447">
        <v>-113.2</v>
      </c>
      <c r="M447">
        <v>0.13</v>
      </c>
      <c r="N447">
        <v>650.6</v>
      </c>
      <c r="O447">
        <v>95.8</v>
      </c>
      <c r="P447">
        <v>554.79999999999995</v>
      </c>
      <c r="Q447">
        <v>349.6</v>
      </c>
      <c r="R447">
        <v>462.9</v>
      </c>
      <c r="S447">
        <v>22.19</v>
      </c>
      <c r="T447">
        <v>46.45</v>
      </c>
      <c r="U447">
        <v>1.32</v>
      </c>
      <c r="V447">
        <v>193</v>
      </c>
      <c r="W447">
        <v>23.4</v>
      </c>
      <c r="X447">
        <v>0.75900000000000001</v>
      </c>
      <c r="Y447">
        <v>7.5885639999999999</v>
      </c>
      <c r="Z447" s="7">
        <f t="shared" si="132"/>
        <v>22.795000000000002</v>
      </c>
      <c r="AA447" s="7">
        <f t="shared" si="146"/>
        <v>295.94499999999999</v>
      </c>
      <c r="AB447" s="2">
        <f t="shared" si="133"/>
        <v>622.08000000000004</v>
      </c>
      <c r="AC447" s="41">
        <f t="shared" si="134"/>
        <v>2.9045660445409425</v>
      </c>
      <c r="AD447" s="41">
        <f t="shared" si="135"/>
        <v>1.3491709276892678</v>
      </c>
      <c r="AE447" s="41">
        <f t="shared" si="136"/>
        <v>0.79569174096431916</v>
      </c>
      <c r="AF447" s="41">
        <f t="shared" si="137"/>
        <v>346.07636214323514</v>
      </c>
      <c r="AG447" s="41">
        <f t="shared" si="138"/>
        <v>332.23330765750575</v>
      </c>
      <c r="AH447" s="6">
        <f t="shared" si="139"/>
        <v>335.61599999999999</v>
      </c>
      <c r="AI447" s="4">
        <v>23.486140933718048</v>
      </c>
      <c r="AJ447" s="4">
        <f t="shared" si="147"/>
        <v>296.63614093371802</v>
      </c>
      <c r="AK447" s="8">
        <f t="shared" si="140"/>
        <v>0.20180670264471082</v>
      </c>
      <c r="AL447" s="8">
        <f t="shared" si="141"/>
        <v>421.60318518219049</v>
      </c>
      <c r="AM447" s="8">
        <f t="shared" si="142"/>
        <v>2.5590720974603274</v>
      </c>
      <c r="AN447" s="8">
        <f t="shared" si="143"/>
        <v>51.521633220080041</v>
      </c>
      <c r="AO447" s="21">
        <f t="shared" si="144"/>
        <v>1.1009806382103011E-2</v>
      </c>
      <c r="AP447" s="21">
        <f t="shared" si="145"/>
        <v>0.30849319840885187</v>
      </c>
      <c r="AQ447" s="19">
        <f t="shared" si="148"/>
        <v>0.30849319840885187</v>
      </c>
      <c r="AX447">
        <v>0.16808856462929114</v>
      </c>
      <c r="AY447">
        <v>66.206896551724142</v>
      </c>
      <c r="AZ447">
        <v>2.7586206896551726</v>
      </c>
      <c r="BA447">
        <v>2.2344827586206901</v>
      </c>
      <c r="BB447">
        <v>9.7672413793103416</v>
      </c>
      <c r="BC447">
        <v>0.40696839080459757</v>
      </c>
      <c r="BD447">
        <v>1.8275143678160926</v>
      </c>
      <c r="BE447">
        <v>0.18275143678160927</v>
      </c>
      <c r="BF447">
        <v>0</v>
      </c>
      <c r="BG447">
        <v>22.795000000000002</v>
      </c>
      <c r="BH447">
        <v>1.5156978123700329</v>
      </c>
      <c r="BI447">
        <v>2.7747906444685375</v>
      </c>
      <c r="BJ447">
        <v>1.2888902543556358</v>
      </c>
      <c r="BK447">
        <v>0.48947685620330933</v>
      </c>
      <c r="BL447">
        <v>1.3596579338980815E-3</v>
      </c>
      <c r="BP447" s="49">
        <f t="shared" si="149"/>
        <v>1.5161517314717805</v>
      </c>
      <c r="BQ447" s="49">
        <f t="shared" si="150"/>
        <v>7.3100574712643709E-2</v>
      </c>
      <c r="BR447" s="49">
        <f t="shared" si="151"/>
        <v>0.50852185684232898</v>
      </c>
      <c r="BS447" s="49">
        <f t="shared" si="152"/>
        <v>0.53760265381917538</v>
      </c>
      <c r="BT447" s="49">
        <f t="shared" si="153"/>
        <v>1.4125607134509138E-3</v>
      </c>
      <c r="BU447" s="49">
        <f t="shared" si="153"/>
        <v>1.493340705053265E-3</v>
      </c>
    </row>
    <row r="448" spans="1:73" x14ac:dyDescent="0.25">
      <c r="A448" s="1">
        <v>43725.488888888889</v>
      </c>
      <c r="B448">
        <v>216665</v>
      </c>
      <c r="C448">
        <v>13.46</v>
      </c>
      <c r="D448">
        <v>27.16</v>
      </c>
      <c r="E448">
        <v>768.4</v>
      </c>
      <c r="F448">
        <v>100.3</v>
      </c>
      <c r="G448">
        <v>-117</v>
      </c>
      <c r="H448">
        <v>-2.8929999999999998</v>
      </c>
      <c r="I448">
        <v>28.12</v>
      </c>
      <c r="J448">
        <v>301.3</v>
      </c>
      <c r="K448">
        <v>668.2</v>
      </c>
      <c r="L448">
        <v>-114.1</v>
      </c>
      <c r="M448">
        <v>0.13100000000000001</v>
      </c>
      <c r="N448">
        <v>651.4</v>
      </c>
      <c r="O448">
        <v>97.4</v>
      </c>
      <c r="P448">
        <v>554</v>
      </c>
      <c r="Q448">
        <v>350</v>
      </c>
      <c r="R448">
        <v>464.2</v>
      </c>
      <c r="S448">
        <v>22.18</v>
      </c>
      <c r="T448">
        <v>48.2</v>
      </c>
      <c r="U448">
        <v>1.5249999999999999</v>
      </c>
      <c r="V448">
        <v>173.5</v>
      </c>
      <c r="W448">
        <v>23.35</v>
      </c>
      <c r="X448">
        <v>0.75900000000000001</v>
      </c>
      <c r="Y448">
        <v>7.591259</v>
      </c>
      <c r="Z448" s="7">
        <f t="shared" si="132"/>
        <v>22.765000000000001</v>
      </c>
      <c r="AA448" s="7">
        <f t="shared" si="146"/>
        <v>295.91499999999996</v>
      </c>
      <c r="AB448" s="2">
        <f t="shared" si="133"/>
        <v>622.404</v>
      </c>
      <c r="AC448" s="41">
        <f t="shared" si="134"/>
        <v>2.9966519792493633</v>
      </c>
      <c r="AD448" s="41">
        <f t="shared" si="135"/>
        <v>1.4443862539981933</v>
      </c>
      <c r="AE448" s="41">
        <f t="shared" si="136"/>
        <v>0.80350075154254474</v>
      </c>
      <c r="AF448" s="41">
        <f t="shared" si="137"/>
        <v>349.33111255758007</v>
      </c>
      <c r="AG448" s="41">
        <f t="shared" si="138"/>
        <v>335.35786805527687</v>
      </c>
      <c r="AH448" s="6">
        <f t="shared" si="139"/>
        <v>336</v>
      </c>
      <c r="AI448" s="4">
        <v>23.956480941237999</v>
      </c>
      <c r="AJ448" s="4">
        <f t="shared" si="147"/>
        <v>297.10648094123798</v>
      </c>
      <c r="AK448" s="8">
        <f t="shared" si="140"/>
        <v>0.20174533731617417</v>
      </c>
      <c r="AL448" s="8">
        <f t="shared" si="141"/>
        <v>424.37308994593207</v>
      </c>
      <c r="AM448" s="8">
        <f t="shared" si="142"/>
        <v>2.7506192484602443</v>
      </c>
      <c r="AN448" s="8">
        <f t="shared" si="143"/>
        <v>95.46805227658993</v>
      </c>
      <c r="AO448" s="21">
        <f t="shared" si="144"/>
        <v>9.9644641156564333E-3</v>
      </c>
      <c r="AP448" s="21">
        <f t="shared" si="145"/>
        <v>0.27920285777831444</v>
      </c>
      <c r="AQ448" s="19">
        <f t="shared" si="148"/>
        <v>0.27920285777831444</v>
      </c>
      <c r="AX448">
        <v>0.16782203675327798</v>
      </c>
      <c r="AY448">
        <v>66.241379310344826</v>
      </c>
      <c r="AZ448">
        <v>2.7600574712643677</v>
      </c>
      <c r="BA448">
        <v>2.235646551724138</v>
      </c>
      <c r="BB448">
        <v>9.844827586206895</v>
      </c>
      <c r="BC448">
        <v>0.41020114942528729</v>
      </c>
      <c r="BD448">
        <v>1.8254454022988507</v>
      </c>
      <c r="BE448">
        <v>0.18254454022988509</v>
      </c>
      <c r="BF448">
        <v>0</v>
      </c>
      <c r="BG448">
        <v>22.765000000000001</v>
      </c>
      <c r="BH448">
        <v>1.7510902756547728</v>
      </c>
      <c r="BI448">
        <v>2.7697517760888135</v>
      </c>
      <c r="BJ448">
        <v>1.3350203560748082</v>
      </c>
      <c r="BK448">
        <v>0.48723422231043612</v>
      </c>
      <c r="BL448">
        <v>1.353428395306767E-3</v>
      </c>
      <c r="BP448" s="49">
        <f t="shared" si="149"/>
        <v>1.7516146897685343</v>
      </c>
      <c r="BQ448" s="49">
        <f t="shared" si="150"/>
        <v>7.3017816091954027E-2</v>
      </c>
      <c r="BR448" s="49">
        <f t="shared" si="151"/>
        <v>0.50884432777750066</v>
      </c>
      <c r="BS448" s="49">
        <f t="shared" si="152"/>
        <v>0.53746068108006517</v>
      </c>
      <c r="BT448" s="49">
        <f t="shared" si="153"/>
        <v>1.4134564660486131E-3</v>
      </c>
      <c r="BU448" s="49">
        <f t="shared" si="153"/>
        <v>1.4929463363335144E-3</v>
      </c>
    </row>
    <row r="449" spans="1:73" x14ac:dyDescent="0.25">
      <c r="A449" s="1">
        <v>43725.488888888889</v>
      </c>
      <c r="B449">
        <v>216666</v>
      </c>
      <c r="C449">
        <v>13.46</v>
      </c>
      <c r="D449">
        <v>27.16</v>
      </c>
      <c r="E449">
        <v>769.3</v>
      </c>
      <c r="F449">
        <v>100.6</v>
      </c>
      <c r="G449">
        <v>-117.1</v>
      </c>
      <c r="H449">
        <v>-4.516</v>
      </c>
      <c r="I449">
        <v>28.1</v>
      </c>
      <c r="J449">
        <v>301.3</v>
      </c>
      <c r="K449">
        <v>668.7</v>
      </c>
      <c r="L449">
        <v>-112.6</v>
      </c>
      <c r="M449">
        <v>0.13100000000000001</v>
      </c>
      <c r="N449">
        <v>652.20000000000005</v>
      </c>
      <c r="O449">
        <v>96.1</v>
      </c>
      <c r="P449">
        <v>556.1</v>
      </c>
      <c r="Q449">
        <v>349.9</v>
      </c>
      <c r="R449">
        <v>462.5</v>
      </c>
      <c r="S449">
        <v>22.18</v>
      </c>
      <c r="T449">
        <v>44.09</v>
      </c>
      <c r="U449">
        <v>1.155</v>
      </c>
      <c r="V449">
        <v>210</v>
      </c>
      <c r="W449">
        <v>22.9</v>
      </c>
      <c r="X449">
        <v>0.76</v>
      </c>
      <c r="Y449">
        <v>7.6029359999999997</v>
      </c>
      <c r="Z449" s="7">
        <f t="shared" si="132"/>
        <v>22.54</v>
      </c>
      <c r="AA449" s="7">
        <f t="shared" si="146"/>
        <v>295.69</v>
      </c>
      <c r="AB449" s="2">
        <f t="shared" si="133"/>
        <v>623.13300000000004</v>
      </c>
      <c r="AC449" s="41">
        <f t="shared" si="134"/>
        <v>2.7484475799264261</v>
      </c>
      <c r="AD449" s="41">
        <f t="shared" si="135"/>
        <v>1.2117905379895613</v>
      </c>
      <c r="AE449" s="41">
        <f t="shared" si="136"/>
        <v>0.7836622891205367</v>
      </c>
      <c r="AF449" s="41">
        <f t="shared" si="137"/>
        <v>339.67106776913107</v>
      </c>
      <c r="AG449" s="41">
        <f t="shared" si="138"/>
        <v>326.0842250583658</v>
      </c>
      <c r="AH449" s="6">
        <f t="shared" si="139"/>
        <v>335.90399999999994</v>
      </c>
      <c r="AI449" s="4">
        <v>22.628536383234007</v>
      </c>
      <c r="AJ449" s="4">
        <f t="shared" si="147"/>
        <v>295.77853638323398</v>
      </c>
      <c r="AK449" s="8">
        <f t="shared" si="140"/>
        <v>0.20128549382923588</v>
      </c>
      <c r="AL449" s="8">
        <f t="shared" si="141"/>
        <v>416.62212268573091</v>
      </c>
      <c r="AM449" s="8">
        <f t="shared" si="142"/>
        <v>2.3937927541873796</v>
      </c>
      <c r="AN449" s="8">
        <f t="shared" si="143"/>
        <v>6.1737467352034976</v>
      </c>
      <c r="AO449" s="21">
        <f t="shared" si="144"/>
        <v>1.2183784851441512E-2</v>
      </c>
      <c r="AP449" s="21">
        <f t="shared" si="145"/>
        <v>0.34138790702589705</v>
      </c>
      <c r="AQ449" s="19">
        <f t="shared" si="148"/>
        <v>0.34138790702589705</v>
      </c>
      <c r="AX449">
        <v>0.1658344246215791</v>
      </c>
      <c r="AY449">
        <v>66.318965517241381</v>
      </c>
      <c r="AZ449">
        <v>2.7632902298850577</v>
      </c>
      <c r="BA449">
        <v>2.2382650862068969</v>
      </c>
      <c r="BB449">
        <v>9.7068965517241406</v>
      </c>
      <c r="BC449">
        <v>0.40445402298850586</v>
      </c>
      <c r="BD449">
        <v>1.833811063218391</v>
      </c>
      <c r="BE449">
        <v>0.18338110632183913</v>
      </c>
      <c r="BF449">
        <v>0</v>
      </c>
      <c r="BG449">
        <v>22.54</v>
      </c>
      <c r="BH449">
        <v>1.3262355858237789</v>
      </c>
      <c r="BI449">
        <v>2.7322142327114456</v>
      </c>
      <c r="BJ449">
        <v>1.2046332552024765</v>
      </c>
      <c r="BK449">
        <v>0.49025128271758439</v>
      </c>
      <c r="BL449">
        <v>1.3618091186599565E-3</v>
      </c>
      <c r="BP449" s="49">
        <f t="shared" si="149"/>
        <v>1.326632765037808</v>
      </c>
      <c r="BQ449" s="49">
        <f t="shared" si="150"/>
        <v>7.3352442528735642E-2</v>
      </c>
      <c r="BR449" s="49">
        <f t="shared" si="151"/>
        <v>0.50728993414288237</v>
      </c>
      <c r="BS449" s="49">
        <f t="shared" si="152"/>
        <v>0.53667879322577239</v>
      </c>
      <c r="BT449" s="49">
        <f t="shared" si="153"/>
        <v>1.4091387059524509E-3</v>
      </c>
      <c r="BU449" s="49">
        <f t="shared" si="153"/>
        <v>1.4907744256271456E-3</v>
      </c>
    </row>
    <row r="450" spans="1:73" x14ac:dyDescent="0.25">
      <c r="A450" s="1">
        <v>43725.488888888889</v>
      </c>
      <c r="B450">
        <v>216667</v>
      </c>
      <c r="C450">
        <v>13.45</v>
      </c>
      <c r="D450">
        <v>27.16</v>
      </c>
      <c r="E450">
        <v>769.4</v>
      </c>
      <c r="F450">
        <v>100.3</v>
      </c>
      <c r="G450">
        <v>-118</v>
      </c>
      <c r="H450">
        <v>-5.6</v>
      </c>
      <c r="I450">
        <v>28.09</v>
      </c>
      <c r="J450">
        <v>301.2</v>
      </c>
      <c r="K450">
        <v>669.1</v>
      </c>
      <c r="L450">
        <v>-112.4</v>
      </c>
      <c r="M450">
        <v>0.13</v>
      </c>
      <c r="N450">
        <v>651.4</v>
      </c>
      <c r="O450">
        <v>94.7</v>
      </c>
      <c r="P450">
        <v>556.70000000000005</v>
      </c>
      <c r="Q450">
        <v>349</v>
      </c>
      <c r="R450">
        <v>461.3</v>
      </c>
      <c r="S450">
        <v>22.18</v>
      </c>
      <c r="T450">
        <v>44.52</v>
      </c>
      <c r="U450">
        <v>0.9</v>
      </c>
      <c r="V450">
        <v>197.5</v>
      </c>
      <c r="W450">
        <v>23.15</v>
      </c>
      <c r="X450">
        <v>0.76</v>
      </c>
      <c r="Y450">
        <v>7.6002200000000002</v>
      </c>
      <c r="Z450" s="7">
        <f t="shared" si="132"/>
        <v>22.664999999999999</v>
      </c>
      <c r="AA450" s="7">
        <f t="shared" si="146"/>
        <v>295.815</v>
      </c>
      <c r="AB450" s="2">
        <f t="shared" si="133"/>
        <v>623.21400000000006</v>
      </c>
      <c r="AC450" s="41">
        <f t="shared" si="134"/>
        <v>2.835426262151691</v>
      </c>
      <c r="AD450" s="41">
        <f t="shared" si="135"/>
        <v>1.262331771909933</v>
      </c>
      <c r="AE450" s="41">
        <f t="shared" si="136"/>
        <v>0.7882071530687158</v>
      </c>
      <c r="AF450" s="41">
        <f t="shared" si="137"/>
        <v>342.21906414478696</v>
      </c>
      <c r="AG450" s="41">
        <f t="shared" si="138"/>
        <v>328.53030157899548</v>
      </c>
      <c r="AH450" s="6">
        <f t="shared" si="139"/>
        <v>335.03999999999996</v>
      </c>
      <c r="AI450" s="4">
        <v>23.11037762173504</v>
      </c>
      <c r="AJ450" s="4">
        <f t="shared" si="147"/>
        <v>296.26037762173502</v>
      </c>
      <c r="AK450" s="8">
        <f t="shared" si="140"/>
        <v>0.20154087606729237</v>
      </c>
      <c r="AL450" s="8">
        <f t="shared" si="141"/>
        <v>419.42181533086932</v>
      </c>
      <c r="AM450" s="8">
        <f t="shared" si="142"/>
        <v>2.1130842387373012</v>
      </c>
      <c r="AN450" s="8">
        <f t="shared" si="143"/>
        <v>27.414838206723328</v>
      </c>
      <c r="AO450" s="21">
        <f t="shared" si="144"/>
        <v>1.1619770590637991E-2</v>
      </c>
      <c r="AP450" s="21">
        <f t="shared" si="145"/>
        <v>0.32558430819546536</v>
      </c>
      <c r="AQ450" s="19">
        <f t="shared" si="148"/>
        <v>0.32558430819546536</v>
      </c>
      <c r="AX450">
        <v>0.16693618529231627</v>
      </c>
      <c r="AY450">
        <v>66.327586206896555</v>
      </c>
      <c r="AZ450">
        <v>2.7636494252873565</v>
      </c>
      <c r="BA450">
        <v>2.2385560344827589</v>
      </c>
      <c r="BB450">
        <v>9.6810344827586228</v>
      </c>
      <c r="BC450">
        <v>0.40337643678160928</v>
      </c>
      <c r="BD450">
        <v>1.8351795977011496</v>
      </c>
      <c r="BE450">
        <v>0.18351795977011498</v>
      </c>
      <c r="BF450">
        <v>0</v>
      </c>
      <c r="BG450">
        <v>22.664999999999999</v>
      </c>
      <c r="BH450">
        <v>1.0334303266159315</v>
      </c>
      <c r="BI450">
        <v>2.7530131995327207</v>
      </c>
      <c r="BJ450">
        <v>1.2256414764319674</v>
      </c>
      <c r="BK450">
        <v>0.48947638428481455</v>
      </c>
      <c r="BL450">
        <v>1.3596566230133736E-3</v>
      </c>
      <c r="BP450" s="49">
        <f t="shared" si="149"/>
        <v>1.0337398169125778</v>
      </c>
      <c r="BQ450" s="49">
        <f t="shared" si="150"/>
        <v>7.3407183908045986E-2</v>
      </c>
      <c r="BR450" s="49">
        <f t="shared" si="151"/>
        <v>0.50292136847331448</v>
      </c>
      <c r="BS450" s="49">
        <f t="shared" si="152"/>
        <v>0.53294986140197076</v>
      </c>
      <c r="BT450" s="49">
        <f t="shared" si="153"/>
        <v>1.3970038013147626E-3</v>
      </c>
      <c r="BU450" s="49">
        <f t="shared" si="153"/>
        <v>1.4804162816721411E-3</v>
      </c>
    </row>
    <row r="451" spans="1:73" x14ac:dyDescent="0.25">
      <c r="A451" s="1">
        <v>43725.488888888889</v>
      </c>
      <c r="B451">
        <v>216668</v>
      </c>
      <c r="C451">
        <v>13.46</v>
      </c>
      <c r="D451">
        <v>27.17</v>
      </c>
      <c r="E451">
        <v>769.5</v>
      </c>
      <c r="F451">
        <v>100.3</v>
      </c>
      <c r="G451">
        <v>-118.2</v>
      </c>
      <c r="H451">
        <v>-7.5270000000000001</v>
      </c>
      <c r="I451">
        <v>28.09</v>
      </c>
      <c r="J451">
        <v>301.2</v>
      </c>
      <c r="K451">
        <v>669.2</v>
      </c>
      <c r="L451">
        <v>-110.6</v>
      </c>
      <c r="M451">
        <v>0.13</v>
      </c>
      <c r="N451">
        <v>651.29999999999995</v>
      </c>
      <c r="O451">
        <v>92.8</v>
      </c>
      <c r="P451">
        <v>558.6</v>
      </c>
      <c r="Q451">
        <v>348.7</v>
      </c>
      <c r="R451">
        <v>459.4</v>
      </c>
      <c r="S451">
        <v>22.18</v>
      </c>
      <c r="T451">
        <v>43.45</v>
      </c>
      <c r="U451">
        <v>0.35</v>
      </c>
      <c r="V451">
        <v>195.5</v>
      </c>
      <c r="W451">
        <v>23.25</v>
      </c>
      <c r="X451">
        <v>0.76</v>
      </c>
      <c r="Y451">
        <v>7.6019310000000004</v>
      </c>
      <c r="Z451" s="7">
        <f t="shared" si="132"/>
        <v>22.715</v>
      </c>
      <c r="AA451" s="7">
        <f t="shared" si="146"/>
        <v>295.86499999999995</v>
      </c>
      <c r="AB451" s="2">
        <f t="shared" si="133"/>
        <v>623.29500000000007</v>
      </c>
      <c r="AC451" s="41">
        <f t="shared" si="134"/>
        <v>2.7581713126945666</v>
      </c>
      <c r="AD451" s="41">
        <f t="shared" si="135"/>
        <v>1.1984254353657893</v>
      </c>
      <c r="AE451" s="41">
        <f t="shared" si="136"/>
        <v>0.78235423671517512</v>
      </c>
      <c r="AF451" s="41">
        <f t="shared" si="137"/>
        <v>339.90759380178974</v>
      </c>
      <c r="AG451" s="41">
        <f t="shared" si="138"/>
        <v>326.31129004971814</v>
      </c>
      <c r="AH451" s="6">
        <f t="shared" si="139"/>
        <v>334.75199999999995</v>
      </c>
      <c r="AI451" s="4">
        <v>22.696239524052999</v>
      </c>
      <c r="AJ451" s="4">
        <f t="shared" si="147"/>
        <v>295.84623952405298</v>
      </c>
      <c r="AK451" s="8">
        <f t="shared" si="140"/>
        <v>0.20164308941516731</v>
      </c>
      <c r="AL451" s="8">
        <f t="shared" si="141"/>
        <v>416.97873171223148</v>
      </c>
      <c r="AM451" s="8">
        <f t="shared" si="142"/>
        <v>1.3177395417911688</v>
      </c>
      <c r="AN451" s="8">
        <f t="shared" si="143"/>
        <v>-0.72013499309359408</v>
      </c>
      <c r="AO451" s="21">
        <f t="shared" si="144"/>
        <v>1.2309822884066832E-2</v>
      </c>
      <c r="AP451" s="21">
        <f t="shared" si="145"/>
        <v>0.34491947465354839</v>
      </c>
      <c r="AQ451" s="19">
        <f t="shared" si="148"/>
        <v>0.34491947465354839</v>
      </c>
      <c r="AX451">
        <v>0.16737861633966433</v>
      </c>
      <c r="AY451">
        <v>66.33620689655173</v>
      </c>
      <c r="AZ451">
        <v>2.7640086206896552</v>
      </c>
      <c r="BA451">
        <v>2.2388469827586208</v>
      </c>
      <c r="BB451">
        <v>9.5431034482758612</v>
      </c>
      <c r="BC451">
        <v>0.39762931034482757</v>
      </c>
      <c r="BD451">
        <v>1.8412176724137932</v>
      </c>
      <c r="BE451">
        <v>0.18412176724137932</v>
      </c>
      <c r="BF451">
        <v>0</v>
      </c>
      <c r="BG451">
        <v>22.715</v>
      </c>
      <c r="BH451">
        <v>0.40188957146175114</v>
      </c>
      <c r="BI451">
        <v>2.7613714142091137</v>
      </c>
      <c r="BJ451">
        <v>1.19981587947386</v>
      </c>
      <c r="BK451">
        <v>0.48754137813436987</v>
      </c>
      <c r="BL451">
        <v>1.3542816059288051E-3</v>
      </c>
      <c r="BP451" s="49">
        <f t="shared" si="149"/>
        <v>0.40200992879933573</v>
      </c>
      <c r="BQ451" s="49">
        <f t="shared" si="150"/>
        <v>7.364870689655173E-2</v>
      </c>
      <c r="BR451" s="49">
        <f t="shared" si="151"/>
        <v>0.4929580641322297</v>
      </c>
      <c r="BS451" s="49">
        <f t="shared" si="152"/>
        <v>0.52437503765618521</v>
      </c>
      <c r="BT451" s="49">
        <f t="shared" si="153"/>
        <v>1.3693279559228602E-3</v>
      </c>
      <c r="BU451" s="49">
        <f t="shared" si="153"/>
        <v>1.4565973268227366E-3</v>
      </c>
    </row>
    <row r="452" spans="1:73" x14ac:dyDescent="0.25">
      <c r="A452" s="1">
        <v>43725.488888888889</v>
      </c>
      <c r="B452">
        <v>216669</v>
      </c>
      <c r="C452">
        <v>13.46</v>
      </c>
      <c r="D452">
        <v>27.17</v>
      </c>
      <c r="E452">
        <v>769</v>
      </c>
      <c r="F452">
        <v>100.2</v>
      </c>
      <c r="G452">
        <v>-119.1</v>
      </c>
      <c r="H452">
        <v>-6.9189999999999996</v>
      </c>
      <c r="I452">
        <v>28.1</v>
      </c>
      <c r="J452">
        <v>301.2</v>
      </c>
      <c r="K452">
        <v>668.8</v>
      </c>
      <c r="L452">
        <v>-112.2</v>
      </c>
      <c r="M452">
        <v>0.13</v>
      </c>
      <c r="N452">
        <v>649.9</v>
      </c>
      <c r="O452">
        <v>93.3</v>
      </c>
      <c r="P452">
        <v>556.6</v>
      </c>
      <c r="Q452">
        <v>347.9</v>
      </c>
      <c r="R452">
        <v>460</v>
      </c>
      <c r="S452">
        <v>22.17</v>
      </c>
      <c r="T452">
        <v>43.52</v>
      </c>
      <c r="U452">
        <v>0.23</v>
      </c>
      <c r="V452">
        <v>81.5</v>
      </c>
      <c r="W452">
        <v>23.6</v>
      </c>
      <c r="X452">
        <v>0.76</v>
      </c>
      <c r="Y452">
        <v>7.5953030000000004</v>
      </c>
      <c r="Z452" s="7">
        <f t="shared" si="132"/>
        <v>22.885000000000002</v>
      </c>
      <c r="AA452" s="7">
        <f t="shared" si="146"/>
        <v>296.03499999999997</v>
      </c>
      <c r="AB452" s="2">
        <f t="shared" si="133"/>
        <v>622.89</v>
      </c>
      <c r="AC452" s="41">
        <f t="shared" si="134"/>
        <v>2.8022966885099945</v>
      </c>
      <c r="AD452" s="41">
        <f t="shared" si="135"/>
        <v>1.2195595188395496</v>
      </c>
      <c r="AE452" s="41">
        <f t="shared" si="136"/>
        <v>0.78424799725796079</v>
      </c>
      <c r="AF452" s="41">
        <f t="shared" si="137"/>
        <v>341.51416279956601</v>
      </c>
      <c r="AG452" s="41">
        <f t="shared" si="138"/>
        <v>327.85359628758334</v>
      </c>
      <c r="AH452" s="6">
        <f t="shared" si="139"/>
        <v>333.98399999999998</v>
      </c>
      <c r="AI452" s="4">
        <v>22.950561858232049</v>
      </c>
      <c r="AJ452" s="4">
        <f t="shared" si="147"/>
        <v>296.10056185823203</v>
      </c>
      <c r="AK452" s="8">
        <f t="shared" si="140"/>
        <v>0.2019908732903111</v>
      </c>
      <c r="AL452" s="8">
        <f t="shared" si="141"/>
        <v>418.43413477112102</v>
      </c>
      <c r="AM452" s="8">
        <f t="shared" si="142"/>
        <v>1.0682169723422297</v>
      </c>
      <c r="AN452" s="8">
        <f t="shared" si="143"/>
        <v>2.0400988590128519</v>
      </c>
      <c r="AO452" s="21">
        <f t="shared" si="144"/>
        <v>1.2187389170906461E-2</v>
      </c>
      <c r="AP452" s="21">
        <f t="shared" si="145"/>
        <v>0.34148889954122741</v>
      </c>
      <c r="AQ452" s="19">
        <f t="shared" si="148"/>
        <v>0.34148889954122741</v>
      </c>
      <c r="AX452">
        <v>0.16889029289628124</v>
      </c>
      <c r="AY452">
        <v>66.293103448275858</v>
      </c>
      <c r="AZ452">
        <v>2.7622126436781609</v>
      </c>
      <c r="BA452">
        <v>2.2373922413793106</v>
      </c>
      <c r="BB452">
        <v>9.6637931034482776</v>
      </c>
      <c r="BC452">
        <v>0.40265804597701155</v>
      </c>
      <c r="BD452">
        <v>1.8347341954022991</v>
      </c>
      <c r="BE452">
        <v>0.18347341954022992</v>
      </c>
      <c r="BF452">
        <v>0</v>
      </c>
      <c r="BG452">
        <v>22.885000000000002</v>
      </c>
      <c r="BH452">
        <v>0.26409886124629361</v>
      </c>
      <c r="BI452">
        <v>2.7899553016680114</v>
      </c>
      <c r="BJ452">
        <v>1.2141885472859186</v>
      </c>
      <c r="BK452">
        <v>0.48605435358272869</v>
      </c>
      <c r="BL452">
        <v>1.3501509821742463E-3</v>
      </c>
      <c r="BP452" s="49">
        <f t="shared" si="149"/>
        <v>0.26417795321099208</v>
      </c>
      <c r="BQ452" s="49">
        <f t="shared" si="150"/>
        <v>7.3389367816091969E-2</v>
      </c>
      <c r="BR452" s="49">
        <f t="shared" si="151"/>
        <v>0.48961320872969816</v>
      </c>
      <c r="BS452" s="49">
        <f t="shared" si="152"/>
        <v>0.52129243298223871</v>
      </c>
      <c r="BT452" s="49">
        <f t="shared" si="153"/>
        <v>1.3600366909158283E-3</v>
      </c>
      <c r="BU452" s="49">
        <f t="shared" si="153"/>
        <v>1.4480345360617741E-3</v>
      </c>
    </row>
    <row r="453" spans="1:73" x14ac:dyDescent="0.25">
      <c r="A453" s="1">
        <v>43725.488888888889</v>
      </c>
      <c r="B453">
        <v>216670</v>
      </c>
      <c r="C453">
        <v>13.45</v>
      </c>
      <c r="D453">
        <v>27.17</v>
      </c>
      <c r="E453">
        <v>768.9</v>
      </c>
      <c r="F453">
        <v>100.3</v>
      </c>
      <c r="G453">
        <v>-119.1</v>
      </c>
      <c r="H453">
        <v>-5.6820000000000004</v>
      </c>
      <c r="I453">
        <v>28.12</v>
      </c>
      <c r="J453">
        <v>301.3</v>
      </c>
      <c r="K453">
        <v>668.6</v>
      </c>
      <c r="L453">
        <v>-113.4</v>
      </c>
      <c r="M453">
        <v>0.13</v>
      </c>
      <c r="N453">
        <v>649.79999999999995</v>
      </c>
      <c r="O453">
        <v>94.6</v>
      </c>
      <c r="P453">
        <v>555.20000000000005</v>
      </c>
      <c r="Q453">
        <v>348</v>
      </c>
      <c r="R453">
        <v>461.4</v>
      </c>
      <c r="S453">
        <v>22.16</v>
      </c>
      <c r="T453">
        <v>44.38</v>
      </c>
      <c r="U453">
        <v>0.09</v>
      </c>
      <c r="V453">
        <v>245</v>
      </c>
      <c r="W453">
        <v>24.15</v>
      </c>
      <c r="X453">
        <v>0.75900000000000001</v>
      </c>
      <c r="Y453">
        <v>7.5889329999999999</v>
      </c>
      <c r="Z453" s="7">
        <f t="shared" si="132"/>
        <v>23.155000000000001</v>
      </c>
      <c r="AA453" s="7">
        <f t="shared" si="146"/>
        <v>296.30499999999995</v>
      </c>
      <c r="AB453" s="2">
        <f t="shared" si="133"/>
        <v>622.80899999999997</v>
      </c>
      <c r="AC453" s="41">
        <f t="shared" si="134"/>
        <v>3.1614138755258789</v>
      </c>
      <c r="AD453" s="41">
        <f t="shared" si="135"/>
        <v>1.4030354779583851</v>
      </c>
      <c r="AE453" s="41">
        <f t="shared" si="136"/>
        <v>0.80001953195524922</v>
      </c>
      <c r="AF453" s="41">
        <f t="shared" si="137"/>
        <v>349.65486012474207</v>
      </c>
      <c r="AG453" s="41">
        <f t="shared" si="138"/>
        <v>335.66866571975237</v>
      </c>
      <c r="AH453" s="6">
        <f t="shared" si="139"/>
        <v>334.08</v>
      </c>
      <c r="AI453" s="4">
        <v>24.802334985660025</v>
      </c>
      <c r="AJ453" s="4">
        <f t="shared" si="147"/>
        <v>297.95233498566</v>
      </c>
      <c r="AK453" s="8">
        <f t="shared" si="140"/>
        <v>0.20254405746217191</v>
      </c>
      <c r="AL453" s="8">
        <f t="shared" si="141"/>
        <v>429.29504321158771</v>
      </c>
      <c r="AM453" s="8">
        <f t="shared" si="142"/>
        <v>0.6682159082212874</v>
      </c>
      <c r="AN453" s="8">
        <f t="shared" si="143"/>
        <v>32.065588671704845</v>
      </c>
      <c r="AO453" s="21">
        <f t="shared" si="144"/>
        <v>1.1258761554527364E-2</v>
      </c>
      <c r="AP453" s="21">
        <f t="shared" si="145"/>
        <v>0.31546888669402096</v>
      </c>
      <c r="AQ453" s="19">
        <f t="shared" si="148"/>
        <v>0.31546888669402096</v>
      </c>
      <c r="AX453">
        <v>0.17131486875539831</v>
      </c>
      <c r="AY453">
        <v>66.284482758620683</v>
      </c>
      <c r="AZ453">
        <v>2.7618534482758617</v>
      </c>
      <c r="BA453">
        <v>2.2371012931034482</v>
      </c>
      <c r="BB453">
        <v>9.775862068965516</v>
      </c>
      <c r="BC453">
        <v>0.40732758620689652</v>
      </c>
      <c r="BD453">
        <v>1.8297737068965516</v>
      </c>
      <c r="BE453">
        <v>0.18297737068965517</v>
      </c>
      <c r="BF453">
        <v>0</v>
      </c>
      <c r="BG453">
        <v>23.155000000000001</v>
      </c>
      <c r="BH453">
        <v>0.10334303266159314</v>
      </c>
      <c r="BI453">
        <v>2.8358842587294193</v>
      </c>
      <c r="BJ453">
        <v>1.2585654340241164</v>
      </c>
      <c r="BK453">
        <v>0.48523754217384429</v>
      </c>
      <c r="BL453">
        <v>1.3478820615940119E-3</v>
      </c>
      <c r="BP453" s="49">
        <f t="shared" si="149"/>
        <v>0.10337398169125776</v>
      </c>
      <c r="BQ453" s="49">
        <f t="shared" si="150"/>
        <v>7.3190948275862061E-2</v>
      </c>
      <c r="BR453" s="49">
        <f t="shared" si="151"/>
        <v>0.48662859144398118</v>
      </c>
      <c r="BS453" s="49">
        <f t="shared" si="152"/>
        <v>0.51869395586881317</v>
      </c>
      <c r="BT453" s="49">
        <f t="shared" si="153"/>
        <v>1.3517460873443922E-3</v>
      </c>
      <c r="BU453" s="49">
        <f t="shared" si="153"/>
        <v>1.4408165440800366E-3</v>
      </c>
    </row>
    <row r="454" spans="1:73" x14ac:dyDescent="0.25">
      <c r="A454" s="1">
        <v>43725.489583333336</v>
      </c>
      <c r="B454">
        <v>216671</v>
      </c>
      <c r="C454">
        <v>13.45</v>
      </c>
      <c r="D454">
        <v>27.18</v>
      </c>
      <c r="E454">
        <v>768.9</v>
      </c>
      <c r="F454">
        <v>100.3</v>
      </c>
      <c r="G454">
        <v>-118.8</v>
      </c>
      <c r="H454">
        <v>-4.1609999999999996</v>
      </c>
      <c r="I454">
        <v>28.15</v>
      </c>
      <c r="J454">
        <v>301.3</v>
      </c>
      <c r="K454">
        <v>668.6</v>
      </c>
      <c r="L454">
        <v>-114.7</v>
      </c>
      <c r="M454">
        <v>0.13</v>
      </c>
      <c r="N454">
        <v>650</v>
      </c>
      <c r="O454">
        <v>96.1</v>
      </c>
      <c r="P454">
        <v>553.9</v>
      </c>
      <c r="Q454">
        <v>348.4</v>
      </c>
      <c r="R454">
        <v>463.1</v>
      </c>
      <c r="S454">
        <v>22.16</v>
      </c>
      <c r="T454">
        <v>46.76</v>
      </c>
      <c r="U454">
        <v>0.26</v>
      </c>
      <c r="V454">
        <v>308</v>
      </c>
      <c r="W454">
        <v>24.55</v>
      </c>
      <c r="X454">
        <v>0.75900000000000001</v>
      </c>
      <c r="Y454">
        <v>7.5918159999999997</v>
      </c>
      <c r="Z454" s="7">
        <f t="shared" ref="Z454:Z517" si="154">AVERAGE(S454,W454)</f>
        <v>23.355</v>
      </c>
      <c r="AA454" s="7">
        <f t="shared" si="146"/>
        <v>296.505</v>
      </c>
      <c r="AB454" s="2">
        <f t="shared" ref="AB454:AB517" si="155">E454*$U$1806</f>
        <v>622.80899999999997</v>
      </c>
      <c r="AC454" s="41">
        <f t="shared" ref="AC454:AC517" si="156">0.61121*EXP((18.678 - (AI454/234.5))*(AI454/(257.15+Z454)))</f>
        <v>3.2731203841815564</v>
      </c>
      <c r="AD454" s="41">
        <f t="shared" ref="AD454:AD517" si="157">T454*AC454/100</f>
        <v>1.5305110916432958</v>
      </c>
      <c r="AE454" s="41">
        <f t="shared" ref="AE454:AE517" si="158">1.72*(AD454/AA454)^(0.143)</f>
        <v>0.80995237772522566</v>
      </c>
      <c r="AF454" s="41">
        <f t="shared" ref="AF454:AF517" si="159">AE454*$U$1813*AA454^4</f>
        <v>354.95281836177566</v>
      </c>
      <c r="AG454" s="41">
        <f t="shared" ref="AG454:AG517" si="160">$U$1810*AF454</f>
        <v>340.75470562730459</v>
      </c>
      <c r="AH454" s="6">
        <f t="shared" ref="AH454:AH517" si="161">$U$1810*($U$1811*Q454+$U$1812*R454)</f>
        <v>334.46399999999994</v>
      </c>
      <c r="AI454" s="4">
        <v>25.347664454389019</v>
      </c>
      <c r="AJ454" s="4">
        <f t="shared" si="147"/>
        <v>298.497664454389</v>
      </c>
      <c r="AK454" s="8">
        <f t="shared" ref="AK454:AK517" si="162">(4*$U$1813*AA454^3) / $U$1817</f>
        <v>0.20295447402911063</v>
      </c>
      <c r="AL454" s="8">
        <f t="shared" ref="AL454:AL517" si="163">$U$1810*$U$1813*AA454^4   +    $U$1817*AK454*(AJ454-AA454)</f>
        <v>432.4903159534436</v>
      </c>
      <c r="AM454" s="8">
        <f t="shared" ref="AM454:AM517" si="164">1.4*0.135*SQRT(U454/$U$1823)</f>
        <v>1.1357486517711566</v>
      </c>
      <c r="AN454" s="8">
        <f t="shared" ref="AN454:AN517" si="165">AM454*$U$1817*(AJ454-AA454)</f>
        <v>65.926024633409426</v>
      </c>
      <c r="AO454" s="21">
        <f t="shared" ref="AO454:AO517" si="166">(AB454+AH454-AL454-AN454)/$U$1803</f>
        <v>1.0425553910614572E-2</v>
      </c>
      <c r="AP454" s="21">
        <f t="shared" ref="AP454:AP517" si="167">AO454*10*$U$1820*$U$1821</f>
        <v>0.29212252781279757</v>
      </c>
      <c r="AQ454" s="19">
        <f t="shared" si="148"/>
        <v>0.29212252781279757</v>
      </c>
      <c r="AX454">
        <v>0.17312972801131102</v>
      </c>
      <c r="AY454">
        <v>66.284482758620683</v>
      </c>
      <c r="AZ454">
        <v>2.7618534482758617</v>
      </c>
      <c r="BA454">
        <v>2.2371012931034482</v>
      </c>
      <c r="BB454">
        <v>9.8879310344827633</v>
      </c>
      <c r="BC454">
        <v>0.41199712643678182</v>
      </c>
      <c r="BD454">
        <v>1.8251041666666663</v>
      </c>
      <c r="BE454">
        <v>0.18251041666666665</v>
      </c>
      <c r="BF454">
        <v>0</v>
      </c>
      <c r="BG454">
        <v>23.355</v>
      </c>
      <c r="BH454">
        <v>0.29854653880015802</v>
      </c>
      <c r="BI454">
        <v>2.870329886751303</v>
      </c>
      <c r="BJ454">
        <v>1.3421662550449094</v>
      </c>
      <c r="BK454">
        <v>0.48659086073475738</v>
      </c>
      <c r="BL454">
        <v>1.3516412798187704E-3</v>
      </c>
      <c r="BP454" s="49">
        <f t="shared" si="149"/>
        <v>0.298635947108078</v>
      </c>
      <c r="BQ454" s="49">
        <f t="shared" si="150"/>
        <v>7.3004166666666648E-2</v>
      </c>
      <c r="BR454" s="49">
        <f t="shared" si="151"/>
        <v>0.49053924077101485</v>
      </c>
      <c r="BS454" s="49">
        <f t="shared" si="152"/>
        <v>0.52220991472236855</v>
      </c>
      <c r="BT454" s="49">
        <f t="shared" si="153"/>
        <v>1.3626090021417079E-3</v>
      </c>
      <c r="BU454" s="49">
        <f t="shared" si="153"/>
        <v>1.4505830964510237E-3</v>
      </c>
    </row>
    <row r="455" spans="1:73" x14ac:dyDescent="0.25">
      <c r="A455" s="1">
        <v>43725.489583333336</v>
      </c>
      <c r="B455">
        <v>216672</v>
      </c>
      <c r="C455">
        <v>13.46</v>
      </c>
      <c r="D455">
        <v>27.18</v>
      </c>
      <c r="E455">
        <v>769</v>
      </c>
      <c r="F455">
        <v>100.5</v>
      </c>
      <c r="G455">
        <v>-118.1</v>
      </c>
      <c r="H455">
        <v>-1.425</v>
      </c>
      <c r="I455">
        <v>28.18</v>
      </c>
      <c r="J455">
        <v>301.3</v>
      </c>
      <c r="K455">
        <v>668.4</v>
      </c>
      <c r="L455">
        <v>-116.6</v>
      </c>
      <c r="M455">
        <v>0.13100000000000001</v>
      </c>
      <c r="N455">
        <v>650.9</v>
      </c>
      <c r="O455">
        <v>99.1</v>
      </c>
      <c r="P455">
        <v>551.79999999999995</v>
      </c>
      <c r="Q455">
        <v>349.4</v>
      </c>
      <c r="R455">
        <v>466</v>
      </c>
      <c r="S455">
        <v>22.16</v>
      </c>
      <c r="T455">
        <v>48.69</v>
      </c>
      <c r="U455">
        <v>0.65</v>
      </c>
      <c r="V455">
        <v>301.5</v>
      </c>
      <c r="W455">
        <v>24.3</v>
      </c>
      <c r="X455">
        <v>0.75900000000000001</v>
      </c>
      <c r="Y455">
        <v>7.5946870000000004</v>
      </c>
      <c r="Z455" s="7">
        <f t="shared" si="154"/>
        <v>23.23</v>
      </c>
      <c r="AA455" s="7">
        <f t="shared" ref="AA455:AA518" si="168">CONVERT(Z455,"C","K")</f>
        <v>296.38</v>
      </c>
      <c r="AB455" s="2">
        <f t="shared" si="155"/>
        <v>622.89</v>
      </c>
      <c r="AC455" s="41">
        <f t="shared" si="156"/>
        <v>3.2634793224988488</v>
      </c>
      <c r="AD455" s="41">
        <f t="shared" si="157"/>
        <v>1.5889880821246893</v>
      </c>
      <c r="AE455" s="41">
        <f t="shared" si="158"/>
        <v>0.81435601143944336</v>
      </c>
      <c r="AF455" s="41">
        <f t="shared" si="159"/>
        <v>356.28122780308365</v>
      </c>
      <c r="AG455" s="41">
        <f t="shared" si="160"/>
        <v>342.02997869096032</v>
      </c>
      <c r="AH455" s="6">
        <f t="shared" si="161"/>
        <v>335.42399999999998</v>
      </c>
      <c r="AI455" s="4">
        <v>25.291503715828014</v>
      </c>
      <c r="AJ455" s="4">
        <f t="shared" ref="AJ455:AJ518" si="169">CONVERT(AI455,"C","K")</f>
        <v>298.44150371582799</v>
      </c>
      <c r="AK455" s="8">
        <f t="shared" si="162"/>
        <v>0.20269789877122998</v>
      </c>
      <c r="AL455" s="8">
        <f t="shared" si="163"/>
        <v>432.17289115123822</v>
      </c>
      <c r="AM455" s="8">
        <f t="shared" si="164"/>
        <v>1.7957762945311424</v>
      </c>
      <c r="AN455" s="8">
        <f t="shared" si="165"/>
        <v>107.83924555069794</v>
      </c>
      <c r="AO455" s="21">
        <f t="shared" si="166"/>
        <v>9.5041197229261392E-3</v>
      </c>
      <c r="AP455" s="21">
        <f t="shared" si="167"/>
        <v>0.26630407380752646</v>
      </c>
      <c r="AQ455" s="19">
        <f t="shared" ref="AQ455:AQ518" si="170">MAX(AP455,0)</f>
        <v>0.26630407380752646</v>
      </c>
      <c r="AX455">
        <v>0.17199355061473146</v>
      </c>
      <c r="AY455">
        <v>66.293103448275858</v>
      </c>
      <c r="AZ455">
        <v>2.7622126436781609</v>
      </c>
      <c r="BA455">
        <v>2.2373922413793106</v>
      </c>
      <c r="BB455">
        <v>10.051724137931037</v>
      </c>
      <c r="BC455">
        <v>0.41882183908045989</v>
      </c>
      <c r="BD455">
        <v>1.8185704022988507</v>
      </c>
      <c r="BE455">
        <v>0.18185704022988508</v>
      </c>
      <c r="BF455">
        <v>0</v>
      </c>
      <c r="BG455">
        <v>23.23</v>
      </c>
      <c r="BH455">
        <v>0.74636634700039506</v>
      </c>
      <c r="BI455">
        <v>2.8487588475094285</v>
      </c>
      <c r="BJ455">
        <v>1.3870606828523406</v>
      </c>
      <c r="BK455">
        <v>0.48551279874988507</v>
      </c>
      <c r="BL455">
        <v>1.3486466631941251E-3</v>
      </c>
      <c r="BP455" s="49">
        <f t="shared" ref="BP455:BP518" si="171">U455*(LN((2-0.08)/0.015)/LN(($AW$13-0.08)/0.015))</f>
        <v>0.74658986777019498</v>
      </c>
      <c r="BQ455" s="49">
        <f t="shared" ref="BQ455:BQ518" si="172">0.04*BD455</f>
        <v>7.274281609195403E-2</v>
      </c>
      <c r="BR455" s="49">
        <f t="shared" ref="BR455:BR518" si="173">(0.408*AX455*(BD455-BE455) + $BF$6*($BN$7/(BG455+273))*BP455*(BI455-BJ455))  /  (AX455 + $BF$6*(1 + $BN$8*BP455))</f>
        <v>0.49512536664384499</v>
      </c>
      <c r="BS455" s="49">
        <f t="shared" ref="BS455:BS518" si="174">(0.408*AX455*(BD455-BQ455) + $BF$6*($BN$7/(BG455+273))*BP455*(BI455-BJ455))  /  (AX455 + $BF$6*(1 + $BN$8*BP455))</f>
        <v>0.52572420177336976</v>
      </c>
      <c r="BT455" s="49">
        <f t="shared" ref="BT455:BU518" si="175">BR455/60/6</f>
        <v>1.3753482406773472E-3</v>
      </c>
      <c r="BU455" s="49">
        <f t="shared" si="175"/>
        <v>1.4603450049260273E-3</v>
      </c>
    </row>
    <row r="456" spans="1:73" x14ac:dyDescent="0.25">
      <c r="A456" s="1">
        <v>43725.489583333336</v>
      </c>
      <c r="B456">
        <v>216673</v>
      </c>
      <c r="C456">
        <v>13.45</v>
      </c>
      <c r="D456">
        <v>27.18</v>
      </c>
      <c r="E456">
        <v>768.9</v>
      </c>
      <c r="F456">
        <v>101</v>
      </c>
      <c r="G456">
        <v>-118</v>
      </c>
      <c r="H456">
        <v>-1.3720000000000001</v>
      </c>
      <c r="I456">
        <v>28.19</v>
      </c>
      <c r="J456">
        <v>301.3</v>
      </c>
      <c r="K456">
        <v>667.9</v>
      </c>
      <c r="L456">
        <v>-116.7</v>
      </c>
      <c r="M456">
        <v>0.13100000000000001</v>
      </c>
      <c r="N456">
        <v>650.79999999999995</v>
      </c>
      <c r="O456">
        <v>99.6</v>
      </c>
      <c r="P456">
        <v>551.20000000000005</v>
      </c>
      <c r="Q456">
        <v>349.5</v>
      </c>
      <c r="R456">
        <v>466.1</v>
      </c>
      <c r="S456">
        <v>22.18</v>
      </c>
      <c r="T456">
        <v>43.67</v>
      </c>
      <c r="U456">
        <v>0.55000000000000004</v>
      </c>
      <c r="V456">
        <v>55.5</v>
      </c>
      <c r="W456">
        <v>24.25</v>
      </c>
      <c r="X456">
        <v>0.75900000000000001</v>
      </c>
      <c r="Y456">
        <v>7.5925630000000002</v>
      </c>
      <c r="Z456" s="7">
        <f t="shared" si="154"/>
        <v>23.215</v>
      </c>
      <c r="AA456" s="7">
        <f t="shared" si="168"/>
        <v>296.36499999999995</v>
      </c>
      <c r="AB456" s="2">
        <f t="shared" si="155"/>
        <v>622.80899999999997</v>
      </c>
      <c r="AC456" s="41">
        <f t="shared" si="156"/>
        <v>3.327116662051258</v>
      </c>
      <c r="AD456" s="41">
        <f t="shared" si="157"/>
        <v>1.4529518463177846</v>
      </c>
      <c r="AE456" s="41">
        <f t="shared" si="158"/>
        <v>0.80400569121817311</v>
      </c>
      <c r="AF456" s="41">
        <f t="shared" si="159"/>
        <v>351.68175224593733</v>
      </c>
      <c r="AG456" s="41">
        <f t="shared" si="160"/>
        <v>337.61448215609983</v>
      </c>
      <c r="AH456" s="6">
        <f t="shared" si="161"/>
        <v>335.52</v>
      </c>
      <c r="AI456" s="4">
        <v>25.583433314223043</v>
      </c>
      <c r="AJ456" s="4">
        <f t="shared" si="169"/>
        <v>298.73343331422302</v>
      </c>
      <c r="AK456" s="8">
        <f t="shared" si="162"/>
        <v>0.20266712427965908</v>
      </c>
      <c r="AL456" s="8">
        <f t="shared" si="163"/>
        <v>433.89804167822081</v>
      </c>
      <c r="AM456" s="8">
        <f t="shared" si="164"/>
        <v>1.6518739358679888</v>
      </c>
      <c r="AN456" s="8">
        <f t="shared" si="165"/>
        <v>113.96685048146807</v>
      </c>
      <c r="AO456" s="21">
        <f t="shared" si="166"/>
        <v>9.3260402717800627E-3</v>
      </c>
      <c r="AP456" s="21">
        <f t="shared" si="167"/>
        <v>0.26131431308437264</v>
      </c>
      <c r="AQ456" s="19">
        <f t="shared" si="170"/>
        <v>0.26131431308437264</v>
      </c>
      <c r="AX456">
        <v>0.17185763306748886</v>
      </c>
      <c r="AY456">
        <v>66.284482758620683</v>
      </c>
      <c r="AZ456">
        <v>2.7618534482758617</v>
      </c>
      <c r="BA456">
        <v>2.2371012931034482</v>
      </c>
      <c r="BB456">
        <v>10.051724137931037</v>
      </c>
      <c r="BC456">
        <v>0.41882183908045989</v>
      </c>
      <c r="BD456">
        <v>1.8182794540229883</v>
      </c>
      <c r="BE456">
        <v>0.18182794540229885</v>
      </c>
      <c r="BF456">
        <v>0</v>
      </c>
      <c r="BG456">
        <v>23.215</v>
      </c>
      <c r="BH456">
        <v>0.6315407551541804</v>
      </c>
      <c r="BI456">
        <v>2.8461798561343215</v>
      </c>
      <c r="BJ456">
        <v>1.2429267431738582</v>
      </c>
      <c r="BK456">
        <v>0.48775034337198142</v>
      </c>
      <c r="BL456">
        <v>1.3548620649221708E-3</v>
      </c>
      <c r="BP456" s="49">
        <f t="shared" si="171"/>
        <v>0.63172988811324193</v>
      </c>
      <c r="BQ456" s="49">
        <f t="shared" si="172"/>
        <v>7.2731178160919535E-2</v>
      </c>
      <c r="BR456" s="49">
        <f t="shared" si="173"/>
        <v>0.49598706532698317</v>
      </c>
      <c r="BS456" s="49">
        <f t="shared" si="174"/>
        <v>0.52679878322487461</v>
      </c>
      <c r="BT456" s="49">
        <f t="shared" si="175"/>
        <v>1.3777418481305088E-3</v>
      </c>
      <c r="BU456" s="49">
        <f t="shared" si="175"/>
        <v>1.4633299534024295E-3</v>
      </c>
    </row>
    <row r="457" spans="1:73" x14ac:dyDescent="0.25">
      <c r="A457" s="1">
        <v>43725.489583333336</v>
      </c>
      <c r="B457">
        <v>216674</v>
      </c>
      <c r="C457">
        <v>13.47</v>
      </c>
      <c r="D457">
        <v>27.19</v>
      </c>
      <c r="E457">
        <v>768.7</v>
      </c>
      <c r="F457">
        <v>100.7</v>
      </c>
      <c r="G457">
        <v>-118.3</v>
      </c>
      <c r="H457">
        <v>-1.47</v>
      </c>
      <c r="I457">
        <v>28.21</v>
      </c>
      <c r="J457">
        <v>301.39999999999998</v>
      </c>
      <c r="K457">
        <v>668</v>
      </c>
      <c r="L457">
        <v>-116.9</v>
      </c>
      <c r="M457">
        <v>0.13100000000000001</v>
      </c>
      <c r="N457">
        <v>650.4</v>
      </c>
      <c r="O457">
        <v>99.3</v>
      </c>
      <c r="P457">
        <v>551.1</v>
      </c>
      <c r="Q457">
        <v>349.3</v>
      </c>
      <c r="R457">
        <v>466.2</v>
      </c>
      <c r="S457">
        <v>22.2</v>
      </c>
      <c r="T457">
        <v>45.45</v>
      </c>
      <c r="U457">
        <v>1.23</v>
      </c>
      <c r="V457">
        <v>13</v>
      </c>
      <c r="W457">
        <v>23.45</v>
      </c>
      <c r="X457">
        <v>0.76</v>
      </c>
      <c r="Y457">
        <v>7.602989</v>
      </c>
      <c r="Z457" s="7">
        <f t="shared" si="154"/>
        <v>22.824999999999999</v>
      </c>
      <c r="AA457" s="7">
        <f t="shared" si="168"/>
        <v>295.97499999999997</v>
      </c>
      <c r="AB457" s="2">
        <f t="shared" si="155"/>
        <v>622.64700000000005</v>
      </c>
      <c r="AC457" s="41">
        <f t="shared" si="156"/>
        <v>3.1238319125222911</v>
      </c>
      <c r="AD457" s="41">
        <f t="shared" si="157"/>
        <v>1.4197816042413813</v>
      </c>
      <c r="AE457" s="41">
        <f t="shared" si="158"/>
        <v>0.80150578009888496</v>
      </c>
      <c r="AF457" s="41">
        <f t="shared" si="159"/>
        <v>348.74648129968739</v>
      </c>
      <c r="AG457" s="41">
        <f t="shared" si="160"/>
        <v>334.79662204769988</v>
      </c>
      <c r="AH457" s="6">
        <f t="shared" si="161"/>
        <v>335.32799999999997</v>
      </c>
      <c r="AI457" s="4">
        <v>24.591665944775002</v>
      </c>
      <c r="AJ457" s="4">
        <f t="shared" si="169"/>
        <v>297.74166594477498</v>
      </c>
      <c r="AK457" s="8">
        <f t="shared" si="162"/>
        <v>0.20186808041573823</v>
      </c>
      <c r="AL457" s="8">
        <f t="shared" si="163"/>
        <v>428.09828691985865</v>
      </c>
      <c r="AM457" s="8">
        <f t="shared" si="164"/>
        <v>2.4702909747639041</v>
      </c>
      <c r="AN457" s="8">
        <f t="shared" si="165"/>
        <v>127.12853248725746</v>
      </c>
      <c r="AO457" s="21">
        <f t="shared" si="166"/>
        <v>9.1507288453504809E-3</v>
      </c>
      <c r="AP457" s="21">
        <f t="shared" si="167"/>
        <v>0.25640211201744073</v>
      </c>
      <c r="AQ457" s="19">
        <f t="shared" si="170"/>
        <v>0.25640211201744073</v>
      </c>
      <c r="AX457">
        <v>0.16835544969121216</v>
      </c>
      <c r="AY457">
        <v>66.267241379310349</v>
      </c>
      <c r="AZ457">
        <v>2.7611350574712645</v>
      </c>
      <c r="BA457">
        <v>2.2365193965517243</v>
      </c>
      <c r="BB457">
        <v>10.07758620689655</v>
      </c>
      <c r="BC457">
        <v>0.41989942528735624</v>
      </c>
      <c r="BD457">
        <v>1.816619971264368</v>
      </c>
      <c r="BE457">
        <v>0.18166199712643682</v>
      </c>
      <c r="BF457">
        <v>0</v>
      </c>
      <c r="BG457">
        <v>22.824999999999999</v>
      </c>
      <c r="BH457">
        <v>1.4123547797084397</v>
      </c>
      <c r="BI457">
        <v>2.7798375143752492</v>
      </c>
      <c r="BJ457">
        <v>1.2634361502835509</v>
      </c>
      <c r="BK457">
        <v>0.48796648368678258</v>
      </c>
      <c r="BL457">
        <v>1.3554624546855071E-3</v>
      </c>
      <c r="BP457" s="49">
        <f t="shared" si="171"/>
        <v>1.4127777497805227</v>
      </c>
      <c r="BQ457" s="49">
        <f t="shared" si="172"/>
        <v>7.2664798850574724E-2</v>
      </c>
      <c r="BR457" s="49">
        <f t="shared" si="173"/>
        <v>0.50575355293596413</v>
      </c>
      <c r="BS457" s="49">
        <f t="shared" si="174"/>
        <v>0.53486215510863255</v>
      </c>
      <c r="BT457" s="49">
        <f t="shared" si="175"/>
        <v>1.4048709803776782E-3</v>
      </c>
      <c r="BU457" s="49">
        <f t="shared" si="175"/>
        <v>1.4857282086350905E-3</v>
      </c>
    </row>
    <row r="458" spans="1:73" x14ac:dyDescent="0.25">
      <c r="A458" s="1">
        <v>43725.489583333336</v>
      </c>
      <c r="B458">
        <v>216675</v>
      </c>
      <c r="C458">
        <v>13.45</v>
      </c>
      <c r="D458">
        <v>27.19</v>
      </c>
      <c r="E458">
        <v>769.4</v>
      </c>
      <c r="F458">
        <v>101</v>
      </c>
      <c r="G458">
        <v>-118</v>
      </c>
      <c r="H458">
        <v>-1.2529999999999999</v>
      </c>
      <c r="I458">
        <v>28.23</v>
      </c>
      <c r="J458">
        <v>301.39999999999998</v>
      </c>
      <c r="K458">
        <v>668.4</v>
      </c>
      <c r="L458">
        <v>-116.8</v>
      </c>
      <c r="M458">
        <v>0.13100000000000001</v>
      </c>
      <c r="N458">
        <v>651.29999999999995</v>
      </c>
      <c r="O458">
        <v>99.7</v>
      </c>
      <c r="P458">
        <v>551.6</v>
      </c>
      <c r="Q458">
        <v>349.8</v>
      </c>
      <c r="R458">
        <v>466.5</v>
      </c>
      <c r="S458">
        <v>22.22</v>
      </c>
      <c r="T458">
        <v>47.82</v>
      </c>
      <c r="U458">
        <v>0.92</v>
      </c>
      <c r="V458">
        <v>106.5</v>
      </c>
      <c r="W458">
        <v>24.15</v>
      </c>
      <c r="X458">
        <v>0.76</v>
      </c>
      <c r="Y458">
        <v>7.6025270000000003</v>
      </c>
      <c r="Z458" s="7">
        <f t="shared" si="154"/>
        <v>23.184999999999999</v>
      </c>
      <c r="AA458" s="7">
        <f t="shared" si="168"/>
        <v>296.33499999999998</v>
      </c>
      <c r="AB458" s="2">
        <f t="shared" si="155"/>
        <v>623.21400000000006</v>
      </c>
      <c r="AC458" s="41">
        <f t="shared" si="156"/>
        <v>3.1147580918761126</v>
      </c>
      <c r="AD458" s="41">
        <f t="shared" si="157"/>
        <v>1.4894773195351569</v>
      </c>
      <c r="AE458" s="41">
        <f t="shared" si="158"/>
        <v>0.80687699265765456</v>
      </c>
      <c r="AF458" s="41">
        <f t="shared" si="159"/>
        <v>352.79480907202861</v>
      </c>
      <c r="AG458" s="41">
        <f t="shared" si="160"/>
        <v>338.68301670914747</v>
      </c>
      <c r="AH458" s="6">
        <f t="shared" si="161"/>
        <v>335.80799999999999</v>
      </c>
      <c r="AI458" s="4">
        <v>24.57931065928301</v>
      </c>
      <c r="AJ458" s="4">
        <f t="shared" si="169"/>
        <v>297.72931065928299</v>
      </c>
      <c r="AK458" s="8">
        <f t="shared" si="162"/>
        <v>0.20260558464147163</v>
      </c>
      <c r="AL458" s="8">
        <f t="shared" si="163"/>
        <v>427.97462019397443</v>
      </c>
      <c r="AM458" s="8">
        <f t="shared" si="164"/>
        <v>2.1364339446844594</v>
      </c>
      <c r="AN458" s="8">
        <f t="shared" si="165"/>
        <v>86.773976876750552</v>
      </c>
      <c r="AO458" s="21">
        <f t="shared" si="166"/>
        <v>1.0094211815984466E-2</v>
      </c>
      <c r="AP458" s="21">
        <f t="shared" si="167"/>
        <v>0.2828383697638342</v>
      </c>
      <c r="AQ458" s="19">
        <f t="shared" si="170"/>
        <v>0.2828383697638342</v>
      </c>
      <c r="AX458">
        <v>0.1715860698321833</v>
      </c>
      <c r="AY458">
        <v>66.327586206896555</v>
      </c>
      <c r="AZ458">
        <v>2.7636494252873565</v>
      </c>
      <c r="BA458">
        <v>2.2385560344827589</v>
      </c>
      <c r="BB458">
        <v>10.060344827586206</v>
      </c>
      <c r="BC458">
        <v>0.41918103448275862</v>
      </c>
      <c r="BD458">
        <v>1.8193750000000002</v>
      </c>
      <c r="BE458">
        <v>0.18193750000000003</v>
      </c>
      <c r="BF458">
        <v>0</v>
      </c>
      <c r="BG458">
        <v>23.184999999999999</v>
      </c>
      <c r="BH458">
        <v>1.0563954449851745</v>
      </c>
      <c r="BI458">
        <v>2.8410279865301478</v>
      </c>
      <c r="BJ458">
        <v>1.3585795831587166</v>
      </c>
      <c r="BK458">
        <v>0.48749919865423635</v>
      </c>
      <c r="BL458">
        <v>1.3541644407062119E-3</v>
      </c>
      <c r="BP458" s="49">
        <f t="shared" si="171"/>
        <v>1.0567118128439683</v>
      </c>
      <c r="BQ458" s="49">
        <f t="shared" si="172"/>
        <v>7.2775000000000006E-2</v>
      </c>
      <c r="BR458" s="49">
        <f t="shared" si="173"/>
        <v>0.50091753067492706</v>
      </c>
      <c r="BS458" s="49">
        <f t="shared" si="174"/>
        <v>0.53091421739097655</v>
      </c>
      <c r="BT458" s="49">
        <f t="shared" si="175"/>
        <v>1.3914375852081308E-3</v>
      </c>
      <c r="BU458" s="49">
        <f t="shared" si="175"/>
        <v>1.4747617149749349E-3</v>
      </c>
    </row>
    <row r="459" spans="1:73" x14ac:dyDescent="0.25">
      <c r="A459" s="1">
        <v>43725.489583333336</v>
      </c>
      <c r="B459">
        <v>216676</v>
      </c>
      <c r="C459">
        <v>13.45</v>
      </c>
      <c r="D459">
        <v>27.2</v>
      </c>
      <c r="E459">
        <v>770.2</v>
      </c>
      <c r="F459">
        <v>101.5</v>
      </c>
      <c r="G459">
        <v>-117.3</v>
      </c>
      <c r="H459">
        <v>-1.71</v>
      </c>
      <c r="I459">
        <v>28.26</v>
      </c>
      <c r="J459">
        <v>301.39999999999998</v>
      </c>
      <c r="K459">
        <v>668.7</v>
      </c>
      <c r="L459">
        <v>-115.6</v>
      </c>
      <c r="M459">
        <v>0.13200000000000001</v>
      </c>
      <c r="N459">
        <v>652.9</v>
      </c>
      <c r="O459">
        <v>99.8</v>
      </c>
      <c r="P459">
        <v>553.1</v>
      </c>
      <c r="Q459">
        <v>350.6</v>
      </c>
      <c r="R459">
        <v>466.2</v>
      </c>
      <c r="S459">
        <v>22.24</v>
      </c>
      <c r="T459">
        <v>47.43</v>
      </c>
      <c r="U459">
        <v>1.175</v>
      </c>
      <c r="V459">
        <v>116.5</v>
      </c>
      <c r="W459">
        <v>23.4</v>
      </c>
      <c r="X459">
        <v>0.76100000000000001</v>
      </c>
      <c r="Y459">
        <v>7.6130129999999996</v>
      </c>
      <c r="Z459" s="7">
        <f t="shared" si="154"/>
        <v>22.82</v>
      </c>
      <c r="AA459" s="7">
        <f t="shared" si="168"/>
        <v>295.96999999999997</v>
      </c>
      <c r="AB459" s="2">
        <f t="shared" si="155"/>
        <v>623.86200000000008</v>
      </c>
      <c r="AC459" s="41">
        <f t="shared" si="156"/>
        <v>3.1930240260582683</v>
      </c>
      <c r="AD459" s="41">
        <f t="shared" si="157"/>
        <v>1.5144512955594365</v>
      </c>
      <c r="AE459" s="41">
        <f t="shared" si="158"/>
        <v>0.80894042035065161</v>
      </c>
      <c r="AF459" s="41">
        <f t="shared" si="159"/>
        <v>351.95761430911676</v>
      </c>
      <c r="AG459" s="41">
        <f t="shared" si="160"/>
        <v>337.87930973675208</v>
      </c>
      <c r="AH459" s="6">
        <f t="shared" si="161"/>
        <v>336.57600000000002</v>
      </c>
      <c r="AI459" s="4">
        <v>24.923364638584019</v>
      </c>
      <c r="AJ459" s="4">
        <f t="shared" si="169"/>
        <v>298.073364638584</v>
      </c>
      <c r="AK459" s="8">
        <f t="shared" si="162"/>
        <v>0.20185784992311823</v>
      </c>
      <c r="AL459" s="8">
        <f t="shared" si="163"/>
        <v>430.04936358438874</v>
      </c>
      <c r="AM459" s="8">
        <f t="shared" si="164"/>
        <v>2.414429280389053</v>
      </c>
      <c r="AN459" s="8">
        <f t="shared" si="165"/>
        <v>147.93452522342926</v>
      </c>
      <c r="AO459" s="21">
        <f t="shared" si="166"/>
        <v>8.6896329665778673E-3</v>
      </c>
      <c r="AP459" s="21">
        <f t="shared" si="167"/>
        <v>0.24348227151534707</v>
      </c>
      <c r="AQ459" s="19">
        <f t="shared" si="170"/>
        <v>0.24348227151534707</v>
      </c>
      <c r="AX459">
        <v>0.16831094402682453</v>
      </c>
      <c r="AY459">
        <v>66.396551724137936</v>
      </c>
      <c r="AZ459">
        <v>2.7665229885057472</v>
      </c>
      <c r="BA459">
        <v>2.2408836206896554</v>
      </c>
      <c r="BB459">
        <v>9.9655172413793078</v>
      </c>
      <c r="BC459">
        <v>0.41522988505747116</v>
      </c>
      <c r="BD459">
        <v>1.8256537356321842</v>
      </c>
      <c r="BE459">
        <v>0.18256537356321845</v>
      </c>
      <c r="BF459">
        <v>0</v>
      </c>
      <c r="BG459">
        <v>22.82</v>
      </c>
      <c r="BH459">
        <v>1.3492007041930218</v>
      </c>
      <c r="BI459">
        <v>2.7789958132743307</v>
      </c>
      <c r="BJ459">
        <v>1.3180777142360152</v>
      </c>
      <c r="BK459">
        <v>0.48732462140597571</v>
      </c>
      <c r="BL459">
        <v>1.3536795039054883E-3</v>
      </c>
      <c r="BP459" s="49">
        <f t="shared" si="171"/>
        <v>1.3496047609691986</v>
      </c>
      <c r="BQ459" s="49">
        <f t="shared" si="172"/>
        <v>7.3026149425287373E-2</v>
      </c>
      <c r="BR459" s="49">
        <f t="shared" si="173"/>
        <v>0.50436287604209007</v>
      </c>
      <c r="BS459" s="49">
        <f t="shared" si="174"/>
        <v>0.53372843588567631</v>
      </c>
      <c r="BT459" s="49">
        <f t="shared" si="175"/>
        <v>1.4010079890058055E-3</v>
      </c>
      <c r="BU459" s="49">
        <f t="shared" si="175"/>
        <v>1.4825789885713231E-3</v>
      </c>
    </row>
    <row r="460" spans="1:73" x14ac:dyDescent="0.25">
      <c r="A460" s="1">
        <v>43725.490277777775</v>
      </c>
      <c r="B460">
        <v>216677</v>
      </c>
      <c r="C460">
        <v>13.45</v>
      </c>
      <c r="D460">
        <v>27.2</v>
      </c>
      <c r="E460">
        <v>770.1</v>
      </c>
      <c r="F460">
        <v>101.5</v>
      </c>
      <c r="G460">
        <v>-117.4</v>
      </c>
      <c r="H460">
        <v>-2.1469999999999998</v>
      </c>
      <c r="I460">
        <v>28.27</v>
      </c>
      <c r="J460">
        <v>301.39999999999998</v>
      </c>
      <c r="K460">
        <v>668.6</v>
      </c>
      <c r="L460">
        <v>-115.3</v>
      </c>
      <c r="M460">
        <v>0.13200000000000001</v>
      </c>
      <c r="N460">
        <v>652.70000000000005</v>
      </c>
      <c r="O460">
        <v>99.3</v>
      </c>
      <c r="P460">
        <v>553.29999999999995</v>
      </c>
      <c r="Q460">
        <v>350.6</v>
      </c>
      <c r="R460">
        <v>465.9</v>
      </c>
      <c r="S460">
        <v>22.25</v>
      </c>
      <c r="T460">
        <v>47.25</v>
      </c>
      <c r="U460">
        <v>1.1499999999999999</v>
      </c>
      <c r="V460">
        <v>144.5</v>
      </c>
      <c r="W460">
        <v>23.5</v>
      </c>
      <c r="X460">
        <v>0.76200000000000001</v>
      </c>
      <c r="Y460">
        <v>7.6184159999999999</v>
      </c>
      <c r="Z460" s="7">
        <f t="shared" si="154"/>
        <v>22.875</v>
      </c>
      <c r="AA460" s="7">
        <f t="shared" si="168"/>
        <v>296.02499999999998</v>
      </c>
      <c r="AB460" s="2">
        <f t="shared" si="155"/>
        <v>623.78100000000006</v>
      </c>
      <c r="AC460" s="41">
        <f t="shared" si="156"/>
        <v>3.0755771098959959</v>
      </c>
      <c r="AD460" s="41">
        <f t="shared" si="157"/>
        <v>1.453210184425858</v>
      </c>
      <c r="AE460" s="41">
        <f t="shared" si="158"/>
        <v>0.8041581227118163</v>
      </c>
      <c r="AF460" s="41">
        <f t="shared" si="159"/>
        <v>350.13705220124712</v>
      </c>
      <c r="AG460" s="41">
        <f t="shared" si="160"/>
        <v>336.1315701131972</v>
      </c>
      <c r="AH460" s="6">
        <f t="shared" si="161"/>
        <v>336.57600000000002</v>
      </c>
      <c r="AI460" s="4">
        <v>24.360047329777046</v>
      </c>
      <c r="AJ460" s="4">
        <f t="shared" si="169"/>
        <v>297.51004732977702</v>
      </c>
      <c r="AK460" s="8">
        <f t="shared" si="162"/>
        <v>0.20197040435418956</v>
      </c>
      <c r="AL460" s="8">
        <f t="shared" si="163"/>
        <v>426.72901000987559</v>
      </c>
      <c r="AM460" s="8">
        <f t="shared" si="164"/>
        <v>2.3886057648762384</v>
      </c>
      <c r="AN460" s="8">
        <f t="shared" si="165"/>
        <v>103.32972081725852</v>
      </c>
      <c r="AO460" s="21">
        <f t="shared" si="166"/>
        <v>9.7766867078780822E-3</v>
      </c>
      <c r="AP460" s="21">
        <f t="shared" si="167"/>
        <v>0.27394136169890726</v>
      </c>
      <c r="AQ460" s="19">
        <f t="shared" si="170"/>
        <v>0.27394136169890726</v>
      </c>
      <c r="AX460">
        <v>0.16880105290862255</v>
      </c>
      <c r="AY460">
        <v>66.387931034482762</v>
      </c>
      <c r="AZ460">
        <v>2.7661637931034484</v>
      </c>
      <c r="BA460">
        <v>2.2405926724137935</v>
      </c>
      <c r="BB460">
        <v>9.93965517241379</v>
      </c>
      <c r="BC460">
        <v>0.41415229885057459</v>
      </c>
      <c r="BD460">
        <v>1.8264403735632189</v>
      </c>
      <c r="BE460">
        <v>0.1826440373563219</v>
      </c>
      <c r="BF460">
        <v>0</v>
      </c>
      <c r="BG460">
        <v>22.875</v>
      </c>
      <c r="BH460">
        <v>1.320494306231468</v>
      </c>
      <c r="BI460">
        <v>2.7882667745167922</v>
      </c>
      <c r="BJ460">
        <v>1.3174560509591842</v>
      </c>
      <c r="BK460">
        <v>0.48812269244392958</v>
      </c>
      <c r="BL460">
        <v>1.3558963678998043E-3</v>
      </c>
      <c r="BP460" s="49">
        <f t="shared" si="171"/>
        <v>1.3208897660549601</v>
      </c>
      <c r="BQ460" s="49">
        <f t="shared" si="172"/>
        <v>7.3057614942528756E-2</v>
      </c>
      <c r="BR460" s="49">
        <f t="shared" si="173"/>
        <v>0.50482369212396661</v>
      </c>
      <c r="BS460" s="49">
        <f t="shared" si="174"/>
        <v>0.53428367613453931</v>
      </c>
      <c r="BT460" s="49">
        <f t="shared" si="175"/>
        <v>1.4022880336776852E-3</v>
      </c>
      <c r="BU460" s="49">
        <f t="shared" si="175"/>
        <v>1.4841213225959425E-3</v>
      </c>
    </row>
    <row r="461" spans="1:73" x14ac:dyDescent="0.25">
      <c r="A461" s="1">
        <v>43725.490277777775</v>
      </c>
      <c r="B461">
        <v>216678</v>
      </c>
      <c r="C461">
        <v>13.45</v>
      </c>
      <c r="D461">
        <v>27.2</v>
      </c>
      <c r="E461">
        <v>770.1</v>
      </c>
      <c r="F461">
        <v>101.3</v>
      </c>
      <c r="G461">
        <v>-118.1</v>
      </c>
      <c r="H461">
        <v>-2.827</v>
      </c>
      <c r="I461">
        <v>28.28</v>
      </c>
      <c r="J461">
        <v>301.39999999999998</v>
      </c>
      <c r="K461">
        <v>668.9</v>
      </c>
      <c r="L461">
        <v>-115.3</v>
      </c>
      <c r="M461">
        <v>0.13200000000000001</v>
      </c>
      <c r="N461">
        <v>652.1</v>
      </c>
      <c r="O461">
        <v>98.5</v>
      </c>
      <c r="P461">
        <v>553.6</v>
      </c>
      <c r="Q461">
        <v>350</v>
      </c>
      <c r="R461">
        <v>465.2</v>
      </c>
      <c r="S461">
        <v>22.26</v>
      </c>
      <c r="T461">
        <v>47.8</v>
      </c>
      <c r="U461">
        <v>1</v>
      </c>
      <c r="V461">
        <v>145.5</v>
      </c>
      <c r="W461">
        <v>23.55</v>
      </c>
      <c r="X461">
        <v>0.76200000000000001</v>
      </c>
      <c r="Y461">
        <v>7.6193379999999999</v>
      </c>
      <c r="Z461" s="7">
        <f t="shared" si="154"/>
        <v>22.905000000000001</v>
      </c>
      <c r="AA461" s="7">
        <f t="shared" si="168"/>
        <v>296.05499999999995</v>
      </c>
      <c r="AB461" s="2">
        <f t="shared" si="155"/>
        <v>623.78100000000006</v>
      </c>
      <c r="AC461" s="41">
        <f t="shared" si="156"/>
        <v>3.0046884284835764</v>
      </c>
      <c r="AD461" s="41">
        <f t="shared" si="157"/>
        <v>1.4362410688151492</v>
      </c>
      <c r="AE461" s="41">
        <f t="shared" si="158"/>
        <v>0.8027969308054681</v>
      </c>
      <c r="AF461" s="41">
        <f t="shared" si="159"/>
        <v>349.68609481795727</v>
      </c>
      <c r="AG461" s="41">
        <f t="shared" si="160"/>
        <v>335.69865102523897</v>
      </c>
      <c r="AH461" s="6">
        <f t="shared" si="161"/>
        <v>336</v>
      </c>
      <c r="AI461" s="4">
        <v>24.009130660589051</v>
      </c>
      <c r="AJ461" s="4">
        <f t="shared" si="169"/>
        <v>297.15913066058903</v>
      </c>
      <c r="AK461" s="8">
        <f t="shared" si="162"/>
        <v>0.20203181531135911</v>
      </c>
      <c r="AL461" s="8">
        <f t="shared" si="163"/>
        <v>424.65936848522261</v>
      </c>
      <c r="AM461" s="8">
        <f t="shared" si="164"/>
        <v>2.2273863607376247</v>
      </c>
      <c r="AN461" s="8">
        <f t="shared" si="165"/>
        <v>71.640153966784624</v>
      </c>
      <c r="AO461" s="21">
        <f t="shared" si="166"/>
        <v>1.0530633110845183E-2</v>
      </c>
      <c r="AP461" s="21">
        <f t="shared" si="167"/>
        <v>0.29506683195769878</v>
      </c>
      <c r="AQ461" s="19">
        <f t="shared" si="170"/>
        <v>0.29506683195769878</v>
      </c>
      <c r="AX461">
        <v>0.16906889232878144</v>
      </c>
      <c r="AY461">
        <v>66.387931034482762</v>
      </c>
      <c r="AZ461">
        <v>2.7661637931034484</v>
      </c>
      <c r="BA461">
        <v>2.2405926724137935</v>
      </c>
      <c r="BB461">
        <v>9.9310344827586192</v>
      </c>
      <c r="BC461">
        <v>0.4137931034482758</v>
      </c>
      <c r="BD461">
        <v>1.8267995689655177</v>
      </c>
      <c r="BE461">
        <v>0.18267995689655178</v>
      </c>
      <c r="BF461">
        <v>0</v>
      </c>
      <c r="BG461">
        <v>22.905000000000001</v>
      </c>
      <c r="BH461">
        <v>1.1482559184621461</v>
      </c>
      <c r="BI461">
        <v>2.7933350342772272</v>
      </c>
      <c r="BJ461">
        <v>1.3352141463845146</v>
      </c>
      <c r="BK461">
        <v>0.4871413117497716</v>
      </c>
      <c r="BL461">
        <v>1.3531703104160322E-3</v>
      </c>
      <c r="BP461" s="49">
        <f t="shared" si="171"/>
        <v>1.1485997965695307</v>
      </c>
      <c r="BQ461" s="49">
        <f t="shared" si="172"/>
        <v>7.3071982758620702E-2</v>
      </c>
      <c r="BR461" s="49">
        <f t="shared" si="173"/>
        <v>0.50177604286845223</v>
      </c>
      <c r="BS461" s="49">
        <f t="shared" si="174"/>
        <v>0.53157656815991572</v>
      </c>
      <c r="BT461" s="49">
        <f t="shared" si="175"/>
        <v>1.393822341301256E-3</v>
      </c>
      <c r="BU461" s="49">
        <f t="shared" si="175"/>
        <v>1.476601578221988E-3</v>
      </c>
    </row>
    <row r="462" spans="1:73" x14ac:dyDescent="0.25">
      <c r="A462" s="1">
        <v>43725.490277777775</v>
      </c>
      <c r="B462">
        <v>216679</v>
      </c>
      <c r="C462">
        <v>13.46</v>
      </c>
      <c r="D462">
        <v>27.21</v>
      </c>
      <c r="E462">
        <v>770.6</v>
      </c>
      <c r="F462">
        <v>101.6</v>
      </c>
      <c r="G462">
        <v>-118.3</v>
      </c>
      <c r="H462">
        <v>-3.472</v>
      </c>
      <c r="I462">
        <v>28.29</v>
      </c>
      <c r="J462">
        <v>301.39999999999998</v>
      </c>
      <c r="K462">
        <v>669</v>
      </c>
      <c r="L462">
        <v>-114.8</v>
      </c>
      <c r="M462">
        <v>0.13200000000000001</v>
      </c>
      <c r="N462">
        <v>652.29999999999995</v>
      </c>
      <c r="O462">
        <v>98.1</v>
      </c>
      <c r="P462">
        <v>554.20000000000005</v>
      </c>
      <c r="Q462">
        <v>349.8</v>
      </c>
      <c r="R462">
        <v>464.7</v>
      </c>
      <c r="S462">
        <v>22.27</v>
      </c>
      <c r="T462">
        <v>46.13</v>
      </c>
      <c r="U462">
        <v>1.25</v>
      </c>
      <c r="V462">
        <v>182</v>
      </c>
      <c r="W462">
        <v>23.25</v>
      </c>
      <c r="X462">
        <v>0.76300000000000001</v>
      </c>
      <c r="Y462">
        <v>7.6279300000000001</v>
      </c>
      <c r="Z462" s="7">
        <f t="shared" si="154"/>
        <v>22.759999999999998</v>
      </c>
      <c r="AA462" s="7">
        <f t="shared" si="168"/>
        <v>295.90999999999997</v>
      </c>
      <c r="AB462" s="2">
        <f t="shared" si="155"/>
        <v>624.18600000000004</v>
      </c>
      <c r="AC462" s="41">
        <f t="shared" si="156"/>
        <v>3.0854092528366941</v>
      </c>
      <c r="AD462" s="41">
        <f t="shared" si="157"/>
        <v>1.4232992883335671</v>
      </c>
      <c r="AE462" s="41">
        <f t="shared" si="158"/>
        <v>0.80181463579047974</v>
      </c>
      <c r="AF462" s="41">
        <f t="shared" si="159"/>
        <v>348.57449441952963</v>
      </c>
      <c r="AG462" s="41">
        <f t="shared" si="160"/>
        <v>334.63151464274841</v>
      </c>
      <c r="AH462" s="6">
        <f t="shared" si="161"/>
        <v>335.80799999999999</v>
      </c>
      <c r="AI462" s="4">
        <v>24.398357068266023</v>
      </c>
      <c r="AJ462" s="4">
        <f t="shared" si="169"/>
        <v>297.548357068266</v>
      </c>
      <c r="AK462" s="8">
        <f t="shared" si="162"/>
        <v>0.20173511097101615</v>
      </c>
      <c r="AL462" s="8">
        <f t="shared" si="163"/>
        <v>426.97061401235828</v>
      </c>
      <c r="AM462" s="8">
        <f t="shared" si="164"/>
        <v>2.4902936573825989</v>
      </c>
      <c r="AN462" s="8">
        <f t="shared" si="165"/>
        <v>118.85011498132664</v>
      </c>
      <c r="AO462" s="21">
        <f t="shared" si="166"/>
        <v>9.4103151313841438E-3</v>
      </c>
      <c r="AP462" s="21">
        <f t="shared" si="167"/>
        <v>0.26367568258374741</v>
      </c>
      <c r="AQ462" s="19">
        <f t="shared" si="170"/>
        <v>0.26367568258374741</v>
      </c>
      <c r="AX462">
        <v>0.16777765014029394</v>
      </c>
      <c r="AY462">
        <v>66.431034482758619</v>
      </c>
      <c r="AZ462">
        <v>2.7679597701149423</v>
      </c>
      <c r="BA462">
        <v>2.2420474137931032</v>
      </c>
      <c r="BB462">
        <v>9.9051724137931014</v>
      </c>
      <c r="BC462">
        <v>0.41271551724137923</v>
      </c>
      <c r="BD462">
        <v>1.829331896551724</v>
      </c>
      <c r="BE462">
        <v>0.18293318965517241</v>
      </c>
      <c r="BF462">
        <v>0</v>
      </c>
      <c r="BG462">
        <v>22.759999999999998</v>
      </c>
      <c r="BH462">
        <v>1.4353198980776827</v>
      </c>
      <c r="BI462">
        <v>2.7689127418662247</v>
      </c>
      <c r="BJ462">
        <v>1.2772994478228896</v>
      </c>
      <c r="BK462">
        <v>0.4895593116291535</v>
      </c>
      <c r="BL462">
        <v>1.3598869767476485E-3</v>
      </c>
      <c r="BP462" s="49">
        <f t="shared" si="171"/>
        <v>1.4357497457119135</v>
      </c>
      <c r="BQ462" s="49">
        <f t="shared" si="172"/>
        <v>7.3173275862068968E-2</v>
      </c>
      <c r="BR462" s="49">
        <f t="shared" si="173"/>
        <v>0.50770915687542062</v>
      </c>
      <c r="BS462" s="49">
        <f t="shared" si="174"/>
        <v>0.53694494302713813</v>
      </c>
      <c r="BT462" s="49">
        <f t="shared" si="175"/>
        <v>1.410303213542835E-3</v>
      </c>
      <c r="BU462" s="49">
        <f t="shared" si="175"/>
        <v>1.4915137306309393E-3</v>
      </c>
    </row>
    <row r="463" spans="1:73" x14ac:dyDescent="0.25">
      <c r="A463" s="1">
        <v>43725.490277777775</v>
      </c>
      <c r="B463">
        <v>216680</v>
      </c>
      <c r="C463">
        <v>13.46</v>
      </c>
      <c r="D463">
        <v>27.21</v>
      </c>
      <c r="E463">
        <v>770.9</v>
      </c>
      <c r="F463">
        <v>101.6</v>
      </c>
      <c r="G463">
        <v>-118.9</v>
      </c>
      <c r="H463">
        <v>-6.1040000000000001</v>
      </c>
      <c r="I463">
        <v>28.29</v>
      </c>
      <c r="J463">
        <v>301.39999999999998</v>
      </c>
      <c r="K463">
        <v>669.3</v>
      </c>
      <c r="L463">
        <v>-112.8</v>
      </c>
      <c r="M463">
        <v>0.13200000000000001</v>
      </c>
      <c r="N463">
        <v>652</v>
      </c>
      <c r="O463">
        <v>95.5</v>
      </c>
      <c r="P463">
        <v>556.5</v>
      </c>
      <c r="Q463">
        <v>349.3</v>
      </c>
      <c r="R463">
        <v>462.1</v>
      </c>
      <c r="S463">
        <v>22.28</v>
      </c>
      <c r="T463">
        <v>43.61</v>
      </c>
      <c r="U463">
        <v>0.41499999999999998</v>
      </c>
      <c r="V463">
        <v>82.5</v>
      </c>
      <c r="W463">
        <v>23.25</v>
      </c>
      <c r="X463">
        <v>0.76300000000000001</v>
      </c>
      <c r="Y463">
        <v>7.6297499999999996</v>
      </c>
      <c r="Z463" s="7">
        <f t="shared" si="154"/>
        <v>22.765000000000001</v>
      </c>
      <c r="AA463" s="7">
        <f t="shared" si="168"/>
        <v>295.91499999999996</v>
      </c>
      <c r="AB463" s="2">
        <f t="shared" si="155"/>
        <v>624.42899999999997</v>
      </c>
      <c r="AC463" s="41">
        <f t="shared" si="156"/>
        <v>3.005586795710427</v>
      </c>
      <c r="AD463" s="41">
        <f t="shared" si="157"/>
        <v>1.3107364016093173</v>
      </c>
      <c r="AE463" s="41">
        <f t="shared" si="158"/>
        <v>0.79242152739278116</v>
      </c>
      <c r="AF463" s="41">
        <f t="shared" si="159"/>
        <v>344.51429354268606</v>
      </c>
      <c r="AG463" s="41">
        <f t="shared" si="160"/>
        <v>330.73372180097863</v>
      </c>
      <c r="AH463" s="6">
        <f t="shared" si="161"/>
        <v>335.32799999999997</v>
      </c>
      <c r="AI463" s="4">
        <v>24.001591681512025</v>
      </c>
      <c r="AJ463" s="4">
        <f t="shared" si="169"/>
        <v>297.151591681512</v>
      </c>
      <c r="AK463" s="8">
        <f t="shared" si="162"/>
        <v>0.20174533731617417</v>
      </c>
      <c r="AL463" s="8">
        <f t="shared" si="163"/>
        <v>424.63819862441056</v>
      </c>
      <c r="AM463" s="8">
        <f t="shared" si="164"/>
        <v>1.434893288715227</v>
      </c>
      <c r="AN463" s="8">
        <f t="shared" si="165"/>
        <v>51.687605059407097</v>
      </c>
      <c r="AO463" s="21">
        <f t="shared" si="166"/>
        <v>1.0983905095140589E-2</v>
      </c>
      <c r="AP463" s="21">
        <f t="shared" si="167"/>
        <v>0.30776744805679018</v>
      </c>
      <c r="AQ463" s="19">
        <f t="shared" si="170"/>
        <v>0.30776744805679018</v>
      </c>
      <c r="AX463">
        <v>0.16782203675327798</v>
      </c>
      <c r="AY463">
        <v>66.456896551724142</v>
      </c>
      <c r="AZ463">
        <v>2.7690373563218391</v>
      </c>
      <c r="BA463">
        <v>2.24292025862069</v>
      </c>
      <c r="BB463">
        <v>9.724137931034484</v>
      </c>
      <c r="BC463">
        <v>0.40517241379310348</v>
      </c>
      <c r="BD463">
        <v>1.8377478448275866</v>
      </c>
      <c r="BE463">
        <v>0.18377478448275866</v>
      </c>
      <c r="BF463">
        <v>0</v>
      </c>
      <c r="BG463">
        <v>22.765000000000001</v>
      </c>
      <c r="BH463">
        <v>0.47652620616179064</v>
      </c>
      <c r="BI463">
        <v>2.7697517760888135</v>
      </c>
      <c r="BJ463">
        <v>1.2078887495523316</v>
      </c>
      <c r="BK463">
        <v>0.48760930046446743</v>
      </c>
      <c r="BL463">
        <v>1.3544702790679651E-3</v>
      </c>
      <c r="BP463" s="49">
        <f t="shared" si="171"/>
        <v>0.47666891557635521</v>
      </c>
      <c r="BQ463" s="49">
        <f t="shared" si="172"/>
        <v>7.3509913793103468E-2</v>
      </c>
      <c r="BR463" s="49">
        <f t="shared" si="173"/>
        <v>0.49398946629268609</v>
      </c>
      <c r="BS463" s="49">
        <f t="shared" si="174"/>
        <v>0.52521802635754555</v>
      </c>
      <c r="BT463" s="49">
        <f t="shared" si="175"/>
        <v>1.3721929619241282E-3</v>
      </c>
      <c r="BU463" s="49">
        <f t="shared" si="175"/>
        <v>1.4589389621042931E-3</v>
      </c>
    </row>
    <row r="464" spans="1:73" x14ac:dyDescent="0.25">
      <c r="A464" s="1">
        <v>43725.490277777775</v>
      </c>
      <c r="B464">
        <v>216681</v>
      </c>
      <c r="C464">
        <v>13.45</v>
      </c>
      <c r="D464">
        <v>27.21</v>
      </c>
      <c r="E464">
        <v>770.7</v>
      </c>
      <c r="F464">
        <v>101.3</v>
      </c>
      <c r="G464">
        <v>-119.2</v>
      </c>
      <c r="H464">
        <v>-5.0359999999999996</v>
      </c>
      <c r="I464">
        <v>28.3</v>
      </c>
      <c r="J464">
        <v>301.39999999999998</v>
      </c>
      <c r="K464">
        <v>669.4</v>
      </c>
      <c r="L464">
        <v>-114.1</v>
      </c>
      <c r="M464">
        <v>0.13100000000000001</v>
      </c>
      <c r="N464">
        <v>651.5</v>
      </c>
      <c r="O464">
        <v>96.3</v>
      </c>
      <c r="P464">
        <v>555.20000000000005</v>
      </c>
      <c r="Q464">
        <v>349.1</v>
      </c>
      <c r="R464">
        <v>463.2</v>
      </c>
      <c r="S464">
        <v>22.28</v>
      </c>
      <c r="T464">
        <v>43.59</v>
      </c>
      <c r="U464">
        <v>0.56499999999999995</v>
      </c>
      <c r="V464">
        <v>145</v>
      </c>
      <c r="W464">
        <v>23.35</v>
      </c>
      <c r="X464">
        <v>0.76300000000000001</v>
      </c>
      <c r="Y464">
        <v>7.6254330000000001</v>
      </c>
      <c r="Z464" s="7">
        <f t="shared" si="154"/>
        <v>22.815000000000001</v>
      </c>
      <c r="AA464" s="7">
        <f t="shared" si="168"/>
        <v>295.96499999999997</v>
      </c>
      <c r="AB464" s="2">
        <f t="shared" si="155"/>
        <v>624.26700000000005</v>
      </c>
      <c r="AC464" s="41">
        <f t="shared" si="156"/>
        <v>2.9763660527968523</v>
      </c>
      <c r="AD464" s="41">
        <f t="shared" si="157"/>
        <v>1.2973979624141481</v>
      </c>
      <c r="AE464" s="41">
        <f t="shared" si="158"/>
        <v>0.79124421045875193</v>
      </c>
      <c r="AF464" s="41">
        <f t="shared" si="159"/>
        <v>344.23500136470631</v>
      </c>
      <c r="AG464" s="41">
        <f t="shared" si="160"/>
        <v>330.46560131011802</v>
      </c>
      <c r="AH464" s="6">
        <f t="shared" si="161"/>
        <v>335.13600000000002</v>
      </c>
      <c r="AI464" s="4">
        <v>23.857846368537025</v>
      </c>
      <c r="AJ464" s="4">
        <f t="shared" si="169"/>
        <v>297.007846368537</v>
      </c>
      <c r="AK464" s="8">
        <f t="shared" si="162"/>
        <v>0.20184761977615223</v>
      </c>
      <c r="AL464" s="8">
        <f t="shared" si="163"/>
        <v>423.78485514702345</v>
      </c>
      <c r="AM464" s="8">
        <f t="shared" si="164"/>
        <v>1.6742479655057072</v>
      </c>
      <c r="AN464" s="8">
        <f t="shared" si="165"/>
        <v>50.860496758297415</v>
      </c>
      <c r="AO464" s="21">
        <f t="shared" si="166"/>
        <v>1.1014043035263843E-2</v>
      </c>
      <c r="AP464" s="21">
        <f t="shared" si="167"/>
        <v>0.30861190882380146</v>
      </c>
      <c r="AQ464" s="19">
        <f t="shared" si="170"/>
        <v>0.30861190882380146</v>
      </c>
      <c r="AX464">
        <v>0.16826644829308141</v>
      </c>
      <c r="AY464">
        <v>66.439655172413794</v>
      </c>
      <c r="AZ464">
        <v>2.7683189655172415</v>
      </c>
      <c r="BA464">
        <v>2.2423383620689656</v>
      </c>
      <c r="BB464">
        <v>9.8362068965517206</v>
      </c>
      <c r="BC464">
        <v>0.40984195402298834</v>
      </c>
      <c r="BD464">
        <v>1.8324964080459774</v>
      </c>
      <c r="BE464">
        <v>0.18324964080459774</v>
      </c>
      <c r="BF464">
        <v>0</v>
      </c>
      <c r="BG464">
        <v>22.815000000000001</v>
      </c>
      <c r="BH464">
        <v>0.64876459393111252</v>
      </c>
      <c r="BI464">
        <v>2.7781543346861906</v>
      </c>
      <c r="BJ464">
        <v>1.2109974744897105</v>
      </c>
      <c r="BK464">
        <v>0.48810718636483652</v>
      </c>
      <c r="BL464">
        <v>1.3558532954578793E-3</v>
      </c>
      <c r="BP464" s="49">
        <f t="shared" si="171"/>
        <v>0.64895888506178478</v>
      </c>
      <c r="BQ464" s="49">
        <f t="shared" si="172"/>
        <v>7.3299856321839094E-2</v>
      </c>
      <c r="BR464" s="49">
        <f t="shared" si="173"/>
        <v>0.49668916126132923</v>
      </c>
      <c r="BS464" s="49">
        <f t="shared" si="174"/>
        <v>0.52750459368528579</v>
      </c>
      <c r="BT464" s="49">
        <f t="shared" si="175"/>
        <v>1.3796921146148036E-3</v>
      </c>
      <c r="BU464" s="49">
        <f t="shared" si="175"/>
        <v>1.4652905380146827E-3</v>
      </c>
    </row>
    <row r="465" spans="1:73" x14ac:dyDescent="0.25">
      <c r="A465" s="1">
        <v>43725.490277777775</v>
      </c>
      <c r="B465">
        <v>216682</v>
      </c>
      <c r="C465">
        <v>13.46</v>
      </c>
      <c r="D465">
        <v>27.22</v>
      </c>
      <c r="E465">
        <v>770.4</v>
      </c>
      <c r="F465">
        <v>101</v>
      </c>
      <c r="G465">
        <v>-118.4</v>
      </c>
      <c r="H465">
        <v>-4.1779999999999999</v>
      </c>
      <c r="I465">
        <v>28.31</v>
      </c>
      <c r="J465">
        <v>301.5</v>
      </c>
      <c r="K465">
        <v>669.5</v>
      </c>
      <c r="L465">
        <v>-114.3</v>
      </c>
      <c r="M465">
        <v>0.13100000000000001</v>
      </c>
      <c r="N465">
        <v>652</v>
      </c>
      <c r="O465">
        <v>96.8</v>
      </c>
      <c r="P465">
        <v>555.20000000000005</v>
      </c>
      <c r="Q465">
        <v>349.9</v>
      </c>
      <c r="R465">
        <v>464.1</v>
      </c>
      <c r="S465">
        <v>22.27</v>
      </c>
      <c r="T465">
        <v>45.84</v>
      </c>
      <c r="U465">
        <v>0.67</v>
      </c>
      <c r="V465">
        <v>223</v>
      </c>
      <c r="W465">
        <v>23.55</v>
      </c>
      <c r="X465">
        <v>0.76200000000000001</v>
      </c>
      <c r="Y465">
        <v>7.6206230000000001</v>
      </c>
      <c r="Z465" s="7">
        <f t="shared" si="154"/>
        <v>22.91</v>
      </c>
      <c r="AA465" s="7">
        <f t="shared" si="168"/>
        <v>296.06</v>
      </c>
      <c r="AB465" s="2">
        <f t="shared" si="155"/>
        <v>624.024</v>
      </c>
      <c r="AC465" s="41">
        <f t="shared" si="156"/>
        <v>3.0735553626299961</v>
      </c>
      <c r="AD465" s="41">
        <f t="shared" si="157"/>
        <v>1.4089177782295903</v>
      </c>
      <c r="AE465" s="41">
        <f t="shared" si="158"/>
        <v>0.80059300764881325</v>
      </c>
      <c r="AF465" s="41">
        <f t="shared" si="159"/>
        <v>348.74965830982035</v>
      </c>
      <c r="AG465" s="41">
        <f t="shared" si="160"/>
        <v>334.79967197742752</v>
      </c>
      <c r="AH465" s="6">
        <f t="shared" si="161"/>
        <v>335.90399999999994</v>
      </c>
      <c r="AI465" s="4">
        <v>24.353138591873005</v>
      </c>
      <c r="AJ465" s="4">
        <f t="shared" si="169"/>
        <v>297.50313859187298</v>
      </c>
      <c r="AK465" s="8">
        <f t="shared" si="162"/>
        <v>0.20204205168098965</v>
      </c>
      <c r="AL465" s="8">
        <f t="shared" si="163"/>
        <v>426.68317341584856</v>
      </c>
      <c r="AM465" s="8">
        <f t="shared" si="164"/>
        <v>1.8231943121894605</v>
      </c>
      <c r="AN465" s="8">
        <f t="shared" si="165"/>
        <v>76.644585969126325</v>
      </c>
      <c r="AO465" s="21">
        <f t="shared" si="166"/>
        <v>1.0374286449759081E-2</v>
      </c>
      <c r="AP465" s="21">
        <f t="shared" si="167"/>
        <v>0.29068602090025819</v>
      </c>
      <c r="AQ465" s="19">
        <f t="shared" si="170"/>
        <v>0.29068602090025819</v>
      </c>
      <c r="AX465">
        <v>0.16911356708412509</v>
      </c>
      <c r="AY465">
        <v>66.41379310344827</v>
      </c>
      <c r="AZ465">
        <v>2.7672413793103448</v>
      </c>
      <c r="BA465">
        <v>2.2414655172413793</v>
      </c>
      <c r="BB465">
        <v>9.8448275862069003</v>
      </c>
      <c r="BC465">
        <v>0.41020114942528751</v>
      </c>
      <c r="BD465">
        <v>1.8312643678160918</v>
      </c>
      <c r="BE465">
        <v>0.1831264367816092</v>
      </c>
      <c r="BF465">
        <v>0</v>
      </c>
      <c r="BG465">
        <v>22.91</v>
      </c>
      <c r="BH465">
        <v>0.76933146536963792</v>
      </c>
      <c r="BI465">
        <v>2.7941805257005257</v>
      </c>
      <c r="BJ465">
        <v>1.2808523529811211</v>
      </c>
      <c r="BK465">
        <v>0.48800323374092497</v>
      </c>
      <c r="BL465">
        <v>1.355564538169236E-3</v>
      </c>
      <c r="BP465" s="49">
        <f t="shared" si="171"/>
        <v>0.76956186370158564</v>
      </c>
      <c r="BQ465" s="49">
        <f t="shared" si="172"/>
        <v>7.3250574712643679E-2</v>
      </c>
      <c r="BR465" s="49">
        <f t="shared" si="173"/>
        <v>0.49806382765237861</v>
      </c>
      <c r="BS465" s="49">
        <f t="shared" si="174"/>
        <v>0.52866778689239202</v>
      </c>
      <c r="BT465" s="49">
        <f t="shared" si="175"/>
        <v>1.3835106323677184E-3</v>
      </c>
      <c r="BU465" s="49">
        <f t="shared" si="175"/>
        <v>1.4685216302566444E-3</v>
      </c>
    </row>
    <row r="466" spans="1:73" x14ac:dyDescent="0.25">
      <c r="A466" s="1">
        <v>43725.490972222222</v>
      </c>
      <c r="B466">
        <v>216683</v>
      </c>
      <c r="C466">
        <v>13.45</v>
      </c>
      <c r="D466">
        <v>27.22</v>
      </c>
      <c r="E466">
        <v>770.4</v>
      </c>
      <c r="F466">
        <v>101.3</v>
      </c>
      <c r="G466">
        <v>-117.5</v>
      </c>
      <c r="H466">
        <v>-5.665</v>
      </c>
      <c r="I466">
        <v>28.32</v>
      </c>
      <c r="J466">
        <v>301.5</v>
      </c>
      <c r="K466">
        <v>669.1</v>
      </c>
      <c r="L466">
        <v>-111.9</v>
      </c>
      <c r="M466">
        <v>0.13100000000000001</v>
      </c>
      <c r="N466">
        <v>652.9</v>
      </c>
      <c r="O466">
        <v>95.6</v>
      </c>
      <c r="P466">
        <v>557.20000000000005</v>
      </c>
      <c r="Q466">
        <v>350.8</v>
      </c>
      <c r="R466">
        <v>462.7</v>
      </c>
      <c r="S466">
        <v>22.26</v>
      </c>
      <c r="T466">
        <v>45.76</v>
      </c>
      <c r="U466">
        <v>0.87</v>
      </c>
      <c r="V466">
        <v>243.5</v>
      </c>
      <c r="W466">
        <v>23.6</v>
      </c>
      <c r="X466">
        <v>0.76200000000000001</v>
      </c>
      <c r="Y466">
        <v>7.6221949999999996</v>
      </c>
      <c r="Z466" s="7">
        <f t="shared" si="154"/>
        <v>22.93</v>
      </c>
      <c r="AA466" s="7">
        <f t="shared" si="168"/>
        <v>296.08</v>
      </c>
      <c r="AB466" s="2">
        <f t="shared" si="155"/>
        <v>624.024</v>
      </c>
      <c r="AC466" s="41">
        <f t="shared" si="156"/>
        <v>3.0596942291052502</v>
      </c>
      <c r="AD466" s="41">
        <f t="shared" si="157"/>
        <v>1.4001160792385625</v>
      </c>
      <c r="AE466" s="41">
        <f t="shared" si="158"/>
        <v>0.79986815706915981</v>
      </c>
      <c r="AF466" s="41">
        <f t="shared" si="159"/>
        <v>348.52806490760241</v>
      </c>
      <c r="AG466" s="41">
        <f t="shared" si="160"/>
        <v>334.58694231129829</v>
      </c>
      <c r="AH466" s="6">
        <f t="shared" si="161"/>
        <v>336.76799999999997</v>
      </c>
      <c r="AI466" s="4">
        <v>24.286348071229042</v>
      </c>
      <c r="AJ466" s="4">
        <f t="shared" si="169"/>
        <v>297.43634807122902</v>
      </c>
      <c r="AK466" s="8">
        <f t="shared" si="162"/>
        <v>0.20208300061716031</v>
      </c>
      <c r="AL466" s="8">
        <f t="shared" si="163"/>
        <v>426.28699978345929</v>
      </c>
      <c r="AM466" s="8">
        <f t="shared" si="164"/>
        <v>2.077567688427985</v>
      </c>
      <c r="AN466" s="8">
        <f t="shared" si="165"/>
        <v>82.085570524880964</v>
      </c>
      <c r="AO466" s="21">
        <f t="shared" si="166"/>
        <v>1.0279295413282947E-2</v>
      </c>
      <c r="AP466" s="21">
        <f t="shared" si="167"/>
        <v>0.28802438565930338</v>
      </c>
      <c r="AQ466" s="19">
        <f t="shared" si="170"/>
        <v>0.28802438565930338</v>
      </c>
      <c r="AX466">
        <v>0.16929236574739162</v>
      </c>
      <c r="AY466">
        <v>66.41379310344827</v>
      </c>
      <c r="AZ466">
        <v>2.7672413793103448</v>
      </c>
      <c r="BA466">
        <v>2.2414655172413793</v>
      </c>
      <c r="BB466">
        <v>9.6465517241379288</v>
      </c>
      <c r="BC466">
        <v>0.4019396551724137</v>
      </c>
      <c r="BD466">
        <v>1.8395258620689656</v>
      </c>
      <c r="BE466">
        <v>0.18395258620689658</v>
      </c>
      <c r="BF466">
        <v>0</v>
      </c>
      <c r="BG466">
        <v>22.93</v>
      </c>
      <c r="BH466">
        <v>0.99898264906206713</v>
      </c>
      <c r="BI466">
        <v>2.7975647259719896</v>
      </c>
      <c r="BJ466">
        <v>1.2801656186047825</v>
      </c>
      <c r="BK466">
        <v>0.49162284590830552</v>
      </c>
      <c r="BL466">
        <v>1.3656190164119597E-3</v>
      </c>
      <c r="BP466" s="49">
        <f t="shared" si="171"/>
        <v>0.99928182301549173</v>
      </c>
      <c r="BQ466" s="49">
        <f t="shared" si="172"/>
        <v>7.3581034482758628E-2</v>
      </c>
      <c r="BR466" s="49">
        <f t="shared" si="173"/>
        <v>0.50458268803520989</v>
      </c>
      <c r="BS466" s="49">
        <f t="shared" si="174"/>
        <v>0.53488781278237518</v>
      </c>
      <c r="BT466" s="49">
        <f t="shared" si="175"/>
        <v>1.401618577875583E-3</v>
      </c>
      <c r="BU466" s="49">
        <f t="shared" si="175"/>
        <v>1.4857994799510421E-3</v>
      </c>
    </row>
    <row r="467" spans="1:73" x14ac:dyDescent="0.25">
      <c r="A467" s="1">
        <v>43725.490972222222</v>
      </c>
      <c r="B467">
        <v>216684</v>
      </c>
      <c r="C467">
        <v>13.46</v>
      </c>
      <c r="D467">
        <v>27.22</v>
      </c>
      <c r="E467">
        <v>770.9</v>
      </c>
      <c r="F467">
        <v>101.6</v>
      </c>
      <c r="G467">
        <v>-117.2</v>
      </c>
      <c r="H467">
        <v>-5.4109999999999996</v>
      </c>
      <c r="I467">
        <v>28.31</v>
      </c>
      <c r="J467">
        <v>301.5</v>
      </c>
      <c r="K467">
        <v>669.4</v>
      </c>
      <c r="L467">
        <v>-111.8</v>
      </c>
      <c r="M467">
        <v>0.13200000000000001</v>
      </c>
      <c r="N467">
        <v>653.70000000000005</v>
      </c>
      <c r="O467">
        <v>96.1</v>
      </c>
      <c r="P467">
        <v>557.6</v>
      </c>
      <c r="Q467">
        <v>351.1</v>
      </c>
      <c r="R467">
        <v>462.9</v>
      </c>
      <c r="S467">
        <v>22.26</v>
      </c>
      <c r="T467">
        <v>46.46</v>
      </c>
      <c r="U467">
        <v>1.1950000000000001</v>
      </c>
      <c r="V467">
        <v>176.5</v>
      </c>
      <c r="W467">
        <v>23.2</v>
      </c>
      <c r="X467">
        <v>0.76400000000000001</v>
      </c>
      <c r="Y467">
        <v>7.6352989999999998</v>
      </c>
      <c r="Z467" s="7">
        <f t="shared" si="154"/>
        <v>22.73</v>
      </c>
      <c r="AA467" s="7">
        <f t="shared" si="168"/>
        <v>295.88</v>
      </c>
      <c r="AB467" s="2">
        <f t="shared" si="155"/>
        <v>624.42899999999997</v>
      </c>
      <c r="AC467" s="41">
        <f t="shared" si="156"/>
        <v>3.1425247651909212</v>
      </c>
      <c r="AD467" s="41">
        <f t="shared" si="157"/>
        <v>1.4600170059077022</v>
      </c>
      <c r="AE467" s="41">
        <f t="shared" si="158"/>
        <v>0.80475205882118583</v>
      </c>
      <c r="AF467" s="41">
        <f t="shared" si="159"/>
        <v>349.70963301311275</v>
      </c>
      <c r="AG467" s="41">
        <f t="shared" si="160"/>
        <v>335.72124769258824</v>
      </c>
      <c r="AH467" s="6">
        <f t="shared" si="161"/>
        <v>337.05599999999998</v>
      </c>
      <c r="AI467" s="4">
        <v>24.673690163545018</v>
      </c>
      <c r="AJ467" s="4">
        <f t="shared" si="169"/>
        <v>297.823690163545</v>
      </c>
      <c r="AK467" s="8">
        <f t="shared" si="162"/>
        <v>0.2016737601571249</v>
      </c>
      <c r="AL467" s="8">
        <f t="shared" si="163"/>
        <v>428.59222492557996</v>
      </c>
      <c r="AM467" s="8">
        <f t="shared" si="164"/>
        <v>2.4348909113140982</v>
      </c>
      <c r="AN467" s="8">
        <f t="shared" si="165"/>
        <v>137.8627794519351</v>
      </c>
      <c r="AO467" s="21">
        <f t="shared" si="166"/>
        <v>8.9753661218282734E-3</v>
      </c>
      <c r="AP467" s="21">
        <f t="shared" si="167"/>
        <v>0.25148847361331839</v>
      </c>
      <c r="AQ467" s="19">
        <f t="shared" si="170"/>
        <v>0.25148847361331839</v>
      </c>
      <c r="AX467">
        <v>0.16751153850025624</v>
      </c>
      <c r="AY467">
        <v>66.456896551724142</v>
      </c>
      <c r="AZ467">
        <v>2.7690373563218391</v>
      </c>
      <c r="BA467">
        <v>2.24292025862069</v>
      </c>
      <c r="BB467">
        <v>9.6379310344827545</v>
      </c>
      <c r="BC467">
        <v>0.40158045977011475</v>
      </c>
      <c r="BD467">
        <v>1.8413397988505753</v>
      </c>
      <c r="BE467">
        <v>0.18413397988505753</v>
      </c>
      <c r="BF467">
        <v>0</v>
      </c>
      <c r="BG467">
        <v>22.73</v>
      </c>
      <c r="BH467">
        <v>1.3721658225622646</v>
      </c>
      <c r="BI467">
        <v>2.7638831950654743</v>
      </c>
      <c r="BJ467">
        <v>1.2841001324274195</v>
      </c>
      <c r="BK467">
        <v>0.49134408559003351</v>
      </c>
      <c r="BL467">
        <v>1.3648446821945374E-3</v>
      </c>
      <c r="BP467" s="49">
        <f t="shared" si="171"/>
        <v>1.3725767569005893</v>
      </c>
      <c r="BQ467" s="49">
        <f t="shared" si="172"/>
        <v>7.3653591954023018E-2</v>
      </c>
      <c r="BR467" s="49">
        <f t="shared" si="173"/>
        <v>0.50884499684127626</v>
      </c>
      <c r="BS467" s="49">
        <f t="shared" si="174"/>
        <v>0.53837217350908417</v>
      </c>
      <c r="BT467" s="49">
        <f t="shared" si="175"/>
        <v>1.4134583245591005E-3</v>
      </c>
      <c r="BU467" s="49">
        <f t="shared" si="175"/>
        <v>1.4954782597474559E-3</v>
      </c>
    </row>
    <row r="468" spans="1:73" x14ac:dyDescent="0.25">
      <c r="A468" s="1">
        <v>43725.490972222222</v>
      </c>
      <c r="B468">
        <v>216685</v>
      </c>
      <c r="C468">
        <v>13.46</v>
      </c>
      <c r="D468">
        <v>27.23</v>
      </c>
      <c r="E468">
        <v>771.1</v>
      </c>
      <c r="F468">
        <v>101.6</v>
      </c>
      <c r="G468">
        <v>-116.4</v>
      </c>
      <c r="H468">
        <v>-6.7670000000000003</v>
      </c>
      <c r="I468">
        <v>28.29</v>
      </c>
      <c r="J468">
        <v>301.39999999999998</v>
      </c>
      <c r="K468">
        <v>669.5</v>
      </c>
      <c r="L468">
        <v>-109.6</v>
      </c>
      <c r="M468">
        <v>0.13200000000000001</v>
      </c>
      <c r="N468">
        <v>654.70000000000005</v>
      </c>
      <c r="O468">
        <v>94.8</v>
      </c>
      <c r="P468">
        <v>559.79999999999995</v>
      </c>
      <c r="Q468">
        <v>351.8</v>
      </c>
      <c r="R468">
        <v>461.4</v>
      </c>
      <c r="S468">
        <v>22.26</v>
      </c>
      <c r="T468">
        <v>47.6</v>
      </c>
      <c r="U468">
        <v>1.51</v>
      </c>
      <c r="V468">
        <v>216</v>
      </c>
      <c r="W468">
        <v>23.3</v>
      </c>
      <c r="X468">
        <v>0.76500000000000001</v>
      </c>
      <c r="Y468">
        <v>7.6471609999999997</v>
      </c>
      <c r="Z468" s="7">
        <f t="shared" si="154"/>
        <v>22.78</v>
      </c>
      <c r="AA468" s="7">
        <f t="shared" si="168"/>
        <v>295.92999999999995</v>
      </c>
      <c r="AB468" s="2">
        <f t="shared" si="155"/>
        <v>624.59100000000001</v>
      </c>
      <c r="AC468" s="41">
        <f t="shared" si="156"/>
        <v>3.0228871553296921</v>
      </c>
      <c r="AD468" s="41">
        <f t="shared" si="157"/>
        <v>1.4388942859369334</v>
      </c>
      <c r="AE468" s="41">
        <f t="shared" si="158"/>
        <v>0.80305733221130937</v>
      </c>
      <c r="AF468" s="41">
        <f t="shared" si="159"/>
        <v>349.20912794265899</v>
      </c>
      <c r="AG468" s="41">
        <f t="shared" si="160"/>
        <v>335.24076282495264</v>
      </c>
      <c r="AH468" s="6">
        <f t="shared" si="161"/>
        <v>337.72800000000001</v>
      </c>
      <c r="AI468" s="4">
        <v>24.089859704944047</v>
      </c>
      <c r="AJ468" s="4">
        <f t="shared" si="169"/>
        <v>297.23985970494402</v>
      </c>
      <c r="AK468" s="8">
        <f t="shared" si="162"/>
        <v>0.2017760184252099</v>
      </c>
      <c r="AL468" s="8">
        <f t="shared" si="163"/>
        <v>425.15458682793235</v>
      </c>
      <c r="AM468" s="8">
        <f t="shared" si="164"/>
        <v>2.7370581835247858</v>
      </c>
      <c r="AN468" s="8">
        <f t="shared" si="165"/>
        <v>104.43577560511889</v>
      </c>
      <c r="AO468" s="21">
        <f t="shared" si="166"/>
        <v>9.8319064288854442E-3</v>
      </c>
      <c r="AP468" s="21">
        <f t="shared" si="167"/>
        <v>0.27548861037500538</v>
      </c>
      <c r="AQ468" s="19">
        <f t="shared" si="170"/>
        <v>0.27548861037500538</v>
      </c>
      <c r="AX468">
        <v>0.16795525606683526</v>
      </c>
      <c r="AY468">
        <v>66.474137931034491</v>
      </c>
      <c r="AZ468">
        <v>2.7697557471264371</v>
      </c>
      <c r="BA468">
        <v>2.2435021551724144</v>
      </c>
      <c r="BB468">
        <v>9.4482758620689626</v>
      </c>
      <c r="BC468">
        <v>0.39367816091954011</v>
      </c>
      <c r="BD468">
        <v>1.8498239942528742</v>
      </c>
      <c r="BE468">
        <v>0.18498239942528744</v>
      </c>
      <c r="BF468">
        <v>0</v>
      </c>
      <c r="BG468">
        <v>22.78</v>
      </c>
      <c r="BH468">
        <v>1.7338664368778407</v>
      </c>
      <c r="BI468">
        <v>2.7722702107574633</v>
      </c>
      <c r="BJ468">
        <v>1.3196006203205526</v>
      </c>
      <c r="BK468">
        <v>0.49370478100865423</v>
      </c>
      <c r="BL468">
        <v>1.371402169468484E-3</v>
      </c>
      <c r="BP468" s="49">
        <f t="shared" si="171"/>
        <v>1.7343856928199914</v>
      </c>
      <c r="BQ468" s="49">
        <f t="shared" si="172"/>
        <v>7.3992959770114969E-2</v>
      </c>
      <c r="BR468" s="49">
        <f t="shared" si="173"/>
        <v>0.51539815554721857</v>
      </c>
      <c r="BS468" s="49">
        <f t="shared" si="174"/>
        <v>0.54443533503356434</v>
      </c>
      <c r="BT468" s="49">
        <f t="shared" si="175"/>
        <v>1.4316615431867183E-3</v>
      </c>
      <c r="BU468" s="49">
        <f t="shared" si="175"/>
        <v>1.5123203750932344E-3</v>
      </c>
    </row>
    <row r="469" spans="1:73" x14ac:dyDescent="0.25">
      <c r="A469" s="1">
        <v>43725.490972222222</v>
      </c>
      <c r="B469">
        <v>216686</v>
      </c>
      <c r="C469">
        <v>13.45</v>
      </c>
      <c r="D469">
        <v>27.23</v>
      </c>
      <c r="E469">
        <v>770.9</v>
      </c>
      <c r="F469">
        <v>100.9</v>
      </c>
      <c r="G469">
        <v>-117.3</v>
      </c>
      <c r="H469">
        <v>-5.4029999999999996</v>
      </c>
      <c r="I469">
        <v>28.28</v>
      </c>
      <c r="J469">
        <v>301.39999999999998</v>
      </c>
      <c r="K469">
        <v>670</v>
      </c>
      <c r="L469">
        <v>-111.9</v>
      </c>
      <c r="M469">
        <v>0.13100000000000001</v>
      </c>
      <c r="N469">
        <v>653.6</v>
      </c>
      <c r="O469">
        <v>95.5</v>
      </c>
      <c r="P469">
        <v>558.1</v>
      </c>
      <c r="Q469">
        <v>350.8</v>
      </c>
      <c r="R469">
        <v>462.7</v>
      </c>
      <c r="S469">
        <v>22.26</v>
      </c>
      <c r="T469">
        <v>48.64</v>
      </c>
      <c r="U469">
        <v>2.335</v>
      </c>
      <c r="V469">
        <v>129</v>
      </c>
      <c r="W469">
        <v>23.8</v>
      </c>
      <c r="X469">
        <v>0.76400000000000001</v>
      </c>
      <c r="Y469">
        <v>7.6354280000000001</v>
      </c>
      <c r="Z469" s="7">
        <f t="shared" si="154"/>
        <v>23.03</v>
      </c>
      <c r="AA469" s="7">
        <f t="shared" si="168"/>
        <v>296.17999999999995</v>
      </c>
      <c r="AB469" s="2">
        <f t="shared" si="155"/>
        <v>624.42899999999997</v>
      </c>
      <c r="AC469" s="41">
        <f t="shared" si="156"/>
        <v>3.1428991589799948</v>
      </c>
      <c r="AD469" s="41">
        <f t="shared" si="157"/>
        <v>1.5287061509278694</v>
      </c>
      <c r="AE469" s="41">
        <f t="shared" si="158"/>
        <v>0.80994272997661643</v>
      </c>
      <c r="AF469" s="41">
        <f t="shared" si="159"/>
        <v>353.39490640874448</v>
      </c>
      <c r="AG469" s="41">
        <f t="shared" si="160"/>
        <v>339.25911015239467</v>
      </c>
      <c r="AH469" s="6">
        <f t="shared" si="161"/>
        <v>336.76799999999997</v>
      </c>
      <c r="AI469" s="4">
        <v>24.702095853205037</v>
      </c>
      <c r="AJ469" s="4">
        <f t="shared" si="169"/>
        <v>297.85209585320501</v>
      </c>
      <c r="AK469" s="8">
        <f t="shared" si="162"/>
        <v>0.20228782829326655</v>
      </c>
      <c r="AL469" s="8">
        <f t="shared" si="163"/>
        <v>428.72108945773675</v>
      </c>
      <c r="AM469" s="8">
        <f t="shared" si="164"/>
        <v>3.4036037886334536</v>
      </c>
      <c r="AN469" s="8">
        <f t="shared" si="165"/>
        <v>165.7832513784048</v>
      </c>
      <c r="AO469" s="21">
        <f t="shared" si="166"/>
        <v>8.3315214202814413E-3</v>
      </c>
      <c r="AP469" s="21">
        <f t="shared" si="167"/>
        <v>0.2334480372636252</v>
      </c>
      <c r="AQ469" s="19">
        <f t="shared" si="170"/>
        <v>0.2334480372636252</v>
      </c>
      <c r="AX469">
        <v>0.17018875400681729</v>
      </c>
      <c r="AY469">
        <v>66.456896551724142</v>
      </c>
      <c r="AZ469">
        <v>2.7690373563218391</v>
      </c>
      <c r="BA469">
        <v>2.24292025862069</v>
      </c>
      <c r="BB469">
        <v>9.6465517241379288</v>
      </c>
      <c r="BC469">
        <v>0.4019396551724137</v>
      </c>
      <c r="BD469">
        <v>1.8409806034482763</v>
      </c>
      <c r="BE469">
        <v>0.18409806034482765</v>
      </c>
      <c r="BF469">
        <v>0</v>
      </c>
      <c r="BG469">
        <v>23.03</v>
      </c>
      <c r="BH469">
        <v>2.6811775696091114</v>
      </c>
      <c r="BI469">
        <v>2.8145394569555235</v>
      </c>
      <c r="BJ469">
        <v>1.3689919918631668</v>
      </c>
      <c r="BK469">
        <v>0.4955471828887002</v>
      </c>
      <c r="BL469">
        <v>1.3765199524686117E-3</v>
      </c>
      <c r="BP469" s="49">
        <f t="shared" si="171"/>
        <v>2.6819805249898541</v>
      </c>
      <c r="BQ469" s="49">
        <f t="shared" si="172"/>
        <v>7.3639224137931059E-2</v>
      </c>
      <c r="BR469" s="49">
        <f t="shared" si="173"/>
        <v>0.52712894760326767</v>
      </c>
      <c r="BS469" s="49">
        <f t="shared" si="174"/>
        <v>0.5545950271193858</v>
      </c>
      <c r="BT469" s="49">
        <f t="shared" si="175"/>
        <v>1.4642470766757433E-3</v>
      </c>
      <c r="BU469" s="49">
        <f t="shared" si="175"/>
        <v>1.5405417419982938E-3</v>
      </c>
    </row>
    <row r="470" spans="1:73" x14ac:dyDescent="0.25">
      <c r="A470" s="1">
        <v>43725.490972222222</v>
      </c>
      <c r="B470">
        <v>216687</v>
      </c>
      <c r="C470">
        <v>13.46</v>
      </c>
      <c r="D470">
        <v>27.23</v>
      </c>
      <c r="E470">
        <v>772.3</v>
      </c>
      <c r="F470">
        <v>101.6</v>
      </c>
      <c r="G470">
        <v>-116.9</v>
      </c>
      <c r="H470">
        <v>-5.67</v>
      </c>
      <c r="I470">
        <v>28.26</v>
      </c>
      <c r="J470">
        <v>301.39999999999998</v>
      </c>
      <c r="K470">
        <v>670.7</v>
      </c>
      <c r="L470">
        <v>-111.2</v>
      </c>
      <c r="M470">
        <v>0.13200000000000001</v>
      </c>
      <c r="N470">
        <v>655.5</v>
      </c>
      <c r="O470">
        <v>96</v>
      </c>
      <c r="P470">
        <v>559.5</v>
      </c>
      <c r="Q470">
        <v>351.1</v>
      </c>
      <c r="R470">
        <v>462.3</v>
      </c>
      <c r="S470">
        <v>22.28</v>
      </c>
      <c r="T470">
        <v>47.8</v>
      </c>
      <c r="U470">
        <v>1.7949999999999999</v>
      </c>
      <c r="V470">
        <v>213</v>
      </c>
      <c r="W470">
        <v>22.9</v>
      </c>
      <c r="X470">
        <v>0.76600000000000001</v>
      </c>
      <c r="Y470">
        <v>7.656625</v>
      </c>
      <c r="Z470" s="7">
        <f t="shared" si="154"/>
        <v>22.59</v>
      </c>
      <c r="AA470" s="7">
        <f t="shared" si="168"/>
        <v>295.73999999999995</v>
      </c>
      <c r="AB470" s="2">
        <f t="shared" si="155"/>
        <v>625.56299999999999</v>
      </c>
      <c r="AC470" s="41">
        <f t="shared" si="156"/>
        <v>2.8807867058190832</v>
      </c>
      <c r="AD470" s="41">
        <f t="shared" si="157"/>
        <v>1.3770160453815217</v>
      </c>
      <c r="AE470" s="41">
        <f t="shared" si="158"/>
        <v>0.79809866475856417</v>
      </c>
      <c r="AF470" s="41">
        <f t="shared" si="159"/>
        <v>346.162419156346</v>
      </c>
      <c r="AG470" s="41">
        <f t="shared" si="160"/>
        <v>332.31592239009217</v>
      </c>
      <c r="AH470" s="6">
        <f t="shared" si="161"/>
        <v>337.05599999999998</v>
      </c>
      <c r="AI470" s="4">
        <v>23.344399656634039</v>
      </c>
      <c r="AJ470" s="4">
        <f t="shared" si="169"/>
        <v>296.49439965663402</v>
      </c>
      <c r="AK470" s="8">
        <f t="shared" si="162"/>
        <v>0.20138762081982836</v>
      </c>
      <c r="AL470" s="8">
        <f t="shared" si="163"/>
        <v>420.81013745462474</v>
      </c>
      <c r="AM470" s="8">
        <f t="shared" si="164"/>
        <v>2.9841990131356857</v>
      </c>
      <c r="AN470" s="8">
        <f t="shared" si="165"/>
        <v>65.579748846689768</v>
      </c>
      <c r="AO470" s="21">
        <f t="shared" si="166"/>
        <v>1.0820268588930907E-2</v>
      </c>
      <c r="AP470" s="21">
        <f t="shared" si="167"/>
        <v>0.30318237658276914</v>
      </c>
      <c r="AQ470" s="19">
        <f t="shared" si="170"/>
        <v>0.30318237658276914</v>
      </c>
      <c r="AX470">
        <v>0.16627438993858801</v>
      </c>
      <c r="AY470">
        <v>66.577586206896555</v>
      </c>
      <c r="AZ470">
        <v>2.774066091954023</v>
      </c>
      <c r="BA470">
        <v>2.2469935344827587</v>
      </c>
      <c r="BB470">
        <v>9.5862068965517242</v>
      </c>
      <c r="BC470">
        <v>0.39942528735632182</v>
      </c>
      <c r="BD470">
        <v>1.847568247126437</v>
      </c>
      <c r="BE470">
        <v>0.18475682471264371</v>
      </c>
      <c r="BF470">
        <v>0</v>
      </c>
      <c r="BG470">
        <v>22.59</v>
      </c>
      <c r="BH470">
        <v>2.0611193736395523</v>
      </c>
      <c r="BI470">
        <v>2.7405172954280577</v>
      </c>
      <c r="BJ470">
        <v>1.3099672672146117</v>
      </c>
      <c r="BK470">
        <v>0.49187277555686826</v>
      </c>
      <c r="BL470">
        <v>1.3663132654357453E-3</v>
      </c>
      <c r="BP470" s="49">
        <f t="shared" si="171"/>
        <v>2.0617366348423074</v>
      </c>
      <c r="BQ470" s="49">
        <f t="shared" si="172"/>
        <v>7.3902729885057486E-2</v>
      </c>
      <c r="BR470" s="49">
        <f t="shared" si="173"/>
        <v>0.51722275053862921</v>
      </c>
      <c r="BS470" s="49">
        <f t="shared" si="174"/>
        <v>0.54555225407236008</v>
      </c>
      <c r="BT470" s="49">
        <f t="shared" si="175"/>
        <v>1.4367298626073034E-3</v>
      </c>
      <c r="BU470" s="49">
        <f t="shared" si="175"/>
        <v>1.515422927978778E-3</v>
      </c>
    </row>
    <row r="471" spans="1:73" x14ac:dyDescent="0.25">
      <c r="A471" s="1">
        <v>43725.490972222222</v>
      </c>
      <c r="B471">
        <v>216688</v>
      </c>
      <c r="C471">
        <v>13.46</v>
      </c>
      <c r="D471">
        <v>27.24</v>
      </c>
      <c r="E471">
        <v>772.7</v>
      </c>
      <c r="F471">
        <v>101.3</v>
      </c>
      <c r="G471">
        <v>-116.9</v>
      </c>
      <c r="H471">
        <v>-7.1879999999999997</v>
      </c>
      <c r="I471">
        <v>28.24</v>
      </c>
      <c r="J471">
        <v>301.39999999999998</v>
      </c>
      <c r="K471">
        <v>671.4</v>
      </c>
      <c r="L471">
        <v>-109.7</v>
      </c>
      <c r="M471">
        <v>0.13100000000000001</v>
      </c>
      <c r="N471">
        <v>655.9</v>
      </c>
      <c r="O471">
        <v>94.1</v>
      </c>
      <c r="P471">
        <v>561.70000000000005</v>
      </c>
      <c r="Q471">
        <v>350.9</v>
      </c>
      <c r="R471">
        <v>460.6</v>
      </c>
      <c r="S471">
        <v>22.28</v>
      </c>
      <c r="T471">
        <v>45.01</v>
      </c>
      <c r="U471">
        <v>2.0299999999999998</v>
      </c>
      <c r="V471">
        <v>181</v>
      </c>
      <c r="W471">
        <v>23.05</v>
      </c>
      <c r="X471">
        <v>0.76600000000000001</v>
      </c>
      <c r="Y471">
        <v>7.6580969999999997</v>
      </c>
      <c r="Z471" s="7">
        <f t="shared" si="154"/>
        <v>22.664999999999999</v>
      </c>
      <c r="AA471" s="7">
        <f t="shared" si="168"/>
        <v>295.815</v>
      </c>
      <c r="AB471" s="2">
        <f t="shared" si="155"/>
        <v>625.88700000000006</v>
      </c>
      <c r="AC471" s="41">
        <f t="shared" si="156"/>
        <v>2.8120386406083888</v>
      </c>
      <c r="AD471" s="41">
        <f t="shared" si="157"/>
        <v>1.2656985921378356</v>
      </c>
      <c r="AE471" s="41">
        <f t="shared" si="158"/>
        <v>0.78850743348980235</v>
      </c>
      <c r="AF471" s="41">
        <f t="shared" si="159"/>
        <v>342.34943810077704</v>
      </c>
      <c r="AG471" s="41">
        <f t="shared" si="160"/>
        <v>328.65546057674595</v>
      </c>
      <c r="AH471" s="6">
        <f t="shared" si="161"/>
        <v>336.86399999999998</v>
      </c>
      <c r="AI471" s="4">
        <v>22.984976799410049</v>
      </c>
      <c r="AJ471" s="4">
        <f t="shared" si="169"/>
        <v>296.13497679941003</v>
      </c>
      <c r="AK471" s="8">
        <f t="shared" si="162"/>
        <v>0.20154087606729237</v>
      </c>
      <c r="AL471" s="8">
        <f t="shared" si="163"/>
        <v>418.6856014338253</v>
      </c>
      <c r="AM471" s="8">
        <f t="shared" si="164"/>
        <v>3.1735370645385568</v>
      </c>
      <c r="AN471" s="8">
        <f t="shared" si="165"/>
        <v>29.580298319137803</v>
      </c>
      <c r="AO471" s="21">
        <f t="shared" si="166"/>
        <v>1.1689472166958257E-2</v>
      </c>
      <c r="AP471" s="21">
        <f t="shared" si="167"/>
        <v>0.32753733638387483</v>
      </c>
      <c r="AQ471" s="19">
        <f t="shared" si="170"/>
        <v>0.32753733638387483</v>
      </c>
      <c r="AX471">
        <v>0.16693618529231627</v>
      </c>
      <c r="AY471">
        <v>66.612068965517253</v>
      </c>
      <c r="AZ471">
        <v>2.775502873563219</v>
      </c>
      <c r="BA471">
        <v>2.2481573275862075</v>
      </c>
      <c r="BB471">
        <v>9.4568965517241423</v>
      </c>
      <c r="BC471">
        <v>0.39403735632183928</v>
      </c>
      <c r="BD471">
        <v>1.8541199712643681</v>
      </c>
      <c r="BE471">
        <v>0.18541199712643683</v>
      </c>
      <c r="BF471">
        <v>0</v>
      </c>
      <c r="BG471">
        <v>22.664999999999999</v>
      </c>
      <c r="BH471">
        <v>2.3309595144781565</v>
      </c>
      <c r="BI471">
        <v>2.7530131995327207</v>
      </c>
      <c r="BJ471">
        <v>1.2391312411096775</v>
      </c>
      <c r="BK471">
        <v>0.50006781658112864</v>
      </c>
      <c r="BL471">
        <v>1.389077268280913E-3</v>
      </c>
      <c r="BP471" s="49">
        <f t="shared" si="171"/>
        <v>2.3316575870361471</v>
      </c>
      <c r="BQ471" s="49">
        <f t="shared" si="172"/>
        <v>7.4164798850574726E-2</v>
      </c>
      <c r="BR471" s="49">
        <f t="shared" si="173"/>
        <v>0.52868088522484991</v>
      </c>
      <c r="BS471" s="49">
        <f t="shared" si="174"/>
        <v>0.55670045015374159</v>
      </c>
      <c r="BT471" s="49">
        <f t="shared" si="175"/>
        <v>1.468558014513472E-3</v>
      </c>
      <c r="BU471" s="49">
        <f t="shared" si="175"/>
        <v>1.5463901393159487E-3</v>
      </c>
    </row>
    <row r="472" spans="1:73" x14ac:dyDescent="0.25">
      <c r="A472" s="1">
        <v>43725.491666666669</v>
      </c>
      <c r="B472">
        <v>216689</v>
      </c>
      <c r="C472">
        <v>13.46</v>
      </c>
      <c r="D472">
        <v>27.24</v>
      </c>
      <c r="E472">
        <v>773.3</v>
      </c>
      <c r="F472">
        <v>101.2</v>
      </c>
      <c r="G472">
        <v>-115.9</v>
      </c>
      <c r="H472">
        <v>-6.13</v>
      </c>
      <c r="I472">
        <v>28.2</v>
      </c>
      <c r="J472">
        <v>301.39999999999998</v>
      </c>
      <c r="K472">
        <v>672.1</v>
      </c>
      <c r="L472">
        <v>-109.8</v>
      </c>
      <c r="M472">
        <v>0.13100000000000001</v>
      </c>
      <c r="N472">
        <v>657.4</v>
      </c>
      <c r="O472">
        <v>95.1</v>
      </c>
      <c r="P472">
        <v>562.29999999999995</v>
      </c>
      <c r="Q472">
        <v>351.7</v>
      </c>
      <c r="R472">
        <v>461.5</v>
      </c>
      <c r="S472">
        <v>22.28</v>
      </c>
      <c r="T472">
        <v>46.98</v>
      </c>
      <c r="U472">
        <v>2.9350000000000001</v>
      </c>
      <c r="V472">
        <v>178.5</v>
      </c>
      <c r="W472">
        <v>23.1</v>
      </c>
      <c r="X472">
        <v>0.76700000000000002</v>
      </c>
      <c r="Y472">
        <v>7.667376</v>
      </c>
      <c r="Z472" s="7">
        <f t="shared" si="154"/>
        <v>22.69</v>
      </c>
      <c r="AA472" s="7">
        <f t="shared" si="168"/>
        <v>295.83999999999997</v>
      </c>
      <c r="AB472" s="2">
        <f t="shared" si="155"/>
        <v>626.37300000000005</v>
      </c>
      <c r="AC472" s="41">
        <f t="shared" si="156"/>
        <v>2.8684438235152605</v>
      </c>
      <c r="AD472" s="41">
        <f t="shared" si="157"/>
        <v>1.3475949082874692</v>
      </c>
      <c r="AE472" s="41">
        <f t="shared" si="158"/>
        <v>0.79559913041293029</v>
      </c>
      <c r="AF472" s="41">
        <f t="shared" si="159"/>
        <v>345.54525521880771</v>
      </c>
      <c r="AG472" s="41">
        <f t="shared" si="160"/>
        <v>331.7234450100554</v>
      </c>
      <c r="AH472" s="6">
        <f t="shared" si="161"/>
        <v>337.63199999999995</v>
      </c>
      <c r="AI472" s="4">
        <v>23.287766760964018</v>
      </c>
      <c r="AJ472" s="4">
        <f t="shared" si="169"/>
        <v>296.437766760964</v>
      </c>
      <c r="AK472" s="8">
        <f t="shared" si="162"/>
        <v>0.20159197842245336</v>
      </c>
      <c r="AL472" s="8">
        <f t="shared" si="163"/>
        <v>420.45828351487773</v>
      </c>
      <c r="AM472" s="8">
        <f t="shared" si="164"/>
        <v>3.815923053469501</v>
      </c>
      <c r="AN472" s="8">
        <f t="shared" si="165"/>
        <v>66.446461104340429</v>
      </c>
      <c r="AO472" s="21">
        <f t="shared" si="166"/>
        <v>1.0840061555610514E-2</v>
      </c>
      <c r="AP472" s="21">
        <f t="shared" si="167"/>
        <v>0.3037369726751144</v>
      </c>
      <c r="AQ472" s="19">
        <f t="shared" si="170"/>
        <v>0.3037369726751144</v>
      </c>
      <c r="AX472">
        <v>0.16715727725511698</v>
      </c>
      <c r="AY472">
        <v>66.66379310344827</v>
      </c>
      <c r="AZ472">
        <v>2.7776580459770113</v>
      </c>
      <c r="BA472">
        <v>2.2499030172413792</v>
      </c>
      <c r="BB472">
        <v>9.4655172413793114</v>
      </c>
      <c r="BC472">
        <v>0.39439655172413796</v>
      </c>
      <c r="BD472">
        <v>1.8555064655172413</v>
      </c>
      <c r="BE472">
        <v>0.18555064655172415</v>
      </c>
      <c r="BF472">
        <v>0</v>
      </c>
      <c r="BG472">
        <v>22.69</v>
      </c>
      <c r="BH472">
        <v>3.3701311206863989</v>
      </c>
      <c r="BI472">
        <v>2.7571895415617158</v>
      </c>
      <c r="BJ472">
        <v>1.295327646625694</v>
      </c>
      <c r="BK472">
        <v>0.50008522671172329</v>
      </c>
      <c r="BL472">
        <v>1.3891256297547869E-3</v>
      </c>
      <c r="BP472" s="49">
        <f t="shared" si="171"/>
        <v>3.3711404029315726</v>
      </c>
      <c r="BQ472" s="49">
        <f t="shared" si="172"/>
        <v>7.422025862068965E-2</v>
      </c>
      <c r="BR472" s="49">
        <f t="shared" si="173"/>
        <v>0.53903790474321389</v>
      </c>
      <c r="BS472" s="49">
        <f t="shared" si="174"/>
        <v>0.5654755949592728</v>
      </c>
      <c r="BT472" s="49">
        <f t="shared" si="175"/>
        <v>1.4973275131755939E-3</v>
      </c>
      <c r="BU472" s="49">
        <f t="shared" si="175"/>
        <v>1.5707655415535355E-3</v>
      </c>
    </row>
    <row r="473" spans="1:73" x14ac:dyDescent="0.25">
      <c r="A473" s="1">
        <v>43725.491666666669</v>
      </c>
      <c r="B473">
        <v>216690</v>
      </c>
      <c r="C473">
        <v>13.45</v>
      </c>
      <c r="D473">
        <v>27.24</v>
      </c>
      <c r="E473">
        <v>773.3</v>
      </c>
      <c r="F473">
        <v>101</v>
      </c>
      <c r="G473">
        <v>-116.4</v>
      </c>
      <c r="H473">
        <v>-5.6879999999999997</v>
      </c>
      <c r="I473">
        <v>28.17</v>
      </c>
      <c r="J473">
        <v>301.3</v>
      </c>
      <c r="K473">
        <v>672.3</v>
      </c>
      <c r="L473">
        <v>-110.7</v>
      </c>
      <c r="M473">
        <v>0.13100000000000001</v>
      </c>
      <c r="N473">
        <v>656.9</v>
      </c>
      <c r="O473">
        <v>95.3</v>
      </c>
      <c r="P473">
        <v>561.6</v>
      </c>
      <c r="Q473">
        <v>351</v>
      </c>
      <c r="R473">
        <v>461.7</v>
      </c>
      <c r="S473">
        <v>22.28</v>
      </c>
      <c r="T473">
        <v>47.31</v>
      </c>
      <c r="U473">
        <v>2.08</v>
      </c>
      <c r="V473">
        <v>177.5</v>
      </c>
      <c r="W473">
        <v>23.25</v>
      </c>
      <c r="X473">
        <v>0.76700000000000002</v>
      </c>
      <c r="Y473">
        <v>7.6687620000000001</v>
      </c>
      <c r="Z473" s="7">
        <f t="shared" si="154"/>
        <v>22.765000000000001</v>
      </c>
      <c r="AA473" s="7">
        <f t="shared" si="168"/>
        <v>295.91499999999996</v>
      </c>
      <c r="AB473" s="2">
        <f t="shared" si="155"/>
        <v>626.37300000000005</v>
      </c>
      <c r="AC473" s="41">
        <f t="shared" si="156"/>
        <v>2.905441880946281</v>
      </c>
      <c r="AD473" s="41">
        <f t="shared" si="157"/>
        <v>1.3745645538756854</v>
      </c>
      <c r="AE473" s="41">
        <f t="shared" si="158"/>
        <v>0.7978278344789006</v>
      </c>
      <c r="AF473" s="41">
        <f t="shared" si="159"/>
        <v>346.86474718643979</v>
      </c>
      <c r="AG473" s="41">
        <f t="shared" si="160"/>
        <v>332.99015729898218</v>
      </c>
      <c r="AH473" s="6">
        <f t="shared" si="161"/>
        <v>336.96</v>
      </c>
      <c r="AI473" s="4">
        <v>23.488177675281008</v>
      </c>
      <c r="AJ473" s="4">
        <f t="shared" si="169"/>
        <v>296.63817767528099</v>
      </c>
      <c r="AK473" s="8">
        <f t="shared" si="162"/>
        <v>0.20174533731617417</v>
      </c>
      <c r="AL473" s="8">
        <f t="shared" si="163"/>
        <v>421.62094579553968</v>
      </c>
      <c r="AM473" s="8">
        <f t="shared" si="164"/>
        <v>3.2123822935634547</v>
      </c>
      <c r="AN473" s="8">
        <f t="shared" si="165"/>
        <v>67.672577626713462</v>
      </c>
      <c r="AO473" s="21">
        <f t="shared" si="166"/>
        <v>1.0770518455897592E-2</v>
      </c>
      <c r="AP473" s="21">
        <f t="shared" si="167"/>
        <v>0.30178838497855154</v>
      </c>
      <c r="AQ473" s="19">
        <f t="shared" si="170"/>
        <v>0.30178838497855154</v>
      </c>
      <c r="AX473">
        <v>0.16782203675327798</v>
      </c>
      <c r="AY473">
        <v>66.66379310344827</v>
      </c>
      <c r="AZ473">
        <v>2.7776580459770113</v>
      </c>
      <c r="BA473">
        <v>2.2499030172413792</v>
      </c>
      <c r="BB473">
        <v>9.5431034482758612</v>
      </c>
      <c r="BC473">
        <v>0.39762931034482757</v>
      </c>
      <c r="BD473">
        <v>1.8522737068965516</v>
      </c>
      <c r="BE473">
        <v>0.18522737068965517</v>
      </c>
      <c r="BF473">
        <v>0</v>
      </c>
      <c r="BG473">
        <v>22.765000000000001</v>
      </c>
      <c r="BH473">
        <v>2.3883723104012642</v>
      </c>
      <c r="BI473">
        <v>2.7697517760888135</v>
      </c>
      <c r="BJ473">
        <v>1.3103695652676177</v>
      </c>
      <c r="BK473">
        <v>0.49669954163419666</v>
      </c>
      <c r="BL473">
        <v>1.3797209489838796E-3</v>
      </c>
      <c r="BP473" s="49">
        <f t="shared" si="171"/>
        <v>2.389087576864624</v>
      </c>
      <c r="BQ473" s="49">
        <f t="shared" si="172"/>
        <v>7.4090948275862059E-2</v>
      </c>
      <c r="BR473" s="49">
        <f t="shared" si="173"/>
        <v>0.52562631854066355</v>
      </c>
      <c r="BS473" s="49">
        <f t="shared" si="174"/>
        <v>0.55358040805831021</v>
      </c>
      <c r="BT473" s="49">
        <f t="shared" si="175"/>
        <v>1.4600731070573986E-3</v>
      </c>
      <c r="BU473" s="49">
        <f t="shared" si="175"/>
        <v>1.5377233557175285E-3</v>
      </c>
    </row>
    <row r="474" spans="1:73" x14ac:dyDescent="0.25">
      <c r="A474" s="1">
        <v>43725.491666666669</v>
      </c>
      <c r="B474">
        <v>216691</v>
      </c>
      <c r="C474">
        <v>13.44</v>
      </c>
      <c r="D474">
        <v>27.25</v>
      </c>
      <c r="E474">
        <v>773.7</v>
      </c>
      <c r="F474">
        <v>101.2</v>
      </c>
      <c r="G474">
        <v>-116.9</v>
      </c>
      <c r="H474">
        <v>-6.3659999999999997</v>
      </c>
      <c r="I474">
        <v>28.14</v>
      </c>
      <c r="J474">
        <v>301.3</v>
      </c>
      <c r="K474">
        <v>672.6</v>
      </c>
      <c r="L474">
        <v>-110.5</v>
      </c>
      <c r="M474">
        <v>0.13100000000000001</v>
      </c>
      <c r="N474">
        <v>656.8</v>
      </c>
      <c r="O474">
        <v>94.8</v>
      </c>
      <c r="P474">
        <v>562</v>
      </c>
      <c r="Q474">
        <v>350.3</v>
      </c>
      <c r="R474">
        <v>460.8</v>
      </c>
      <c r="S474">
        <v>22.27</v>
      </c>
      <c r="T474">
        <v>44.28</v>
      </c>
      <c r="U474">
        <v>2.37</v>
      </c>
      <c r="V474">
        <v>183</v>
      </c>
      <c r="W474">
        <v>22.75</v>
      </c>
      <c r="X474">
        <v>0.76700000000000002</v>
      </c>
      <c r="Y474">
        <v>7.6710919999999998</v>
      </c>
      <c r="Z474" s="7">
        <f t="shared" si="154"/>
        <v>22.509999999999998</v>
      </c>
      <c r="AA474" s="7">
        <f t="shared" si="168"/>
        <v>295.65999999999997</v>
      </c>
      <c r="AB474" s="2">
        <f t="shared" si="155"/>
        <v>626.69700000000012</v>
      </c>
      <c r="AC474" s="41">
        <f t="shared" si="156"/>
        <v>2.8376545041722174</v>
      </c>
      <c r="AD474" s="41">
        <f t="shared" si="157"/>
        <v>1.2565134144474579</v>
      </c>
      <c r="AE474" s="41">
        <f t="shared" si="158"/>
        <v>0.78774564075137055</v>
      </c>
      <c r="AF474" s="41">
        <f t="shared" si="159"/>
        <v>341.3024121835748</v>
      </c>
      <c r="AG474" s="41">
        <f t="shared" si="160"/>
        <v>327.65031569623181</v>
      </c>
      <c r="AH474" s="6">
        <f t="shared" si="161"/>
        <v>336.28800000000001</v>
      </c>
      <c r="AI474" s="4">
        <v>23.109394883949051</v>
      </c>
      <c r="AJ474" s="4">
        <f t="shared" si="169"/>
        <v>296.25939488394903</v>
      </c>
      <c r="AK474" s="8">
        <f t="shared" si="162"/>
        <v>0.20122423421094718</v>
      </c>
      <c r="AL474" s="8">
        <f t="shared" si="163"/>
        <v>419.44760296510873</v>
      </c>
      <c r="AM474" s="8">
        <f t="shared" si="164"/>
        <v>3.4290177164896654</v>
      </c>
      <c r="AN474" s="8">
        <f t="shared" si="165"/>
        <v>59.871928248713701</v>
      </c>
      <c r="AO474" s="21">
        <f t="shared" si="166"/>
        <v>1.0989227934453491E-2</v>
      </c>
      <c r="AP474" s="21">
        <f t="shared" si="167"/>
        <v>0.30791659325219733</v>
      </c>
      <c r="AQ474" s="19">
        <f t="shared" si="170"/>
        <v>0.30791659325219733</v>
      </c>
      <c r="AX474">
        <v>0.16557091749082345</v>
      </c>
      <c r="AY474">
        <v>66.698275862068968</v>
      </c>
      <c r="AZ474">
        <v>2.7790948275862069</v>
      </c>
      <c r="BA474">
        <v>2.2510668103448279</v>
      </c>
      <c r="BB474">
        <v>9.5258620689655178</v>
      </c>
      <c r="BC474">
        <v>0.39691091954022989</v>
      </c>
      <c r="BD474">
        <v>1.8541558908045981</v>
      </c>
      <c r="BE474">
        <v>0.18541558908045983</v>
      </c>
      <c r="BF474">
        <v>0</v>
      </c>
      <c r="BG474">
        <v>22.509999999999998</v>
      </c>
      <c r="BH474">
        <v>2.7213665267552867</v>
      </c>
      <c r="BI474">
        <v>2.7272429460326237</v>
      </c>
      <c r="BJ474">
        <v>1.2076231765032457</v>
      </c>
      <c r="BK474">
        <v>0.50145299200008997</v>
      </c>
      <c r="BL474">
        <v>1.3929249777780278E-3</v>
      </c>
      <c r="BP474" s="49">
        <f t="shared" si="171"/>
        <v>2.7221815178697879</v>
      </c>
      <c r="BQ474" s="49">
        <f t="shared" si="172"/>
        <v>7.4166235632183927E-2</v>
      </c>
      <c r="BR474" s="49">
        <f t="shared" si="173"/>
        <v>0.53436034309954439</v>
      </c>
      <c r="BS474" s="49">
        <f t="shared" si="174"/>
        <v>0.56166127487807704</v>
      </c>
      <c r="BT474" s="49">
        <f t="shared" si="175"/>
        <v>1.4843342863876232E-3</v>
      </c>
      <c r="BU474" s="49">
        <f t="shared" si="175"/>
        <v>1.5601702079946584E-3</v>
      </c>
    </row>
    <row r="475" spans="1:73" x14ac:dyDescent="0.25">
      <c r="A475" s="1">
        <v>43725.491666666669</v>
      </c>
      <c r="B475">
        <v>216692</v>
      </c>
      <c r="C475">
        <v>13.45</v>
      </c>
      <c r="D475">
        <v>27.25</v>
      </c>
      <c r="E475">
        <v>774.5</v>
      </c>
      <c r="F475">
        <v>101.6</v>
      </c>
      <c r="G475">
        <v>-116.1</v>
      </c>
      <c r="H475">
        <v>-8.6300000000000008</v>
      </c>
      <c r="I475">
        <v>28.08</v>
      </c>
      <c r="J475">
        <v>301.2</v>
      </c>
      <c r="K475">
        <v>672.9</v>
      </c>
      <c r="L475">
        <v>-107.5</v>
      </c>
      <c r="M475">
        <v>0.13100000000000001</v>
      </c>
      <c r="N475">
        <v>658.4</v>
      </c>
      <c r="O475">
        <v>93</v>
      </c>
      <c r="P475">
        <v>565.4</v>
      </c>
      <c r="Q475">
        <v>350.8</v>
      </c>
      <c r="R475">
        <v>458.2</v>
      </c>
      <c r="S475">
        <v>22.26</v>
      </c>
      <c r="T475">
        <v>43.6</v>
      </c>
      <c r="U475">
        <v>2.1</v>
      </c>
      <c r="V475">
        <v>208.5</v>
      </c>
      <c r="W475">
        <v>22.55</v>
      </c>
      <c r="X475">
        <v>0.76800000000000002</v>
      </c>
      <c r="Y475">
        <v>7.6761840000000001</v>
      </c>
      <c r="Z475" s="7">
        <f t="shared" si="154"/>
        <v>22.405000000000001</v>
      </c>
      <c r="AA475" s="7">
        <f t="shared" si="168"/>
        <v>295.55499999999995</v>
      </c>
      <c r="AB475" s="2">
        <f t="shared" si="155"/>
        <v>627.34500000000003</v>
      </c>
      <c r="AC475" s="41">
        <f t="shared" si="156"/>
        <v>2.7021749958071606</v>
      </c>
      <c r="AD475" s="41">
        <f t="shared" si="157"/>
        <v>1.178148298171922</v>
      </c>
      <c r="AE475" s="41">
        <f t="shared" si="158"/>
        <v>0.78056444077835585</v>
      </c>
      <c r="AF475" s="41">
        <f t="shared" si="159"/>
        <v>337.71088977547043</v>
      </c>
      <c r="AG475" s="41">
        <f t="shared" si="160"/>
        <v>324.2024541844516</v>
      </c>
      <c r="AH475" s="6">
        <f t="shared" si="161"/>
        <v>336.76799999999997</v>
      </c>
      <c r="AI475" s="4">
        <v>22.360790937411025</v>
      </c>
      <c r="AJ475" s="4">
        <f t="shared" si="169"/>
        <v>295.510790937411</v>
      </c>
      <c r="AK475" s="8">
        <f t="shared" si="162"/>
        <v>0.20100992342891474</v>
      </c>
      <c r="AL475" s="8">
        <f t="shared" si="163"/>
        <v>415.08474935141538</v>
      </c>
      <c r="AM475" s="8">
        <f t="shared" si="164"/>
        <v>3.2277894912772735</v>
      </c>
      <c r="AN475" s="8">
        <f t="shared" si="165"/>
        <v>-4.1567795628646156</v>
      </c>
      <c r="AO475" s="21">
        <f t="shared" si="166"/>
        <v>1.2568762459262183E-2</v>
      </c>
      <c r="AP475" s="21">
        <f t="shared" si="167"/>
        <v>0.35217492447476362</v>
      </c>
      <c r="AQ475" s="19">
        <f t="shared" si="170"/>
        <v>0.35217492447476362</v>
      </c>
      <c r="AX475">
        <v>0.1646514245156637</v>
      </c>
      <c r="AY475">
        <v>66.767241379310349</v>
      </c>
      <c r="AZ475">
        <v>2.781968390804598</v>
      </c>
      <c r="BA475">
        <v>2.2533943965517245</v>
      </c>
      <c r="BB475">
        <v>9.2586206896551708</v>
      </c>
      <c r="BC475">
        <v>0.38577586206896547</v>
      </c>
      <c r="BD475">
        <v>1.8676185344827589</v>
      </c>
      <c r="BE475">
        <v>0.18676185344827589</v>
      </c>
      <c r="BF475">
        <v>0</v>
      </c>
      <c r="BG475">
        <v>22.405000000000001</v>
      </c>
      <c r="BH475">
        <v>2.4113374287705072</v>
      </c>
      <c r="BI475">
        <v>2.7099055874886249</v>
      </c>
      <c r="BJ475">
        <v>1.1815188361450404</v>
      </c>
      <c r="BK475">
        <v>0.50295524477854947</v>
      </c>
      <c r="BL475">
        <v>1.3970979021626373E-3</v>
      </c>
      <c r="BP475" s="49">
        <f t="shared" si="171"/>
        <v>2.4120595727960148</v>
      </c>
      <c r="BQ475" s="49">
        <f t="shared" si="172"/>
        <v>7.4704741379310366E-2</v>
      </c>
      <c r="BR475" s="49">
        <f t="shared" si="173"/>
        <v>0.53283702589148829</v>
      </c>
      <c r="BS475" s="49">
        <f t="shared" si="174"/>
        <v>0.56077808018443565</v>
      </c>
      <c r="BT475" s="49">
        <f t="shared" si="175"/>
        <v>1.4801028496985785E-3</v>
      </c>
      <c r="BU475" s="49">
        <f t="shared" si="175"/>
        <v>1.5577168894012102E-3</v>
      </c>
    </row>
    <row r="476" spans="1:73" x14ac:dyDescent="0.25">
      <c r="A476" s="1">
        <v>43725.491666666669</v>
      </c>
      <c r="B476">
        <v>216693</v>
      </c>
      <c r="C476">
        <v>13.45</v>
      </c>
      <c r="D476">
        <v>27.25</v>
      </c>
      <c r="E476">
        <v>774.1</v>
      </c>
      <c r="F476">
        <v>100.9</v>
      </c>
      <c r="G476">
        <v>-116.9</v>
      </c>
      <c r="H476">
        <v>-9.16</v>
      </c>
      <c r="I476">
        <v>28.05</v>
      </c>
      <c r="J476">
        <v>301.2</v>
      </c>
      <c r="K476">
        <v>673.1</v>
      </c>
      <c r="L476">
        <v>-107.7</v>
      </c>
      <c r="M476">
        <v>0.13</v>
      </c>
      <c r="N476">
        <v>657.2</v>
      </c>
      <c r="O476">
        <v>91.8</v>
      </c>
      <c r="P476">
        <v>565.4</v>
      </c>
      <c r="Q476">
        <v>349.8</v>
      </c>
      <c r="R476">
        <v>457.5</v>
      </c>
      <c r="S476">
        <v>22.23</v>
      </c>
      <c r="T476">
        <v>43.9</v>
      </c>
      <c r="U476">
        <v>1.1399999999999999</v>
      </c>
      <c r="V476">
        <v>223.5</v>
      </c>
      <c r="W476">
        <v>22.85</v>
      </c>
      <c r="X476">
        <v>0.76700000000000002</v>
      </c>
      <c r="Y476">
        <v>7.6712660000000001</v>
      </c>
      <c r="Z476" s="7">
        <f t="shared" si="154"/>
        <v>22.54</v>
      </c>
      <c r="AA476" s="7">
        <f t="shared" si="168"/>
        <v>295.69</v>
      </c>
      <c r="AB476" s="2">
        <f t="shared" si="155"/>
        <v>627.02100000000007</v>
      </c>
      <c r="AC476" s="41">
        <f t="shared" si="156"/>
        <v>2.7462406877967807</v>
      </c>
      <c r="AD476" s="41">
        <f t="shared" si="157"/>
        <v>1.2055996619427867</v>
      </c>
      <c r="AE476" s="41">
        <f t="shared" si="158"/>
        <v>0.78308851329718199</v>
      </c>
      <c r="AF476" s="41">
        <f t="shared" si="159"/>
        <v>339.42237002102615</v>
      </c>
      <c r="AG476" s="41">
        <f t="shared" si="160"/>
        <v>325.84547522018511</v>
      </c>
      <c r="AH476" s="6">
        <f t="shared" si="161"/>
        <v>335.80799999999999</v>
      </c>
      <c r="AI476" s="4">
        <v>22.616382244488022</v>
      </c>
      <c r="AJ476" s="4">
        <f t="shared" si="169"/>
        <v>295.766382244488</v>
      </c>
      <c r="AK476" s="8">
        <f t="shared" si="162"/>
        <v>0.20128549382923588</v>
      </c>
      <c r="AL476" s="8">
        <f t="shared" si="163"/>
        <v>416.55085754422731</v>
      </c>
      <c r="AM476" s="8">
        <f t="shared" si="164"/>
        <v>2.378197847110286</v>
      </c>
      <c r="AN476" s="8">
        <f t="shared" si="165"/>
        <v>5.2915253641875655</v>
      </c>
      <c r="AO476" s="21">
        <f t="shared" si="166"/>
        <v>1.2291605724155098E-2</v>
      </c>
      <c r="AP476" s="21">
        <f t="shared" si="167"/>
        <v>0.34440903244121013</v>
      </c>
      <c r="AQ476" s="19">
        <f t="shared" si="170"/>
        <v>0.34440903244121013</v>
      </c>
      <c r="AX476">
        <v>0.1658344246215791</v>
      </c>
      <c r="AY476">
        <v>66.732758620689665</v>
      </c>
      <c r="AZ476">
        <v>2.7805316091954029</v>
      </c>
      <c r="BA476">
        <v>2.2522306034482766</v>
      </c>
      <c r="BB476">
        <v>9.2844827586206886</v>
      </c>
      <c r="BC476">
        <v>0.38685344827586204</v>
      </c>
      <c r="BD476">
        <v>1.8653771551724145</v>
      </c>
      <c r="BE476">
        <v>0.18653771551724146</v>
      </c>
      <c r="BF476">
        <v>0</v>
      </c>
      <c r="BG476">
        <v>22.54</v>
      </c>
      <c r="BH476">
        <v>1.3090117470468465</v>
      </c>
      <c r="BI476">
        <v>2.7322142327114456</v>
      </c>
      <c r="BJ476">
        <v>1.1994420481603245</v>
      </c>
      <c r="BK476">
        <v>0.49770425563272497</v>
      </c>
      <c r="BL476">
        <v>1.3825118212020138E-3</v>
      </c>
      <c r="BP476" s="49">
        <f t="shared" si="171"/>
        <v>1.309403768089265</v>
      </c>
      <c r="BQ476" s="49">
        <f t="shared" si="172"/>
        <v>7.461508620689658E-2</v>
      </c>
      <c r="BR476" s="49">
        <f t="shared" si="173"/>
        <v>0.5147955693987305</v>
      </c>
      <c r="BS476" s="49">
        <f t="shared" si="174"/>
        <v>0.54472272451402926</v>
      </c>
      <c r="BT476" s="49">
        <f t="shared" si="175"/>
        <v>1.4299876927742516E-3</v>
      </c>
      <c r="BU476" s="49">
        <f t="shared" si="175"/>
        <v>1.5131186792056368E-3</v>
      </c>
    </row>
    <row r="477" spans="1:73" x14ac:dyDescent="0.25">
      <c r="A477" s="1">
        <v>43725.491666666669</v>
      </c>
      <c r="B477">
        <v>216694</v>
      </c>
      <c r="C477">
        <v>13.45</v>
      </c>
      <c r="D477">
        <v>27.26</v>
      </c>
      <c r="E477">
        <v>774.9</v>
      </c>
      <c r="F477">
        <v>101.2</v>
      </c>
      <c r="G477">
        <v>-115.2</v>
      </c>
      <c r="H477">
        <v>-9.08</v>
      </c>
      <c r="I477">
        <v>28.01</v>
      </c>
      <c r="J477">
        <v>301.2</v>
      </c>
      <c r="K477">
        <v>673.7</v>
      </c>
      <c r="L477">
        <v>-106.2</v>
      </c>
      <c r="M477">
        <v>0.13100000000000001</v>
      </c>
      <c r="N477">
        <v>659.7</v>
      </c>
      <c r="O477">
        <v>92.1</v>
      </c>
      <c r="P477">
        <v>567.5</v>
      </c>
      <c r="Q477">
        <v>351.2</v>
      </c>
      <c r="R477">
        <v>457.3</v>
      </c>
      <c r="S477">
        <v>22.2</v>
      </c>
      <c r="T477">
        <v>44.25</v>
      </c>
      <c r="U477">
        <v>3.1949999999999998</v>
      </c>
      <c r="V477">
        <v>202</v>
      </c>
      <c r="W477">
        <v>22.55</v>
      </c>
      <c r="X477">
        <v>0.76800000000000002</v>
      </c>
      <c r="Y477">
        <v>7.6807480000000004</v>
      </c>
      <c r="Z477" s="7">
        <f t="shared" si="154"/>
        <v>22.375</v>
      </c>
      <c r="AA477" s="7">
        <f t="shared" si="168"/>
        <v>295.52499999999998</v>
      </c>
      <c r="AB477" s="2">
        <f t="shared" si="155"/>
        <v>627.66899999999998</v>
      </c>
      <c r="AC477" s="41">
        <f t="shared" si="156"/>
        <v>2.7231921523904425</v>
      </c>
      <c r="AD477" s="41">
        <f t="shared" si="157"/>
        <v>1.2050125274327708</v>
      </c>
      <c r="AE477" s="41">
        <f t="shared" si="158"/>
        <v>0.78309646938411392</v>
      </c>
      <c r="AF477" s="41">
        <f t="shared" si="159"/>
        <v>338.66883113124879</v>
      </c>
      <c r="AG477" s="41">
        <f t="shared" si="160"/>
        <v>325.12207788599881</v>
      </c>
      <c r="AH477" s="6">
        <f t="shared" si="161"/>
        <v>337.15199999999999</v>
      </c>
      <c r="AI477" s="4">
        <v>22.475527159445051</v>
      </c>
      <c r="AJ477" s="4">
        <f t="shared" si="169"/>
        <v>295.62552715944503</v>
      </c>
      <c r="AK477" s="8">
        <f t="shared" si="162"/>
        <v>0.20094871973798206</v>
      </c>
      <c r="AL477" s="8">
        <f t="shared" si="163"/>
        <v>415.76345096465553</v>
      </c>
      <c r="AM477" s="8">
        <f t="shared" si="164"/>
        <v>3.9813557678258293</v>
      </c>
      <c r="AN477" s="8">
        <f t="shared" si="165"/>
        <v>11.658827666501624</v>
      </c>
      <c r="AO477" s="21">
        <f t="shared" si="166"/>
        <v>1.2210086148235781E-2</v>
      </c>
      <c r="AP477" s="21">
        <f t="shared" si="167"/>
        <v>0.3421248655961725</v>
      </c>
      <c r="AQ477" s="19">
        <f t="shared" si="170"/>
        <v>0.3421248655961725</v>
      </c>
      <c r="AX477">
        <v>0.16438950553208428</v>
      </c>
      <c r="AY477">
        <v>66.801724137931032</v>
      </c>
      <c r="AZ477">
        <v>2.7834051724137931</v>
      </c>
      <c r="BA477">
        <v>2.2545581896551727</v>
      </c>
      <c r="BB477">
        <v>9.1465517241379342</v>
      </c>
      <c r="BC477">
        <v>0.38110632183908061</v>
      </c>
      <c r="BD477">
        <v>1.8734518678160921</v>
      </c>
      <c r="BE477">
        <v>0.18734518678160922</v>
      </c>
      <c r="BF477">
        <v>0</v>
      </c>
      <c r="BG477">
        <v>22.375</v>
      </c>
      <c r="BH477">
        <v>3.6686776594865567</v>
      </c>
      <c r="BI477">
        <v>2.7049697684664471</v>
      </c>
      <c r="BJ477">
        <v>1.1969491225464028</v>
      </c>
      <c r="BK477">
        <v>0.50739611704411158</v>
      </c>
      <c r="BL477">
        <v>1.4094336584558654E-3</v>
      </c>
      <c r="BP477" s="49">
        <f t="shared" si="171"/>
        <v>3.6697763500396503</v>
      </c>
      <c r="BQ477" s="49">
        <f t="shared" si="172"/>
        <v>7.4938074712643687E-2</v>
      </c>
      <c r="BR477" s="49">
        <f t="shared" si="173"/>
        <v>0.55012444639116365</v>
      </c>
      <c r="BS477" s="49">
        <f t="shared" si="174"/>
        <v>0.57619538306792373</v>
      </c>
      <c r="BT477" s="49">
        <f t="shared" si="175"/>
        <v>1.5281234621976768E-3</v>
      </c>
      <c r="BU477" s="49">
        <f t="shared" si="175"/>
        <v>1.6005427307442326E-3</v>
      </c>
    </row>
    <row r="478" spans="1:73" x14ac:dyDescent="0.25">
      <c r="A478" s="1">
        <v>43725.492361111108</v>
      </c>
      <c r="B478">
        <v>216695</v>
      </c>
      <c r="C478">
        <v>13.44</v>
      </c>
      <c r="D478">
        <v>27.26</v>
      </c>
      <c r="E478">
        <v>775.4</v>
      </c>
      <c r="F478">
        <v>101</v>
      </c>
      <c r="G478">
        <v>-115.2</v>
      </c>
      <c r="H478">
        <v>-8.8000000000000007</v>
      </c>
      <c r="I478">
        <v>27.96</v>
      </c>
      <c r="J478">
        <v>301.10000000000002</v>
      </c>
      <c r="K478">
        <v>674.4</v>
      </c>
      <c r="L478">
        <v>-106.4</v>
      </c>
      <c r="M478">
        <v>0.13</v>
      </c>
      <c r="N478">
        <v>660.2</v>
      </c>
      <c r="O478">
        <v>92.2</v>
      </c>
      <c r="P478">
        <v>568.1</v>
      </c>
      <c r="Q478">
        <v>350.9</v>
      </c>
      <c r="R478">
        <v>457.3</v>
      </c>
      <c r="S478">
        <v>22.15</v>
      </c>
      <c r="T478">
        <v>44.43</v>
      </c>
      <c r="U478">
        <v>1.9850000000000001</v>
      </c>
      <c r="V478">
        <v>184</v>
      </c>
      <c r="W478">
        <v>22.7</v>
      </c>
      <c r="X478">
        <v>0.76800000000000002</v>
      </c>
      <c r="Y478">
        <v>7.6818879999999998</v>
      </c>
      <c r="Z478" s="7">
        <f t="shared" si="154"/>
        <v>22.424999999999997</v>
      </c>
      <c r="AA478" s="7">
        <f t="shared" si="168"/>
        <v>295.57499999999999</v>
      </c>
      <c r="AB478" s="2">
        <f t="shared" si="155"/>
        <v>628.07400000000007</v>
      </c>
      <c r="AC478" s="41">
        <f t="shared" si="156"/>
        <v>2.7094698022563199</v>
      </c>
      <c r="AD478" s="41">
        <f t="shared" si="157"/>
        <v>1.2038174331424829</v>
      </c>
      <c r="AE478" s="41">
        <f t="shared" si="158"/>
        <v>0.78296641917497956</v>
      </c>
      <c r="AF478" s="41">
        <f t="shared" si="159"/>
        <v>338.84180599536393</v>
      </c>
      <c r="AG478" s="41">
        <f t="shared" si="160"/>
        <v>325.28813375554938</v>
      </c>
      <c r="AH478" s="6">
        <f t="shared" si="161"/>
        <v>336.86399999999998</v>
      </c>
      <c r="AI478" s="4">
        <v>22.403169262680024</v>
      </c>
      <c r="AJ478" s="4">
        <f t="shared" si="169"/>
        <v>295.55316926268</v>
      </c>
      <c r="AK478" s="8">
        <f t="shared" si="162"/>
        <v>0.20105073279284433</v>
      </c>
      <c r="AL478" s="8">
        <f t="shared" si="163"/>
        <v>415.32819333019876</v>
      </c>
      <c r="AM478" s="8">
        <f t="shared" si="164"/>
        <v>3.1381652681144763</v>
      </c>
      <c r="AN478" s="8">
        <f t="shared" si="165"/>
        <v>-1.9956514874251046</v>
      </c>
      <c r="AO478" s="21">
        <f t="shared" si="166"/>
        <v>1.2532873444099887E-2</v>
      </c>
      <c r="AP478" s="21">
        <f t="shared" si="167"/>
        <v>0.35116931940861479</v>
      </c>
      <c r="AQ478" s="19">
        <f t="shared" si="170"/>
        <v>0.35116931940861479</v>
      </c>
      <c r="AX478">
        <v>0.16482623284878328</v>
      </c>
      <c r="AY478">
        <v>66.84482758620689</v>
      </c>
      <c r="AZ478">
        <v>2.7852011494252871</v>
      </c>
      <c r="BA478">
        <v>2.2560129310344825</v>
      </c>
      <c r="BB478">
        <v>9.172413793103452</v>
      </c>
      <c r="BC478">
        <v>0.38218390804597718</v>
      </c>
      <c r="BD478">
        <v>1.8738290229885053</v>
      </c>
      <c r="BE478">
        <v>0.18738290229885055</v>
      </c>
      <c r="BF478">
        <v>0</v>
      </c>
      <c r="BG478">
        <v>22.424999999999997</v>
      </c>
      <c r="BH478">
        <v>2.2792879981473604</v>
      </c>
      <c r="BI478">
        <v>2.7132005012845863</v>
      </c>
      <c r="BJ478">
        <v>1.2054749827207416</v>
      </c>
      <c r="BK478">
        <v>0.50237330064623931</v>
      </c>
      <c r="BL478">
        <v>1.395481390683998E-3</v>
      </c>
      <c r="BP478" s="49">
        <f t="shared" si="171"/>
        <v>2.2799705961905188</v>
      </c>
      <c r="BQ478" s="49">
        <f t="shared" si="172"/>
        <v>7.4953160919540213E-2</v>
      </c>
      <c r="BR478" s="49">
        <f t="shared" si="173"/>
        <v>0.53078903680355338</v>
      </c>
      <c r="BS478" s="49">
        <f t="shared" si="174"/>
        <v>0.55905511647862416</v>
      </c>
      <c r="BT478" s="49">
        <f t="shared" si="175"/>
        <v>1.4744139911209814E-3</v>
      </c>
      <c r="BU478" s="49">
        <f t="shared" si="175"/>
        <v>1.5529308791072895E-3</v>
      </c>
    </row>
    <row r="479" spans="1:73" x14ac:dyDescent="0.25">
      <c r="A479" s="1">
        <v>43725.492361111108</v>
      </c>
      <c r="B479">
        <v>216696</v>
      </c>
      <c r="C479">
        <v>13.46</v>
      </c>
      <c r="D479">
        <v>27.26</v>
      </c>
      <c r="E479">
        <v>774.9</v>
      </c>
      <c r="F479">
        <v>100.2</v>
      </c>
      <c r="G479">
        <v>-115.7</v>
      </c>
      <c r="H479">
        <v>-6.0640000000000001</v>
      </c>
      <c r="I479">
        <v>27.92</v>
      </c>
      <c r="J479">
        <v>301.10000000000002</v>
      </c>
      <c r="K479">
        <v>674.7</v>
      </c>
      <c r="L479">
        <v>-109.7</v>
      </c>
      <c r="M479">
        <v>0.129</v>
      </c>
      <c r="N479">
        <v>659.2</v>
      </c>
      <c r="O479">
        <v>94.1</v>
      </c>
      <c r="P479">
        <v>565</v>
      </c>
      <c r="Q479">
        <v>350.1</v>
      </c>
      <c r="R479">
        <v>459.8</v>
      </c>
      <c r="S479">
        <v>22.12</v>
      </c>
      <c r="T479">
        <v>49.33</v>
      </c>
      <c r="U479">
        <v>0.91</v>
      </c>
      <c r="V479">
        <v>152.5</v>
      </c>
      <c r="W479">
        <v>23.4</v>
      </c>
      <c r="X479">
        <v>0.76700000000000002</v>
      </c>
      <c r="Y479">
        <v>7.6709079999999998</v>
      </c>
      <c r="Z479" s="7">
        <f t="shared" si="154"/>
        <v>22.759999999999998</v>
      </c>
      <c r="AA479" s="7">
        <f t="shared" si="168"/>
        <v>295.90999999999997</v>
      </c>
      <c r="AB479" s="2">
        <f t="shared" si="155"/>
        <v>627.66899999999998</v>
      </c>
      <c r="AC479" s="41">
        <f t="shared" si="156"/>
        <v>2.9252220622276082</v>
      </c>
      <c r="AD479" s="41">
        <f t="shared" si="157"/>
        <v>1.4430120432968792</v>
      </c>
      <c r="AE479" s="41">
        <f t="shared" si="158"/>
        <v>0.80339332999220392</v>
      </c>
      <c r="AF479" s="41">
        <f t="shared" si="159"/>
        <v>349.26080333513897</v>
      </c>
      <c r="AG479" s="41">
        <f t="shared" si="160"/>
        <v>335.29037120173342</v>
      </c>
      <c r="AH479" s="6">
        <f t="shared" si="161"/>
        <v>336.096</v>
      </c>
      <c r="AI479" s="4">
        <v>23.590539776839023</v>
      </c>
      <c r="AJ479" s="4">
        <f t="shared" si="169"/>
        <v>296.740539776839</v>
      </c>
      <c r="AK479" s="8">
        <f t="shared" si="162"/>
        <v>0.20173511097101615</v>
      </c>
      <c r="AL479" s="8">
        <f t="shared" si="163"/>
        <v>422.22344033095777</v>
      </c>
      <c r="AM479" s="8">
        <f t="shared" si="164"/>
        <v>2.1247911662090466</v>
      </c>
      <c r="AN479" s="8">
        <f t="shared" si="165"/>
        <v>51.40639791490311</v>
      </c>
      <c r="AO479" s="21">
        <f t="shared" si="166"/>
        <v>1.1136224020134956E-2</v>
      </c>
      <c r="AP479" s="21">
        <f t="shared" si="167"/>
        <v>0.31203540252564388</v>
      </c>
      <c r="AQ479" s="19">
        <f t="shared" si="170"/>
        <v>0.31203540252564388</v>
      </c>
      <c r="AX479">
        <v>0.16777765014029394</v>
      </c>
      <c r="AY479">
        <v>66.801724137931032</v>
      </c>
      <c r="AZ479">
        <v>2.7834051724137931</v>
      </c>
      <c r="BA479">
        <v>2.2545581896551727</v>
      </c>
      <c r="BB479">
        <v>9.456896551724137</v>
      </c>
      <c r="BC479">
        <v>0.39403735632183906</v>
      </c>
      <c r="BD479">
        <v>1.8605208333333336</v>
      </c>
      <c r="BE479">
        <v>0.18605208333333337</v>
      </c>
      <c r="BF479">
        <v>0</v>
      </c>
      <c r="BG479">
        <v>22.759999999999998</v>
      </c>
      <c r="BH479">
        <v>1.044912885800553</v>
      </c>
      <c r="BI479">
        <v>2.7689127418662247</v>
      </c>
      <c r="BJ479">
        <v>1.3659046555626084</v>
      </c>
      <c r="BK479">
        <v>0.49200750641315</v>
      </c>
      <c r="BL479">
        <v>1.3666875178143054E-3</v>
      </c>
      <c r="BP479" s="49">
        <f t="shared" si="171"/>
        <v>1.0452258148782729</v>
      </c>
      <c r="BQ479" s="49">
        <f t="shared" si="172"/>
        <v>7.4420833333333353E-2</v>
      </c>
      <c r="BR479" s="49">
        <f t="shared" si="173"/>
        <v>0.50561498389953219</v>
      </c>
      <c r="BS479" s="49">
        <f t="shared" si="174"/>
        <v>0.53608659867403974</v>
      </c>
      <c r="BT479" s="49">
        <f t="shared" si="175"/>
        <v>1.4044860663875896E-3</v>
      </c>
      <c r="BU479" s="49">
        <f t="shared" si="175"/>
        <v>1.4891294407612214E-3</v>
      </c>
    </row>
    <row r="480" spans="1:73" x14ac:dyDescent="0.25">
      <c r="A480" s="1">
        <v>43725.492361111108</v>
      </c>
      <c r="B480">
        <v>216697</v>
      </c>
      <c r="C480">
        <v>13.47</v>
      </c>
      <c r="D480">
        <v>27.27</v>
      </c>
      <c r="E480">
        <v>775.3</v>
      </c>
      <c r="F480">
        <v>100.4</v>
      </c>
      <c r="G480">
        <v>-115.9</v>
      </c>
      <c r="H480">
        <v>-5.048</v>
      </c>
      <c r="I480">
        <v>27.91</v>
      </c>
      <c r="J480">
        <v>301.10000000000002</v>
      </c>
      <c r="K480">
        <v>674.9</v>
      </c>
      <c r="L480">
        <v>-110.9</v>
      </c>
      <c r="M480">
        <v>0.129</v>
      </c>
      <c r="N480">
        <v>659.4</v>
      </c>
      <c r="O480">
        <v>95.3</v>
      </c>
      <c r="P480">
        <v>564</v>
      </c>
      <c r="Q480">
        <v>349.9</v>
      </c>
      <c r="R480">
        <v>460.7</v>
      </c>
      <c r="S480">
        <v>22.1</v>
      </c>
      <c r="T480">
        <v>48.04</v>
      </c>
      <c r="U480">
        <v>1.4850000000000001</v>
      </c>
      <c r="V480">
        <v>140.5</v>
      </c>
      <c r="W480">
        <v>23</v>
      </c>
      <c r="X480">
        <v>0.76800000000000002</v>
      </c>
      <c r="Y480">
        <v>7.6797519999999997</v>
      </c>
      <c r="Z480" s="7">
        <f t="shared" si="154"/>
        <v>22.55</v>
      </c>
      <c r="AA480" s="7">
        <f t="shared" si="168"/>
        <v>295.7</v>
      </c>
      <c r="AB480" s="2">
        <f t="shared" si="155"/>
        <v>627.99300000000005</v>
      </c>
      <c r="AC480" s="41">
        <f t="shared" si="156"/>
        <v>2.9160797316147544</v>
      </c>
      <c r="AD480" s="41">
        <f t="shared" si="157"/>
        <v>1.4008847030677278</v>
      </c>
      <c r="AE480" s="41">
        <f t="shared" si="158"/>
        <v>0.80007785458342862</v>
      </c>
      <c r="AF480" s="41">
        <f t="shared" si="159"/>
        <v>346.83315514269248</v>
      </c>
      <c r="AG480" s="41">
        <f t="shared" si="160"/>
        <v>332.95982893698476</v>
      </c>
      <c r="AH480" s="6">
        <f t="shared" si="161"/>
        <v>335.90399999999994</v>
      </c>
      <c r="AI480" s="4">
        <v>23.525360537433016</v>
      </c>
      <c r="AJ480" s="4">
        <f t="shared" si="169"/>
        <v>296.67536053743299</v>
      </c>
      <c r="AK480" s="8">
        <f t="shared" si="162"/>
        <v>0.20130591646455201</v>
      </c>
      <c r="AL480" s="8">
        <f t="shared" si="163"/>
        <v>421.87884080574992</v>
      </c>
      <c r="AM480" s="8">
        <f t="shared" si="164"/>
        <v>2.714305850489219</v>
      </c>
      <c r="AN480" s="8">
        <f t="shared" si="165"/>
        <v>77.119543065332508</v>
      </c>
      <c r="AO480" s="21">
        <f t="shared" si="166"/>
        <v>1.0562831520459939E-2</v>
      </c>
      <c r="AP480" s="21">
        <f t="shared" si="167"/>
        <v>0.29596902678483772</v>
      </c>
      <c r="AQ480" s="19">
        <f t="shared" si="170"/>
        <v>0.29596902678483772</v>
      </c>
      <c r="AX480">
        <v>0.16592233897104031</v>
      </c>
      <c r="AY480">
        <v>66.836206896551715</v>
      </c>
      <c r="AZ480">
        <v>2.7848419540229883</v>
      </c>
      <c r="BA480">
        <v>2.2557219827586206</v>
      </c>
      <c r="BB480">
        <v>9.5517241379310356</v>
      </c>
      <c r="BC480">
        <v>0.39798850574712646</v>
      </c>
      <c r="BD480">
        <v>1.8577334770114942</v>
      </c>
      <c r="BE480">
        <v>0.18577334770114942</v>
      </c>
      <c r="BF480">
        <v>0</v>
      </c>
      <c r="BG480">
        <v>22.55</v>
      </c>
      <c r="BH480">
        <v>1.7051600389162871</v>
      </c>
      <c r="BI480">
        <v>2.7338730857138147</v>
      </c>
      <c r="BJ480">
        <v>1.3133526303769165</v>
      </c>
      <c r="BK480">
        <v>0.49237112700759844</v>
      </c>
      <c r="BL480">
        <v>1.3676975750211067E-3</v>
      </c>
      <c r="BP480" s="49">
        <f t="shared" si="171"/>
        <v>1.7056706979057532</v>
      </c>
      <c r="BQ480" s="49">
        <f t="shared" si="172"/>
        <v>7.4309339080459766E-2</v>
      </c>
      <c r="BR480" s="49">
        <f t="shared" si="173"/>
        <v>0.51385148817184101</v>
      </c>
      <c r="BS480" s="49">
        <f t="shared" si="174"/>
        <v>0.54293637387194404</v>
      </c>
      <c r="BT480" s="49">
        <f t="shared" si="175"/>
        <v>1.4273652449217807E-3</v>
      </c>
      <c r="BU480" s="49">
        <f t="shared" si="175"/>
        <v>1.5081565940887334E-3</v>
      </c>
    </row>
    <row r="481" spans="1:73" x14ac:dyDescent="0.25">
      <c r="A481" s="1">
        <v>43725.492361111108</v>
      </c>
      <c r="B481">
        <v>216698</v>
      </c>
      <c r="C481">
        <v>13.46</v>
      </c>
      <c r="D481">
        <v>27.27</v>
      </c>
      <c r="E481">
        <v>775.2</v>
      </c>
      <c r="F481">
        <v>100.4</v>
      </c>
      <c r="G481">
        <v>-117</v>
      </c>
      <c r="H481">
        <v>-5.3579999999999997</v>
      </c>
      <c r="I481">
        <v>27.89</v>
      </c>
      <c r="J481">
        <v>301</v>
      </c>
      <c r="K481">
        <v>674.8</v>
      </c>
      <c r="L481">
        <v>-111.6</v>
      </c>
      <c r="M481">
        <v>0.129</v>
      </c>
      <c r="N481">
        <v>658.2</v>
      </c>
      <c r="O481">
        <v>95</v>
      </c>
      <c r="P481">
        <v>563.20000000000005</v>
      </c>
      <c r="Q481">
        <v>348.7</v>
      </c>
      <c r="R481">
        <v>460.3</v>
      </c>
      <c r="S481">
        <v>22.08</v>
      </c>
      <c r="T481">
        <v>44.85</v>
      </c>
      <c r="U481">
        <v>1.0049999999999999</v>
      </c>
      <c r="V481">
        <v>188.5</v>
      </c>
      <c r="W481">
        <v>22.9</v>
      </c>
      <c r="X481">
        <v>0.76700000000000002</v>
      </c>
      <c r="Y481">
        <v>7.6723920000000003</v>
      </c>
      <c r="Z481" s="7">
        <f t="shared" si="154"/>
        <v>22.49</v>
      </c>
      <c r="AA481" s="7">
        <f t="shared" si="168"/>
        <v>295.64</v>
      </c>
      <c r="AB481" s="2">
        <f t="shared" si="155"/>
        <v>627.91200000000003</v>
      </c>
      <c r="AC481" s="41">
        <f t="shared" si="156"/>
        <v>2.7383122838025979</v>
      </c>
      <c r="AD481" s="41">
        <f t="shared" si="157"/>
        <v>1.2281330592854653</v>
      </c>
      <c r="AE481" s="41">
        <f t="shared" si="158"/>
        <v>0.78518393552445243</v>
      </c>
      <c r="AF481" s="41">
        <f t="shared" si="159"/>
        <v>340.10047531192134</v>
      </c>
      <c r="AG481" s="41">
        <f t="shared" si="160"/>
        <v>326.4964562994445</v>
      </c>
      <c r="AH481" s="6">
        <f t="shared" si="161"/>
        <v>334.75199999999995</v>
      </c>
      <c r="AI481" s="4">
        <v>22.568581248273006</v>
      </c>
      <c r="AJ481" s="4">
        <f t="shared" si="169"/>
        <v>295.71858124827298</v>
      </c>
      <c r="AK481" s="8">
        <f t="shared" si="162"/>
        <v>0.20118340137133739</v>
      </c>
      <c r="AL481" s="8">
        <f t="shared" si="163"/>
        <v>416.2821435381797</v>
      </c>
      <c r="AM481" s="8">
        <f t="shared" si="164"/>
        <v>2.232947883404357</v>
      </c>
      <c r="AN481" s="8">
        <f t="shared" si="165"/>
        <v>5.1113779463481821</v>
      </c>
      <c r="AO481" s="21">
        <f t="shared" si="166"/>
        <v>1.2298055260229528E-2</v>
      </c>
      <c r="AP481" s="21">
        <f t="shared" si="167"/>
        <v>0.34458974751855137</v>
      </c>
      <c r="AQ481" s="19">
        <f t="shared" si="170"/>
        <v>0.34458974751855137</v>
      </c>
      <c r="AX481">
        <v>0.16539544252830898</v>
      </c>
      <c r="AY481">
        <v>66.827586206896555</v>
      </c>
      <c r="AZ481">
        <v>2.7844827586206899</v>
      </c>
      <c r="BA481">
        <v>2.2554310344827591</v>
      </c>
      <c r="BB481">
        <v>9.6206896551724164</v>
      </c>
      <c r="BC481">
        <v>0.40086206896551735</v>
      </c>
      <c r="BD481">
        <v>1.8545689655172417</v>
      </c>
      <c r="BE481">
        <v>0.18545689655172418</v>
      </c>
      <c r="BF481">
        <v>0</v>
      </c>
      <c r="BG481">
        <v>22.49</v>
      </c>
      <c r="BH481">
        <v>1.1539971980544568</v>
      </c>
      <c r="BI481">
        <v>2.7239331445897057</v>
      </c>
      <c r="BJ481">
        <v>1.2216840153484829</v>
      </c>
      <c r="BK481">
        <v>0.49280859064916499</v>
      </c>
      <c r="BL481">
        <v>1.3689127518032361E-3</v>
      </c>
      <c r="BP481" s="49">
        <f t="shared" si="171"/>
        <v>1.1543427955523782</v>
      </c>
      <c r="BQ481" s="49">
        <f t="shared" si="172"/>
        <v>7.4182758620689668E-2</v>
      </c>
      <c r="BR481" s="49">
        <f t="shared" si="173"/>
        <v>0.50790101388050124</v>
      </c>
      <c r="BS481" s="49">
        <f t="shared" si="174"/>
        <v>0.53792103812524805</v>
      </c>
      <c r="BT481" s="49">
        <f t="shared" si="175"/>
        <v>1.4108361496680589E-3</v>
      </c>
      <c r="BU481" s="49">
        <f t="shared" si="175"/>
        <v>1.4942251059034668E-3</v>
      </c>
    </row>
    <row r="482" spans="1:73" x14ac:dyDescent="0.25">
      <c r="A482" s="1">
        <v>43725.492361111108</v>
      </c>
      <c r="B482">
        <v>216699</v>
      </c>
      <c r="C482">
        <v>13.46</v>
      </c>
      <c r="D482">
        <v>27.27</v>
      </c>
      <c r="E482">
        <v>774.5</v>
      </c>
      <c r="F482">
        <v>100</v>
      </c>
      <c r="G482">
        <v>-117.7</v>
      </c>
      <c r="H482">
        <v>-3.9510000000000001</v>
      </c>
      <c r="I482">
        <v>27.9</v>
      </c>
      <c r="J482">
        <v>301</v>
      </c>
      <c r="K482">
        <v>674.5</v>
      </c>
      <c r="L482">
        <v>-113.7</v>
      </c>
      <c r="M482">
        <v>0.129</v>
      </c>
      <c r="N482">
        <v>656.8</v>
      </c>
      <c r="O482">
        <v>96</v>
      </c>
      <c r="P482">
        <v>560.79999999999995</v>
      </c>
      <c r="Q482">
        <v>348</v>
      </c>
      <c r="R482">
        <v>461.8</v>
      </c>
      <c r="S482">
        <v>22.08</v>
      </c>
      <c r="T482">
        <v>45.32</v>
      </c>
      <c r="U482">
        <v>0.41499999999999998</v>
      </c>
      <c r="V482">
        <v>72</v>
      </c>
      <c r="W482">
        <v>23.65</v>
      </c>
      <c r="X482">
        <v>0.76600000000000001</v>
      </c>
      <c r="Y482">
        <v>7.6578200000000001</v>
      </c>
      <c r="Z482" s="7">
        <f t="shared" si="154"/>
        <v>22.864999999999998</v>
      </c>
      <c r="AA482" s="7">
        <f t="shared" si="168"/>
        <v>296.01499999999999</v>
      </c>
      <c r="AB482" s="2">
        <f t="shared" si="155"/>
        <v>627.34500000000003</v>
      </c>
      <c r="AC482" s="41">
        <f t="shared" si="156"/>
        <v>2.8518073363570982</v>
      </c>
      <c r="AD482" s="41">
        <f t="shared" si="157"/>
        <v>1.2924390848370368</v>
      </c>
      <c r="AE482" s="41">
        <f t="shared" si="158"/>
        <v>0.79079192693338141</v>
      </c>
      <c r="AF482" s="41">
        <f t="shared" si="159"/>
        <v>344.27077768776638</v>
      </c>
      <c r="AG482" s="41">
        <f t="shared" si="160"/>
        <v>330.49994658025571</v>
      </c>
      <c r="AH482" s="6">
        <f t="shared" si="161"/>
        <v>334.08</v>
      </c>
      <c r="AI482" s="4">
        <v>23.21426974644703</v>
      </c>
      <c r="AJ482" s="4">
        <f t="shared" si="169"/>
        <v>296.36426974644701</v>
      </c>
      <c r="AK482" s="8">
        <f t="shared" si="162"/>
        <v>0.20194993680094075</v>
      </c>
      <c r="AL482" s="8">
        <f t="shared" si="163"/>
        <v>419.99009258598352</v>
      </c>
      <c r="AM482" s="8">
        <f t="shared" si="164"/>
        <v>1.434893288715227</v>
      </c>
      <c r="AN482" s="8">
        <f t="shared" si="165"/>
        <v>14.598931064681542</v>
      </c>
      <c r="AO482" s="21">
        <f t="shared" si="166"/>
        <v>1.1970092970876655E-2</v>
      </c>
      <c r="AP482" s="21">
        <f t="shared" si="167"/>
        <v>0.3354002911295253</v>
      </c>
      <c r="AQ482" s="19">
        <f t="shared" si="170"/>
        <v>0.3354002911295253</v>
      </c>
      <c r="AX482">
        <v>0.16871185272118566</v>
      </c>
      <c r="AY482">
        <v>66.767241379310349</v>
      </c>
      <c r="AZ482">
        <v>2.781968390804598</v>
      </c>
      <c r="BA482">
        <v>2.2533943965517245</v>
      </c>
      <c r="BB482">
        <v>9.8103448275862082</v>
      </c>
      <c r="BC482">
        <v>0.40876436781609199</v>
      </c>
      <c r="BD482">
        <v>1.8446300287356325</v>
      </c>
      <c r="BE482">
        <v>0.18446300287356326</v>
      </c>
      <c r="BF482">
        <v>0</v>
      </c>
      <c r="BG482">
        <v>22.864999999999998</v>
      </c>
      <c r="BH482">
        <v>0.47652620616179064</v>
      </c>
      <c r="BI482">
        <v>2.7865791396036657</v>
      </c>
      <c r="BJ482">
        <v>1.2628776660683814</v>
      </c>
      <c r="BK482">
        <v>0.48939909141876048</v>
      </c>
      <c r="BL482">
        <v>1.3594419206076679E-3</v>
      </c>
      <c r="BP482" s="49">
        <f t="shared" si="171"/>
        <v>0.47666891557635521</v>
      </c>
      <c r="BQ482" s="49">
        <f t="shared" si="172"/>
        <v>7.37852011494253E-2</v>
      </c>
      <c r="BR482" s="49">
        <f t="shared" si="173"/>
        <v>0.49577897721047831</v>
      </c>
      <c r="BS482" s="49">
        <f t="shared" si="174"/>
        <v>0.52717513014446993</v>
      </c>
      <c r="BT482" s="49">
        <f t="shared" si="175"/>
        <v>1.3771638255846621E-3</v>
      </c>
      <c r="BU482" s="49">
        <f t="shared" si="175"/>
        <v>1.4643753615124165E-3</v>
      </c>
    </row>
    <row r="483" spans="1:73" x14ac:dyDescent="0.25">
      <c r="A483" s="1">
        <v>43725.492361111108</v>
      </c>
      <c r="B483">
        <v>216700</v>
      </c>
      <c r="C483">
        <v>13.45</v>
      </c>
      <c r="D483">
        <v>27.28</v>
      </c>
      <c r="E483">
        <v>774.4</v>
      </c>
      <c r="F483">
        <v>100.2</v>
      </c>
      <c r="G483">
        <v>-117.2</v>
      </c>
      <c r="H483">
        <v>-1.718</v>
      </c>
      <c r="I483">
        <v>27.92</v>
      </c>
      <c r="J483">
        <v>301.10000000000002</v>
      </c>
      <c r="K483">
        <v>674.1</v>
      </c>
      <c r="L483">
        <v>-115.4</v>
      </c>
      <c r="M483">
        <v>0.129</v>
      </c>
      <c r="N483">
        <v>657.2</v>
      </c>
      <c r="O483">
        <v>98.5</v>
      </c>
      <c r="P483">
        <v>558.70000000000005</v>
      </c>
      <c r="Q483">
        <v>348.7</v>
      </c>
      <c r="R483">
        <v>464.1</v>
      </c>
      <c r="S483">
        <v>22.06</v>
      </c>
      <c r="T483">
        <v>49.92</v>
      </c>
      <c r="U483">
        <v>0.44500000000000001</v>
      </c>
      <c r="V483">
        <v>138.5</v>
      </c>
      <c r="W483">
        <v>23.9</v>
      </c>
      <c r="X483">
        <v>0.76500000000000001</v>
      </c>
      <c r="Y483">
        <v>7.652228</v>
      </c>
      <c r="Z483" s="7">
        <f t="shared" si="154"/>
        <v>22.979999999999997</v>
      </c>
      <c r="AA483" s="7">
        <f t="shared" si="168"/>
        <v>296.13</v>
      </c>
      <c r="AB483" s="2">
        <f t="shared" si="155"/>
        <v>627.26400000000001</v>
      </c>
      <c r="AC483" s="41">
        <f t="shared" si="156"/>
        <v>3.1530930858221802</v>
      </c>
      <c r="AD483" s="41">
        <f t="shared" si="157"/>
        <v>1.5740240684424325</v>
      </c>
      <c r="AE483" s="41">
        <f t="shared" si="158"/>
        <v>0.81335302928114339</v>
      </c>
      <c r="AF483" s="41">
        <f t="shared" si="159"/>
        <v>354.64331179102538</v>
      </c>
      <c r="AG483" s="41">
        <f t="shared" si="160"/>
        <v>340.45757931938437</v>
      </c>
      <c r="AH483" s="6">
        <f t="shared" si="161"/>
        <v>334.75199999999995</v>
      </c>
      <c r="AI483" s="4">
        <v>24.746783487403036</v>
      </c>
      <c r="AJ483" s="4">
        <f t="shared" si="169"/>
        <v>297.89678348740301</v>
      </c>
      <c r="AK483" s="8">
        <f t="shared" si="162"/>
        <v>0.20218539716317332</v>
      </c>
      <c r="AL483" s="8">
        <f t="shared" si="163"/>
        <v>428.99100293958736</v>
      </c>
      <c r="AM483" s="8">
        <f t="shared" si="164"/>
        <v>1.4858520282989152</v>
      </c>
      <c r="AN483" s="8">
        <f t="shared" si="165"/>
        <v>76.471459269043294</v>
      </c>
      <c r="AO483" s="21">
        <f t="shared" si="166"/>
        <v>1.0373225327955983E-2</v>
      </c>
      <c r="AP483" s="21">
        <f t="shared" si="167"/>
        <v>0.29065628841927005</v>
      </c>
      <c r="AQ483" s="19">
        <f t="shared" si="170"/>
        <v>0.29065628841927005</v>
      </c>
      <c r="AX483">
        <v>0.16974006051770477</v>
      </c>
      <c r="AY483">
        <v>66.758620689655174</v>
      </c>
      <c r="AZ483">
        <v>2.7816091954022988</v>
      </c>
      <c r="BA483">
        <v>2.2531034482758621</v>
      </c>
      <c r="BB483">
        <v>9.948275862068968</v>
      </c>
      <c r="BC483">
        <v>0.41451149425287365</v>
      </c>
      <c r="BD483">
        <v>1.8385919540229885</v>
      </c>
      <c r="BE483">
        <v>0.18385919540229886</v>
      </c>
      <c r="BF483">
        <v>0</v>
      </c>
      <c r="BG483">
        <v>22.979999999999997</v>
      </c>
      <c r="BH483">
        <v>0.510973883715655</v>
      </c>
      <c r="BI483">
        <v>2.8060408861466493</v>
      </c>
      <c r="BJ483">
        <v>1.4007756103644073</v>
      </c>
      <c r="BK483">
        <v>0.48684530509144497</v>
      </c>
      <c r="BL483">
        <v>1.3523480696984583E-3</v>
      </c>
      <c r="BP483" s="49">
        <f t="shared" si="171"/>
        <v>0.51112690947344119</v>
      </c>
      <c r="BQ483" s="49">
        <f t="shared" si="172"/>
        <v>7.3543678160919543E-2</v>
      </c>
      <c r="BR483" s="49">
        <f t="shared" si="173"/>
        <v>0.49360617153802755</v>
      </c>
      <c r="BS483" s="49">
        <f t="shared" si="174"/>
        <v>0.52488698695385061</v>
      </c>
      <c r="BT483" s="49">
        <f t="shared" si="175"/>
        <v>1.3711282542722986E-3</v>
      </c>
      <c r="BU483" s="49">
        <f t="shared" si="175"/>
        <v>1.4580194082051405E-3</v>
      </c>
    </row>
    <row r="484" spans="1:73" x14ac:dyDescent="0.25">
      <c r="A484" s="1">
        <v>43725.493055555555</v>
      </c>
      <c r="B484">
        <v>216701</v>
      </c>
      <c r="C484">
        <v>13.46</v>
      </c>
      <c r="D484">
        <v>27.28</v>
      </c>
      <c r="E484">
        <v>774.7</v>
      </c>
      <c r="F484">
        <v>100.7</v>
      </c>
      <c r="G484">
        <v>-116.8</v>
      </c>
      <c r="H484">
        <v>-1.29</v>
      </c>
      <c r="I484">
        <v>27.94</v>
      </c>
      <c r="J484">
        <v>301.10000000000002</v>
      </c>
      <c r="K484">
        <v>674</v>
      </c>
      <c r="L484">
        <v>-115.5</v>
      </c>
      <c r="M484">
        <v>0.13</v>
      </c>
      <c r="N484">
        <v>657.9</v>
      </c>
      <c r="O484">
        <v>99.4</v>
      </c>
      <c r="P484">
        <v>558.4</v>
      </c>
      <c r="Q484">
        <v>349.1</v>
      </c>
      <c r="R484">
        <v>464.7</v>
      </c>
      <c r="S484">
        <v>22.06</v>
      </c>
      <c r="T484">
        <v>47.78</v>
      </c>
      <c r="U484">
        <v>0.68</v>
      </c>
      <c r="V484">
        <v>102.5</v>
      </c>
      <c r="W484">
        <v>23.75</v>
      </c>
      <c r="X484">
        <v>0.76600000000000001</v>
      </c>
      <c r="Y484">
        <v>7.656803</v>
      </c>
      <c r="Z484" s="7">
        <f t="shared" si="154"/>
        <v>22.905000000000001</v>
      </c>
      <c r="AA484" s="7">
        <f t="shared" si="168"/>
        <v>296.05499999999995</v>
      </c>
      <c r="AB484" s="2">
        <f t="shared" si="155"/>
        <v>627.50700000000006</v>
      </c>
      <c r="AC484" s="41">
        <f t="shared" si="156"/>
        <v>3.162107867636518</v>
      </c>
      <c r="AD484" s="41">
        <f t="shared" si="157"/>
        <v>1.5108551391567284</v>
      </c>
      <c r="AE484" s="41">
        <f t="shared" si="158"/>
        <v>0.80863224977625614</v>
      </c>
      <c r="AF484" s="41">
        <f t="shared" si="159"/>
        <v>352.22787073240266</v>
      </c>
      <c r="AG484" s="41">
        <f t="shared" si="160"/>
        <v>338.13875590310653</v>
      </c>
      <c r="AH484" s="6">
        <f t="shared" si="161"/>
        <v>335.13600000000002</v>
      </c>
      <c r="AI484" s="4">
        <v>24.783416304557022</v>
      </c>
      <c r="AJ484" s="4">
        <f t="shared" si="169"/>
        <v>297.933416304557</v>
      </c>
      <c r="AK484" s="8">
        <f t="shared" si="162"/>
        <v>0.20203181531135911</v>
      </c>
      <c r="AL484" s="8">
        <f t="shared" si="163"/>
        <v>429.2161841210621</v>
      </c>
      <c r="AM484" s="8">
        <f t="shared" si="164"/>
        <v>1.83674984687627</v>
      </c>
      <c r="AN484" s="8">
        <f t="shared" si="165"/>
        <v>100.50376844495588</v>
      </c>
      <c r="AO484" s="21">
        <f t="shared" si="166"/>
        <v>9.8363235611378212E-3</v>
      </c>
      <c r="AP484" s="21">
        <f t="shared" si="167"/>
        <v>0.27561237778825853</v>
      </c>
      <c r="AQ484" s="19">
        <f t="shared" si="170"/>
        <v>0.27561237778825853</v>
      </c>
      <c r="AX484">
        <v>0.16906889232878144</v>
      </c>
      <c r="AY484">
        <v>66.784482758620697</v>
      </c>
      <c r="AZ484">
        <v>2.7826867816091956</v>
      </c>
      <c r="BA484">
        <v>2.2539762931034484</v>
      </c>
      <c r="BB484">
        <v>9.9655172413793078</v>
      </c>
      <c r="BC484">
        <v>0.41522988505747116</v>
      </c>
      <c r="BD484">
        <v>1.8387464080459772</v>
      </c>
      <c r="BE484">
        <v>0.18387464080459773</v>
      </c>
      <c r="BF484">
        <v>0</v>
      </c>
      <c r="BG484">
        <v>22.905000000000001</v>
      </c>
      <c r="BH484">
        <v>0.78081402455425941</v>
      </c>
      <c r="BI484">
        <v>2.7933350342772272</v>
      </c>
      <c r="BJ484">
        <v>1.334655479377659</v>
      </c>
      <c r="BK484">
        <v>0.4884780863250065</v>
      </c>
      <c r="BL484">
        <v>1.3568835731250178E-3</v>
      </c>
      <c r="BP484" s="49">
        <f t="shared" si="171"/>
        <v>0.78104786166728091</v>
      </c>
      <c r="BQ484" s="49">
        <f t="shared" si="172"/>
        <v>7.3549856321839094E-2</v>
      </c>
      <c r="BR484" s="49">
        <f t="shared" si="173"/>
        <v>0.49869263460584862</v>
      </c>
      <c r="BS484" s="49">
        <f t="shared" si="174"/>
        <v>0.52939638189401939</v>
      </c>
      <c r="BT484" s="49">
        <f t="shared" si="175"/>
        <v>1.3852573183495795E-3</v>
      </c>
      <c r="BU484" s="49">
        <f t="shared" si="175"/>
        <v>1.4705455052611649E-3</v>
      </c>
    </row>
    <row r="485" spans="1:73" x14ac:dyDescent="0.25">
      <c r="A485" s="1">
        <v>43725.493055555555</v>
      </c>
      <c r="B485">
        <v>216702</v>
      </c>
      <c r="C485">
        <v>13.44</v>
      </c>
      <c r="D485">
        <v>27.28</v>
      </c>
      <c r="E485">
        <v>774.5</v>
      </c>
      <c r="F485">
        <v>100.9</v>
      </c>
      <c r="G485">
        <v>-116.8</v>
      </c>
      <c r="H485">
        <v>-0.96399999999999997</v>
      </c>
      <c r="I485">
        <v>27.96</v>
      </c>
      <c r="J485">
        <v>301.10000000000002</v>
      </c>
      <c r="K485">
        <v>673.7</v>
      </c>
      <c r="L485">
        <v>-115.8</v>
      </c>
      <c r="M485">
        <v>0.13</v>
      </c>
      <c r="N485">
        <v>657.8</v>
      </c>
      <c r="O485">
        <v>99.9</v>
      </c>
      <c r="P485">
        <v>557.9</v>
      </c>
      <c r="Q485">
        <v>349.3</v>
      </c>
      <c r="R485">
        <v>465.2</v>
      </c>
      <c r="S485">
        <v>22.07</v>
      </c>
      <c r="T485">
        <v>48.16</v>
      </c>
      <c r="U485">
        <v>0.61499999999999999</v>
      </c>
      <c r="V485">
        <v>171.5</v>
      </c>
      <c r="W485">
        <v>24.2</v>
      </c>
      <c r="X485">
        <v>0.76500000000000001</v>
      </c>
      <c r="Y485">
        <v>7.6536600000000004</v>
      </c>
      <c r="Z485" s="7">
        <f t="shared" si="154"/>
        <v>23.134999999999998</v>
      </c>
      <c r="AA485" s="7">
        <f t="shared" si="168"/>
        <v>296.28499999999997</v>
      </c>
      <c r="AB485" s="2">
        <f t="shared" si="155"/>
        <v>627.34500000000003</v>
      </c>
      <c r="AC485" s="41">
        <f t="shared" si="156"/>
        <v>3.1212953033342705</v>
      </c>
      <c r="AD485" s="41">
        <f t="shared" si="157"/>
        <v>1.5032158180857846</v>
      </c>
      <c r="AE485" s="41">
        <f t="shared" si="158"/>
        <v>0.80795656850556241</v>
      </c>
      <c r="AF485" s="41">
        <f t="shared" si="159"/>
        <v>353.02847371254677</v>
      </c>
      <c r="AG485" s="41">
        <f t="shared" si="160"/>
        <v>338.90733476404489</v>
      </c>
      <c r="AH485" s="6">
        <f t="shared" si="161"/>
        <v>335.32799999999997</v>
      </c>
      <c r="AI485" s="4">
        <v>24.606720863490011</v>
      </c>
      <c r="AJ485" s="4">
        <f t="shared" si="169"/>
        <v>297.75672086348999</v>
      </c>
      <c r="AK485" s="8">
        <f t="shared" si="162"/>
        <v>0.20250304626362034</v>
      </c>
      <c r="AL485" s="8">
        <f t="shared" si="163"/>
        <v>428.14387204261072</v>
      </c>
      <c r="AM485" s="8">
        <f t="shared" si="164"/>
        <v>1.7467594997594833</v>
      </c>
      <c r="AN485" s="8">
        <f t="shared" si="165"/>
        <v>74.885726091475661</v>
      </c>
      <c r="AO485" s="21">
        <f t="shared" si="166"/>
        <v>1.0443429265993698E-2</v>
      </c>
      <c r="AP485" s="21">
        <f t="shared" si="167"/>
        <v>0.29262339271107274</v>
      </c>
      <c r="AQ485" s="19">
        <f t="shared" si="170"/>
        <v>0.29262339271107274</v>
      </c>
      <c r="AX485">
        <v>0.1711342690469726</v>
      </c>
      <c r="AY485">
        <v>66.767241379310349</v>
      </c>
      <c r="AZ485">
        <v>2.781968390804598</v>
      </c>
      <c r="BA485">
        <v>2.2533943965517245</v>
      </c>
      <c r="BB485">
        <v>9.9913793103448256</v>
      </c>
      <c r="BC485">
        <v>0.41630747126436773</v>
      </c>
      <c r="BD485">
        <v>1.8370869252873567</v>
      </c>
      <c r="BE485">
        <v>0.18370869252873567</v>
      </c>
      <c r="BF485">
        <v>0</v>
      </c>
      <c r="BG485">
        <v>23.134999999999998</v>
      </c>
      <c r="BH485">
        <v>0.70617738985421985</v>
      </c>
      <c r="BI485">
        <v>2.8324596247232394</v>
      </c>
      <c r="BJ485">
        <v>1.3641125552667119</v>
      </c>
      <c r="BK485">
        <v>0.48946667178115594</v>
      </c>
      <c r="BL485">
        <v>1.3596296438365442E-3</v>
      </c>
      <c r="BP485" s="49">
        <f t="shared" si="171"/>
        <v>0.70638887489026136</v>
      </c>
      <c r="BQ485" s="49">
        <f t="shared" si="172"/>
        <v>7.3483477011494269E-2</v>
      </c>
      <c r="BR485" s="49">
        <f t="shared" si="173"/>
        <v>0.49869094707468681</v>
      </c>
      <c r="BS485" s="49">
        <f t="shared" si="174"/>
        <v>0.5296323160033769</v>
      </c>
      <c r="BT485" s="49">
        <f t="shared" si="175"/>
        <v>1.3852526307630189E-3</v>
      </c>
      <c r="BU485" s="49">
        <f t="shared" si="175"/>
        <v>1.471200877787158E-3</v>
      </c>
    </row>
    <row r="486" spans="1:73" x14ac:dyDescent="0.25">
      <c r="A486" s="1">
        <v>43725.493055555555</v>
      </c>
      <c r="B486">
        <v>216703</v>
      </c>
      <c r="C486">
        <v>13.45</v>
      </c>
      <c r="D486">
        <v>27.28</v>
      </c>
      <c r="E486">
        <v>775</v>
      </c>
      <c r="F486">
        <v>101.3</v>
      </c>
      <c r="G486">
        <v>-116.7</v>
      </c>
      <c r="H486">
        <v>-0.90500000000000003</v>
      </c>
      <c r="I486">
        <v>27.98</v>
      </c>
      <c r="J486">
        <v>301.10000000000002</v>
      </c>
      <c r="K486">
        <v>673.7</v>
      </c>
      <c r="L486">
        <v>-115.8</v>
      </c>
      <c r="M486">
        <v>0.13100000000000001</v>
      </c>
      <c r="N486">
        <v>658.4</v>
      </c>
      <c r="O486">
        <v>100.4</v>
      </c>
      <c r="P486">
        <v>558</v>
      </c>
      <c r="Q486">
        <v>349.6</v>
      </c>
      <c r="R486">
        <v>465.3</v>
      </c>
      <c r="S486">
        <v>22.09</v>
      </c>
      <c r="T486">
        <v>48.06</v>
      </c>
      <c r="U486">
        <v>1.1100000000000001</v>
      </c>
      <c r="V486">
        <v>192.5</v>
      </c>
      <c r="W486">
        <v>23.55</v>
      </c>
      <c r="X486">
        <v>0.76600000000000001</v>
      </c>
      <c r="Y486">
        <v>7.6582290000000004</v>
      </c>
      <c r="Z486" s="7">
        <f t="shared" si="154"/>
        <v>22.82</v>
      </c>
      <c r="AA486" s="7">
        <f t="shared" si="168"/>
        <v>295.96999999999997</v>
      </c>
      <c r="AB486" s="2">
        <f t="shared" si="155"/>
        <v>627.75</v>
      </c>
      <c r="AC486" s="41">
        <f t="shared" si="156"/>
        <v>3.0577176319478339</v>
      </c>
      <c r="AD486" s="41">
        <f t="shared" si="157"/>
        <v>1.4695390939141291</v>
      </c>
      <c r="AE486" s="41">
        <f t="shared" si="158"/>
        <v>0.80546547623663334</v>
      </c>
      <c r="AF486" s="41">
        <f t="shared" si="159"/>
        <v>350.44571923074096</v>
      </c>
      <c r="AG486" s="41">
        <f t="shared" si="160"/>
        <v>336.42789046151131</v>
      </c>
      <c r="AH486" s="6">
        <f t="shared" si="161"/>
        <v>335.61599999999999</v>
      </c>
      <c r="AI486" s="4">
        <v>24.266961331011032</v>
      </c>
      <c r="AJ486" s="4">
        <f t="shared" si="169"/>
        <v>297.41696133101101</v>
      </c>
      <c r="AK486" s="8">
        <f t="shared" si="162"/>
        <v>0.20185784992311823</v>
      </c>
      <c r="AL486" s="8">
        <f t="shared" si="163"/>
        <v>426.1896339134193</v>
      </c>
      <c r="AM486" s="8">
        <f t="shared" si="164"/>
        <v>2.3466971470558362</v>
      </c>
      <c r="AN486" s="8">
        <f t="shared" si="165"/>
        <v>98.913246197687783</v>
      </c>
      <c r="AO486" s="21">
        <f t="shared" si="166"/>
        <v>9.9576538548649795E-3</v>
      </c>
      <c r="AP486" s="21">
        <f t="shared" si="167"/>
        <v>0.27901203524605178</v>
      </c>
      <c r="AQ486" s="19">
        <f t="shared" si="170"/>
        <v>0.27901203524605178</v>
      </c>
      <c r="AX486">
        <v>0.16831094402682453</v>
      </c>
      <c r="AY486">
        <v>66.810344827586206</v>
      </c>
      <c r="AZ486">
        <v>2.7837643678160919</v>
      </c>
      <c r="BA486">
        <v>2.2548491379310347</v>
      </c>
      <c r="BB486">
        <v>9.9741379310344822</v>
      </c>
      <c r="BC486">
        <v>0.41558908045977011</v>
      </c>
      <c r="BD486">
        <v>1.8392600574712645</v>
      </c>
      <c r="BE486">
        <v>0.18392600574712648</v>
      </c>
      <c r="BF486">
        <v>0</v>
      </c>
      <c r="BG486">
        <v>22.82</v>
      </c>
      <c r="BH486">
        <v>1.2745640694929823</v>
      </c>
      <c r="BI486">
        <v>2.7789958132743307</v>
      </c>
      <c r="BJ486">
        <v>1.3355853878596435</v>
      </c>
      <c r="BK486">
        <v>0.48949366373621372</v>
      </c>
      <c r="BL486">
        <v>1.3597046214894827E-3</v>
      </c>
      <c r="BP486" s="49">
        <f t="shared" si="171"/>
        <v>1.2749457741921792</v>
      </c>
      <c r="BQ486" s="49">
        <f t="shared" si="172"/>
        <v>7.3570402298850576E-2</v>
      </c>
      <c r="BR486" s="49">
        <f t="shared" si="173"/>
        <v>0.50573610792329227</v>
      </c>
      <c r="BS486" s="49">
        <f t="shared" si="174"/>
        <v>0.53545847795523382</v>
      </c>
      <c r="BT486" s="49">
        <f t="shared" si="175"/>
        <v>1.4048225220091451E-3</v>
      </c>
      <c r="BU486" s="49">
        <f t="shared" si="175"/>
        <v>1.4873846609867606E-3</v>
      </c>
    </row>
    <row r="487" spans="1:73" x14ac:dyDescent="0.25">
      <c r="A487" s="1">
        <v>43725.493055555555</v>
      </c>
      <c r="B487">
        <v>216704</v>
      </c>
      <c r="C487">
        <v>13.46</v>
      </c>
      <c r="D487">
        <v>27.29</v>
      </c>
      <c r="E487">
        <v>775.3</v>
      </c>
      <c r="F487">
        <v>101.5</v>
      </c>
      <c r="G487">
        <v>-116.8</v>
      </c>
      <c r="H487">
        <v>-0.28999999999999998</v>
      </c>
      <c r="I487">
        <v>28</v>
      </c>
      <c r="J487">
        <v>301.2</v>
      </c>
      <c r="K487">
        <v>673.8</v>
      </c>
      <c r="L487">
        <v>-116.5</v>
      </c>
      <c r="M487">
        <v>0.13100000000000001</v>
      </c>
      <c r="N487">
        <v>658.5</v>
      </c>
      <c r="O487">
        <v>101.2</v>
      </c>
      <c r="P487">
        <v>557.29999999999995</v>
      </c>
      <c r="Q487">
        <v>349.5</v>
      </c>
      <c r="R487">
        <v>466.1</v>
      </c>
      <c r="S487">
        <v>22.11</v>
      </c>
      <c r="T487">
        <v>46.78</v>
      </c>
      <c r="U487">
        <v>0.80500000000000005</v>
      </c>
      <c r="V487">
        <v>222</v>
      </c>
      <c r="W487">
        <v>23.45</v>
      </c>
      <c r="X487">
        <v>0.76600000000000001</v>
      </c>
      <c r="Y487">
        <v>7.6616109999999997</v>
      </c>
      <c r="Z487" s="7">
        <f t="shared" si="154"/>
        <v>22.78</v>
      </c>
      <c r="AA487" s="7">
        <f t="shared" si="168"/>
        <v>295.92999999999995</v>
      </c>
      <c r="AB487" s="2">
        <f t="shared" si="155"/>
        <v>627.99300000000005</v>
      </c>
      <c r="AC487" s="41">
        <f t="shared" si="156"/>
        <v>3.1353247233656543</v>
      </c>
      <c r="AD487" s="41">
        <f t="shared" si="157"/>
        <v>1.4667049055904531</v>
      </c>
      <c r="AE487" s="41">
        <f t="shared" si="158"/>
        <v>0.80525871407116767</v>
      </c>
      <c r="AF487" s="41">
        <f t="shared" si="159"/>
        <v>350.16639787684051</v>
      </c>
      <c r="AG487" s="41">
        <f t="shared" si="160"/>
        <v>336.15974196176688</v>
      </c>
      <c r="AH487" s="6">
        <f t="shared" si="161"/>
        <v>335.52</v>
      </c>
      <c r="AI487" s="4">
        <v>24.643354238914014</v>
      </c>
      <c r="AJ487" s="4">
        <f t="shared" si="169"/>
        <v>297.79335423891399</v>
      </c>
      <c r="AK487" s="8">
        <f t="shared" si="162"/>
        <v>0.2017760184252099</v>
      </c>
      <c r="AL487" s="8">
        <f t="shared" si="163"/>
        <v>428.40788125321205</v>
      </c>
      <c r="AM487" s="8">
        <f t="shared" si="164"/>
        <v>1.9984509626207998</v>
      </c>
      <c r="AN487" s="8">
        <f t="shared" si="165"/>
        <v>108.47493697079808</v>
      </c>
      <c r="AO487" s="21">
        <f t="shared" si="166"/>
        <v>9.6933451193439071E-3</v>
      </c>
      <c r="AP487" s="21">
        <f t="shared" si="167"/>
        <v>0.27160614232128266</v>
      </c>
      <c r="AQ487" s="19">
        <f t="shared" si="170"/>
        <v>0.27160614232128266</v>
      </c>
      <c r="AX487">
        <v>0.16795525606683526</v>
      </c>
      <c r="AY487">
        <v>66.836206896551715</v>
      </c>
      <c r="AZ487">
        <v>2.7848419540229883</v>
      </c>
      <c r="BA487">
        <v>2.2557219827586206</v>
      </c>
      <c r="BB487">
        <v>10.051724137931037</v>
      </c>
      <c r="BC487">
        <v>0.41882183908045989</v>
      </c>
      <c r="BD487">
        <v>1.8369001436781607</v>
      </c>
      <c r="BE487">
        <v>0.18369001436781607</v>
      </c>
      <c r="BF487">
        <v>0</v>
      </c>
      <c r="BG487">
        <v>22.78</v>
      </c>
      <c r="BH487">
        <v>0.92434601436202768</v>
      </c>
      <c r="BI487">
        <v>2.7722702107574633</v>
      </c>
      <c r="BJ487">
        <v>1.2968680045923413</v>
      </c>
      <c r="BK487">
        <v>0.48834710412828519</v>
      </c>
      <c r="BL487">
        <v>1.3565197336896809E-3</v>
      </c>
      <c r="BP487" s="49">
        <f t="shared" si="171"/>
        <v>0.9246228362384723</v>
      </c>
      <c r="BQ487" s="49">
        <f t="shared" si="172"/>
        <v>7.3476005747126427E-2</v>
      </c>
      <c r="BR487" s="49">
        <f t="shared" si="173"/>
        <v>0.50037931833803162</v>
      </c>
      <c r="BS487" s="49">
        <f t="shared" si="174"/>
        <v>0.53070670385071994</v>
      </c>
      <c r="BT487" s="49">
        <f t="shared" si="175"/>
        <v>1.3899425509389766E-3</v>
      </c>
      <c r="BU487" s="49">
        <f t="shared" si="175"/>
        <v>1.4741852884742222E-3</v>
      </c>
    </row>
    <row r="488" spans="1:73" x14ac:dyDescent="0.25">
      <c r="A488" s="1">
        <v>43725.493055555555</v>
      </c>
      <c r="B488">
        <v>216705</v>
      </c>
      <c r="C488">
        <v>13.45</v>
      </c>
      <c r="D488">
        <v>27.29</v>
      </c>
      <c r="E488">
        <v>774.8</v>
      </c>
      <c r="F488">
        <v>101.4</v>
      </c>
      <c r="G488">
        <v>-117.4</v>
      </c>
      <c r="H488">
        <v>-0.17799999999999999</v>
      </c>
      <c r="I488">
        <v>28.02</v>
      </c>
      <c r="J488">
        <v>301.2</v>
      </c>
      <c r="K488">
        <v>673.4</v>
      </c>
      <c r="L488">
        <v>-117.2</v>
      </c>
      <c r="M488">
        <v>0.13100000000000001</v>
      </c>
      <c r="N488">
        <v>657.5</v>
      </c>
      <c r="O488">
        <v>101.3</v>
      </c>
      <c r="P488">
        <v>556.20000000000005</v>
      </c>
      <c r="Q488">
        <v>349.1</v>
      </c>
      <c r="R488">
        <v>466.3</v>
      </c>
      <c r="S488">
        <v>22.13</v>
      </c>
      <c r="T488">
        <v>48.37</v>
      </c>
      <c r="U488">
        <v>0.7</v>
      </c>
      <c r="V488">
        <v>295.5</v>
      </c>
      <c r="W488">
        <v>24.55</v>
      </c>
      <c r="X488">
        <v>0.76500000000000001</v>
      </c>
      <c r="Y488">
        <v>7.6531169999999999</v>
      </c>
      <c r="Z488" s="7">
        <f t="shared" si="154"/>
        <v>23.34</v>
      </c>
      <c r="AA488" s="7">
        <f t="shared" si="168"/>
        <v>296.48999999999995</v>
      </c>
      <c r="AB488" s="2">
        <f t="shared" si="155"/>
        <v>627.58799999999997</v>
      </c>
      <c r="AC488" s="41">
        <f t="shared" si="156"/>
        <v>3.3382549556898704</v>
      </c>
      <c r="AD488" s="41">
        <f t="shared" si="157"/>
        <v>1.6147139220671902</v>
      </c>
      <c r="AE488" s="41">
        <f t="shared" si="158"/>
        <v>0.81618513177579133</v>
      </c>
      <c r="AF488" s="41">
        <f t="shared" si="159"/>
        <v>357.61188043396402</v>
      </c>
      <c r="AG488" s="41">
        <f t="shared" si="160"/>
        <v>343.30740521660545</v>
      </c>
      <c r="AH488" s="6">
        <f t="shared" si="161"/>
        <v>335.13600000000002</v>
      </c>
      <c r="AI488" s="4">
        <v>25.645690533598042</v>
      </c>
      <c r="AJ488" s="4">
        <f t="shared" si="169"/>
        <v>298.79569053359802</v>
      </c>
      <c r="AK488" s="8">
        <f t="shared" si="162"/>
        <v>0.20292367357276453</v>
      </c>
      <c r="AL488" s="8">
        <f t="shared" si="163"/>
        <v>434.25375014922605</v>
      </c>
      <c r="AM488" s="8">
        <f t="shared" si="164"/>
        <v>1.8635651316763788</v>
      </c>
      <c r="AN488" s="8">
        <f t="shared" si="165"/>
        <v>125.16591458541066</v>
      </c>
      <c r="AO488" s="21">
        <f t="shared" si="166"/>
        <v>9.1633650802217109E-3</v>
      </c>
      <c r="AP488" s="21">
        <f t="shared" si="167"/>
        <v>0.25675617750923796</v>
      </c>
      <c r="AQ488" s="19">
        <f t="shared" si="170"/>
        <v>0.25675617750923796</v>
      </c>
      <c r="AX488">
        <v>0.17299305329432613</v>
      </c>
      <c r="AY488">
        <v>66.793103448275858</v>
      </c>
      <c r="AZ488">
        <v>2.7830459770114939</v>
      </c>
      <c r="BA488">
        <v>2.2542672413793103</v>
      </c>
      <c r="BB488">
        <v>10.103448275862068</v>
      </c>
      <c r="BC488">
        <v>0.42097701149425282</v>
      </c>
      <c r="BD488">
        <v>1.8332902298850575</v>
      </c>
      <c r="BE488">
        <v>0.18332902298850576</v>
      </c>
      <c r="BF488">
        <v>0</v>
      </c>
      <c r="BG488">
        <v>23.34</v>
      </c>
      <c r="BH488">
        <v>0.80377914292350228</v>
      </c>
      <c r="BI488">
        <v>2.867733857683608</v>
      </c>
      <c r="BJ488">
        <v>1.387122866961561</v>
      </c>
      <c r="BK488">
        <v>0.49058583723101823</v>
      </c>
      <c r="BL488">
        <v>1.3627384367528286E-3</v>
      </c>
      <c r="BP488" s="49">
        <f t="shared" si="171"/>
        <v>0.80401985759867145</v>
      </c>
      <c r="BQ488" s="49">
        <f t="shared" si="172"/>
        <v>7.3331609195402297E-2</v>
      </c>
      <c r="BR488" s="49">
        <f t="shared" si="173"/>
        <v>0.50096662146754589</v>
      </c>
      <c r="BS488" s="49">
        <f t="shared" si="174"/>
        <v>0.5317568714803792</v>
      </c>
      <c r="BT488" s="49">
        <f t="shared" si="175"/>
        <v>1.3915739485209607E-3</v>
      </c>
      <c r="BU488" s="49">
        <f t="shared" si="175"/>
        <v>1.4771024207788312E-3</v>
      </c>
    </row>
    <row r="489" spans="1:73" x14ac:dyDescent="0.25">
      <c r="A489" s="1">
        <v>43725.493055555555</v>
      </c>
      <c r="B489">
        <v>216706</v>
      </c>
      <c r="C489">
        <v>13.46</v>
      </c>
      <c r="D489">
        <v>27.29</v>
      </c>
      <c r="E489">
        <v>774.8</v>
      </c>
      <c r="F489">
        <v>101.5</v>
      </c>
      <c r="G489">
        <v>-117.4</v>
      </c>
      <c r="H489">
        <v>1.929</v>
      </c>
      <c r="I489">
        <v>28.05</v>
      </c>
      <c r="J489">
        <v>301.2</v>
      </c>
      <c r="K489">
        <v>673.3</v>
      </c>
      <c r="L489">
        <v>-119.4</v>
      </c>
      <c r="M489">
        <v>0.13100000000000001</v>
      </c>
      <c r="N489">
        <v>657.4</v>
      </c>
      <c r="O489">
        <v>103.4</v>
      </c>
      <c r="P489">
        <v>553.9</v>
      </c>
      <c r="Q489">
        <v>349.2</v>
      </c>
      <c r="R489">
        <v>468.6</v>
      </c>
      <c r="S489">
        <v>22.15</v>
      </c>
      <c r="T489">
        <v>49.24</v>
      </c>
      <c r="U489">
        <v>0.22</v>
      </c>
      <c r="V489">
        <v>231</v>
      </c>
      <c r="W489">
        <v>24.7</v>
      </c>
      <c r="X489">
        <v>0.76500000000000001</v>
      </c>
      <c r="Y489">
        <v>7.6519709999999996</v>
      </c>
      <c r="Z489" s="7">
        <f t="shared" si="154"/>
        <v>23.424999999999997</v>
      </c>
      <c r="AA489" s="7">
        <f t="shared" si="168"/>
        <v>296.57499999999999</v>
      </c>
      <c r="AB489" s="2">
        <f t="shared" si="155"/>
        <v>627.58799999999997</v>
      </c>
      <c r="AC489" s="41">
        <f t="shared" si="156"/>
        <v>3.4297507173063111</v>
      </c>
      <c r="AD489" s="41">
        <f t="shared" si="157"/>
        <v>1.6888092532016277</v>
      </c>
      <c r="AE489" s="41">
        <f t="shared" si="158"/>
        <v>0.82140479472551031</v>
      </c>
      <c r="AF489" s="41">
        <f t="shared" si="159"/>
        <v>360.3117697539721</v>
      </c>
      <c r="AG489" s="41">
        <f t="shared" si="160"/>
        <v>345.89929896381318</v>
      </c>
      <c r="AH489" s="6">
        <f t="shared" si="161"/>
        <v>335.23199999999997</v>
      </c>
      <c r="AI489" s="4">
        <v>26.064538644362017</v>
      </c>
      <c r="AJ489" s="4">
        <f t="shared" si="169"/>
        <v>299.21453864436199</v>
      </c>
      <c r="AK489" s="8">
        <f t="shared" si="162"/>
        <v>0.20309825070177845</v>
      </c>
      <c r="AL489" s="8">
        <f t="shared" si="163"/>
        <v>436.7231638097162</v>
      </c>
      <c r="AM489" s="8">
        <f t="shared" si="164"/>
        <v>1.0447368089619511</v>
      </c>
      <c r="AN489" s="8">
        <f t="shared" si="165"/>
        <v>80.32956324629049</v>
      </c>
      <c r="AO489" s="21">
        <f t="shared" si="166"/>
        <v>1.0128153619060427E-2</v>
      </c>
      <c r="AP489" s="21">
        <f t="shared" si="167"/>
        <v>0.28378941422613174</v>
      </c>
      <c r="AQ489" s="19">
        <f t="shared" si="170"/>
        <v>0.28378941422613174</v>
      </c>
      <c r="AX489">
        <v>0.17376874848699617</v>
      </c>
      <c r="AY489">
        <v>66.793103448275858</v>
      </c>
      <c r="AZ489">
        <v>2.7830459770114939</v>
      </c>
      <c r="BA489">
        <v>2.2542672413793103</v>
      </c>
      <c r="BB489">
        <v>10.293103448275865</v>
      </c>
      <c r="BC489">
        <v>0.42887931034482768</v>
      </c>
      <c r="BD489">
        <v>1.8253879310344827</v>
      </c>
      <c r="BE489">
        <v>0.18253879310344828</v>
      </c>
      <c r="BF489">
        <v>0</v>
      </c>
      <c r="BG489">
        <v>23.424999999999997</v>
      </c>
      <c r="BH489">
        <v>0.25261630206167213</v>
      </c>
      <c r="BI489">
        <v>2.8824718284770534</v>
      </c>
      <c r="BJ489">
        <v>1.4193291283421012</v>
      </c>
      <c r="BK489">
        <v>0.48627099544066299</v>
      </c>
      <c r="BL489">
        <v>1.3507527651129526E-3</v>
      </c>
      <c r="BP489" s="49">
        <f t="shared" si="171"/>
        <v>0.25269195524529675</v>
      </c>
      <c r="BQ489" s="49">
        <f t="shared" si="172"/>
        <v>7.3015517241379307E-2</v>
      </c>
      <c r="BR489" s="49">
        <f t="shared" si="173"/>
        <v>0.48961083759663826</v>
      </c>
      <c r="BS489" s="49">
        <f t="shared" si="174"/>
        <v>0.52141541115852497</v>
      </c>
      <c r="BT489" s="49">
        <f t="shared" si="175"/>
        <v>1.3600301044351063E-3</v>
      </c>
      <c r="BU489" s="49">
        <f t="shared" si="175"/>
        <v>1.4483761421070138E-3</v>
      </c>
    </row>
    <row r="490" spans="1:73" x14ac:dyDescent="0.25">
      <c r="A490" s="1">
        <v>43725.493750000001</v>
      </c>
      <c r="B490">
        <v>216707</v>
      </c>
      <c r="C490">
        <v>13.45</v>
      </c>
      <c r="D490">
        <v>27.29</v>
      </c>
      <c r="E490">
        <v>775.3</v>
      </c>
      <c r="F490">
        <v>102</v>
      </c>
      <c r="G490">
        <v>-117.9</v>
      </c>
      <c r="H490">
        <v>2.6440000000000001</v>
      </c>
      <c r="I490">
        <v>28.09</v>
      </c>
      <c r="J490">
        <v>301.2</v>
      </c>
      <c r="K490">
        <v>673.3</v>
      </c>
      <c r="L490">
        <v>-120.5</v>
      </c>
      <c r="M490">
        <v>0.13200000000000001</v>
      </c>
      <c r="N490">
        <v>657.4</v>
      </c>
      <c r="O490">
        <v>104.6</v>
      </c>
      <c r="P490">
        <v>552.70000000000005</v>
      </c>
      <c r="Q490">
        <v>349</v>
      </c>
      <c r="R490">
        <v>469.6</v>
      </c>
      <c r="S490">
        <v>22.21</v>
      </c>
      <c r="T490">
        <v>50.18</v>
      </c>
      <c r="U490">
        <v>0.76500000000000001</v>
      </c>
      <c r="V490">
        <v>285</v>
      </c>
      <c r="W490">
        <v>24.3</v>
      </c>
      <c r="X490">
        <v>0.76600000000000001</v>
      </c>
      <c r="Y490">
        <v>7.6599180000000002</v>
      </c>
      <c r="Z490" s="7">
        <f t="shared" si="154"/>
        <v>23.255000000000003</v>
      </c>
      <c r="AA490" s="7">
        <f t="shared" si="168"/>
        <v>296.40499999999997</v>
      </c>
      <c r="AB490" s="2">
        <f t="shared" si="155"/>
        <v>627.99300000000005</v>
      </c>
      <c r="AC490" s="41">
        <f t="shared" si="156"/>
        <v>3.3839751470800374</v>
      </c>
      <c r="AD490" s="41">
        <f t="shared" si="157"/>
        <v>1.6980787288047627</v>
      </c>
      <c r="AE490" s="41">
        <f t="shared" si="158"/>
        <v>0.82211540327815857</v>
      </c>
      <c r="AF490" s="41">
        <f t="shared" si="159"/>
        <v>359.79733794858879</v>
      </c>
      <c r="AG490" s="41">
        <f t="shared" si="160"/>
        <v>345.40544443064522</v>
      </c>
      <c r="AH490" s="6">
        <f t="shared" si="161"/>
        <v>335.03999999999996</v>
      </c>
      <c r="AI490" s="4">
        <v>25.844516268835036</v>
      </c>
      <c r="AJ490" s="4">
        <f t="shared" si="169"/>
        <v>298.99451626883501</v>
      </c>
      <c r="AK490" s="8">
        <f t="shared" si="162"/>
        <v>0.20274919651324788</v>
      </c>
      <c r="AL490" s="8">
        <f t="shared" si="163"/>
        <v>435.43618628998723</v>
      </c>
      <c r="AM490" s="8">
        <f t="shared" si="164"/>
        <v>1.9481674081043447</v>
      </c>
      <c r="AN490" s="8">
        <f t="shared" si="165"/>
        <v>146.95535018901251</v>
      </c>
      <c r="AO490" s="21">
        <f t="shared" si="166"/>
        <v>8.6484483054659975E-3</v>
      </c>
      <c r="AP490" s="21">
        <f t="shared" si="167"/>
        <v>0.24232828320793792</v>
      </c>
      <c r="AQ490" s="19">
        <f t="shared" si="170"/>
        <v>0.24232828320793792</v>
      </c>
      <c r="AX490">
        <v>0.17222028140353507</v>
      </c>
      <c r="AY490">
        <v>66.836206896551715</v>
      </c>
      <c r="AZ490">
        <v>2.7848419540229883</v>
      </c>
      <c r="BA490">
        <v>2.2557219827586206</v>
      </c>
      <c r="BB490">
        <v>10.396551724137934</v>
      </c>
      <c r="BC490">
        <v>0.43318965517241392</v>
      </c>
      <c r="BD490">
        <v>1.8225323275862066</v>
      </c>
      <c r="BE490">
        <v>0.18225323275862068</v>
      </c>
      <c r="BF490">
        <v>0</v>
      </c>
      <c r="BG490">
        <v>23.255000000000003</v>
      </c>
      <c r="BH490">
        <v>0.87841577762354184</v>
      </c>
      <c r="BI490">
        <v>2.8530616994251368</v>
      </c>
      <c r="BJ490">
        <v>1.4316663607715336</v>
      </c>
      <c r="BK490">
        <v>0.48609677838982523</v>
      </c>
      <c r="BL490">
        <v>1.3502688288606257E-3</v>
      </c>
      <c r="BP490" s="49">
        <f t="shared" si="171"/>
        <v>0.87867884437569099</v>
      </c>
      <c r="BQ490" s="49">
        <f t="shared" si="172"/>
        <v>7.290129310344827E-2</v>
      </c>
      <c r="BR490" s="49">
        <f t="shared" si="173"/>
        <v>0.49731877195759738</v>
      </c>
      <c r="BS490" s="49">
        <f t="shared" si="174"/>
        <v>0.5277413977760067</v>
      </c>
      <c r="BT490" s="49">
        <f t="shared" si="175"/>
        <v>1.3814410332155483E-3</v>
      </c>
      <c r="BU490" s="49">
        <f t="shared" si="175"/>
        <v>1.4659483271555742E-3</v>
      </c>
    </row>
    <row r="491" spans="1:73" x14ac:dyDescent="0.25">
      <c r="A491" s="1">
        <v>43725.493750000001</v>
      </c>
      <c r="B491">
        <v>216708</v>
      </c>
      <c r="C491">
        <v>13.45</v>
      </c>
      <c r="D491">
        <v>27.3</v>
      </c>
      <c r="E491">
        <v>776.5</v>
      </c>
      <c r="F491">
        <v>103</v>
      </c>
      <c r="G491">
        <v>-117.7</v>
      </c>
      <c r="H491">
        <v>0.69799999999999995</v>
      </c>
      <c r="I491">
        <v>28.12</v>
      </c>
      <c r="J491">
        <v>301.3</v>
      </c>
      <c r="K491">
        <v>673.4</v>
      </c>
      <c r="L491">
        <v>-118.4</v>
      </c>
      <c r="M491">
        <v>0.13300000000000001</v>
      </c>
      <c r="N491">
        <v>658.8</v>
      </c>
      <c r="O491">
        <v>103.7</v>
      </c>
      <c r="P491">
        <v>555</v>
      </c>
      <c r="Q491">
        <v>349.4</v>
      </c>
      <c r="R491">
        <v>467.8</v>
      </c>
      <c r="S491">
        <v>22.25</v>
      </c>
      <c r="T491">
        <v>49.04</v>
      </c>
      <c r="U491">
        <v>1</v>
      </c>
      <c r="V491">
        <v>236</v>
      </c>
      <c r="W491">
        <v>24</v>
      </c>
      <c r="X491">
        <v>0.76700000000000002</v>
      </c>
      <c r="Y491">
        <v>7.6674519999999999</v>
      </c>
      <c r="Z491" s="7">
        <f t="shared" si="154"/>
        <v>23.125</v>
      </c>
      <c r="AA491" s="7">
        <f t="shared" si="168"/>
        <v>296.27499999999998</v>
      </c>
      <c r="AB491" s="2">
        <f t="shared" si="155"/>
        <v>628.96500000000003</v>
      </c>
      <c r="AC491" s="41">
        <f t="shared" si="156"/>
        <v>3.17283698481</v>
      </c>
      <c r="AD491" s="41">
        <f t="shared" si="157"/>
        <v>1.5559592573508241</v>
      </c>
      <c r="AE491" s="41">
        <f t="shared" si="158"/>
        <v>0.81195471205599734</v>
      </c>
      <c r="AF491" s="41">
        <f t="shared" si="159"/>
        <v>354.72752812914104</v>
      </c>
      <c r="AG491" s="41">
        <f t="shared" si="160"/>
        <v>340.53842700397536</v>
      </c>
      <c r="AH491" s="6">
        <f t="shared" si="161"/>
        <v>335.42399999999998</v>
      </c>
      <c r="AI491" s="4">
        <v>24.854407836532005</v>
      </c>
      <c r="AJ491" s="4">
        <f t="shared" si="169"/>
        <v>298.00440783653198</v>
      </c>
      <c r="AK491" s="8">
        <f t="shared" si="162"/>
        <v>0.20248254274049882</v>
      </c>
      <c r="AL491" s="8">
        <f t="shared" si="163"/>
        <v>429.60628564362196</v>
      </c>
      <c r="AM491" s="8">
        <f t="shared" si="164"/>
        <v>2.2273863607376247</v>
      </c>
      <c r="AN491" s="8">
        <f t="shared" si="165"/>
        <v>112.2104911156221</v>
      </c>
      <c r="AO491" s="21">
        <f t="shared" si="166"/>
        <v>9.6011453776419387E-3</v>
      </c>
      <c r="AP491" s="21">
        <f t="shared" si="167"/>
        <v>0.26902271876023381</v>
      </c>
      <c r="AQ491" s="19">
        <f t="shared" si="170"/>
        <v>0.26902271876023381</v>
      </c>
      <c r="AX491">
        <v>0.1710440294529196</v>
      </c>
      <c r="AY491">
        <v>66.939655172413794</v>
      </c>
      <c r="AZ491">
        <v>2.7891522988505746</v>
      </c>
      <c r="BA491">
        <v>2.2592133620689654</v>
      </c>
      <c r="BB491">
        <v>10.206896551724141</v>
      </c>
      <c r="BC491">
        <v>0.42528735632183917</v>
      </c>
      <c r="BD491">
        <v>1.8339260057471263</v>
      </c>
      <c r="BE491">
        <v>0.18339260057471263</v>
      </c>
      <c r="BF491">
        <v>0</v>
      </c>
      <c r="BG491">
        <v>23.125</v>
      </c>
      <c r="BH491">
        <v>1.1482559184621461</v>
      </c>
      <c r="BI491">
        <v>2.8307486618726898</v>
      </c>
      <c r="BJ491">
        <v>1.3881991437823671</v>
      </c>
      <c r="BK491">
        <v>0.48961676572560653</v>
      </c>
      <c r="BL491">
        <v>1.3600465714600181E-3</v>
      </c>
      <c r="BP491" s="49">
        <f t="shared" si="171"/>
        <v>1.1485997965695307</v>
      </c>
      <c r="BQ491" s="49">
        <f t="shared" si="172"/>
        <v>7.3357040229885054E-2</v>
      </c>
      <c r="BR491" s="49">
        <f t="shared" si="173"/>
        <v>0.50421197134663853</v>
      </c>
      <c r="BS491" s="49">
        <f t="shared" si="174"/>
        <v>0.53424444996255449</v>
      </c>
      <c r="BT491" s="49">
        <f t="shared" si="175"/>
        <v>1.4005888092962181E-3</v>
      </c>
      <c r="BU491" s="49">
        <f t="shared" si="175"/>
        <v>1.4840123610070958E-3</v>
      </c>
    </row>
    <row r="492" spans="1:73" x14ac:dyDescent="0.25">
      <c r="A492" s="1">
        <v>43725.493750000001</v>
      </c>
      <c r="B492">
        <v>216709</v>
      </c>
      <c r="C492">
        <v>13.46</v>
      </c>
      <c r="D492">
        <v>27.3</v>
      </c>
      <c r="E492">
        <v>777.6</v>
      </c>
      <c r="F492">
        <v>103.6</v>
      </c>
      <c r="G492">
        <v>-117.3</v>
      </c>
      <c r="H492">
        <v>-3.823</v>
      </c>
      <c r="I492">
        <v>28.12</v>
      </c>
      <c r="J492">
        <v>301.3</v>
      </c>
      <c r="K492">
        <v>674</v>
      </c>
      <c r="L492">
        <v>-113.5</v>
      </c>
      <c r="M492">
        <v>0.13300000000000001</v>
      </c>
      <c r="N492">
        <v>660.3</v>
      </c>
      <c r="O492">
        <v>99.8</v>
      </c>
      <c r="P492">
        <v>560.5</v>
      </c>
      <c r="Q492">
        <v>349.8</v>
      </c>
      <c r="R492">
        <v>463.3</v>
      </c>
      <c r="S492">
        <v>22.29</v>
      </c>
      <c r="T492">
        <v>42.66</v>
      </c>
      <c r="U492">
        <v>0.89500000000000002</v>
      </c>
      <c r="V492">
        <v>207.5</v>
      </c>
      <c r="W492">
        <v>23.2</v>
      </c>
      <c r="X492">
        <v>0.76800000000000002</v>
      </c>
      <c r="Y492">
        <v>7.6813960000000003</v>
      </c>
      <c r="Z492" s="7">
        <f t="shared" si="154"/>
        <v>22.744999999999997</v>
      </c>
      <c r="AA492" s="7">
        <f t="shared" si="168"/>
        <v>295.89499999999998</v>
      </c>
      <c r="AB492" s="2">
        <f t="shared" si="155"/>
        <v>629.85600000000011</v>
      </c>
      <c r="AC492" s="41">
        <f t="shared" si="156"/>
        <v>3.0027517298478421</v>
      </c>
      <c r="AD492" s="41">
        <f t="shared" si="157"/>
        <v>1.2809738879530894</v>
      </c>
      <c r="AE492" s="41">
        <f t="shared" si="158"/>
        <v>0.78983072828508272</v>
      </c>
      <c r="AF492" s="41">
        <f t="shared" si="159"/>
        <v>343.29508930088207</v>
      </c>
      <c r="AG492" s="41">
        <f t="shared" si="160"/>
        <v>329.56328572884678</v>
      </c>
      <c r="AH492" s="6">
        <f t="shared" si="161"/>
        <v>335.80799999999999</v>
      </c>
      <c r="AI492" s="4">
        <v>23.985568849865047</v>
      </c>
      <c r="AJ492" s="4">
        <f t="shared" si="169"/>
        <v>297.13556884986502</v>
      </c>
      <c r="AK492" s="8">
        <f t="shared" si="162"/>
        <v>0.20170443400902197</v>
      </c>
      <c r="AL492" s="8">
        <f t="shared" si="163"/>
        <v>424.54726973741595</v>
      </c>
      <c r="AM492" s="8">
        <f t="shared" si="164"/>
        <v>2.1072063852408953</v>
      </c>
      <c r="AN492" s="8">
        <f t="shared" si="165"/>
        <v>76.149740949460181</v>
      </c>
      <c r="AO492" s="21">
        <f t="shared" si="166"/>
        <v>1.0564385008468364E-2</v>
      </c>
      <c r="AP492" s="21">
        <f t="shared" si="167"/>
        <v>0.29601255529640058</v>
      </c>
      <c r="AQ492" s="19">
        <f t="shared" si="170"/>
        <v>0.29601255529640058</v>
      </c>
      <c r="AX492">
        <v>0.16764454975129445</v>
      </c>
      <c r="AY492">
        <v>67.034482758620697</v>
      </c>
      <c r="AZ492">
        <v>2.7931034482758625</v>
      </c>
      <c r="BA492">
        <v>2.2624137931034487</v>
      </c>
      <c r="BB492">
        <v>9.7844827586206904</v>
      </c>
      <c r="BC492">
        <v>0.40768678160919541</v>
      </c>
      <c r="BD492">
        <v>1.8547270114942533</v>
      </c>
      <c r="BE492">
        <v>0.18547270114942535</v>
      </c>
      <c r="BF492">
        <v>0</v>
      </c>
      <c r="BG492">
        <v>22.744999999999997</v>
      </c>
      <c r="BH492">
        <v>1.0276890470236208</v>
      </c>
      <c r="BI492">
        <v>2.7663969705055877</v>
      </c>
      <c r="BJ492">
        <v>1.1801449476176835</v>
      </c>
      <c r="BK492">
        <v>0.49656598482770575</v>
      </c>
      <c r="BL492">
        <v>1.3793499578547382E-3</v>
      </c>
      <c r="BP492" s="49">
        <f t="shared" si="171"/>
        <v>1.0279968179297301</v>
      </c>
      <c r="BQ492" s="49">
        <f t="shared" si="172"/>
        <v>7.4189080459770129E-2</v>
      </c>
      <c r="BR492" s="49">
        <f t="shared" si="173"/>
        <v>0.5100968796944676</v>
      </c>
      <c r="BS492" s="49">
        <f t="shared" si="174"/>
        <v>0.54049890295640424</v>
      </c>
      <c r="BT492" s="49">
        <f t="shared" si="175"/>
        <v>1.4169357769290767E-3</v>
      </c>
      <c r="BU492" s="49">
        <f t="shared" si="175"/>
        <v>1.5013858415455674E-3</v>
      </c>
    </row>
    <row r="493" spans="1:73" x14ac:dyDescent="0.25">
      <c r="A493" s="1">
        <v>43725.493750000001</v>
      </c>
      <c r="B493">
        <v>216710</v>
      </c>
      <c r="C493">
        <v>13.46</v>
      </c>
      <c r="D493">
        <v>27.3</v>
      </c>
      <c r="E493">
        <v>777.3</v>
      </c>
      <c r="F493">
        <v>103.3</v>
      </c>
      <c r="G493">
        <v>-117.6</v>
      </c>
      <c r="H493">
        <v>-4.8869999999999996</v>
      </c>
      <c r="I493">
        <v>28.12</v>
      </c>
      <c r="J493">
        <v>301.3</v>
      </c>
      <c r="K493">
        <v>674</v>
      </c>
      <c r="L493">
        <v>-112.7</v>
      </c>
      <c r="M493">
        <v>0.13300000000000001</v>
      </c>
      <c r="N493">
        <v>659.7</v>
      </c>
      <c r="O493">
        <v>98.4</v>
      </c>
      <c r="P493">
        <v>561.29999999999995</v>
      </c>
      <c r="Q493">
        <v>349.5</v>
      </c>
      <c r="R493">
        <v>462.2</v>
      </c>
      <c r="S493">
        <v>22.3</v>
      </c>
      <c r="T493">
        <v>44.4</v>
      </c>
      <c r="U493">
        <v>0.78</v>
      </c>
      <c r="V493">
        <v>204</v>
      </c>
      <c r="W493">
        <v>23.1</v>
      </c>
      <c r="X493">
        <v>0.76800000000000002</v>
      </c>
      <c r="Y493">
        <v>7.679163</v>
      </c>
      <c r="Z493" s="7">
        <f t="shared" si="154"/>
        <v>22.700000000000003</v>
      </c>
      <c r="AA493" s="7">
        <f t="shared" si="168"/>
        <v>295.84999999999997</v>
      </c>
      <c r="AB493" s="2">
        <f t="shared" si="155"/>
        <v>629.61300000000006</v>
      </c>
      <c r="AC493" s="41">
        <f t="shared" si="156"/>
        <v>2.9633338000551448</v>
      </c>
      <c r="AD493" s="41">
        <f t="shared" si="157"/>
        <v>1.3157202072244842</v>
      </c>
      <c r="AE493" s="41">
        <f t="shared" si="158"/>
        <v>0.79287659631844998</v>
      </c>
      <c r="AF493" s="41">
        <f t="shared" si="159"/>
        <v>344.4093650602909</v>
      </c>
      <c r="AG493" s="41">
        <f t="shared" si="160"/>
        <v>330.63299045787926</v>
      </c>
      <c r="AH493" s="6">
        <f t="shared" si="161"/>
        <v>335.52</v>
      </c>
      <c r="AI493" s="4">
        <v>23.781521906467049</v>
      </c>
      <c r="AJ493" s="4">
        <f t="shared" si="169"/>
        <v>296.93152190646703</v>
      </c>
      <c r="AK493" s="8">
        <f t="shared" si="162"/>
        <v>0.20161242178299166</v>
      </c>
      <c r="AL493" s="8">
        <f t="shared" si="163"/>
        <v>423.35609652867487</v>
      </c>
      <c r="AM493" s="8">
        <f t="shared" si="164"/>
        <v>1.9671743694954955</v>
      </c>
      <c r="AN493" s="8">
        <f t="shared" si="165"/>
        <v>61.975303541725729</v>
      </c>
      <c r="AO493" s="21">
        <f t="shared" si="166"/>
        <v>1.0901438050093259E-2</v>
      </c>
      <c r="AP493" s="21">
        <f t="shared" si="167"/>
        <v>0.3054567332624471</v>
      </c>
      <c r="AQ493" s="19">
        <f t="shared" si="170"/>
        <v>0.3054567332624471</v>
      </c>
      <c r="AX493">
        <v>0.16724578322202144</v>
      </c>
      <c r="AY493">
        <v>67.008620689655174</v>
      </c>
      <c r="AZ493">
        <v>2.7920258620689657</v>
      </c>
      <c r="BA493">
        <v>2.2615409482758624</v>
      </c>
      <c r="BB493">
        <v>9.7155172413793096</v>
      </c>
      <c r="BC493">
        <v>0.40481321839080459</v>
      </c>
      <c r="BD493">
        <v>1.8567277298850577</v>
      </c>
      <c r="BE493">
        <v>0.18567277298850579</v>
      </c>
      <c r="BF493">
        <v>0</v>
      </c>
      <c r="BG493">
        <v>22.700000000000003</v>
      </c>
      <c r="BH493">
        <v>0.89563961640047407</v>
      </c>
      <c r="BI493">
        <v>2.7588616266004515</v>
      </c>
      <c r="BJ493">
        <v>1.2249345622106005</v>
      </c>
      <c r="BK493">
        <v>0.49421172356505505</v>
      </c>
      <c r="BL493">
        <v>1.3728103432362642E-3</v>
      </c>
      <c r="BP493" s="49">
        <f t="shared" si="171"/>
        <v>0.89590784132423396</v>
      </c>
      <c r="BQ493" s="49">
        <f t="shared" si="172"/>
        <v>7.4269109195402305E-2</v>
      </c>
      <c r="BR493" s="49">
        <f t="shared" si="173"/>
        <v>0.50606618361069378</v>
      </c>
      <c r="BS493" s="49">
        <f t="shared" si="174"/>
        <v>0.53673512130164003</v>
      </c>
      <c r="BT493" s="49">
        <f t="shared" si="175"/>
        <v>1.4057393989185939E-3</v>
      </c>
      <c r="BU493" s="49">
        <f t="shared" si="175"/>
        <v>1.4909308925045558E-3</v>
      </c>
    </row>
    <row r="494" spans="1:73" x14ac:dyDescent="0.25">
      <c r="A494" s="1">
        <v>43725.493750000001</v>
      </c>
      <c r="B494">
        <v>216711</v>
      </c>
      <c r="C494">
        <v>13.45</v>
      </c>
      <c r="D494">
        <v>27.3</v>
      </c>
      <c r="E494">
        <v>776.7</v>
      </c>
      <c r="F494">
        <v>102.7</v>
      </c>
      <c r="G494">
        <v>-119.1</v>
      </c>
      <c r="H494">
        <v>-4.6319999999999997</v>
      </c>
      <c r="I494">
        <v>28.13</v>
      </c>
      <c r="J494">
        <v>301.3</v>
      </c>
      <c r="K494">
        <v>674</v>
      </c>
      <c r="L494">
        <v>-114.5</v>
      </c>
      <c r="M494">
        <v>0.13200000000000001</v>
      </c>
      <c r="N494">
        <v>657.6</v>
      </c>
      <c r="O494">
        <v>98</v>
      </c>
      <c r="P494">
        <v>559.6</v>
      </c>
      <c r="Q494">
        <v>348.1</v>
      </c>
      <c r="R494">
        <v>462.5</v>
      </c>
      <c r="S494">
        <v>22.32</v>
      </c>
      <c r="T494">
        <v>42.44</v>
      </c>
      <c r="U494">
        <v>0.105</v>
      </c>
      <c r="V494">
        <v>213.5</v>
      </c>
      <c r="W494">
        <v>23.65</v>
      </c>
      <c r="X494">
        <v>0.76700000000000002</v>
      </c>
      <c r="Y494">
        <v>7.6694120000000003</v>
      </c>
      <c r="Z494" s="7">
        <f t="shared" si="154"/>
        <v>22.984999999999999</v>
      </c>
      <c r="AA494" s="7">
        <f t="shared" si="168"/>
        <v>296.13499999999999</v>
      </c>
      <c r="AB494" s="2">
        <f t="shared" si="155"/>
        <v>629.12700000000007</v>
      </c>
      <c r="AC494" s="41">
        <f t="shared" si="156"/>
        <v>3.0066078146089854</v>
      </c>
      <c r="AD494" s="41">
        <f t="shared" si="157"/>
        <v>1.2760043565200534</v>
      </c>
      <c r="AE494" s="41">
        <f t="shared" si="158"/>
        <v>0.78930030867334111</v>
      </c>
      <c r="AF494" s="41">
        <f t="shared" si="159"/>
        <v>344.17893716762342</v>
      </c>
      <c r="AG494" s="41">
        <f t="shared" si="160"/>
        <v>330.41177968091847</v>
      </c>
      <c r="AH494" s="6">
        <f t="shared" si="161"/>
        <v>334.17599999999999</v>
      </c>
      <c r="AI494" s="4">
        <v>24.025711005078051</v>
      </c>
      <c r="AJ494" s="4">
        <f t="shared" si="169"/>
        <v>297.17571100507803</v>
      </c>
      <c r="AK494" s="8">
        <f t="shared" si="162"/>
        <v>0.2021956387198027</v>
      </c>
      <c r="AL494" s="8">
        <f t="shared" si="163"/>
        <v>424.7432640027364</v>
      </c>
      <c r="AM494" s="8">
        <f t="shared" si="164"/>
        <v>0.7217556719555448</v>
      </c>
      <c r="AN494" s="8">
        <f t="shared" si="165"/>
        <v>21.880681131868862</v>
      </c>
      <c r="AO494" s="21">
        <f t="shared" si="166"/>
        <v>1.1739320396643724E-2</v>
      </c>
      <c r="AP494" s="21">
        <f t="shared" si="167"/>
        <v>0.32893407664223995</v>
      </c>
      <c r="AQ494" s="19">
        <f t="shared" si="170"/>
        <v>0.32893407664223995</v>
      </c>
      <c r="AX494">
        <v>0.16978488489505705</v>
      </c>
      <c r="AY494">
        <v>66.956896551724142</v>
      </c>
      <c r="AZ494">
        <v>2.7898706896551726</v>
      </c>
      <c r="BA494">
        <v>2.2597952586206898</v>
      </c>
      <c r="BB494">
        <v>9.8620689655172402</v>
      </c>
      <c r="BC494">
        <v>0.41091954022988503</v>
      </c>
      <c r="BD494">
        <v>1.8488757183908047</v>
      </c>
      <c r="BE494">
        <v>0.18488757183908047</v>
      </c>
      <c r="BF494">
        <v>0</v>
      </c>
      <c r="BG494">
        <v>22.984999999999999</v>
      </c>
      <c r="BH494">
        <v>0.12056687143852535</v>
      </c>
      <c r="BI494">
        <v>2.8068897339249834</v>
      </c>
      <c r="BJ494">
        <v>1.1912440030777629</v>
      </c>
      <c r="BK494">
        <v>0.48934556785372346</v>
      </c>
      <c r="BL494">
        <v>1.3592932440381208E-3</v>
      </c>
      <c r="BP494" s="49">
        <f t="shared" si="171"/>
        <v>0.12060297863980073</v>
      </c>
      <c r="BQ494" s="49">
        <f t="shared" si="172"/>
        <v>7.3955028735632186E-2</v>
      </c>
      <c r="BR494" s="49">
        <f t="shared" si="173"/>
        <v>0.49099086291657884</v>
      </c>
      <c r="BS494" s="49">
        <f t="shared" si="174"/>
        <v>0.52327098092608726</v>
      </c>
      <c r="BT494" s="49">
        <f t="shared" si="175"/>
        <v>1.3638635081016078E-3</v>
      </c>
      <c r="BU494" s="49">
        <f t="shared" si="175"/>
        <v>1.4535305025724645E-3</v>
      </c>
    </row>
    <row r="495" spans="1:73" x14ac:dyDescent="0.25">
      <c r="A495" s="1">
        <v>43725.493750000001</v>
      </c>
      <c r="B495">
        <v>216712</v>
      </c>
      <c r="C495">
        <v>13.45</v>
      </c>
      <c r="D495">
        <v>27.31</v>
      </c>
      <c r="E495">
        <v>776.2</v>
      </c>
      <c r="F495">
        <v>102.2</v>
      </c>
      <c r="G495">
        <v>-119.4</v>
      </c>
      <c r="H495">
        <v>-3.3159999999999998</v>
      </c>
      <c r="I495">
        <v>28.16</v>
      </c>
      <c r="J495">
        <v>301.3</v>
      </c>
      <c r="K495">
        <v>674</v>
      </c>
      <c r="L495">
        <v>-116.1</v>
      </c>
      <c r="M495">
        <v>0.13200000000000001</v>
      </c>
      <c r="N495">
        <v>656.8</v>
      </c>
      <c r="O495">
        <v>98.9</v>
      </c>
      <c r="P495">
        <v>557.79999999999995</v>
      </c>
      <c r="Q495">
        <v>347.9</v>
      </c>
      <c r="R495">
        <v>464</v>
      </c>
      <c r="S495">
        <v>22.32</v>
      </c>
      <c r="T495">
        <v>42.58</v>
      </c>
      <c r="U495">
        <v>0.47499999999999998</v>
      </c>
      <c r="V495">
        <v>301</v>
      </c>
      <c r="W495">
        <v>24</v>
      </c>
      <c r="X495">
        <v>0.76600000000000001</v>
      </c>
      <c r="Y495">
        <v>7.6639819999999999</v>
      </c>
      <c r="Z495" s="7">
        <f t="shared" si="154"/>
        <v>23.16</v>
      </c>
      <c r="AA495" s="7">
        <f t="shared" si="168"/>
        <v>296.31</v>
      </c>
      <c r="AB495" s="2">
        <f t="shared" si="155"/>
        <v>628.72200000000009</v>
      </c>
      <c r="AC495" s="41">
        <f t="shared" si="156"/>
        <v>3.0086073200015511</v>
      </c>
      <c r="AD495" s="41">
        <f t="shared" si="157"/>
        <v>1.2810649968566605</v>
      </c>
      <c r="AE495" s="41">
        <f t="shared" si="158"/>
        <v>0.7896804772642152</v>
      </c>
      <c r="AF495" s="41">
        <f t="shared" si="159"/>
        <v>345.15939113961292</v>
      </c>
      <c r="AG495" s="41">
        <f t="shared" si="160"/>
        <v>331.3530154940284</v>
      </c>
      <c r="AH495" s="6">
        <f t="shared" si="161"/>
        <v>333.98399999999998</v>
      </c>
      <c r="AI495" s="4">
        <v>24.050891119268044</v>
      </c>
      <c r="AJ495" s="4">
        <f t="shared" si="169"/>
        <v>297.20089111926802</v>
      </c>
      <c r="AK495" s="8">
        <f t="shared" si="162"/>
        <v>0.20255431112690833</v>
      </c>
      <c r="AL495" s="8">
        <f t="shared" si="163"/>
        <v>424.860529742739</v>
      </c>
      <c r="AM495" s="8">
        <f t="shared" si="164"/>
        <v>1.5351201093074116</v>
      </c>
      <c r="AN495" s="8">
        <f t="shared" si="165"/>
        <v>39.838912532770919</v>
      </c>
      <c r="AO495" s="21">
        <f t="shared" si="166"/>
        <v>1.1315067807965439E-2</v>
      </c>
      <c r="AP495" s="21">
        <f t="shared" si="167"/>
        <v>0.31704657985325468</v>
      </c>
      <c r="AQ495" s="19">
        <f t="shared" si="170"/>
        <v>0.31704657985325468</v>
      </c>
      <c r="AX495">
        <v>0.17136004380127406</v>
      </c>
      <c r="AY495">
        <v>66.913793103448285</v>
      </c>
      <c r="AZ495">
        <v>2.7880747126436787</v>
      </c>
      <c r="BA495">
        <v>2.25834051724138</v>
      </c>
      <c r="BB495">
        <v>10.008620689655174</v>
      </c>
      <c r="BC495">
        <v>0.41702586206896558</v>
      </c>
      <c r="BD495">
        <v>1.8413146551724144</v>
      </c>
      <c r="BE495">
        <v>0.18413146551724147</v>
      </c>
      <c r="BF495">
        <v>0</v>
      </c>
      <c r="BG495">
        <v>23.16</v>
      </c>
      <c r="BH495">
        <v>0.54542156126951935</v>
      </c>
      <c r="BI495">
        <v>2.8367409817541884</v>
      </c>
      <c r="BJ495">
        <v>1.2078843100309333</v>
      </c>
      <c r="BK495">
        <v>0.49287124850796643</v>
      </c>
      <c r="BL495">
        <v>1.3690868014110179E-3</v>
      </c>
      <c r="BP495" s="49">
        <f t="shared" si="171"/>
        <v>0.54558490337052701</v>
      </c>
      <c r="BQ495" s="49">
        <f t="shared" si="172"/>
        <v>7.3652586206896575E-2</v>
      </c>
      <c r="BR495" s="49">
        <f t="shared" si="173"/>
        <v>0.50011405237938844</v>
      </c>
      <c r="BS495" s="49">
        <f t="shared" si="174"/>
        <v>0.53146181423910055</v>
      </c>
      <c r="BT495" s="49">
        <f t="shared" si="175"/>
        <v>1.3892057010538568E-3</v>
      </c>
      <c r="BU495" s="49">
        <f t="shared" si="175"/>
        <v>1.4762828173308347E-3</v>
      </c>
    </row>
    <row r="496" spans="1:73" x14ac:dyDescent="0.25">
      <c r="A496" s="1">
        <v>43725.494444444441</v>
      </c>
      <c r="B496">
        <v>216713</v>
      </c>
      <c r="C496">
        <v>13.46</v>
      </c>
      <c r="D496">
        <v>27.31</v>
      </c>
      <c r="E496">
        <v>776.2</v>
      </c>
      <c r="F496">
        <v>102.4</v>
      </c>
      <c r="G496">
        <v>-118.6</v>
      </c>
      <c r="H496">
        <v>-4.125</v>
      </c>
      <c r="I496">
        <v>28.18</v>
      </c>
      <c r="J496">
        <v>301.3</v>
      </c>
      <c r="K496">
        <v>673.8</v>
      </c>
      <c r="L496">
        <v>-114.4</v>
      </c>
      <c r="M496">
        <v>0.13200000000000001</v>
      </c>
      <c r="N496">
        <v>657.7</v>
      </c>
      <c r="O496">
        <v>98.3</v>
      </c>
      <c r="P496">
        <v>559.29999999999995</v>
      </c>
      <c r="Q496">
        <v>348.9</v>
      </c>
      <c r="R496">
        <v>463.4</v>
      </c>
      <c r="S496">
        <v>22.32</v>
      </c>
      <c r="T496">
        <v>42.85</v>
      </c>
      <c r="U496">
        <v>0.69499999999999995</v>
      </c>
      <c r="V496">
        <v>206.5</v>
      </c>
      <c r="W496">
        <v>23.55</v>
      </c>
      <c r="X496">
        <v>0.76600000000000001</v>
      </c>
      <c r="Y496">
        <v>7.6601480000000004</v>
      </c>
      <c r="Z496" s="7">
        <f t="shared" si="154"/>
        <v>22.935000000000002</v>
      </c>
      <c r="AA496" s="7">
        <f t="shared" si="168"/>
        <v>296.08499999999998</v>
      </c>
      <c r="AB496" s="2">
        <f t="shared" si="155"/>
        <v>628.72200000000009</v>
      </c>
      <c r="AC496" s="41">
        <f t="shared" si="156"/>
        <v>3.0251431909526869</v>
      </c>
      <c r="AD496" s="41">
        <f t="shared" si="157"/>
        <v>1.2962738573232264</v>
      </c>
      <c r="AE496" s="41">
        <f t="shared" si="158"/>
        <v>0.79110027934630911</v>
      </c>
      <c r="AF496" s="41">
        <f t="shared" si="159"/>
        <v>344.73090631645402</v>
      </c>
      <c r="AG496" s="41">
        <f t="shared" si="160"/>
        <v>330.94167006379587</v>
      </c>
      <c r="AH496" s="6">
        <f t="shared" si="161"/>
        <v>334.94399999999996</v>
      </c>
      <c r="AI496" s="4">
        <v>24.114584447498999</v>
      </c>
      <c r="AJ496" s="4">
        <f t="shared" si="169"/>
        <v>297.26458444749898</v>
      </c>
      <c r="AK496" s="8">
        <f t="shared" si="162"/>
        <v>0.20209323871564441</v>
      </c>
      <c r="AL496" s="8">
        <f t="shared" si="163"/>
        <v>425.27505784595195</v>
      </c>
      <c r="AM496" s="8">
        <f t="shared" si="164"/>
        <v>1.8568976143018763</v>
      </c>
      <c r="AN496" s="8">
        <f t="shared" si="165"/>
        <v>63.805406627461707</v>
      </c>
      <c r="AO496" s="21">
        <f t="shared" si="166"/>
        <v>1.0782925308653702E-2</v>
      </c>
      <c r="AP496" s="21">
        <f t="shared" si="167"/>
        <v>0.30213602321632671</v>
      </c>
      <c r="AQ496" s="19">
        <f t="shared" si="170"/>
        <v>0.30213602321632671</v>
      </c>
      <c r="AX496">
        <v>0.16933709033252028</v>
      </c>
      <c r="AY496">
        <v>66.913793103448285</v>
      </c>
      <c r="AZ496">
        <v>2.7880747126436787</v>
      </c>
      <c r="BA496">
        <v>2.25834051724138</v>
      </c>
      <c r="BB496">
        <v>9.8706896551724146</v>
      </c>
      <c r="BC496">
        <v>0.41127873563218392</v>
      </c>
      <c r="BD496">
        <v>1.8470617816091961</v>
      </c>
      <c r="BE496">
        <v>0.18470617816091961</v>
      </c>
      <c r="BF496">
        <v>0</v>
      </c>
      <c r="BG496">
        <v>22.935000000000002</v>
      </c>
      <c r="BH496">
        <v>0.79803786333119153</v>
      </c>
      <c r="BI496">
        <v>2.798411334933582</v>
      </c>
      <c r="BJ496">
        <v>1.1991192570190399</v>
      </c>
      <c r="BK496">
        <v>0.4944526584145833</v>
      </c>
      <c r="BL496">
        <v>1.373479606707176E-3</v>
      </c>
      <c r="BP496" s="49">
        <f t="shared" si="171"/>
        <v>0.79827685861582376</v>
      </c>
      <c r="BQ496" s="49">
        <f t="shared" si="172"/>
        <v>7.3882471264367852E-2</v>
      </c>
      <c r="BR496" s="49">
        <f t="shared" si="173"/>
        <v>0.50499811448783993</v>
      </c>
      <c r="BS496" s="49">
        <f t="shared" si="174"/>
        <v>0.53582216610213151</v>
      </c>
      <c r="BT496" s="49">
        <f t="shared" si="175"/>
        <v>1.4027725402439998E-3</v>
      </c>
      <c r="BU496" s="49">
        <f t="shared" si="175"/>
        <v>1.4883949058392542E-3</v>
      </c>
    </row>
    <row r="497" spans="1:73" x14ac:dyDescent="0.25">
      <c r="A497" s="1">
        <v>43725.494444444441</v>
      </c>
      <c r="B497">
        <v>216714</v>
      </c>
      <c r="C497">
        <v>13.45</v>
      </c>
      <c r="D497">
        <v>27.31</v>
      </c>
      <c r="E497">
        <v>775.4</v>
      </c>
      <c r="F497">
        <v>102.2</v>
      </c>
      <c r="G497">
        <v>-119</v>
      </c>
      <c r="H497">
        <v>-2.625</v>
      </c>
      <c r="I497">
        <v>28.21</v>
      </c>
      <c r="J497">
        <v>301.39999999999998</v>
      </c>
      <c r="K497">
        <v>673.3</v>
      </c>
      <c r="L497">
        <v>-116.4</v>
      </c>
      <c r="M497">
        <v>0.13200000000000001</v>
      </c>
      <c r="N497">
        <v>656.4</v>
      </c>
      <c r="O497">
        <v>99.5</v>
      </c>
      <c r="P497">
        <v>556.9</v>
      </c>
      <c r="Q497">
        <v>348.7</v>
      </c>
      <c r="R497">
        <v>465</v>
      </c>
      <c r="S497">
        <v>22.32</v>
      </c>
      <c r="T497">
        <v>43.43</v>
      </c>
      <c r="U497">
        <v>0.34499999999999997</v>
      </c>
      <c r="V497">
        <v>56</v>
      </c>
      <c r="W497">
        <v>24.3</v>
      </c>
      <c r="X497">
        <v>0.76400000000000001</v>
      </c>
      <c r="Y497">
        <v>7.6446610000000002</v>
      </c>
      <c r="Z497" s="7">
        <f t="shared" si="154"/>
        <v>23.310000000000002</v>
      </c>
      <c r="AA497" s="7">
        <f t="shared" si="168"/>
        <v>296.45999999999998</v>
      </c>
      <c r="AB497" s="2">
        <f t="shared" si="155"/>
        <v>628.07400000000007</v>
      </c>
      <c r="AC497" s="41">
        <f t="shared" si="156"/>
        <v>3.0221715394876476</v>
      </c>
      <c r="AD497" s="41">
        <f t="shared" si="157"/>
        <v>1.3125290995994854</v>
      </c>
      <c r="AE497" s="41">
        <f t="shared" si="158"/>
        <v>0.79236789857260359</v>
      </c>
      <c r="AF497" s="41">
        <f t="shared" si="159"/>
        <v>347.03585582171985</v>
      </c>
      <c r="AG497" s="41">
        <f t="shared" si="160"/>
        <v>333.15442158885105</v>
      </c>
      <c r="AH497" s="6">
        <f t="shared" si="161"/>
        <v>334.75199999999995</v>
      </c>
      <c r="AI497" s="4">
        <v>24.132129201764997</v>
      </c>
      <c r="AJ497" s="4">
        <f t="shared" si="169"/>
        <v>297.28212920176497</v>
      </c>
      <c r="AK497" s="8">
        <f t="shared" si="162"/>
        <v>0.20286208200896819</v>
      </c>
      <c r="AL497" s="8">
        <f t="shared" si="163"/>
        <v>425.31248114408965</v>
      </c>
      <c r="AM497" s="8">
        <f t="shared" si="164"/>
        <v>1.3082932584095968</v>
      </c>
      <c r="AN497" s="8">
        <f t="shared" si="165"/>
        <v>31.331822866100755</v>
      </c>
      <c r="AO497" s="21">
        <f t="shared" si="166"/>
        <v>1.15008128395856E-2</v>
      </c>
      <c r="AP497" s="21">
        <f t="shared" si="167"/>
        <v>0.32225112904371112</v>
      </c>
      <c r="AQ497" s="19">
        <f t="shared" si="170"/>
        <v>0.32225112904371112</v>
      </c>
      <c r="AX497">
        <v>0.17271997692324617</v>
      </c>
      <c r="AY497">
        <v>66.84482758620689</v>
      </c>
      <c r="AZ497">
        <v>2.7852011494252871</v>
      </c>
      <c r="BA497">
        <v>2.2560129310344825</v>
      </c>
      <c r="BB497">
        <v>10.025862068965518</v>
      </c>
      <c r="BC497">
        <v>0.41774425287356326</v>
      </c>
      <c r="BD497">
        <v>1.8382686781609192</v>
      </c>
      <c r="BE497">
        <v>0.18382686781609192</v>
      </c>
      <c r="BF497">
        <v>0</v>
      </c>
      <c r="BG497">
        <v>23.310000000000002</v>
      </c>
      <c r="BH497">
        <v>0.39614829186944039</v>
      </c>
      <c r="BI497">
        <v>2.862547946753272</v>
      </c>
      <c r="BJ497">
        <v>1.2432045732749459</v>
      </c>
      <c r="BK497">
        <v>0.49152581227329295</v>
      </c>
      <c r="BL497">
        <v>1.3653494785369248E-3</v>
      </c>
      <c r="BP497" s="49">
        <f t="shared" si="171"/>
        <v>0.39626692981648809</v>
      </c>
      <c r="BQ497" s="49">
        <f t="shared" si="172"/>
        <v>7.3530747126436771E-2</v>
      </c>
      <c r="BR497" s="49">
        <f t="shared" si="173"/>
        <v>0.49679375364957551</v>
      </c>
      <c r="BS497" s="49">
        <f t="shared" si="174"/>
        <v>0.52846887928037534</v>
      </c>
      <c r="BT497" s="49">
        <f t="shared" si="175"/>
        <v>1.3799826490265988E-3</v>
      </c>
      <c r="BU497" s="49">
        <f t="shared" si="175"/>
        <v>1.4679691091121537E-3</v>
      </c>
    </row>
    <row r="498" spans="1:73" x14ac:dyDescent="0.25">
      <c r="A498" s="1">
        <v>43725.494444444441</v>
      </c>
      <c r="B498">
        <v>216715</v>
      </c>
      <c r="C498">
        <v>13.46</v>
      </c>
      <c r="D498">
        <v>27.31</v>
      </c>
      <c r="E498">
        <v>775.6</v>
      </c>
      <c r="F498">
        <v>102</v>
      </c>
      <c r="G498">
        <v>-118.5</v>
      </c>
      <c r="H498">
        <v>-0.81799999999999995</v>
      </c>
      <c r="I498">
        <v>28.25</v>
      </c>
      <c r="J498">
        <v>301.39999999999998</v>
      </c>
      <c r="K498">
        <v>673.7</v>
      </c>
      <c r="L498">
        <v>-117.6</v>
      </c>
      <c r="M498">
        <v>0.13100000000000001</v>
      </c>
      <c r="N498">
        <v>657.2</v>
      </c>
      <c r="O498">
        <v>101.1</v>
      </c>
      <c r="P498">
        <v>556.1</v>
      </c>
      <c r="Q498">
        <v>349.4</v>
      </c>
      <c r="R498">
        <v>467.1</v>
      </c>
      <c r="S498">
        <v>22.32</v>
      </c>
      <c r="T498">
        <v>44.35</v>
      </c>
      <c r="U498">
        <v>0.38</v>
      </c>
      <c r="V498">
        <v>65</v>
      </c>
      <c r="W498">
        <v>24.25</v>
      </c>
      <c r="X498">
        <v>0.76400000000000001</v>
      </c>
      <c r="Y498">
        <v>7.6419499999999996</v>
      </c>
      <c r="Z498" s="7">
        <f t="shared" si="154"/>
        <v>23.285</v>
      </c>
      <c r="AA498" s="7">
        <f t="shared" si="168"/>
        <v>296.435</v>
      </c>
      <c r="AB498" s="2">
        <f t="shared" si="155"/>
        <v>628.2360000000001</v>
      </c>
      <c r="AC498" s="41">
        <f t="shared" si="156"/>
        <v>3.0887546043320362</v>
      </c>
      <c r="AD498" s="41">
        <f t="shared" si="157"/>
        <v>1.3698626670212581</v>
      </c>
      <c r="AE498" s="41">
        <f t="shared" si="158"/>
        <v>0.79723681719150707</v>
      </c>
      <c r="AF498" s="41">
        <f t="shared" si="159"/>
        <v>349.05054705832464</v>
      </c>
      <c r="AG498" s="41">
        <f t="shared" si="160"/>
        <v>335.08852517599166</v>
      </c>
      <c r="AH498" s="6">
        <f t="shared" si="161"/>
        <v>335.42399999999998</v>
      </c>
      <c r="AI498" s="4">
        <v>24.460830985030043</v>
      </c>
      <c r="AJ498" s="4">
        <f t="shared" si="169"/>
        <v>297.61083098503002</v>
      </c>
      <c r="AK498" s="8">
        <f t="shared" si="162"/>
        <v>0.20281076522707861</v>
      </c>
      <c r="AL498" s="8">
        <f t="shared" si="163"/>
        <v>427.25907201708901</v>
      </c>
      <c r="AM498" s="8">
        <f t="shared" si="164"/>
        <v>1.3730531672153123</v>
      </c>
      <c r="AN498" s="8">
        <f t="shared" si="165"/>
        <v>47.029757484609334</v>
      </c>
      <c r="AO498" s="21">
        <f t="shared" si="166"/>
        <v>1.1118865588342425E-2</v>
      </c>
      <c r="AP498" s="21">
        <f t="shared" si="167"/>
        <v>0.31154902175225035</v>
      </c>
      <c r="AQ498" s="19">
        <f t="shared" si="170"/>
        <v>0.31154902175225035</v>
      </c>
      <c r="AX498">
        <v>0.17249269117115396</v>
      </c>
      <c r="AY498">
        <v>66.862068965517238</v>
      </c>
      <c r="AZ498">
        <v>2.7859195402298851</v>
      </c>
      <c r="BA498">
        <v>2.2565948275862069</v>
      </c>
      <c r="BB498">
        <v>10.146551724137936</v>
      </c>
      <c r="BC498">
        <v>0.42277298850574735</v>
      </c>
      <c r="BD498">
        <v>1.8338218390804595</v>
      </c>
      <c r="BE498">
        <v>0.18338218390804595</v>
      </c>
      <c r="BF498">
        <v>0</v>
      </c>
      <c r="BG498">
        <v>23.285</v>
      </c>
      <c r="BH498">
        <v>0.43633724901561555</v>
      </c>
      <c r="BI498">
        <v>2.8582326088666452</v>
      </c>
      <c r="BJ498">
        <v>1.2676261620323572</v>
      </c>
      <c r="BK498">
        <v>0.49018597290502558</v>
      </c>
      <c r="BL498">
        <v>1.36162770251396E-3</v>
      </c>
      <c r="BP498" s="49">
        <f t="shared" si="171"/>
        <v>0.43646792269642165</v>
      </c>
      <c r="BQ498" s="49">
        <f t="shared" si="172"/>
        <v>7.3352873563218388E-2</v>
      </c>
      <c r="BR498" s="49">
        <f t="shared" si="173"/>
        <v>0.49596269946334232</v>
      </c>
      <c r="BS498" s="49">
        <f t="shared" si="174"/>
        <v>0.52746660973293058</v>
      </c>
      <c r="BT498" s="49">
        <f t="shared" si="175"/>
        <v>1.3776741651759508E-3</v>
      </c>
      <c r="BU498" s="49">
        <f t="shared" si="175"/>
        <v>1.4651850270359184E-3</v>
      </c>
    </row>
    <row r="499" spans="1:73" x14ac:dyDescent="0.25">
      <c r="A499" s="1">
        <v>43725.494444444441</v>
      </c>
      <c r="B499">
        <v>216716</v>
      </c>
      <c r="C499">
        <v>13.45</v>
      </c>
      <c r="D499">
        <v>27.31</v>
      </c>
      <c r="E499">
        <v>775.4</v>
      </c>
      <c r="F499">
        <v>102.2</v>
      </c>
      <c r="G499">
        <v>-118.7</v>
      </c>
      <c r="H499">
        <v>-0.14699999999999999</v>
      </c>
      <c r="I499">
        <v>28.29</v>
      </c>
      <c r="J499">
        <v>301.39999999999998</v>
      </c>
      <c r="K499">
        <v>673.2</v>
      </c>
      <c r="L499">
        <v>-118.5</v>
      </c>
      <c r="M499">
        <v>0.13200000000000001</v>
      </c>
      <c r="N499">
        <v>656.7</v>
      </c>
      <c r="O499">
        <v>102.1</v>
      </c>
      <c r="P499">
        <v>554.6</v>
      </c>
      <c r="Q499">
        <v>349.5</v>
      </c>
      <c r="R499">
        <v>468</v>
      </c>
      <c r="S499">
        <v>22.33</v>
      </c>
      <c r="T499">
        <v>45.88</v>
      </c>
      <c r="U499">
        <v>0.56999999999999995</v>
      </c>
      <c r="V499">
        <v>139</v>
      </c>
      <c r="W499">
        <v>24</v>
      </c>
      <c r="X499">
        <v>0.76400000000000001</v>
      </c>
      <c r="Y499">
        <v>7.6391749999999998</v>
      </c>
      <c r="Z499" s="7">
        <f t="shared" si="154"/>
        <v>23.164999999999999</v>
      </c>
      <c r="AA499" s="7">
        <f t="shared" si="168"/>
        <v>296.315</v>
      </c>
      <c r="AB499" s="2">
        <f t="shared" si="155"/>
        <v>628.07400000000007</v>
      </c>
      <c r="AC499" s="41">
        <f t="shared" si="156"/>
        <v>3.1895554935466208</v>
      </c>
      <c r="AD499" s="41">
        <f t="shared" si="157"/>
        <v>1.4633680604391899</v>
      </c>
      <c r="AE499" s="41">
        <f t="shared" si="158"/>
        <v>0.80484682954782294</v>
      </c>
      <c r="AF499" s="41">
        <f t="shared" si="159"/>
        <v>351.81215793387645</v>
      </c>
      <c r="AG499" s="41">
        <f t="shared" si="160"/>
        <v>337.73967161652138</v>
      </c>
      <c r="AH499" s="6">
        <f t="shared" si="161"/>
        <v>335.52</v>
      </c>
      <c r="AI499" s="4">
        <v>24.937754563637043</v>
      </c>
      <c r="AJ499" s="4">
        <f t="shared" si="169"/>
        <v>298.08775456363702</v>
      </c>
      <c r="AK499" s="8">
        <f t="shared" si="162"/>
        <v>0.20256456513769555</v>
      </c>
      <c r="AL499" s="8">
        <f t="shared" si="163"/>
        <v>430.09273524772578</v>
      </c>
      <c r="AM499" s="8">
        <f t="shared" si="164"/>
        <v>1.6816398246949316</v>
      </c>
      <c r="AN499" s="8">
        <f t="shared" si="165"/>
        <v>86.840453042600174</v>
      </c>
      <c r="AO499" s="21">
        <f t="shared" si="166"/>
        <v>1.0148455463616292E-2</v>
      </c>
      <c r="AP499" s="21">
        <f t="shared" si="167"/>
        <v>0.28435826900370698</v>
      </c>
      <c r="AQ499" s="19">
        <f t="shared" si="170"/>
        <v>0.28435826900370698</v>
      </c>
      <c r="AX499">
        <v>0.17140522889821377</v>
      </c>
      <c r="AY499">
        <v>66.84482758620689</v>
      </c>
      <c r="AZ499">
        <v>2.7852011494252871</v>
      </c>
      <c r="BA499">
        <v>2.2560129310344825</v>
      </c>
      <c r="BB499">
        <v>10.215517241379311</v>
      </c>
      <c r="BC499">
        <v>0.42564655172413796</v>
      </c>
      <c r="BD499">
        <v>1.8303663793103446</v>
      </c>
      <c r="BE499">
        <v>0.18303663793103447</v>
      </c>
      <c r="BF499">
        <v>0</v>
      </c>
      <c r="BG499">
        <v>23.164999999999999</v>
      </c>
      <c r="BH499">
        <v>0.65450587352342326</v>
      </c>
      <c r="BI499">
        <v>2.8375979306887409</v>
      </c>
      <c r="BJ499">
        <v>1.3018899305999942</v>
      </c>
      <c r="BK499">
        <v>0.48920293663756864</v>
      </c>
      <c r="BL499">
        <v>1.3588970462154685E-3</v>
      </c>
      <c r="BP499" s="49">
        <f t="shared" si="171"/>
        <v>0.65470188404463248</v>
      </c>
      <c r="BQ499" s="49">
        <f t="shared" si="172"/>
        <v>7.3214655172413781E-2</v>
      </c>
      <c r="BR499" s="49">
        <f t="shared" si="173"/>
        <v>0.49776711314133354</v>
      </c>
      <c r="BS499" s="49">
        <f t="shared" si="174"/>
        <v>0.52871279358450185</v>
      </c>
      <c r="BT499" s="49">
        <f t="shared" si="175"/>
        <v>1.3826864253925931E-3</v>
      </c>
      <c r="BU499" s="49">
        <f t="shared" si="175"/>
        <v>1.4686466488458385E-3</v>
      </c>
    </row>
    <row r="500" spans="1:73" x14ac:dyDescent="0.25">
      <c r="A500" s="1">
        <v>43725.494444444441</v>
      </c>
      <c r="B500">
        <v>216717</v>
      </c>
      <c r="C500">
        <v>13.47</v>
      </c>
      <c r="D500">
        <v>27.32</v>
      </c>
      <c r="E500">
        <v>775.8</v>
      </c>
      <c r="F500">
        <v>102.7</v>
      </c>
      <c r="G500">
        <v>-118.3</v>
      </c>
      <c r="H500">
        <v>0.15</v>
      </c>
      <c r="I500">
        <v>28.33</v>
      </c>
      <c r="J500">
        <v>301.5</v>
      </c>
      <c r="K500">
        <v>673.1</v>
      </c>
      <c r="L500">
        <v>-118.5</v>
      </c>
      <c r="M500">
        <v>0.13200000000000001</v>
      </c>
      <c r="N500">
        <v>657.5</v>
      </c>
      <c r="O500">
        <v>102.8</v>
      </c>
      <c r="P500">
        <v>554.6</v>
      </c>
      <c r="Q500">
        <v>350.1</v>
      </c>
      <c r="R500">
        <v>468.6</v>
      </c>
      <c r="S500">
        <v>22.35</v>
      </c>
      <c r="T500">
        <v>49.29</v>
      </c>
      <c r="U500">
        <v>0.71</v>
      </c>
      <c r="V500">
        <v>189</v>
      </c>
      <c r="W500">
        <v>24.05</v>
      </c>
      <c r="X500">
        <v>0.76400000000000001</v>
      </c>
      <c r="Y500">
        <v>7.6420110000000001</v>
      </c>
      <c r="Z500" s="7">
        <f t="shared" si="154"/>
        <v>23.200000000000003</v>
      </c>
      <c r="AA500" s="7">
        <f t="shared" si="168"/>
        <v>296.34999999999997</v>
      </c>
      <c r="AB500" s="2">
        <f t="shared" si="155"/>
        <v>628.39800000000002</v>
      </c>
      <c r="AC500" s="41">
        <f t="shared" si="156"/>
        <v>3.3089237020882831</v>
      </c>
      <c r="AD500" s="41">
        <f t="shared" si="157"/>
        <v>1.6309684927593147</v>
      </c>
      <c r="AE500" s="41">
        <f t="shared" si="158"/>
        <v>0.81741021067811648</v>
      </c>
      <c r="AF500" s="41">
        <f t="shared" si="159"/>
        <v>357.4726695665712</v>
      </c>
      <c r="AG500" s="41">
        <f t="shared" si="160"/>
        <v>343.17376278390833</v>
      </c>
      <c r="AH500" s="6">
        <f t="shared" si="161"/>
        <v>336.096</v>
      </c>
      <c r="AI500" s="4">
        <v>25.498786142758036</v>
      </c>
      <c r="AJ500" s="4">
        <f t="shared" si="169"/>
        <v>298.64878614275801</v>
      </c>
      <c r="AK500" s="8">
        <f t="shared" si="162"/>
        <v>0.20263635290312557</v>
      </c>
      <c r="AL500" s="8">
        <f t="shared" si="163"/>
        <v>433.39979884319848</v>
      </c>
      <c r="AM500" s="8">
        <f t="shared" si="164"/>
        <v>1.8768291078305452</v>
      </c>
      <c r="AN500" s="8">
        <f t="shared" si="165"/>
        <v>125.67930935367112</v>
      </c>
      <c r="AO500" s="21">
        <f t="shared" si="166"/>
        <v>9.2113184454273821E-3</v>
      </c>
      <c r="AP500" s="21">
        <f t="shared" si="167"/>
        <v>0.25809982393619169</v>
      </c>
      <c r="AQ500" s="19">
        <f t="shared" si="170"/>
        <v>0.25809982393619169</v>
      </c>
      <c r="AX500">
        <v>0.17172180615599655</v>
      </c>
      <c r="AY500">
        <v>66.879310344827587</v>
      </c>
      <c r="AZ500">
        <v>2.7866379310344827</v>
      </c>
      <c r="BA500">
        <v>2.2571767241379312</v>
      </c>
      <c r="BB500">
        <v>10.215517241379311</v>
      </c>
      <c r="BC500">
        <v>0.42564655172413796</v>
      </c>
      <c r="BD500">
        <v>1.8315301724137933</v>
      </c>
      <c r="BE500">
        <v>0.18315301724137933</v>
      </c>
      <c r="BF500">
        <v>0</v>
      </c>
      <c r="BG500">
        <v>23.200000000000003</v>
      </c>
      <c r="BH500">
        <v>0.81526170210812376</v>
      </c>
      <c r="BI500">
        <v>2.8436029029276391</v>
      </c>
      <c r="BJ500">
        <v>1.4016118708530334</v>
      </c>
      <c r="BK500">
        <v>0.48830255431510194</v>
      </c>
      <c r="BL500">
        <v>1.3563959842086166E-3</v>
      </c>
      <c r="BP500" s="49">
        <f t="shared" si="171"/>
        <v>0.81550585556436672</v>
      </c>
      <c r="BQ500" s="49">
        <f t="shared" si="172"/>
        <v>7.3261206896551731E-2</v>
      </c>
      <c r="BR500" s="49">
        <f t="shared" si="173"/>
        <v>0.49882781149184158</v>
      </c>
      <c r="BS500" s="49">
        <f t="shared" si="174"/>
        <v>0.52949482095728051</v>
      </c>
      <c r="BT500" s="49">
        <f t="shared" si="175"/>
        <v>1.3856328096995601E-3</v>
      </c>
      <c r="BU500" s="49">
        <f t="shared" si="175"/>
        <v>1.4708189471035569E-3</v>
      </c>
    </row>
    <row r="501" spans="1:73" x14ac:dyDescent="0.25">
      <c r="A501" s="1">
        <v>43725.494444444441</v>
      </c>
      <c r="B501">
        <v>216718</v>
      </c>
      <c r="C501">
        <v>13.46</v>
      </c>
      <c r="D501">
        <v>27.32</v>
      </c>
      <c r="E501">
        <v>776.1</v>
      </c>
      <c r="F501">
        <v>103</v>
      </c>
      <c r="G501">
        <v>-118.8</v>
      </c>
      <c r="H501">
        <v>-0.71099999999999997</v>
      </c>
      <c r="I501">
        <v>28.36</v>
      </c>
      <c r="J501">
        <v>301.5</v>
      </c>
      <c r="K501">
        <v>673.1</v>
      </c>
      <c r="L501">
        <v>-118.1</v>
      </c>
      <c r="M501">
        <v>0.13300000000000001</v>
      </c>
      <c r="N501">
        <v>657.2</v>
      </c>
      <c r="O501">
        <v>102.2</v>
      </c>
      <c r="P501">
        <v>555</v>
      </c>
      <c r="Q501">
        <v>349.8</v>
      </c>
      <c r="R501">
        <v>467.9</v>
      </c>
      <c r="S501">
        <v>22.37</v>
      </c>
      <c r="T501">
        <v>47.33</v>
      </c>
      <c r="U501">
        <v>0.81499999999999995</v>
      </c>
      <c r="V501">
        <v>219</v>
      </c>
      <c r="W501">
        <v>23.8</v>
      </c>
      <c r="X501">
        <v>0.76500000000000001</v>
      </c>
      <c r="Y501">
        <v>7.6503690000000004</v>
      </c>
      <c r="Z501" s="7">
        <f t="shared" si="154"/>
        <v>23.085000000000001</v>
      </c>
      <c r="AA501" s="7">
        <f t="shared" si="168"/>
        <v>296.23499999999996</v>
      </c>
      <c r="AB501" s="2">
        <f t="shared" si="155"/>
        <v>628.64100000000008</v>
      </c>
      <c r="AC501" s="41">
        <f t="shared" si="156"/>
        <v>3.2875832733072321</v>
      </c>
      <c r="AD501" s="41">
        <f t="shared" si="157"/>
        <v>1.556013163256313</v>
      </c>
      <c r="AE501" s="41">
        <f t="shared" si="158"/>
        <v>0.81197441178785412</v>
      </c>
      <c r="AF501" s="41">
        <f t="shared" si="159"/>
        <v>354.54460207690624</v>
      </c>
      <c r="AG501" s="41">
        <f t="shared" si="160"/>
        <v>340.36281799382999</v>
      </c>
      <c r="AH501" s="6">
        <f t="shared" si="161"/>
        <v>335.80799999999999</v>
      </c>
      <c r="AI501" s="4">
        <v>25.39004785107204</v>
      </c>
      <c r="AJ501" s="4">
        <f t="shared" si="169"/>
        <v>298.54004785107202</v>
      </c>
      <c r="AK501" s="8">
        <f t="shared" si="162"/>
        <v>0.20240054248795122</v>
      </c>
      <c r="AL501" s="8">
        <f t="shared" si="163"/>
        <v>432.76963714166277</v>
      </c>
      <c r="AM501" s="8">
        <f t="shared" si="164"/>
        <v>2.0108253902315836</v>
      </c>
      <c r="AN501" s="8">
        <f t="shared" si="165"/>
        <v>135.01896993120153</v>
      </c>
      <c r="AO501" s="21">
        <f t="shared" si="166"/>
        <v>9.0124099233001732E-3</v>
      </c>
      <c r="AP501" s="21">
        <f t="shared" si="167"/>
        <v>0.25252643562651644</v>
      </c>
      <c r="AQ501" s="19">
        <f t="shared" si="170"/>
        <v>0.25252643562651644</v>
      </c>
      <c r="AX501">
        <v>0.1706834724794391</v>
      </c>
      <c r="AY501">
        <v>66.90517241379311</v>
      </c>
      <c r="AZ501">
        <v>2.7877155172413794</v>
      </c>
      <c r="BA501">
        <v>2.2580495689655176</v>
      </c>
      <c r="BB501">
        <v>10.181034482758617</v>
      </c>
      <c r="BC501">
        <v>0.42420977011494237</v>
      </c>
      <c r="BD501">
        <v>1.8338397988505752</v>
      </c>
      <c r="BE501">
        <v>0.18338397988505753</v>
      </c>
      <c r="BF501">
        <v>0</v>
      </c>
      <c r="BG501">
        <v>23.085000000000001</v>
      </c>
      <c r="BH501">
        <v>0.93582857354664906</v>
      </c>
      <c r="BI501">
        <v>2.8239138287843275</v>
      </c>
      <c r="BJ501">
        <v>1.3365584151636221</v>
      </c>
      <c r="BK501">
        <v>0.48993977543835898</v>
      </c>
      <c r="BL501">
        <v>1.3609438206621082E-3</v>
      </c>
      <c r="BP501" s="49">
        <f t="shared" si="171"/>
        <v>0.93610883420416746</v>
      </c>
      <c r="BQ501" s="49">
        <f t="shared" si="172"/>
        <v>7.3353591954023009E-2</v>
      </c>
      <c r="BR501" s="49">
        <f t="shared" si="173"/>
        <v>0.50202002409558943</v>
      </c>
      <c r="BS501" s="49">
        <f t="shared" si="174"/>
        <v>0.53243316922001915</v>
      </c>
      <c r="BT501" s="49">
        <f t="shared" si="175"/>
        <v>1.394500066932193E-3</v>
      </c>
      <c r="BU501" s="49">
        <f t="shared" si="175"/>
        <v>1.4789810256111643E-3</v>
      </c>
    </row>
    <row r="502" spans="1:73" x14ac:dyDescent="0.25">
      <c r="A502" s="1">
        <v>43725.495138888888</v>
      </c>
      <c r="B502">
        <v>216719</v>
      </c>
      <c r="C502">
        <v>13.46</v>
      </c>
      <c r="D502">
        <v>27.32</v>
      </c>
      <c r="E502">
        <v>776.2</v>
      </c>
      <c r="F502">
        <v>103</v>
      </c>
      <c r="G502">
        <v>-119.1</v>
      </c>
      <c r="H502">
        <v>-2.11</v>
      </c>
      <c r="I502">
        <v>28.38</v>
      </c>
      <c r="J502">
        <v>301.5</v>
      </c>
      <c r="K502">
        <v>673.2</v>
      </c>
      <c r="L502">
        <v>-117</v>
      </c>
      <c r="M502">
        <v>0.13300000000000001</v>
      </c>
      <c r="N502">
        <v>657.1</v>
      </c>
      <c r="O502">
        <v>100.9</v>
      </c>
      <c r="P502">
        <v>556.20000000000005</v>
      </c>
      <c r="Q502">
        <v>349.6</v>
      </c>
      <c r="R502">
        <v>466.6</v>
      </c>
      <c r="S502">
        <v>22.4</v>
      </c>
      <c r="T502">
        <v>47.78</v>
      </c>
      <c r="U502">
        <v>0.53500000000000003</v>
      </c>
      <c r="V502">
        <v>183.5</v>
      </c>
      <c r="W502">
        <v>23.9</v>
      </c>
      <c r="X502">
        <v>0.76600000000000001</v>
      </c>
      <c r="Y502">
        <v>7.6557259999999996</v>
      </c>
      <c r="Z502" s="7">
        <f t="shared" si="154"/>
        <v>23.15</v>
      </c>
      <c r="AA502" s="7">
        <f t="shared" si="168"/>
        <v>296.29999999999995</v>
      </c>
      <c r="AB502" s="2">
        <f t="shared" si="155"/>
        <v>628.72200000000009</v>
      </c>
      <c r="AC502" s="41">
        <f t="shared" si="156"/>
        <v>3.2924630009829223</v>
      </c>
      <c r="AD502" s="41">
        <f t="shared" si="157"/>
        <v>1.5731388218696403</v>
      </c>
      <c r="AE502" s="41">
        <f t="shared" si="158"/>
        <v>0.81322085714336101</v>
      </c>
      <c r="AF502" s="41">
        <f t="shared" si="159"/>
        <v>355.40061379812215</v>
      </c>
      <c r="AG502" s="41">
        <f t="shared" si="160"/>
        <v>341.18458924619728</v>
      </c>
      <c r="AH502" s="6">
        <f t="shared" si="161"/>
        <v>335.61599999999999</v>
      </c>
      <c r="AI502" s="4">
        <v>25.418491002052008</v>
      </c>
      <c r="AJ502" s="4">
        <f t="shared" si="169"/>
        <v>298.56849100205199</v>
      </c>
      <c r="AK502" s="8">
        <f t="shared" si="162"/>
        <v>0.20253380414348085</v>
      </c>
      <c r="AL502" s="8">
        <f t="shared" si="163"/>
        <v>432.93093368333285</v>
      </c>
      <c r="AM502" s="8">
        <f t="shared" si="164"/>
        <v>1.6291926681642048</v>
      </c>
      <c r="AN502" s="8">
        <f t="shared" si="165"/>
        <v>107.65891349993366</v>
      </c>
      <c r="AO502" s="21">
        <f t="shared" si="166"/>
        <v>9.6278633448718797E-3</v>
      </c>
      <c r="AP502" s="21">
        <f t="shared" si="167"/>
        <v>0.26977135237645672</v>
      </c>
      <c r="AQ502" s="19">
        <f t="shared" si="170"/>
        <v>0.26977135237645672</v>
      </c>
      <c r="AX502">
        <v>0.17126970375880818</v>
      </c>
      <c r="AY502">
        <v>66.913793103448285</v>
      </c>
      <c r="AZ502">
        <v>2.7880747126436787</v>
      </c>
      <c r="BA502">
        <v>2.25834051724138</v>
      </c>
      <c r="BB502">
        <v>10.086206896551724</v>
      </c>
      <c r="BC502">
        <v>0.42025862068965519</v>
      </c>
      <c r="BD502">
        <v>1.8380818965517247</v>
      </c>
      <c r="BE502">
        <v>0.18380818965517248</v>
      </c>
      <c r="BF502">
        <v>0</v>
      </c>
      <c r="BG502">
        <v>23.15</v>
      </c>
      <c r="BH502">
        <v>0.61431691637724817</v>
      </c>
      <c r="BI502">
        <v>2.8350277615641786</v>
      </c>
      <c r="BJ502">
        <v>1.3545762644753645</v>
      </c>
      <c r="BK502">
        <v>0.48964577283477051</v>
      </c>
      <c r="BL502">
        <v>1.3601271467632515E-3</v>
      </c>
      <c r="BP502" s="49">
        <f t="shared" si="171"/>
        <v>0.61450089116469897</v>
      </c>
      <c r="BQ502" s="49">
        <f t="shared" si="172"/>
        <v>7.3523275862068985E-2</v>
      </c>
      <c r="BR502" s="49">
        <f t="shared" si="173"/>
        <v>0.49771623231273787</v>
      </c>
      <c r="BS502" s="49">
        <f t="shared" si="174"/>
        <v>0.52886514423687414</v>
      </c>
      <c r="BT502" s="49">
        <f t="shared" si="175"/>
        <v>1.382545089757605E-3</v>
      </c>
      <c r="BU502" s="49">
        <f t="shared" si="175"/>
        <v>1.4690698451024281E-3</v>
      </c>
    </row>
    <row r="503" spans="1:73" x14ac:dyDescent="0.25">
      <c r="A503" s="1">
        <v>43725.495138888888</v>
      </c>
      <c r="B503">
        <v>216720</v>
      </c>
      <c r="C503">
        <v>13.47</v>
      </c>
      <c r="D503">
        <v>27.32</v>
      </c>
      <c r="E503">
        <v>776.5</v>
      </c>
      <c r="F503">
        <v>103</v>
      </c>
      <c r="G503">
        <v>-118.3</v>
      </c>
      <c r="H503">
        <v>-2.7450000000000001</v>
      </c>
      <c r="I503">
        <v>28.39</v>
      </c>
      <c r="J503">
        <v>301.5</v>
      </c>
      <c r="K503">
        <v>673.5</v>
      </c>
      <c r="L503">
        <v>-115.6</v>
      </c>
      <c r="M503">
        <v>0.13300000000000001</v>
      </c>
      <c r="N503">
        <v>658.2</v>
      </c>
      <c r="O503">
        <v>100.3</v>
      </c>
      <c r="P503">
        <v>557.9</v>
      </c>
      <c r="Q503">
        <v>350.4</v>
      </c>
      <c r="R503">
        <v>466</v>
      </c>
      <c r="S503">
        <v>22.43</v>
      </c>
      <c r="T503">
        <v>46.29</v>
      </c>
      <c r="U503">
        <v>1.075</v>
      </c>
      <c r="V503">
        <v>201.5</v>
      </c>
      <c r="W503">
        <v>23.6</v>
      </c>
      <c r="X503">
        <v>0.76600000000000001</v>
      </c>
      <c r="Y503">
        <v>7.6601650000000001</v>
      </c>
      <c r="Z503" s="7">
        <f t="shared" si="154"/>
        <v>23.015000000000001</v>
      </c>
      <c r="AA503" s="7">
        <f t="shared" si="168"/>
        <v>296.16499999999996</v>
      </c>
      <c r="AB503" s="2">
        <f t="shared" si="155"/>
        <v>628.96500000000003</v>
      </c>
      <c r="AC503" s="41">
        <f t="shared" si="156"/>
        <v>3.138656566408311</v>
      </c>
      <c r="AD503" s="41">
        <f t="shared" si="157"/>
        <v>1.4528841245904074</v>
      </c>
      <c r="AE503" s="41">
        <f t="shared" si="158"/>
        <v>0.80407795033604146</v>
      </c>
      <c r="AF503" s="41">
        <f t="shared" si="159"/>
        <v>350.76491394441075</v>
      </c>
      <c r="AG503" s="41">
        <f t="shared" si="160"/>
        <v>336.7343173866343</v>
      </c>
      <c r="AH503" s="6">
        <f t="shared" si="161"/>
        <v>336.38399999999996</v>
      </c>
      <c r="AI503" s="4">
        <v>24.680273008832046</v>
      </c>
      <c r="AJ503" s="4">
        <f t="shared" si="169"/>
        <v>297.83027300883202</v>
      </c>
      <c r="AK503" s="8">
        <f t="shared" si="162"/>
        <v>0.20225709532256272</v>
      </c>
      <c r="AL503" s="8">
        <f t="shared" si="163"/>
        <v>428.59454638974557</v>
      </c>
      <c r="AM503" s="8">
        <f t="shared" si="164"/>
        <v>2.3094033320318905</v>
      </c>
      <c r="AN503" s="8">
        <f t="shared" si="165"/>
        <v>112.02777633944052</v>
      </c>
      <c r="AO503" s="21">
        <f t="shared" si="166"/>
        <v>9.6500961255008375E-3</v>
      </c>
      <c r="AP503" s="21">
        <f t="shared" si="167"/>
        <v>0.27039431170632272</v>
      </c>
      <c r="AQ503" s="19">
        <f t="shared" si="170"/>
        <v>0.27039431170632272</v>
      </c>
      <c r="AX503">
        <v>0.17005404098924615</v>
      </c>
      <c r="AY503">
        <v>66.939655172413794</v>
      </c>
      <c r="AZ503">
        <v>2.7891522988505746</v>
      </c>
      <c r="BA503">
        <v>2.2592133620689654</v>
      </c>
      <c r="BB503">
        <v>9.9655172413793132</v>
      </c>
      <c r="BC503">
        <v>0.41522988505747138</v>
      </c>
      <c r="BD503">
        <v>1.843983477011494</v>
      </c>
      <c r="BE503">
        <v>0.18439834770114941</v>
      </c>
      <c r="BF503">
        <v>0</v>
      </c>
      <c r="BG503">
        <v>23.015000000000001</v>
      </c>
      <c r="BH503">
        <v>1.234375112346807</v>
      </c>
      <c r="BI503">
        <v>2.8119875296240351</v>
      </c>
      <c r="BJ503">
        <v>1.3016690274629659</v>
      </c>
      <c r="BK503">
        <v>0.49424881611034766</v>
      </c>
      <c r="BL503">
        <v>1.372913378084299E-3</v>
      </c>
      <c r="BP503" s="49">
        <f t="shared" si="171"/>
        <v>1.2347447813122454</v>
      </c>
      <c r="BQ503" s="49">
        <f t="shared" si="172"/>
        <v>7.3759339080459757E-2</v>
      </c>
      <c r="BR503" s="49">
        <f t="shared" si="173"/>
        <v>0.51006413403888684</v>
      </c>
      <c r="BS503" s="49">
        <f t="shared" si="174"/>
        <v>0.5400417675229886</v>
      </c>
      <c r="BT503" s="49">
        <f t="shared" si="175"/>
        <v>1.4168448167746856E-3</v>
      </c>
      <c r="BU503" s="49">
        <f t="shared" si="175"/>
        <v>1.5001160208971906E-3</v>
      </c>
    </row>
    <row r="504" spans="1:73" x14ac:dyDescent="0.25">
      <c r="A504" s="1">
        <v>43725.495138888888</v>
      </c>
      <c r="B504">
        <v>216721</v>
      </c>
      <c r="C504">
        <v>13.47</v>
      </c>
      <c r="D504">
        <v>27.33</v>
      </c>
      <c r="E504">
        <v>776.8</v>
      </c>
      <c r="F504">
        <v>103</v>
      </c>
      <c r="G504">
        <v>-118</v>
      </c>
      <c r="H504">
        <v>-1.6419999999999999</v>
      </c>
      <c r="I504">
        <v>28.4</v>
      </c>
      <c r="J504">
        <v>301.5</v>
      </c>
      <c r="K504">
        <v>673.8</v>
      </c>
      <c r="L504">
        <v>-116.4</v>
      </c>
      <c r="M504">
        <v>0.13300000000000001</v>
      </c>
      <c r="N504">
        <v>658.7</v>
      </c>
      <c r="O504">
        <v>101.4</v>
      </c>
      <c r="P504">
        <v>557.4</v>
      </c>
      <c r="Q504">
        <v>350.8</v>
      </c>
      <c r="R504">
        <v>467.2</v>
      </c>
      <c r="S504">
        <v>22.45</v>
      </c>
      <c r="T504">
        <v>46.24</v>
      </c>
      <c r="U504">
        <v>1.71</v>
      </c>
      <c r="V504">
        <v>194</v>
      </c>
      <c r="W504">
        <v>23.35</v>
      </c>
      <c r="X504">
        <v>0.76700000000000002</v>
      </c>
      <c r="Y504">
        <v>7.6665190000000001</v>
      </c>
      <c r="Z504" s="7">
        <f t="shared" si="154"/>
        <v>22.9</v>
      </c>
      <c r="AA504" s="7">
        <f t="shared" si="168"/>
        <v>296.04999999999995</v>
      </c>
      <c r="AB504" s="2">
        <f t="shared" si="155"/>
        <v>629.20799999999997</v>
      </c>
      <c r="AC504" s="41">
        <f t="shared" si="156"/>
        <v>3.0044987214123671</v>
      </c>
      <c r="AD504" s="41">
        <f t="shared" si="157"/>
        <v>1.3892802087810787</v>
      </c>
      <c r="AE504" s="41">
        <f t="shared" si="158"/>
        <v>0.79899155853421944</v>
      </c>
      <c r="AF504" s="41">
        <f t="shared" si="159"/>
        <v>348.00502223782934</v>
      </c>
      <c r="AG504" s="41">
        <f t="shared" si="160"/>
        <v>334.08482134831615</v>
      </c>
      <c r="AH504" s="6">
        <f t="shared" si="161"/>
        <v>336.76799999999997</v>
      </c>
      <c r="AI504" s="4">
        <v>24.007742461924011</v>
      </c>
      <c r="AJ504" s="4">
        <f t="shared" si="169"/>
        <v>297.15774246192399</v>
      </c>
      <c r="AK504" s="8">
        <f t="shared" si="162"/>
        <v>0.20202157928748188</v>
      </c>
      <c r="AL504" s="8">
        <f t="shared" si="163"/>
        <v>424.65204612824755</v>
      </c>
      <c r="AM504" s="8">
        <f t="shared" si="164"/>
        <v>2.9126856164028414</v>
      </c>
      <c r="AN504" s="8">
        <f t="shared" si="165"/>
        <v>93.988106249837529</v>
      </c>
      <c r="AO504" s="21">
        <f t="shared" si="166"/>
        <v>1.0163792765909492E-2</v>
      </c>
      <c r="AP504" s="21">
        <f t="shared" si="167"/>
        <v>0.2847880180179207</v>
      </c>
      <c r="AQ504" s="19">
        <f t="shared" si="170"/>
        <v>0.2847880180179207</v>
      </c>
      <c r="AX504">
        <v>0.1690242275340923</v>
      </c>
      <c r="AY504">
        <v>66.965517241379303</v>
      </c>
      <c r="AZ504">
        <v>2.7902298850574709</v>
      </c>
      <c r="BA504">
        <v>2.2600862068965517</v>
      </c>
      <c r="BB504">
        <v>10.034482758620689</v>
      </c>
      <c r="BC504">
        <v>0.41810344827586204</v>
      </c>
      <c r="BD504">
        <v>1.8419827586206896</v>
      </c>
      <c r="BE504">
        <v>0.18419827586206897</v>
      </c>
      <c r="BF504">
        <v>0</v>
      </c>
      <c r="BG504">
        <v>22.9</v>
      </c>
      <c r="BH504">
        <v>1.9635176205702698</v>
      </c>
      <c r="BI504">
        <v>2.7924897662121242</v>
      </c>
      <c r="BJ504">
        <v>1.2912472678964864</v>
      </c>
      <c r="BK504">
        <v>0.49622402392053583</v>
      </c>
      <c r="BL504">
        <v>1.3784000664459329E-3</v>
      </c>
      <c r="BP504" s="49">
        <f t="shared" si="171"/>
        <v>1.9641056521338975</v>
      </c>
      <c r="BQ504" s="49">
        <f t="shared" si="172"/>
        <v>7.3679310344827581E-2</v>
      </c>
      <c r="BR504" s="49">
        <f t="shared" si="173"/>
        <v>0.52047905890400958</v>
      </c>
      <c r="BS504" s="49">
        <f t="shared" si="174"/>
        <v>0.54906133604915808</v>
      </c>
      <c r="BT504" s="49">
        <f t="shared" si="175"/>
        <v>1.4457751636222491E-3</v>
      </c>
      <c r="BU504" s="49">
        <f t="shared" si="175"/>
        <v>1.5251703779143278E-3</v>
      </c>
    </row>
    <row r="505" spans="1:73" x14ac:dyDescent="0.25">
      <c r="A505" s="1">
        <v>43725.495138888888</v>
      </c>
      <c r="B505">
        <v>216722</v>
      </c>
      <c r="C505">
        <v>13.46</v>
      </c>
      <c r="D505">
        <v>27.33</v>
      </c>
      <c r="E505">
        <v>776.3</v>
      </c>
      <c r="F505">
        <v>102.4</v>
      </c>
      <c r="G505">
        <v>-119.4</v>
      </c>
      <c r="H505">
        <v>-1.806</v>
      </c>
      <c r="I505">
        <v>28.4</v>
      </c>
      <c r="J505">
        <v>301.5</v>
      </c>
      <c r="K505">
        <v>673.9</v>
      </c>
      <c r="L505">
        <v>-117.6</v>
      </c>
      <c r="M505">
        <v>0.13200000000000001</v>
      </c>
      <c r="N505">
        <v>657</v>
      </c>
      <c r="O505">
        <v>100.6</v>
      </c>
      <c r="P505">
        <v>556.4</v>
      </c>
      <c r="Q505">
        <v>349.5</v>
      </c>
      <c r="R505">
        <v>467</v>
      </c>
      <c r="S505">
        <v>22.47</v>
      </c>
      <c r="T505">
        <v>47.49</v>
      </c>
      <c r="U505">
        <v>0.57999999999999996</v>
      </c>
      <c r="V505">
        <v>209.5</v>
      </c>
      <c r="W505">
        <v>24.1</v>
      </c>
      <c r="X505">
        <v>0.76600000000000001</v>
      </c>
      <c r="Y505">
        <v>7.6617290000000002</v>
      </c>
      <c r="Z505" s="7">
        <f t="shared" si="154"/>
        <v>23.285</v>
      </c>
      <c r="AA505" s="7">
        <f t="shared" si="168"/>
        <v>296.435</v>
      </c>
      <c r="AB505" s="2">
        <f t="shared" si="155"/>
        <v>628.803</v>
      </c>
      <c r="AC505" s="41">
        <f t="shared" si="156"/>
        <v>3.1195997445027785</v>
      </c>
      <c r="AD505" s="41">
        <f t="shared" si="157"/>
        <v>1.4814979186643698</v>
      </c>
      <c r="AE505" s="41">
        <f t="shared" si="158"/>
        <v>0.80621853965853674</v>
      </c>
      <c r="AF505" s="41">
        <f t="shared" si="159"/>
        <v>352.98297350055412</v>
      </c>
      <c r="AG505" s="41">
        <f t="shared" si="160"/>
        <v>338.86365456053193</v>
      </c>
      <c r="AH505" s="6">
        <f t="shared" si="161"/>
        <v>335.52</v>
      </c>
      <c r="AI505" s="4">
        <v>24.611713486675001</v>
      </c>
      <c r="AJ505" s="4">
        <f t="shared" si="169"/>
        <v>297.76171348667498</v>
      </c>
      <c r="AK505" s="8">
        <f t="shared" si="162"/>
        <v>0.20281076522707861</v>
      </c>
      <c r="AL505" s="8">
        <f t="shared" si="163"/>
        <v>428.15046736744102</v>
      </c>
      <c r="AM505" s="8">
        <f t="shared" si="164"/>
        <v>1.6963269142473687</v>
      </c>
      <c r="AN505" s="8">
        <f t="shared" si="165"/>
        <v>65.55822422665257</v>
      </c>
      <c r="AO505" s="21">
        <f t="shared" si="166"/>
        <v>1.0692696167180861E-2</v>
      </c>
      <c r="AP505" s="21">
        <f t="shared" si="167"/>
        <v>0.29960781559154154</v>
      </c>
      <c r="AQ505" s="19">
        <f t="shared" si="170"/>
        <v>0.29960781559154154</v>
      </c>
      <c r="AX505">
        <v>0.17249269117115396</v>
      </c>
      <c r="AY505">
        <v>66.922413793103445</v>
      </c>
      <c r="AZ505">
        <v>2.788433908045977</v>
      </c>
      <c r="BA505">
        <v>2.2586314655172415</v>
      </c>
      <c r="BB505">
        <v>10.129310344827587</v>
      </c>
      <c r="BC505">
        <v>0.42205459770114945</v>
      </c>
      <c r="BD505">
        <v>1.8365768678160921</v>
      </c>
      <c r="BE505">
        <v>0.18365768678160921</v>
      </c>
      <c r="BF505">
        <v>0</v>
      </c>
      <c r="BG505">
        <v>23.285</v>
      </c>
      <c r="BH505">
        <v>0.66598843270804475</v>
      </c>
      <c r="BI505">
        <v>2.8582326088666452</v>
      </c>
      <c r="BJ505">
        <v>1.3573746659507699</v>
      </c>
      <c r="BK505">
        <v>0.49084145390010314</v>
      </c>
      <c r="BL505">
        <v>1.3634484830558422E-3</v>
      </c>
      <c r="BP505" s="49">
        <f t="shared" si="171"/>
        <v>0.66618788201032775</v>
      </c>
      <c r="BQ505" s="49">
        <f t="shared" si="172"/>
        <v>7.3463074712643683E-2</v>
      </c>
      <c r="BR505" s="49">
        <f t="shared" si="173"/>
        <v>0.4995402699685027</v>
      </c>
      <c r="BS505" s="49">
        <f t="shared" si="174"/>
        <v>0.53062881557219199</v>
      </c>
      <c r="BT505" s="49">
        <f t="shared" si="175"/>
        <v>1.3876118610236185E-3</v>
      </c>
      <c r="BU505" s="49">
        <f t="shared" si="175"/>
        <v>1.4739689321449777E-3</v>
      </c>
    </row>
    <row r="506" spans="1:73" x14ac:dyDescent="0.25">
      <c r="A506" s="1">
        <v>43725.495138888888</v>
      </c>
      <c r="B506">
        <v>216723</v>
      </c>
      <c r="C506">
        <v>13.46</v>
      </c>
      <c r="D506">
        <v>27.33</v>
      </c>
      <c r="E506">
        <v>776.8</v>
      </c>
      <c r="F506">
        <v>102.6</v>
      </c>
      <c r="G506">
        <v>-119.3</v>
      </c>
      <c r="H506">
        <v>-3.1840000000000002</v>
      </c>
      <c r="I506">
        <v>28.41</v>
      </c>
      <c r="J506">
        <v>301.60000000000002</v>
      </c>
      <c r="K506">
        <v>674.2</v>
      </c>
      <c r="L506">
        <v>-116.1</v>
      </c>
      <c r="M506">
        <v>0.13200000000000001</v>
      </c>
      <c r="N506">
        <v>657.5</v>
      </c>
      <c r="O506">
        <v>99.4</v>
      </c>
      <c r="P506">
        <v>558.1</v>
      </c>
      <c r="Q506">
        <v>349.6</v>
      </c>
      <c r="R506">
        <v>465.7</v>
      </c>
      <c r="S506">
        <v>22.48</v>
      </c>
      <c r="T506">
        <v>44.46</v>
      </c>
      <c r="U506">
        <v>1.0049999999999999</v>
      </c>
      <c r="V506">
        <v>195</v>
      </c>
      <c r="W506">
        <v>23.3</v>
      </c>
      <c r="X506">
        <v>0.76700000000000002</v>
      </c>
      <c r="Y506">
        <v>7.6671360000000002</v>
      </c>
      <c r="Z506" s="7">
        <f t="shared" si="154"/>
        <v>22.89</v>
      </c>
      <c r="AA506" s="7">
        <f t="shared" si="168"/>
        <v>296.03999999999996</v>
      </c>
      <c r="AB506" s="2">
        <f t="shared" si="155"/>
        <v>629.20799999999997</v>
      </c>
      <c r="AC506" s="41">
        <f t="shared" si="156"/>
        <v>3.0254572357260545</v>
      </c>
      <c r="AD506" s="41">
        <f t="shared" si="157"/>
        <v>1.3451182870038039</v>
      </c>
      <c r="AE506" s="41">
        <f t="shared" si="158"/>
        <v>0.79531301313121805</v>
      </c>
      <c r="AF506" s="41">
        <f t="shared" si="159"/>
        <v>346.35601131204794</v>
      </c>
      <c r="AG506" s="41">
        <f t="shared" si="160"/>
        <v>332.50177085956602</v>
      </c>
      <c r="AH506" s="6">
        <f t="shared" si="161"/>
        <v>335.61599999999999</v>
      </c>
      <c r="AI506" s="4">
        <v>24.112262196458005</v>
      </c>
      <c r="AJ506" s="4">
        <f t="shared" si="169"/>
        <v>297.26226219645798</v>
      </c>
      <c r="AK506" s="8">
        <f t="shared" si="162"/>
        <v>0.20200110827696374</v>
      </c>
      <c r="AL506" s="8">
        <f t="shared" si="163"/>
        <v>425.26876108073111</v>
      </c>
      <c r="AM506" s="8">
        <f t="shared" si="164"/>
        <v>2.232947883404357</v>
      </c>
      <c r="AN506" s="8">
        <f t="shared" si="165"/>
        <v>79.502987963827678</v>
      </c>
      <c r="AO506" s="21">
        <f t="shared" si="166"/>
        <v>1.0452718611885781E-2</v>
      </c>
      <c r="AP506" s="21">
        <f t="shared" si="167"/>
        <v>0.29288367885289202</v>
      </c>
      <c r="AQ506" s="19">
        <f t="shared" si="170"/>
        <v>0.29288367885289202</v>
      </c>
      <c r="AX506">
        <v>0.16893492781960881</v>
      </c>
      <c r="AY506">
        <v>66.965517241379303</v>
      </c>
      <c r="AZ506">
        <v>2.7902298850574709</v>
      </c>
      <c r="BA506">
        <v>2.2600862068965517</v>
      </c>
      <c r="BB506">
        <v>10.008620689655169</v>
      </c>
      <c r="BC506">
        <v>0.41702586206896536</v>
      </c>
      <c r="BD506">
        <v>1.8430603448275864</v>
      </c>
      <c r="BE506">
        <v>0.18430603448275865</v>
      </c>
      <c r="BF506">
        <v>0</v>
      </c>
      <c r="BG506">
        <v>22.89</v>
      </c>
      <c r="BH506">
        <v>1.1539971980544568</v>
      </c>
      <c r="BI506">
        <v>2.7907998999573032</v>
      </c>
      <c r="BJ506">
        <v>1.2407896355210171</v>
      </c>
      <c r="BK506">
        <v>0.49430106862216217</v>
      </c>
      <c r="BL506">
        <v>1.3730585239504504E-3</v>
      </c>
      <c r="BP506" s="49">
        <f t="shared" si="171"/>
        <v>1.1543427955523782</v>
      </c>
      <c r="BQ506" s="49">
        <f t="shared" si="172"/>
        <v>7.3722413793103458E-2</v>
      </c>
      <c r="BR506" s="49">
        <f t="shared" si="173"/>
        <v>0.50922844099171405</v>
      </c>
      <c r="BS506" s="49">
        <f t="shared" si="174"/>
        <v>0.53927543904289987</v>
      </c>
      <c r="BT506" s="49">
        <f t="shared" si="175"/>
        <v>1.4145234471992056E-3</v>
      </c>
      <c r="BU506" s="49">
        <f t="shared" si="175"/>
        <v>1.4979873306747219E-3</v>
      </c>
    </row>
    <row r="507" spans="1:73" x14ac:dyDescent="0.25">
      <c r="A507" s="1">
        <v>43725.495138888888</v>
      </c>
      <c r="B507">
        <v>216724</v>
      </c>
      <c r="C507">
        <v>13.45</v>
      </c>
      <c r="D507">
        <v>27.33</v>
      </c>
      <c r="E507">
        <v>777.3</v>
      </c>
      <c r="F507">
        <v>102.8</v>
      </c>
      <c r="G507">
        <v>-118.8</v>
      </c>
      <c r="H507">
        <v>-4.6360000000000001</v>
      </c>
      <c r="I507">
        <v>28.41</v>
      </c>
      <c r="J507">
        <v>301.60000000000002</v>
      </c>
      <c r="K507">
        <v>674.5</v>
      </c>
      <c r="L507">
        <v>-114.1</v>
      </c>
      <c r="M507">
        <v>0.13200000000000001</v>
      </c>
      <c r="N507">
        <v>658.5</v>
      </c>
      <c r="O507">
        <v>98.2</v>
      </c>
      <c r="P507">
        <v>560.29999999999995</v>
      </c>
      <c r="Q507">
        <v>350.1</v>
      </c>
      <c r="R507">
        <v>464.3</v>
      </c>
      <c r="S507">
        <v>22.48</v>
      </c>
      <c r="T507">
        <v>44.66</v>
      </c>
      <c r="U507">
        <v>1.1299999999999999</v>
      </c>
      <c r="V507">
        <v>222.5</v>
      </c>
      <c r="W507">
        <v>23</v>
      </c>
      <c r="X507">
        <v>0.76800000000000002</v>
      </c>
      <c r="Y507">
        <v>7.6753970000000002</v>
      </c>
      <c r="Z507" s="7">
        <f t="shared" si="154"/>
        <v>22.740000000000002</v>
      </c>
      <c r="AA507" s="7">
        <f t="shared" si="168"/>
        <v>295.89</v>
      </c>
      <c r="AB507" s="2">
        <f t="shared" si="155"/>
        <v>629.61300000000006</v>
      </c>
      <c r="AC507" s="41">
        <f t="shared" si="156"/>
        <v>2.9002966791503111</v>
      </c>
      <c r="AD507" s="41">
        <f t="shared" si="157"/>
        <v>1.2952724969085287</v>
      </c>
      <c r="AE507" s="41">
        <f t="shared" si="158"/>
        <v>0.79108738538924206</v>
      </c>
      <c r="AF507" s="41">
        <f t="shared" si="159"/>
        <v>343.81804744116522</v>
      </c>
      <c r="AG507" s="41">
        <f t="shared" si="160"/>
        <v>330.06532554351861</v>
      </c>
      <c r="AH507" s="6">
        <f t="shared" si="161"/>
        <v>336.096</v>
      </c>
      <c r="AI507" s="4">
        <v>23.459220505040037</v>
      </c>
      <c r="AJ507" s="4">
        <f t="shared" si="169"/>
        <v>296.60922050504001</v>
      </c>
      <c r="AK507" s="8">
        <f t="shared" si="162"/>
        <v>0.20169420904616439</v>
      </c>
      <c r="AL507" s="8">
        <f t="shared" si="163"/>
        <v>421.45559262229523</v>
      </c>
      <c r="AM507" s="8">
        <f t="shared" si="164"/>
        <v>2.3677441795937328</v>
      </c>
      <c r="AN507" s="8">
        <f t="shared" si="165"/>
        <v>49.606355696341602</v>
      </c>
      <c r="AO507" s="21">
        <f t="shared" si="166"/>
        <v>1.1238737410123005E-2</v>
      </c>
      <c r="AP507" s="21">
        <f t="shared" si="167"/>
        <v>0.31490781303492893</v>
      </c>
      <c r="AQ507" s="19">
        <f t="shared" si="170"/>
        <v>0.31490781303492893</v>
      </c>
      <c r="AX507">
        <v>0.16760020276574394</v>
      </c>
      <c r="AY507">
        <v>67.008620689655174</v>
      </c>
      <c r="AZ507">
        <v>2.7920258620689657</v>
      </c>
      <c r="BA507">
        <v>2.2615409482758624</v>
      </c>
      <c r="BB507">
        <v>9.844827586206895</v>
      </c>
      <c r="BC507">
        <v>0.41020114942528729</v>
      </c>
      <c r="BD507">
        <v>1.8513397988505751</v>
      </c>
      <c r="BE507">
        <v>0.18513397988505753</v>
      </c>
      <c r="BF507">
        <v>0</v>
      </c>
      <c r="BG507">
        <v>22.740000000000002</v>
      </c>
      <c r="BH507">
        <v>1.297529187862225</v>
      </c>
      <c r="BI507">
        <v>2.7655588236559647</v>
      </c>
      <c r="BJ507">
        <v>1.2350985706447537</v>
      </c>
      <c r="BK507">
        <v>0.49547579742998349</v>
      </c>
      <c r="BL507">
        <v>1.3763216595277319E-3</v>
      </c>
      <c r="BP507" s="49">
        <f t="shared" si="171"/>
        <v>1.2979177701235696</v>
      </c>
      <c r="BQ507" s="49">
        <f t="shared" si="172"/>
        <v>7.4053591954023001E-2</v>
      </c>
      <c r="BR507" s="49">
        <f t="shared" si="173"/>
        <v>0.51223653196868957</v>
      </c>
      <c r="BS507" s="49">
        <f t="shared" si="174"/>
        <v>0.54206813093193462</v>
      </c>
      <c r="BT507" s="49">
        <f t="shared" si="175"/>
        <v>1.4228792554685822E-3</v>
      </c>
      <c r="BU507" s="49">
        <f t="shared" si="175"/>
        <v>1.5057448081442629E-3</v>
      </c>
    </row>
    <row r="508" spans="1:73" x14ac:dyDescent="0.25">
      <c r="A508" s="1">
        <v>43725.495833333334</v>
      </c>
      <c r="B508">
        <v>216725</v>
      </c>
      <c r="C508">
        <v>13.47</v>
      </c>
      <c r="D508">
        <v>27.33</v>
      </c>
      <c r="E508">
        <v>777.4</v>
      </c>
      <c r="F508">
        <v>102.8</v>
      </c>
      <c r="G508">
        <v>-118</v>
      </c>
      <c r="H508">
        <v>-5.5259999999999998</v>
      </c>
      <c r="I508">
        <v>28.4</v>
      </c>
      <c r="J508">
        <v>301.60000000000002</v>
      </c>
      <c r="K508">
        <v>674.6</v>
      </c>
      <c r="L508">
        <v>-112.5</v>
      </c>
      <c r="M508">
        <v>0.13200000000000001</v>
      </c>
      <c r="N508">
        <v>659.3</v>
      </c>
      <c r="O508">
        <v>97.3</v>
      </c>
      <c r="P508">
        <v>562.1</v>
      </c>
      <c r="Q508">
        <v>350.8</v>
      </c>
      <c r="R508">
        <v>463.3</v>
      </c>
      <c r="S508">
        <v>22.48</v>
      </c>
      <c r="T508">
        <v>45.28</v>
      </c>
      <c r="U508">
        <v>1.9</v>
      </c>
      <c r="V508">
        <v>187.5</v>
      </c>
      <c r="W508">
        <v>22.85</v>
      </c>
      <c r="X508">
        <v>0.76800000000000002</v>
      </c>
      <c r="Y508">
        <v>7.6841929999999996</v>
      </c>
      <c r="Z508" s="7">
        <f t="shared" si="154"/>
        <v>22.664999999999999</v>
      </c>
      <c r="AA508" s="7">
        <f t="shared" si="168"/>
        <v>295.815</v>
      </c>
      <c r="AB508" s="2">
        <f t="shared" si="155"/>
        <v>629.69400000000007</v>
      </c>
      <c r="AC508" s="41">
        <f t="shared" si="156"/>
        <v>2.9447705401965405</v>
      </c>
      <c r="AD508" s="41">
        <f t="shared" si="157"/>
        <v>1.3333921006009937</v>
      </c>
      <c r="AE508" s="41">
        <f t="shared" si="158"/>
        <v>0.79440420799615863</v>
      </c>
      <c r="AF508" s="41">
        <f t="shared" si="159"/>
        <v>344.90966436259345</v>
      </c>
      <c r="AG508" s="41">
        <f t="shared" si="160"/>
        <v>331.1132777880897</v>
      </c>
      <c r="AH508" s="6">
        <f t="shared" si="161"/>
        <v>336.76799999999997</v>
      </c>
      <c r="AI508" s="4">
        <v>23.683359152536013</v>
      </c>
      <c r="AJ508" s="4">
        <f t="shared" si="169"/>
        <v>296.83335915253599</v>
      </c>
      <c r="AK508" s="8">
        <f t="shared" si="162"/>
        <v>0.20154087606729237</v>
      </c>
      <c r="AL508" s="8">
        <f t="shared" si="163"/>
        <v>422.78572441778095</v>
      </c>
      <c r="AM508" s="8">
        <f t="shared" si="164"/>
        <v>3.0702402186148232</v>
      </c>
      <c r="AN508" s="8">
        <f t="shared" si="165"/>
        <v>91.078068525729236</v>
      </c>
      <c r="AO508" s="21">
        <f t="shared" si="166"/>
        <v>1.0283357363821962E-2</v>
      </c>
      <c r="AP508" s="21">
        <f t="shared" si="167"/>
        <v>0.28813820093180414</v>
      </c>
      <c r="AQ508" s="19">
        <f t="shared" si="170"/>
        <v>0.28813820093180414</v>
      </c>
      <c r="AX508">
        <v>0.16693618529231627</v>
      </c>
      <c r="AY508">
        <v>67.017241379310349</v>
      </c>
      <c r="AZ508">
        <v>2.7923850574712645</v>
      </c>
      <c r="BA508">
        <v>2.2618318965517243</v>
      </c>
      <c r="BB508">
        <v>9.6982758620689662</v>
      </c>
      <c r="BC508">
        <v>0.40409482758620691</v>
      </c>
      <c r="BD508">
        <v>1.8577370689655175</v>
      </c>
      <c r="BE508">
        <v>0.18577370689655176</v>
      </c>
      <c r="BF508">
        <v>0</v>
      </c>
      <c r="BG508">
        <v>22.664999999999999</v>
      </c>
      <c r="BH508">
        <v>2.1816862450780774</v>
      </c>
      <c r="BI508">
        <v>2.7530131995327207</v>
      </c>
      <c r="BJ508">
        <v>1.246564376748416</v>
      </c>
      <c r="BK508">
        <v>0.49969492151206052</v>
      </c>
      <c r="BL508">
        <v>1.3880414486446126E-3</v>
      </c>
      <c r="BP508" s="49">
        <f t="shared" si="171"/>
        <v>2.182339613482108</v>
      </c>
      <c r="BQ508" s="49">
        <f t="shared" si="172"/>
        <v>7.4309482758620704E-2</v>
      </c>
      <c r="BR508" s="49">
        <f t="shared" si="173"/>
        <v>0.52669292661492306</v>
      </c>
      <c r="BS508" s="49">
        <f t="shared" si="174"/>
        <v>0.55501620363291826</v>
      </c>
      <c r="BT508" s="49">
        <f t="shared" si="175"/>
        <v>1.4630359072636751E-3</v>
      </c>
      <c r="BU508" s="49">
        <f t="shared" si="175"/>
        <v>1.5417116767581062E-3</v>
      </c>
    </row>
    <row r="509" spans="1:73" x14ac:dyDescent="0.25">
      <c r="A509" s="1">
        <v>43725.495833333334</v>
      </c>
      <c r="B509">
        <v>216726</v>
      </c>
      <c r="C509">
        <v>13.46</v>
      </c>
      <c r="D509">
        <v>27.34</v>
      </c>
      <c r="E509">
        <v>777.8</v>
      </c>
      <c r="F509">
        <v>102.5</v>
      </c>
      <c r="G509">
        <v>-118.2</v>
      </c>
      <c r="H509">
        <v>-6.0570000000000004</v>
      </c>
      <c r="I509">
        <v>28.38</v>
      </c>
      <c r="J509">
        <v>301.5</v>
      </c>
      <c r="K509">
        <v>675.3</v>
      </c>
      <c r="L509">
        <v>-112.2</v>
      </c>
      <c r="M509">
        <v>0.13200000000000001</v>
      </c>
      <c r="N509">
        <v>659.6</v>
      </c>
      <c r="O509">
        <v>96.4</v>
      </c>
      <c r="P509">
        <v>563.20000000000005</v>
      </c>
      <c r="Q509">
        <v>350.5</v>
      </c>
      <c r="R509">
        <v>462.6</v>
      </c>
      <c r="S509">
        <v>22.47</v>
      </c>
      <c r="T509">
        <v>43.28</v>
      </c>
      <c r="U509">
        <v>1.1000000000000001</v>
      </c>
      <c r="V509">
        <v>203.5</v>
      </c>
      <c r="W509">
        <v>22.75</v>
      </c>
      <c r="X509">
        <v>0.76800000000000002</v>
      </c>
      <c r="Y509">
        <v>7.6848429999999999</v>
      </c>
      <c r="Z509" s="7">
        <f t="shared" si="154"/>
        <v>22.61</v>
      </c>
      <c r="AA509" s="7">
        <f t="shared" si="168"/>
        <v>295.76</v>
      </c>
      <c r="AB509" s="2">
        <f t="shared" si="155"/>
        <v>630.01800000000003</v>
      </c>
      <c r="AC509" s="41">
        <f t="shared" si="156"/>
        <v>2.8527664637087238</v>
      </c>
      <c r="AD509" s="41">
        <f t="shared" si="157"/>
        <v>1.2346773254931356</v>
      </c>
      <c r="AE509" s="41">
        <f t="shared" si="158"/>
        <v>0.78573528042092433</v>
      </c>
      <c r="AF509" s="41">
        <f t="shared" si="159"/>
        <v>340.89219911051168</v>
      </c>
      <c r="AG509" s="41">
        <f t="shared" si="160"/>
        <v>327.25651114609121</v>
      </c>
      <c r="AH509" s="6">
        <f t="shared" si="161"/>
        <v>336.47999999999996</v>
      </c>
      <c r="AI509" s="4">
        <v>23.198106696662023</v>
      </c>
      <c r="AJ509" s="4">
        <f t="shared" si="169"/>
        <v>296.348106696662</v>
      </c>
      <c r="AK509" s="8">
        <f t="shared" si="162"/>
        <v>0.20142848128652785</v>
      </c>
      <c r="AL509" s="8">
        <f t="shared" si="163"/>
        <v>419.94793959660711</v>
      </c>
      <c r="AM509" s="8">
        <f t="shared" si="164"/>
        <v>2.3361025234351342</v>
      </c>
      <c r="AN509" s="8">
        <f t="shared" si="165"/>
        <v>40.02105268547119</v>
      </c>
      <c r="AO509" s="21">
        <f t="shared" si="166"/>
        <v>1.1508704012288318E-2</v>
      </c>
      <c r="AP509" s="21">
        <f t="shared" si="167"/>
        <v>0.32247223857295915</v>
      </c>
      <c r="AQ509" s="19">
        <f t="shared" si="170"/>
        <v>0.32247223857295915</v>
      </c>
      <c r="AX509">
        <v>0.16645065176047519</v>
      </c>
      <c r="AY509">
        <v>67.051724137931032</v>
      </c>
      <c r="AZ509">
        <v>2.7938218390804597</v>
      </c>
      <c r="BA509">
        <v>2.2629956896551726</v>
      </c>
      <c r="BB509">
        <v>9.6637931034482776</v>
      </c>
      <c r="BC509">
        <v>0.40265804597701155</v>
      </c>
      <c r="BD509">
        <v>1.8603376436781611</v>
      </c>
      <c r="BE509">
        <v>0.18603376436781613</v>
      </c>
      <c r="BF509">
        <v>0</v>
      </c>
      <c r="BG509">
        <v>22.61</v>
      </c>
      <c r="BH509">
        <v>1.2630815103083608</v>
      </c>
      <c r="BI509">
        <v>2.7438446844206967</v>
      </c>
      <c r="BJ509">
        <v>1.1875359794172775</v>
      </c>
      <c r="BK509">
        <v>0.49763292236635925</v>
      </c>
      <c r="BL509">
        <v>1.3823136732398868E-3</v>
      </c>
      <c r="BP509" s="49">
        <f t="shared" si="171"/>
        <v>1.2634597762264839</v>
      </c>
      <c r="BQ509" s="49">
        <f t="shared" si="172"/>
        <v>7.4413505747126449E-2</v>
      </c>
      <c r="BR509" s="49">
        <f t="shared" si="173"/>
        <v>0.51412999224210099</v>
      </c>
      <c r="BS509" s="49">
        <f t="shared" si="174"/>
        <v>0.54410087259438478</v>
      </c>
      <c r="BT509" s="49">
        <f t="shared" si="175"/>
        <v>1.4281388673391693E-3</v>
      </c>
      <c r="BU509" s="49">
        <f t="shared" si="175"/>
        <v>1.5113913127621798E-3</v>
      </c>
    </row>
    <row r="510" spans="1:73" x14ac:dyDescent="0.25">
      <c r="A510" s="1">
        <v>43725.495833333334</v>
      </c>
      <c r="B510">
        <v>216727</v>
      </c>
      <c r="C510">
        <v>13.46</v>
      </c>
      <c r="D510">
        <v>27.34</v>
      </c>
      <c r="E510">
        <v>777.5</v>
      </c>
      <c r="F510">
        <v>102.1</v>
      </c>
      <c r="G510">
        <v>-118.8</v>
      </c>
      <c r="H510">
        <v>-6.1639999999999997</v>
      </c>
      <c r="I510">
        <v>28.36</v>
      </c>
      <c r="J510">
        <v>301.5</v>
      </c>
      <c r="K510">
        <v>675.3</v>
      </c>
      <c r="L510">
        <v>-112.6</v>
      </c>
      <c r="M510">
        <v>0.13100000000000001</v>
      </c>
      <c r="N510">
        <v>658.7</v>
      </c>
      <c r="O510">
        <v>96</v>
      </c>
      <c r="P510">
        <v>562.70000000000005</v>
      </c>
      <c r="Q510">
        <v>349.8</v>
      </c>
      <c r="R510">
        <v>462.4</v>
      </c>
      <c r="S510">
        <v>22.44</v>
      </c>
      <c r="T510">
        <v>43.7</v>
      </c>
      <c r="U510">
        <v>1.21</v>
      </c>
      <c r="V510">
        <v>192.5</v>
      </c>
      <c r="W510">
        <v>22.8</v>
      </c>
      <c r="X510">
        <v>0.76800000000000002</v>
      </c>
      <c r="Y510">
        <v>7.6795039999999997</v>
      </c>
      <c r="Z510" s="7">
        <f t="shared" si="154"/>
        <v>22.62</v>
      </c>
      <c r="AA510" s="7">
        <f t="shared" si="168"/>
        <v>295.77</v>
      </c>
      <c r="AB510" s="2">
        <f t="shared" si="155"/>
        <v>629.77500000000009</v>
      </c>
      <c r="AC510" s="41">
        <f t="shared" si="156"/>
        <v>2.8408454423111458</v>
      </c>
      <c r="AD510" s="41">
        <f t="shared" si="157"/>
        <v>1.2414494582899709</v>
      </c>
      <c r="AE510" s="41">
        <f t="shared" si="158"/>
        <v>0.78634632374033975</v>
      </c>
      <c r="AF510" s="41">
        <f t="shared" si="159"/>
        <v>341.20344308033032</v>
      </c>
      <c r="AG510" s="41">
        <f t="shared" si="160"/>
        <v>327.55530535711711</v>
      </c>
      <c r="AH510" s="6">
        <f t="shared" si="161"/>
        <v>335.80799999999999</v>
      </c>
      <c r="AI510" s="4">
        <v>23.135546702736008</v>
      </c>
      <c r="AJ510" s="4">
        <f t="shared" si="169"/>
        <v>296.28554670273599</v>
      </c>
      <c r="AK510" s="8">
        <f t="shared" si="162"/>
        <v>0.20144891359230632</v>
      </c>
      <c r="AL510" s="8">
        <f t="shared" si="163"/>
        <v>419.57882450885899</v>
      </c>
      <c r="AM510" s="8">
        <f t="shared" si="164"/>
        <v>2.450124996811387</v>
      </c>
      <c r="AN510" s="8">
        <f t="shared" si="165"/>
        <v>36.795672040759591</v>
      </c>
      <c r="AO510" s="21">
        <f t="shared" si="166"/>
        <v>1.1569584085921219E-2</v>
      </c>
      <c r="AP510" s="21">
        <f t="shared" si="167"/>
        <v>0.32417808951915827</v>
      </c>
      <c r="AQ510" s="19">
        <f t="shared" si="170"/>
        <v>0.32417808951915827</v>
      </c>
      <c r="AX510">
        <v>0.16653884180504469</v>
      </c>
      <c r="AY510">
        <v>67.025862068965523</v>
      </c>
      <c r="AZ510">
        <v>2.7927442528735633</v>
      </c>
      <c r="BA510">
        <v>2.2621228448275863</v>
      </c>
      <c r="BB510">
        <v>9.7068965517241352</v>
      </c>
      <c r="BC510">
        <v>0.40445402298850563</v>
      </c>
      <c r="BD510">
        <v>1.8576688218390807</v>
      </c>
      <c r="BE510">
        <v>0.18576688218390808</v>
      </c>
      <c r="BF510">
        <v>0</v>
      </c>
      <c r="BG510">
        <v>22.62</v>
      </c>
      <c r="BH510">
        <v>1.3893896613391967</v>
      </c>
      <c r="BI510">
        <v>2.745509701330044</v>
      </c>
      <c r="BJ510">
        <v>1.1997877394812293</v>
      </c>
      <c r="BK510">
        <v>0.49742454543953868</v>
      </c>
      <c r="BL510">
        <v>1.3817348484431629E-3</v>
      </c>
      <c r="BP510" s="49">
        <f t="shared" si="171"/>
        <v>1.3898057538491322</v>
      </c>
      <c r="BQ510" s="49">
        <f t="shared" si="172"/>
        <v>7.4306752873563225E-2</v>
      </c>
      <c r="BR510" s="49">
        <f t="shared" si="173"/>
        <v>0.51541420608020971</v>
      </c>
      <c r="BS510" s="49">
        <f t="shared" si="174"/>
        <v>0.54511135041896486</v>
      </c>
      <c r="BT510" s="49">
        <f t="shared" si="175"/>
        <v>1.4317061280005826E-3</v>
      </c>
      <c r="BU510" s="49">
        <f t="shared" si="175"/>
        <v>1.5141981956082358E-3</v>
      </c>
    </row>
    <row r="511" spans="1:73" x14ac:dyDescent="0.25">
      <c r="A511" s="1">
        <v>43725.495833333334</v>
      </c>
      <c r="B511">
        <v>216728</v>
      </c>
      <c r="C511">
        <v>13.45</v>
      </c>
      <c r="D511">
        <v>27.34</v>
      </c>
      <c r="E511">
        <v>777</v>
      </c>
      <c r="F511">
        <v>101.6</v>
      </c>
      <c r="G511">
        <v>-119</v>
      </c>
      <c r="H511">
        <v>-4.7320000000000002</v>
      </c>
      <c r="I511">
        <v>28.34</v>
      </c>
      <c r="J511">
        <v>301.5</v>
      </c>
      <c r="K511">
        <v>675.4</v>
      </c>
      <c r="L511">
        <v>-114.3</v>
      </c>
      <c r="M511">
        <v>0.13100000000000001</v>
      </c>
      <c r="N511">
        <v>658</v>
      </c>
      <c r="O511">
        <v>96.9</v>
      </c>
      <c r="P511">
        <v>561.20000000000005</v>
      </c>
      <c r="Q511">
        <v>349.5</v>
      </c>
      <c r="R511">
        <v>463.7</v>
      </c>
      <c r="S511">
        <v>22.41</v>
      </c>
      <c r="T511">
        <v>46.25</v>
      </c>
      <c r="U511">
        <v>0.69499999999999995</v>
      </c>
      <c r="V511">
        <v>191</v>
      </c>
      <c r="W511">
        <v>22.95</v>
      </c>
      <c r="X511">
        <v>0.76800000000000002</v>
      </c>
      <c r="Y511">
        <v>7.6763349999999999</v>
      </c>
      <c r="Z511" s="7">
        <f t="shared" si="154"/>
        <v>22.68</v>
      </c>
      <c r="AA511" s="7">
        <f t="shared" si="168"/>
        <v>295.83</v>
      </c>
      <c r="AB511" s="2">
        <f t="shared" si="155"/>
        <v>629.37</v>
      </c>
      <c r="AC511" s="41">
        <f t="shared" si="156"/>
        <v>3.0016809987221107</v>
      </c>
      <c r="AD511" s="41">
        <f t="shared" si="157"/>
        <v>1.3882774619089762</v>
      </c>
      <c r="AE511" s="41">
        <f t="shared" si="158"/>
        <v>0.79899399892435863</v>
      </c>
      <c r="AF511" s="41">
        <f t="shared" si="159"/>
        <v>346.97279970586862</v>
      </c>
      <c r="AG511" s="41">
        <f t="shared" si="160"/>
        <v>333.09388771763389</v>
      </c>
      <c r="AH511" s="6">
        <f t="shared" si="161"/>
        <v>335.52</v>
      </c>
      <c r="AI511" s="4">
        <v>23.974565489615031</v>
      </c>
      <c r="AJ511" s="4">
        <f t="shared" si="169"/>
        <v>297.12456548961501</v>
      </c>
      <c r="AK511" s="8">
        <f t="shared" si="162"/>
        <v>0.20157153644392345</v>
      </c>
      <c r="AL511" s="8">
        <f t="shared" si="163"/>
        <v>424.49300366675089</v>
      </c>
      <c r="AM511" s="8">
        <f t="shared" si="164"/>
        <v>1.8568976143018763</v>
      </c>
      <c r="AN511" s="8">
        <f t="shared" si="165"/>
        <v>70.02489533148578</v>
      </c>
      <c r="AO511" s="21">
        <f t="shared" si="166"/>
        <v>1.0687193040446961E-2</v>
      </c>
      <c r="AP511" s="21">
        <f t="shared" si="167"/>
        <v>0.29945361876841214</v>
      </c>
      <c r="AQ511" s="19">
        <f t="shared" si="170"/>
        <v>0.29945361876841214</v>
      </c>
      <c r="AX511">
        <v>0.16706881082769051</v>
      </c>
      <c r="AY511">
        <v>66.982758620689651</v>
      </c>
      <c r="AZ511">
        <v>2.790948275862069</v>
      </c>
      <c r="BA511">
        <v>2.2606681034482761</v>
      </c>
      <c r="BB511">
        <v>9.844827586206895</v>
      </c>
      <c r="BC511">
        <v>0.41020114942528729</v>
      </c>
      <c r="BD511">
        <v>1.8504669540229888</v>
      </c>
      <c r="BE511">
        <v>0.1850466954022989</v>
      </c>
      <c r="BF511">
        <v>0</v>
      </c>
      <c r="BG511">
        <v>22.68</v>
      </c>
      <c r="BH511">
        <v>0.79803786333119153</v>
      </c>
      <c r="BI511">
        <v>2.7555183414218636</v>
      </c>
      <c r="BJ511">
        <v>1.2744272329076118</v>
      </c>
      <c r="BK511">
        <v>0.49054664046389457</v>
      </c>
      <c r="BL511">
        <v>1.3626295568441515E-3</v>
      </c>
      <c r="BP511" s="49">
        <f t="shared" si="171"/>
        <v>0.79827685861582376</v>
      </c>
      <c r="BQ511" s="49">
        <f t="shared" si="172"/>
        <v>7.4018678160919546E-2</v>
      </c>
      <c r="BR511" s="49">
        <f t="shared" si="173"/>
        <v>0.50110436609308362</v>
      </c>
      <c r="BS511" s="49">
        <f t="shared" si="174"/>
        <v>0.53185236760323829</v>
      </c>
      <c r="BT511" s="49">
        <f t="shared" si="175"/>
        <v>1.391956572480788E-3</v>
      </c>
      <c r="BU511" s="49">
        <f t="shared" si="175"/>
        <v>1.4773676877867731E-3</v>
      </c>
    </row>
    <row r="512" spans="1:73" x14ac:dyDescent="0.25">
      <c r="A512" s="1">
        <v>43725.495833333334</v>
      </c>
      <c r="B512">
        <v>216729</v>
      </c>
      <c r="C512">
        <v>13.45</v>
      </c>
      <c r="D512">
        <v>27.34</v>
      </c>
      <c r="E512">
        <v>777</v>
      </c>
      <c r="F512">
        <v>101.4</v>
      </c>
      <c r="G512">
        <v>-119.2</v>
      </c>
      <c r="H512">
        <v>-3.9140000000000001</v>
      </c>
      <c r="I512">
        <v>28.33</v>
      </c>
      <c r="J512">
        <v>301.5</v>
      </c>
      <c r="K512">
        <v>675.6</v>
      </c>
      <c r="L512">
        <v>-115.3</v>
      </c>
      <c r="M512">
        <v>0.13</v>
      </c>
      <c r="N512">
        <v>657.8</v>
      </c>
      <c r="O512">
        <v>97.5</v>
      </c>
      <c r="P512">
        <v>560.29999999999995</v>
      </c>
      <c r="Q512">
        <v>349.2</v>
      </c>
      <c r="R512">
        <v>464.5</v>
      </c>
      <c r="S512">
        <v>22.39</v>
      </c>
      <c r="T512">
        <v>46.05</v>
      </c>
      <c r="U512">
        <v>0.75</v>
      </c>
      <c r="V512">
        <v>243</v>
      </c>
      <c r="W512">
        <v>23.25</v>
      </c>
      <c r="X512">
        <v>0.76800000000000002</v>
      </c>
      <c r="Y512">
        <v>7.6780520000000001</v>
      </c>
      <c r="Z512" s="7">
        <f t="shared" si="154"/>
        <v>22.82</v>
      </c>
      <c r="AA512" s="7">
        <f t="shared" si="168"/>
        <v>295.96999999999997</v>
      </c>
      <c r="AB512" s="2">
        <f t="shared" si="155"/>
        <v>629.37</v>
      </c>
      <c r="AC512" s="41">
        <f t="shared" si="156"/>
        <v>3.055582208746229</v>
      </c>
      <c r="AD512" s="41">
        <f t="shared" si="157"/>
        <v>1.4070956071276384</v>
      </c>
      <c r="AE512" s="41">
        <f t="shared" si="158"/>
        <v>0.80047966301398221</v>
      </c>
      <c r="AF512" s="41">
        <f t="shared" si="159"/>
        <v>348.27646809296931</v>
      </c>
      <c r="AG512" s="41">
        <f t="shared" si="160"/>
        <v>334.34540936925055</v>
      </c>
      <c r="AH512" s="6">
        <f t="shared" si="161"/>
        <v>335.23199999999997</v>
      </c>
      <c r="AI512" s="4">
        <v>24.256372267804011</v>
      </c>
      <c r="AJ512" s="4">
        <f t="shared" si="169"/>
        <v>297.40637226780399</v>
      </c>
      <c r="AK512" s="8">
        <f t="shared" si="162"/>
        <v>0.20185784992311823</v>
      </c>
      <c r="AL512" s="8">
        <f t="shared" si="163"/>
        <v>426.12736895988178</v>
      </c>
      <c r="AM512" s="8">
        <f t="shared" si="164"/>
        <v>1.9289731724417529</v>
      </c>
      <c r="AN512" s="8">
        <f t="shared" si="165"/>
        <v>80.711177600895184</v>
      </c>
      <c r="AO512" s="21">
        <f t="shared" si="166"/>
        <v>1.0400715483226101E-2</v>
      </c>
      <c r="AP512" s="21">
        <f t="shared" si="167"/>
        <v>0.29142655863381445</v>
      </c>
      <c r="AQ512" s="19">
        <f t="shared" si="170"/>
        <v>0.29142655863381445</v>
      </c>
      <c r="AX512">
        <v>0.16831094402682453</v>
      </c>
      <c r="AY512">
        <v>66.982758620689651</v>
      </c>
      <c r="AZ512">
        <v>2.790948275862069</v>
      </c>
      <c r="BA512">
        <v>2.2606681034482761</v>
      </c>
      <c r="BB512">
        <v>9.9396551724137936</v>
      </c>
      <c r="BC512">
        <v>0.41415229885057475</v>
      </c>
      <c r="BD512">
        <v>1.8465158045977013</v>
      </c>
      <c r="BE512">
        <v>0.18465158045977015</v>
      </c>
      <c r="BF512">
        <v>0</v>
      </c>
      <c r="BG512">
        <v>22.82</v>
      </c>
      <c r="BH512">
        <v>0.86119193884660961</v>
      </c>
      <c r="BI512">
        <v>2.7789958132743307</v>
      </c>
      <c r="BJ512">
        <v>1.2797275720128292</v>
      </c>
      <c r="BK512">
        <v>0.49130674955801829</v>
      </c>
      <c r="BL512">
        <v>1.3647409709944952E-3</v>
      </c>
      <c r="BP512" s="49">
        <f t="shared" si="171"/>
        <v>0.86144984742714803</v>
      </c>
      <c r="BQ512" s="49">
        <f t="shared" si="172"/>
        <v>7.3860632183908051E-2</v>
      </c>
      <c r="BR512" s="49">
        <f t="shared" si="173"/>
        <v>0.50261448188348401</v>
      </c>
      <c r="BS512" s="49">
        <f t="shared" si="174"/>
        <v>0.53324517356963141</v>
      </c>
      <c r="BT512" s="49">
        <f t="shared" si="175"/>
        <v>1.3961513385652333E-3</v>
      </c>
      <c r="BU512" s="49">
        <f t="shared" si="175"/>
        <v>1.4812365932489761E-3</v>
      </c>
    </row>
    <row r="513" spans="1:73" x14ac:dyDescent="0.25">
      <c r="A513" s="1">
        <v>43725.495833333334</v>
      </c>
      <c r="B513">
        <v>216730</v>
      </c>
      <c r="C513">
        <v>13.46</v>
      </c>
      <c r="D513">
        <v>27.35</v>
      </c>
      <c r="E513">
        <v>776.8</v>
      </c>
      <c r="F513">
        <v>101.2</v>
      </c>
      <c r="G513">
        <v>-119.6</v>
      </c>
      <c r="H513">
        <v>-5.5780000000000003</v>
      </c>
      <c r="I513">
        <v>28.33</v>
      </c>
      <c r="J513">
        <v>301.5</v>
      </c>
      <c r="K513">
        <v>675.6</v>
      </c>
      <c r="L513">
        <v>-114.1</v>
      </c>
      <c r="M513">
        <v>0.13</v>
      </c>
      <c r="N513">
        <v>657.2</v>
      </c>
      <c r="O513">
        <v>95.6</v>
      </c>
      <c r="P513">
        <v>561.6</v>
      </c>
      <c r="Q513">
        <v>348.8</v>
      </c>
      <c r="R513">
        <v>462.8</v>
      </c>
      <c r="S513">
        <v>22.36</v>
      </c>
      <c r="T513">
        <v>43.03</v>
      </c>
      <c r="U513">
        <v>0.61</v>
      </c>
      <c r="V513">
        <v>205.5</v>
      </c>
      <c r="W513">
        <v>23.55</v>
      </c>
      <c r="X513">
        <v>0.76800000000000002</v>
      </c>
      <c r="Y513">
        <v>7.676933</v>
      </c>
      <c r="Z513" s="7">
        <f t="shared" si="154"/>
        <v>22.954999999999998</v>
      </c>
      <c r="AA513" s="7">
        <f t="shared" si="168"/>
        <v>296.10499999999996</v>
      </c>
      <c r="AB513" s="2">
        <f t="shared" si="155"/>
        <v>629.20799999999997</v>
      </c>
      <c r="AC513" s="41">
        <f t="shared" si="156"/>
        <v>2.9817467522349586</v>
      </c>
      <c r="AD513" s="41">
        <f t="shared" si="157"/>
        <v>1.2830456274867026</v>
      </c>
      <c r="AE513" s="41">
        <f t="shared" si="158"/>
        <v>0.78993312593633502</v>
      </c>
      <c r="AF513" s="41">
        <f t="shared" si="159"/>
        <v>344.31532177129264</v>
      </c>
      <c r="AG513" s="41">
        <f t="shared" si="160"/>
        <v>330.54270890044091</v>
      </c>
      <c r="AH513" s="6">
        <f t="shared" si="161"/>
        <v>334.84800000000001</v>
      </c>
      <c r="AI513" s="4">
        <v>23.897227529139002</v>
      </c>
      <c r="AJ513" s="4">
        <f t="shared" si="169"/>
        <v>297.04722752913898</v>
      </c>
      <c r="AK513" s="8">
        <f t="shared" si="162"/>
        <v>0.20213419456752169</v>
      </c>
      <c r="AL513" s="8">
        <f t="shared" si="163"/>
        <v>423.99190886561195</v>
      </c>
      <c r="AM513" s="8">
        <f t="shared" si="164"/>
        <v>1.7396443602069935</v>
      </c>
      <c r="AN513" s="8">
        <f t="shared" si="165"/>
        <v>47.74817171077823</v>
      </c>
      <c r="AO513" s="21">
        <f t="shared" si="166"/>
        <v>1.1185772405633228E-2</v>
      </c>
      <c r="AP513" s="21">
        <f t="shared" si="167"/>
        <v>0.31342374119281641</v>
      </c>
      <c r="AQ513" s="19">
        <f t="shared" si="170"/>
        <v>0.31342374119281641</v>
      </c>
      <c r="AX513">
        <v>0.16951608840333324</v>
      </c>
      <c r="AY513">
        <v>66.965517241379303</v>
      </c>
      <c r="AZ513">
        <v>2.7902298850574709</v>
      </c>
      <c r="BA513">
        <v>2.2600862068965517</v>
      </c>
      <c r="BB513">
        <v>9.8275862068965516</v>
      </c>
      <c r="BC513">
        <v>0.40948275862068967</v>
      </c>
      <c r="BD513">
        <v>1.850603448275862</v>
      </c>
      <c r="BE513">
        <v>0.18506034482758621</v>
      </c>
      <c r="BF513">
        <v>0</v>
      </c>
      <c r="BG513">
        <v>22.954999999999998</v>
      </c>
      <c r="BH513">
        <v>0.70043611026190911</v>
      </c>
      <c r="BI513">
        <v>2.8018000078504777</v>
      </c>
      <c r="BJ513">
        <v>1.2056145433780605</v>
      </c>
      <c r="BK513">
        <v>0.49456576179226625</v>
      </c>
      <c r="BL513">
        <v>1.3737937827562952E-3</v>
      </c>
      <c r="BP513" s="49">
        <f t="shared" si="171"/>
        <v>0.70064587590741367</v>
      </c>
      <c r="BQ513" s="49">
        <f t="shared" si="172"/>
        <v>7.4024137931034475E-2</v>
      </c>
      <c r="BR513" s="49">
        <f t="shared" si="173"/>
        <v>0.50387513664443329</v>
      </c>
      <c r="BS513" s="49">
        <f t="shared" si="174"/>
        <v>0.53496311374931227</v>
      </c>
      <c r="BT513" s="49">
        <f t="shared" si="175"/>
        <v>1.3996531573456478E-3</v>
      </c>
      <c r="BU513" s="49">
        <f t="shared" si="175"/>
        <v>1.4860086493036452E-3</v>
      </c>
    </row>
    <row r="514" spans="1:73" x14ac:dyDescent="0.25">
      <c r="A514" s="1">
        <v>43725.496527777781</v>
      </c>
      <c r="B514">
        <v>216731</v>
      </c>
      <c r="C514">
        <v>13.47</v>
      </c>
      <c r="D514">
        <v>27.35</v>
      </c>
      <c r="E514">
        <v>776.1</v>
      </c>
      <c r="F514">
        <v>101.2</v>
      </c>
      <c r="G514">
        <v>-118.3</v>
      </c>
      <c r="H514">
        <v>-4.9950000000000001</v>
      </c>
      <c r="I514">
        <v>28.33</v>
      </c>
      <c r="J514">
        <v>301.5</v>
      </c>
      <c r="K514">
        <v>674.9</v>
      </c>
      <c r="L514">
        <v>-113.3</v>
      </c>
      <c r="M514">
        <v>0.13</v>
      </c>
      <c r="N514">
        <v>657.9</v>
      </c>
      <c r="O514">
        <v>96.2</v>
      </c>
      <c r="P514">
        <v>561.6</v>
      </c>
      <c r="Q514">
        <v>350.2</v>
      </c>
      <c r="R514">
        <v>463.4</v>
      </c>
      <c r="S514">
        <v>22.35</v>
      </c>
      <c r="T514">
        <v>44.64</v>
      </c>
      <c r="U514">
        <v>1.0900000000000001</v>
      </c>
      <c r="V514">
        <v>195</v>
      </c>
      <c r="W514">
        <v>23.25</v>
      </c>
      <c r="X514">
        <v>0.76700000000000002</v>
      </c>
      <c r="Y514">
        <v>7.6687459999999996</v>
      </c>
      <c r="Z514" s="7">
        <f t="shared" si="154"/>
        <v>22.8</v>
      </c>
      <c r="AA514" s="7">
        <f t="shared" si="168"/>
        <v>295.95</v>
      </c>
      <c r="AB514" s="2">
        <f t="shared" si="155"/>
        <v>628.64100000000008</v>
      </c>
      <c r="AC514" s="41">
        <f t="shared" si="156"/>
        <v>2.9243576952964281</v>
      </c>
      <c r="AD514" s="41">
        <f t="shared" si="157"/>
        <v>1.3054332751803255</v>
      </c>
      <c r="AE514" s="41">
        <f t="shared" si="158"/>
        <v>0.79194886861383629</v>
      </c>
      <c r="AF514" s="41">
        <f t="shared" si="159"/>
        <v>344.4717241862856</v>
      </c>
      <c r="AG514" s="41">
        <f t="shared" si="160"/>
        <v>330.69285521883415</v>
      </c>
      <c r="AH514" s="6">
        <f t="shared" si="161"/>
        <v>336.19199999999995</v>
      </c>
      <c r="AI514" s="4">
        <v>23.589451570215033</v>
      </c>
      <c r="AJ514" s="4">
        <f t="shared" si="169"/>
        <v>296.73945157021501</v>
      </c>
      <c r="AK514" s="8">
        <f t="shared" si="162"/>
        <v>0.20181693140911947</v>
      </c>
      <c r="AL514" s="8">
        <f t="shared" si="163"/>
        <v>422.20957032886952</v>
      </c>
      <c r="AM514" s="8">
        <f t="shared" si="164"/>
        <v>2.3254596319867606</v>
      </c>
      <c r="AN514" s="8">
        <f t="shared" si="165"/>
        <v>53.477953888896906</v>
      </c>
      <c r="AO514" s="21">
        <f t="shared" si="166"/>
        <v>1.1113737641779075E-2</v>
      </c>
      <c r="AP514" s="21">
        <f t="shared" si="167"/>
        <v>0.31140533742378029</v>
      </c>
      <c r="AQ514" s="19">
        <f t="shared" si="170"/>
        <v>0.31140533742378029</v>
      </c>
      <c r="AX514">
        <v>0.16813302065808716</v>
      </c>
      <c r="AY514">
        <v>66.90517241379311</v>
      </c>
      <c r="AZ514">
        <v>2.7877155172413794</v>
      </c>
      <c r="BA514">
        <v>2.2580495689655176</v>
      </c>
      <c r="BB514">
        <v>9.7586206896551726</v>
      </c>
      <c r="BC514">
        <v>0.40660919540229884</v>
      </c>
      <c r="BD514">
        <v>1.8514403735632188</v>
      </c>
      <c r="BE514">
        <v>0.1851440373563219</v>
      </c>
      <c r="BF514">
        <v>0</v>
      </c>
      <c r="BG514">
        <v>22.8</v>
      </c>
      <c r="BH514">
        <v>1.2515989511237393</v>
      </c>
      <c r="BI514">
        <v>2.7756312335019815</v>
      </c>
      <c r="BJ514">
        <v>1.2390417826352844</v>
      </c>
      <c r="BK514">
        <v>0.49583638327167029</v>
      </c>
      <c r="BL514">
        <v>1.3773232868657507E-3</v>
      </c>
      <c r="BP514" s="49">
        <f t="shared" si="171"/>
        <v>1.2519737782607885</v>
      </c>
      <c r="BQ514" s="49">
        <f t="shared" si="172"/>
        <v>7.4057614942528757E-2</v>
      </c>
      <c r="BR514" s="49">
        <f t="shared" si="173"/>
        <v>0.51202828452271021</v>
      </c>
      <c r="BS514" s="49">
        <f t="shared" si="174"/>
        <v>0.54197973479520389</v>
      </c>
      <c r="BT514" s="49">
        <f t="shared" si="175"/>
        <v>1.4223007903408618E-3</v>
      </c>
      <c r="BU514" s="49">
        <f t="shared" si="175"/>
        <v>1.505499263320011E-3</v>
      </c>
    </row>
    <row r="515" spans="1:73" x14ac:dyDescent="0.25">
      <c r="A515" s="1">
        <v>43725.496527777781</v>
      </c>
      <c r="B515">
        <v>216732</v>
      </c>
      <c r="C515">
        <v>13.47</v>
      </c>
      <c r="D515">
        <v>27.35</v>
      </c>
      <c r="E515">
        <v>776.1</v>
      </c>
      <c r="F515">
        <v>101.3</v>
      </c>
      <c r="G515">
        <v>-117.7</v>
      </c>
      <c r="H515">
        <v>-4.7149999999999999</v>
      </c>
      <c r="I515">
        <v>28.33</v>
      </c>
      <c r="J515">
        <v>301.5</v>
      </c>
      <c r="K515">
        <v>674.9</v>
      </c>
      <c r="L515">
        <v>-113</v>
      </c>
      <c r="M515">
        <v>0.13</v>
      </c>
      <c r="N515">
        <v>658.4</v>
      </c>
      <c r="O515">
        <v>96.6</v>
      </c>
      <c r="P515">
        <v>561.79999999999995</v>
      </c>
      <c r="Q515">
        <v>350.6</v>
      </c>
      <c r="R515">
        <v>463.7</v>
      </c>
      <c r="S515">
        <v>22.34</v>
      </c>
      <c r="T515">
        <v>45.53</v>
      </c>
      <c r="U515">
        <v>1.2150000000000001</v>
      </c>
      <c r="V515">
        <v>186</v>
      </c>
      <c r="W515">
        <v>22.95</v>
      </c>
      <c r="X515">
        <v>0.76700000000000002</v>
      </c>
      <c r="Y515">
        <v>7.6685930000000004</v>
      </c>
      <c r="Z515" s="7">
        <f t="shared" si="154"/>
        <v>22.645</v>
      </c>
      <c r="AA515" s="7">
        <f t="shared" si="168"/>
        <v>295.79499999999996</v>
      </c>
      <c r="AB515" s="2">
        <f t="shared" si="155"/>
        <v>628.64100000000008</v>
      </c>
      <c r="AC515" s="41">
        <f t="shared" si="156"/>
        <v>2.9719000117285495</v>
      </c>
      <c r="AD515" s="41">
        <f t="shared" si="157"/>
        <v>1.3531060753400086</v>
      </c>
      <c r="AE515" s="41">
        <f t="shared" si="158"/>
        <v>0.79608091446919393</v>
      </c>
      <c r="AF515" s="41">
        <f t="shared" si="159"/>
        <v>345.54418222140026</v>
      </c>
      <c r="AG515" s="41">
        <f t="shared" si="160"/>
        <v>331.72241493254427</v>
      </c>
      <c r="AH515" s="6">
        <f t="shared" si="161"/>
        <v>336.57600000000002</v>
      </c>
      <c r="AI515" s="4">
        <v>23.820537952357029</v>
      </c>
      <c r="AJ515" s="4">
        <f t="shared" si="169"/>
        <v>296.97053795235701</v>
      </c>
      <c r="AK515" s="8">
        <f t="shared" si="162"/>
        <v>0.20150000040171118</v>
      </c>
      <c r="AL515" s="8">
        <f t="shared" si="163"/>
        <v>423.59439389173974</v>
      </c>
      <c r="AM515" s="8">
        <f t="shared" si="164"/>
        <v>2.4551820197288836</v>
      </c>
      <c r="AN515" s="8">
        <f t="shared" si="165"/>
        <v>84.073830433679646</v>
      </c>
      <c r="AO515" s="21">
        <f t="shared" si="166"/>
        <v>1.0395837849736918E-2</v>
      </c>
      <c r="AP515" s="21">
        <f t="shared" si="167"/>
        <v>0.29128988804184197</v>
      </c>
      <c r="AQ515" s="19">
        <f t="shared" si="170"/>
        <v>0.29128988804184197</v>
      </c>
      <c r="AX515">
        <v>0.16675948950212485</v>
      </c>
      <c r="AY515">
        <v>66.90517241379311</v>
      </c>
      <c r="AZ515">
        <v>2.7877155172413794</v>
      </c>
      <c r="BA515">
        <v>2.2580495689655176</v>
      </c>
      <c r="BB515">
        <v>9.7499999999999982</v>
      </c>
      <c r="BC515">
        <v>0.40624999999999994</v>
      </c>
      <c r="BD515">
        <v>1.8517995689655176</v>
      </c>
      <c r="BE515">
        <v>0.18517995689655176</v>
      </c>
      <c r="BF515">
        <v>0</v>
      </c>
      <c r="BG515">
        <v>22.645</v>
      </c>
      <c r="BH515">
        <v>1.3951309409315076</v>
      </c>
      <c r="BI515">
        <v>2.74967610380462</v>
      </c>
      <c r="BJ515">
        <v>1.2519275300622434</v>
      </c>
      <c r="BK515">
        <v>0.49414898795540929</v>
      </c>
      <c r="BL515">
        <v>1.3726360776539148E-3</v>
      </c>
      <c r="BP515" s="49">
        <f t="shared" si="171"/>
        <v>1.3955487528319799</v>
      </c>
      <c r="BQ515" s="49">
        <f t="shared" si="172"/>
        <v>7.4071982758620702E-2</v>
      </c>
      <c r="BR515" s="49">
        <f t="shared" si="173"/>
        <v>0.51207158402433672</v>
      </c>
      <c r="BS515" s="49">
        <f t="shared" si="174"/>
        <v>0.54167788979833542</v>
      </c>
      <c r="BT515" s="49">
        <f t="shared" si="175"/>
        <v>1.4224210667342686E-3</v>
      </c>
      <c r="BU515" s="49">
        <f t="shared" si="175"/>
        <v>1.5046608049953762E-3</v>
      </c>
    </row>
    <row r="516" spans="1:73" x14ac:dyDescent="0.25">
      <c r="A516" s="1">
        <v>43725.496527777781</v>
      </c>
      <c r="B516">
        <v>216733</v>
      </c>
      <c r="C516">
        <v>13.46</v>
      </c>
      <c r="D516">
        <v>27.35</v>
      </c>
      <c r="E516">
        <v>777.3</v>
      </c>
      <c r="F516">
        <v>101.1</v>
      </c>
      <c r="G516">
        <v>-118.9</v>
      </c>
      <c r="H516">
        <v>-5.7789999999999999</v>
      </c>
      <c r="I516">
        <v>28.32</v>
      </c>
      <c r="J516">
        <v>301.5</v>
      </c>
      <c r="K516">
        <v>676.2</v>
      </c>
      <c r="L516">
        <v>-113.1</v>
      </c>
      <c r="M516">
        <v>0.13</v>
      </c>
      <c r="N516">
        <v>658.4</v>
      </c>
      <c r="O516">
        <v>95.3</v>
      </c>
      <c r="P516">
        <v>563</v>
      </c>
      <c r="Q516">
        <v>349.4</v>
      </c>
      <c r="R516">
        <v>462.5</v>
      </c>
      <c r="S516">
        <v>22.33</v>
      </c>
      <c r="T516">
        <v>42.92</v>
      </c>
      <c r="U516">
        <v>0.44500000000000001</v>
      </c>
      <c r="V516">
        <v>228</v>
      </c>
      <c r="W516">
        <v>23.1</v>
      </c>
      <c r="X516">
        <v>0.76800000000000002</v>
      </c>
      <c r="Y516">
        <v>7.6794180000000001</v>
      </c>
      <c r="Z516" s="7">
        <f t="shared" si="154"/>
        <v>22.715</v>
      </c>
      <c r="AA516" s="7">
        <f t="shared" si="168"/>
        <v>295.86499999999995</v>
      </c>
      <c r="AB516" s="2">
        <f t="shared" si="155"/>
        <v>629.61300000000006</v>
      </c>
      <c r="AC516" s="41">
        <f t="shared" si="156"/>
        <v>2.8185284342963679</v>
      </c>
      <c r="AD516" s="41">
        <f t="shared" si="157"/>
        <v>1.2097124040000011</v>
      </c>
      <c r="AE516" s="41">
        <f t="shared" si="158"/>
        <v>0.78340368186739728</v>
      </c>
      <c r="AF516" s="41">
        <f t="shared" si="159"/>
        <v>340.36354375358718</v>
      </c>
      <c r="AG516" s="41">
        <f t="shared" si="160"/>
        <v>326.74900200344371</v>
      </c>
      <c r="AH516" s="6">
        <f t="shared" si="161"/>
        <v>335.42399999999998</v>
      </c>
      <c r="AI516" s="4">
        <v>23.024012852440023</v>
      </c>
      <c r="AJ516" s="4">
        <f t="shared" si="169"/>
        <v>296.17401285244</v>
      </c>
      <c r="AK516" s="8">
        <f t="shared" si="162"/>
        <v>0.20164308941516731</v>
      </c>
      <c r="AL516" s="8">
        <f t="shared" si="163"/>
        <v>418.90402740203649</v>
      </c>
      <c r="AM516" s="8">
        <f t="shared" si="164"/>
        <v>1.4858520282989152</v>
      </c>
      <c r="AN516" s="8">
        <f t="shared" si="165"/>
        <v>13.374962992049801</v>
      </c>
      <c r="AO516" s="21">
        <f t="shared" si="166"/>
        <v>1.2104645833323676E-2</v>
      </c>
      <c r="AP516" s="21">
        <f t="shared" si="167"/>
        <v>0.33917044306960137</v>
      </c>
      <c r="AQ516" s="19">
        <f t="shared" si="170"/>
        <v>0.33917044306960137</v>
      </c>
      <c r="AX516">
        <v>0.16737861633966433</v>
      </c>
      <c r="AY516">
        <v>67.008620689655174</v>
      </c>
      <c r="AZ516">
        <v>2.7920258620689657</v>
      </c>
      <c r="BA516">
        <v>2.2615409482758624</v>
      </c>
      <c r="BB516">
        <v>9.7500000000000018</v>
      </c>
      <c r="BC516">
        <v>0.40625000000000006</v>
      </c>
      <c r="BD516">
        <v>1.8552909482758624</v>
      </c>
      <c r="BE516">
        <v>0.18552909482758626</v>
      </c>
      <c r="BF516">
        <v>0</v>
      </c>
      <c r="BG516">
        <v>22.715</v>
      </c>
      <c r="BH516">
        <v>0.510973883715655</v>
      </c>
      <c r="BI516">
        <v>2.7613714142091137</v>
      </c>
      <c r="BJ516">
        <v>1.1851806109785517</v>
      </c>
      <c r="BK516">
        <v>0.49219535257519914</v>
      </c>
      <c r="BL516">
        <v>1.3672093127088867E-3</v>
      </c>
      <c r="BP516" s="49">
        <f t="shared" si="171"/>
        <v>0.51112690947344119</v>
      </c>
      <c r="BQ516" s="49">
        <f t="shared" si="172"/>
        <v>7.4211637931034496E-2</v>
      </c>
      <c r="BR516" s="49">
        <f t="shared" si="173"/>
        <v>0.49909807236280712</v>
      </c>
      <c r="BS516" s="49">
        <f t="shared" si="174"/>
        <v>0.53052774917222667</v>
      </c>
      <c r="BT516" s="49">
        <f t="shared" si="175"/>
        <v>1.386383534341131E-3</v>
      </c>
      <c r="BU516" s="49">
        <f t="shared" si="175"/>
        <v>1.4736881921450741E-3</v>
      </c>
    </row>
    <row r="517" spans="1:73" x14ac:dyDescent="0.25">
      <c r="A517" s="1">
        <v>43725.496527777781</v>
      </c>
      <c r="B517">
        <v>216734</v>
      </c>
      <c r="C517">
        <v>13.46</v>
      </c>
      <c r="D517">
        <v>27.36</v>
      </c>
      <c r="E517">
        <v>777</v>
      </c>
      <c r="F517">
        <v>101</v>
      </c>
      <c r="G517">
        <v>-118.6</v>
      </c>
      <c r="H517">
        <v>-3.87</v>
      </c>
      <c r="I517">
        <v>28.33</v>
      </c>
      <c r="J517">
        <v>301.5</v>
      </c>
      <c r="K517">
        <v>676</v>
      </c>
      <c r="L517">
        <v>-114.8</v>
      </c>
      <c r="M517">
        <v>0.13</v>
      </c>
      <c r="N517">
        <v>658.4</v>
      </c>
      <c r="O517">
        <v>97.1</v>
      </c>
      <c r="P517">
        <v>561.29999999999995</v>
      </c>
      <c r="Q517">
        <v>349.8</v>
      </c>
      <c r="R517">
        <v>464.5</v>
      </c>
      <c r="S517">
        <v>22.32</v>
      </c>
      <c r="T517">
        <v>45.18</v>
      </c>
      <c r="U517">
        <v>0.99</v>
      </c>
      <c r="V517">
        <v>126.5</v>
      </c>
      <c r="W517">
        <v>23.3</v>
      </c>
      <c r="X517">
        <v>0.76800000000000002</v>
      </c>
      <c r="Y517">
        <v>7.6815530000000001</v>
      </c>
      <c r="Z517" s="7">
        <f t="shared" si="154"/>
        <v>22.810000000000002</v>
      </c>
      <c r="AA517" s="7">
        <f t="shared" si="168"/>
        <v>295.95999999999998</v>
      </c>
      <c r="AB517" s="2">
        <f t="shared" si="155"/>
        <v>629.37</v>
      </c>
      <c r="AC517" s="41">
        <f t="shared" si="156"/>
        <v>3.0428120048894938</v>
      </c>
      <c r="AD517" s="41">
        <f t="shared" si="157"/>
        <v>1.3747424638090733</v>
      </c>
      <c r="AE517" s="41">
        <f t="shared" si="158"/>
        <v>0.79782525178720587</v>
      </c>
      <c r="AF517" s="41">
        <f t="shared" si="159"/>
        <v>347.07466363606551</v>
      </c>
      <c r="AG517" s="41">
        <f t="shared" si="160"/>
        <v>333.19167709062287</v>
      </c>
      <c r="AH517" s="6">
        <f t="shared" si="161"/>
        <v>335.80799999999999</v>
      </c>
      <c r="AI517" s="4">
        <v>24.192025087358047</v>
      </c>
      <c r="AJ517" s="4">
        <f t="shared" si="169"/>
        <v>297.34202508735802</v>
      </c>
      <c r="AK517" s="8">
        <f t="shared" si="162"/>
        <v>0.2018373899748343</v>
      </c>
      <c r="AL517" s="8">
        <f t="shared" si="163"/>
        <v>425.75053109461567</v>
      </c>
      <c r="AM517" s="8">
        <f t="shared" si="164"/>
        <v>2.2162214465165708</v>
      </c>
      <c r="AN517" s="8">
        <f t="shared" si="165"/>
        <v>89.221509081547751</v>
      </c>
      <c r="AO517" s="21">
        <f t="shared" si="166"/>
        <v>1.0229003783068787E-2</v>
      </c>
      <c r="AP517" s="21">
        <f t="shared" si="167"/>
        <v>0.28661522138161177</v>
      </c>
      <c r="AQ517" s="19">
        <f t="shared" si="170"/>
        <v>0.28661522138161177</v>
      </c>
      <c r="AX517">
        <v>0.16822196248821952</v>
      </c>
      <c r="AY517">
        <v>66.982758620689651</v>
      </c>
      <c r="AZ517">
        <v>2.790948275862069</v>
      </c>
      <c r="BA517">
        <v>2.2606681034482761</v>
      </c>
      <c r="BB517">
        <v>9.887931034482758</v>
      </c>
      <c r="BC517">
        <v>0.4119971264367816</v>
      </c>
      <c r="BD517">
        <v>1.8486709770114944</v>
      </c>
      <c r="BE517">
        <v>0.18486709770114945</v>
      </c>
      <c r="BF517">
        <v>0</v>
      </c>
      <c r="BG517">
        <v>22.810000000000002</v>
      </c>
      <c r="BH517">
        <v>1.1367733592775247</v>
      </c>
      <c r="BI517">
        <v>2.7773130785611793</v>
      </c>
      <c r="BJ517">
        <v>1.2547900488939407</v>
      </c>
      <c r="BK517">
        <v>0.49403845577378819</v>
      </c>
      <c r="BL517">
        <v>1.3723290438160784E-3</v>
      </c>
      <c r="BP517" s="49">
        <f t="shared" si="171"/>
        <v>1.1371137986038353</v>
      </c>
      <c r="BQ517" s="49">
        <f t="shared" si="172"/>
        <v>7.3946839080459778E-2</v>
      </c>
      <c r="BR517" s="49">
        <f t="shared" si="173"/>
        <v>0.50879235184497196</v>
      </c>
      <c r="BS517" s="49">
        <f t="shared" si="174"/>
        <v>0.53892088958565476</v>
      </c>
      <c r="BT517" s="49">
        <f t="shared" si="175"/>
        <v>1.4133120884582554E-3</v>
      </c>
      <c r="BU517" s="49">
        <f t="shared" si="175"/>
        <v>1.4970024710712633E-3</v>
      </c>
    </row>
    <row r="518" spans="1:73" x14ac:dyDescent="0.25">
      <c r="A518" s="1">
        <v>43725.496527777781</v>
      </c>
      <c r="B518">
        <v>216735</v>
      </c>
      <c r="C518">
        <v>13.44</v>
      </c>
      <c r="D518">
        <v>27.36</v>
      </c>
      <c r="E518">
        <v>777.4</v>
      </c>
      <c r="F518">
        <v>101.3</v>
      </c>
      <c r="G518">
        <v>-117.7</v>
      </c>
      <c r="H518">
        <v>-2.8519999999999999</v>
      </c>
      <c r="I518">
        <v>28.34</v>
      </c>
      <c r="J518">
        <v>301.5</v>
      </c>
      <c r="K518">
        <v>676.1</v>
      </c>
      <c r="L518">
        <v>-114.9</v>
      </c>
      <c r="M518">
        <v>0.13</v>
      </c>
      <c r="N518">
        <v>659.7</v>
      </c>
      <c r="O518">
        <v>98.4</v>
      </c>
      <c r="P518">
        <v>561.29999999999995</v>
      </c>
      <c r="Q518">
        <v>350.8</v>
      </c>
      <c r="R518">
        <v>465.6</v>
      </c>
      <c r="S518">
        <v>22.3</v>
      </c>
      <c r="T518">
        <v>46.73</v>
      </c>
      <c r="U518">
        <v>0.54</v>
      </c>
      <c r="V518">
        <v>186</v>
      </c>
      <c r="W518">
        <v>24.15</v>
      </c>
      <c r="X518">
        <v>0.76800000000000002</v>
      </c>
      <c r="Y518">
        <v>7.6768830000000001</v>
      </c>
      <c r="Z518" s="7">
        <f t="shared" ref="Z518:Z581" si="176">AVERAGE(S518,W518)</f>
        <v>23.225000000000001</v>
      </c>
      <c r="AA518" s="7">
        <f t="shared" si="168"/>
        <v>296.375</v>
      </c>
      <c r="AB518" s="2">
        <f t="shared" ref="AB518:AB581" si="177">E518*$U$1806</f>
        <v>629.69400000000007</v>
      </c>
      <c r="AC518" s="41">
        <f t="shared" ref="AC518:AC581" si="178">0.61121*EXP((18.678 - (AI518/234.5))*(AI518/(257.15+Z518)))</f>
        <v>3.0167032605935633</v>
      </c>
      <c r="AD518" s="41">
        <f t="shared" ref="AD518:AD581" si="179">T518*AC518/100</f>
        <v>1.409705433675372</v>
      </c>
      <c r="AE518" s="41">
        <f t="shared" ref="AE518:AE581" si="180">1.72*(AD518/AA518)^(0.143)</f>
        <v>0.80053525053211938</v>
      </c>
      <c r="AF518" s="41">
        <f t="shared" ref="AF518:AF581" si="181">AE518*$U$1813*AA518^4</f>
        <v>350.21100331880535</v>
      </c>
      <c r="AG518" s="41">
        <f t="shared" ref="AG518:AG581" si="182">$U$1810*AF518</f>
        <v>336.20256318605311</v>
      </c>
      <c r="AH518" s="6">
        <f t="shared" ref="AH518:AH581" si="183">$U$1810*($U$1811*Q518+$U$1812*R518)</f>
        <v>336.76799999999997</v>
      </c>
      <c r="AI518" s="4">
        <v>24.097286757364031</v>
      </c>
      <c r="AJ518" s="4">
        <f t="shared" si="169"/>
        <v>297.24728675736401</v>
      </c>
      <c r="AK518" s="8">
        <f t="shared" ref="AK518:AK581" si="184">(4*$U$1813*AA518^3) / $U$1817</f>
        <v>0.20268764026124808</v>
      </c>
      <c r="AL518" s="8">
        <f t="shared" ref="AL518:AL581" si="185">$U$1810*$U$1813*AA518^4   +    $U$1817*AK518*(AJ518-AA518)</f>
        <v>425.1224508591651</v>
      </c>
      <c r="AM518" s="8">
        <f t="shared" ref="AM518:AM581" si="186">1.4*0.135*SQRT(U518/$U$1823)</f>
        <v>1.6367880131525891</v>
      </c>
      <c r="AN518" s="8">
        <f t="shared" ref="AN518:AN581" si="187">AM518*$U$1817*(AJ518-AA518)</f>
        <v>41.590314052172431</v>
      </c>
      <c r="AO518" s="21">
        <f t="shared" ref="AO518:AO581" si="188">(AB518+AH518-AL518-AN518)/$U$1803</f>
        <v>1.1354662693288062E-2</v>
      </c>
      <c r="AP518" s="21">
        <f t="shared" ref="AP518:AP581" si="189">AO518*10*$U$1820*$U$1821</f>
        <v>0.31815602287067807</v>
      </c>
      <c r="AQ518" s="19">
        <f t="shared" si="170"/>
        <v>0.31815602287067807</v>
      </c>
      <c r="AX518">
        <v>0.17194823469204354</v>
      </c>
      <c r="AY518">
        <v>67.017241379310349</v>
      </c>
      <c r="AZ518">
        <v>2.7923850574712645</v>
      </c>
      <c r="BA518">
        <v>2.2618318965517243</v>
      </c>
      <c r="BB518">
        <v>9.8965517241379324</v>
      </c>
      <c r="BC518">
        <v>0.4123563218390805</v>
      </c>
      <c r="BD518">
        <v>1.8494755747126439</v>
      </c>
      <c r="BE518">
        <v>0.1849475574712644</v>
      </c>
      <c r="BF518">
        <v>0</v>
      </c>
      <c r="BG518">
        <v>23.225000000000001</v>
      </c>
      <c r="BH518">
        <v>0.62005819596955891</v>
      </c>
      <c r="BI518">
        <v>2.847898957170635</v>
      </c>
      <c r="BJ518">
        <v>1.3308231826858377</v>
      </c>
      <c r="BK518">
        <v>0.49376185385303423</v>
      </c>
      <c r="BL518">
        <v>1.3715607051473172E-3</v>
      </c>
      <c r="BP518" s="49">
        <f t="shared" si="171"/>
        <v>0.62024389014754666</v>
      </c>
      <c r="BQ518" s="49">
        <f t="shared" si="172"/>
        <v>7.3979022988505755E-2</v>
      </c>
      <c r="BR518" s="49">
        <f t="shared" si="173"/>
        <v>0.50195087655410264</v>
      </c>
      <c r="BS518" s="49">
        <f t="shared" si="174"/>
        <v>0.53331941478727629</v>
      </c>
      <c r="BT518" s="49">
        <f t="shared" si="175"/>
        <v>1.3943079904280627E-3</v>
      </c>
      <c r="BU518" s="49">
        <f t="shared" si="175"/>
        <v>1.4814428188535452E-3</v>
      </c>
    </row>
    <row r="519" spans="1:73" x14ac:dyDescent="0.25">
      <c r="A519" s="1">
        <v>43725.496527777781</v>
      </c>
      <c r="B519">
        <v>216736</v>
      </c>
      <c r="C519">
        <v>13.47</v>
      </c>
      <c r="D519">
        <v>27.36</v>
      </c>
      <c r="E519">
        <v>777.8</v>
      </c>
      <c r="F519">
        <v>101.4</v>
      </c>
      <c r="G519">
        <v>-118.2</v>
      </c>
      <c r="H519">
        <v>-2.4140000000000001</v>
      </c>
      <c r="I519">
        <v>28.35</v>
      </c>
      <c r="J519">
        <v>301.5</v>
      </c>
      <c r="K519">
        <v>676.4</v>
      </c>
      <c r="L519">
        <v>-115.8</v>
      </c>
      <c r="M519">
        <v>0.13</v>
      </c>
      <c r="N519">
        <v>659.6</v>
      </c>
      <c r="O519">
        <v>99</v>
      </c>
      <c r="P519">
        <v>560.6</v>
      </c>
      <c r="Q519">
        <v>350.3</v>
      </c>
      <c r="R519">
        <v>466.1</v>
      </c>
      <c r="S519">
        <v>22.3</v>
      </c>
      <c r="T519">
        <v>49</v>
      </c>
      <c r="U519">
        <v>1.0149999999999999</v>
      </c>
      <c r="V519">
        <v>229.5</v>
      </c>
      <c r="W519">
        <v>23.85</v>
      </c>
      <c r="X519">
        <v>0.76800000000000002</v>
      </c>
      <c r="Y519">
        <v>7.6806219999999996</v>
      </c>
      <c r="Z519" s="7">
        <f t="shared" si="176"/>
        <v>23.075000000000003</v>
      </c>
      <c r="AA519" s="7">
        <f t="shared" ref="AA519:AA582" si="190">CONVERT(Z519,"C","K")</f>
        <v>296.22499999999997</v>
      </c>
      <c r="AB519" s="2">
        <f t="shared" si="177"/>
        <v>630.01800000000003</v>
      </c>
      <c r="AC519" s="41">
        <f t="shared" si="178"/>
        <v>3.2115191822132592</v>
      </c>
      <c r="AD519" s="41">
        <f t="shared" si="179"/>
        <v>1.5736443992844971</v>
      </c>
      <c r="AE519" s="41">
        <f t="shared" si="180"/>
        <v>0.81328766691480003</v>
      </c>
      <c r="AF519" s="41">
        <f t="shared" si="181"/>
        <v>355.07007999277715</v>
      </c>
      <c r="AG519" s="41">
        <f t="shared" si="182"/>
        <v>340.86727679306603</v>
      </c>
      <c r="AH519" s="6">
        <f t="shared" si="183"/>
        <v>336.28800000000001</v>
      </c>
      <c r="AI519" s="4">
        <v>25.033847903379012</v>
      </c>
      <c r="AJ519" s="4">
        <f t="shared" ref="AJ519:AJ582" si="191">CONVERT(AI519,"C","K")</f>
        <v>298.18384790337899</v>
      </c>
      <c r="AK519" s="8">
        <f t="shared" si="184"/>
        <v>0.20238004588456548</v>
      </c>
      <c r="AL519" s="8">
        <f t="shared" si="185"/>
        <v>430.67069964222571</v>
      </c>
      <c r="AM519" s="8">
        <f t="shared" si="186"/>
        <v>2.2440295786820634</v>
      </c>
      <c r="AN519" s="8">
        <f t="shared" si="187"/>
        <v>128.04710906692617</v>
      </c>
      <c r="AO519" s="21">
        <f t="shared" si="188"/>
        <v>9.2606973756625671E-3</v>
      </c>
      <c r="AP519" s="21">
        <f t="shared" si="189"/>
        <v>0.25948341449115564</v>
      </c>
      <c r="AQ519" s="19">
        <f t="shared" ref="AQ519:AQ582" si="192">MAX(AP519,0)</f>
        <v>0.25948341449115564</v>
      </c>
      <c r="AX519">
        <v>0.1705934335157151</v>
      </c>
      <c r="AY519">
        <v>67.051724137931032</v>
      </c>
      <c r="AZ519">
        <v>2.7938218390804597</v>
      </c>
      <c r="BA519">
        <v>2.2629956896551726</v>
      </c>
      <c r="BB519">
        <v>9.9827586206896566</v>
      </c>
      <c r="BC519">
        <v>0.41594827586206901</v>
      </c>
      <c r="BD519">
        <v>1.8470474137931037</v>
      </c>
      <c r="BE519">
        <v>0.18470474137931037</v>
      </c>
      <c r="BF519">
        <v>0</v>
      </c>
      <c r="BG519">
        <v>23.075000000000003</v>
      </c>
      <c r="BH519">
        <v>1.1654797572390783</v>
      </c>
      <c r="BI519">
        <v>2.822207373084308</v>
      </c>
      <c r="BJ519">
        <v>1.3828816128113111</v>
      </c>
      <c r="BK519">
        <v>0.4923749769379005</v>
      </c>
      <c r="BL519">
        <v>1.3677082692719457E-3</v>
      </c>
      <c r="BP519" s="49">
        <f t="shared" ref="BP519:BP582" si="193">U519*(LN((2-0.08)/0.015)/LN(($AW$13-0.08)/0.015))</f>
        <v>1.1658287935180736</v>
      </c>
      <c r="BQ519" s="49">
        <f t="shared" ref="BQ519:BQ582" si="194">0.04*BD519</f>
        <v>7.3881896551724155E-2</v>
      </c>
      <c r="BR519" s="49">
        <f t="shared" ref="BR519:BR582" si="195">(0.408*AX519*(BD519-BE519) + $BF$6*($BN$7/(BG519+273))*BP519*(BI519-BJ519))  /  (AX519 + $BF$6*(1 + $BN$8*BP519))</f>
        <v>0.50728271401284719</v>
      </c>
      <c r="BS519" s="49">
        <f t="shared" ref="BS519:BS582" si="196">(0.408*AX519*(BD519-BQ519) + $BF$6*($BN$7/(BG519+273))*BP519*(BI519-BJ519))  /  (AX519 + $BF$6*(1 + $BN$8*BP519))</f>
        <v>0.53747119347434125</v>
      </c>
      <c r="BT519" s="49">
        <f t="shared" ref="BT519:BU582" si="197">BR519/60/6</f>
        <v>1.4091186500356867E-3</v>
      </c>
      <c r="BU519" s="49">
        <f t="shared" si="197"/>
        <v>1.4929755374287256E-3</v>
      </c>
    </row>
    <row r="520" spans="1:73" x14ac:dyDescent="0.25">
      <c r="A520" s="1">
        <v>43725.49722222222</v>
      </c>
      <c r="B520">
        <v>216737</v>
      </c>
      <c r="C520">
        <v>13.46</v>
      </c>
      <c r="D520">
        <v>27.36</v>
      </c>
      <c r="E520">
        <v>778.4</v>
      </c>
      <c r="F520">
        <v>101.5</v>
      </c>
      <c r="G520">
        <v>-118.7</v>
      </c>
      <c r="H520">
        <v>-4.7569999999999997</v>
      </c>
      <c r="I520">
        <v>28.36</v>
      </c>
      <c r="J520">
        <v>301.5</v>
      </c>
      <c r="K520">
        <v>676.8</v>
      </c>
      <c r="L520">
        <v>-113.9</v>
      </c>
      <c r="M520">
        <v>0.13</v>
      </c>
      <c r="N520">
        <v>659.7</v>
      </c>
      <c r="O520">
        <v>96.8</v>
      </c>
      <c r="P520">
        <v>562.9</v>
      </c>
      <c r="Q520">
        <v>349.9</v>
      </c>
      <c r="R520">
        <v>463.8</v>
      </c>
      <c r="S520">
        <v>22.3</v>
      </c>
      <c r="T520">
        <v>46.55</v>
      </c>
      <c r="U520">
        <v>0.86</v>
      </c>
      <c r="V520">
        <v>213</v>
      </c>
      <c r="W520">
        <v>23.4</v>
      </c>
      <c r="X520">
        <v>0.76900000000000002</v>
      </c>
      <c r="Y520">
        <v>7.6879980000000003</v>
      </c>
      <c r="Z520" s="7">
        <f t="shared" si="176"/>
        <v>22.85</v>
      </c>
      <c r="AA520" s="7">
        <f t="shared" si="190"/>
        <v>296</v>
      </c>
      <c r="AB520" s="2">
        <f t="shared" si="177"/>
        <v>630.50400000000002</v>
      </c>
      <c r="AC520" s="41">
        <f t="shared" si="178"/>
        <v>3.1276358579210002</v>
      </c>
      <c r="AD520" s="41">
        <f t="shared" si="179"/>
        <v>1.4559144918622255</v>
      </c>
      <c r="AE520" s="41">
        <f t="shared" si="180"/>
        <v>0.80438166261683841</v>
      </c>
      <c r="AF520" s="41">
        <f t="shared" si="181"/>
        <v>350.11608586471749</v>
      </c>
      <c r="AG520" s="41">
        <f t="shared" si="182"/>
        <v>336.11144243012876</v>
      </c>
      <c r="AH520" s="6">
        <f t="shared" si="183"/>
        <v>335.90399999999994</v>
      </c>
      <c r="AI520" s="4">
        <v>24.612325154809014</v>
      </c>
      <c r="AJ520" s="4">
        <f t="shared" si="191"/>
        <v>297.76232515480899</v>
      </c>
      <c r="AK520" s="8">
        <f t="shared" si="184"/>
        <v>0.2019192380638517</v>
      </c>
      <c r="AL520" s="8">
        <f t="shared" si="185"/>
        <v>428.21653541472824</v>
      </c>
      <c r="AM520" s="8">
        <f t="shared" si="186"/>
        <v>2.06559313515513</v>
      </c>
      <c r="AN520" s="8">
        <f t="shared" si="187"/>
        <v>106.04038758527396</v>
      </c>
      <c r="AO520" s="21">
        <f t="shared" si="188"/>
        <v>9.818783836668751E-3</v>
      </c>
      <c r="AP520" s="21">
        <f t="shared" si="189"/>
        <v>0.27512091722002646</v>
      </c>
      <c r="AQ520" s="19">
        <f t="shared" si="192"/>
        <v>0.27512091722002646</v>
      </c>
      <c r="AX520">
        <v>0.16857812703454933</v>
      </c>
      <c r="AY520">
        <v>67.103448275862064</v>
      </c>
      <c r="AZ520">
        <v>2.7959770114942528</v>
      </c>
      <c r="BA520">
        <v>2.2647413793103448</v>
      </c>
      <c r="BB520">
        <v>9.8189655172413826</v>
      </c>
      <c r="BC520">
        <v>0.40912356321839094</v>
      </c>
      <c r="BD520">
        <v>1.8556178160919539</v>
      </c>
      <c r="BE520">
        <v>0.1855617816091954</v>
      </c>
      <c r="BF520">
        <v>0</v>
      </c>
      <c r="BG520">
        <v>22.85</v>
      </c>
      <c r="BH520">
        <v>0.98750008987744564</v>
      </c>
      <c r="BI520">
        <v>2.7840493593099294</v>
      </c>
      <c r="BJ520">
        <v>1.295974976758772</v>
      </c>
      <c r="BK520">
        <v>0.49399707455929698</v>
      </c>
      <c r="BL520">
        <v>1.3722140959980473E-3</v>
      </c>
      <c r="BP520" s="49">
        <f t="shared" si="193"/>
        <v>0.98779582504979635</v>
      </c>
      <c r="BQ520" s="49">
        <f t="shared" si="194"/>
        <v>7.4224712643678151E-2</v>
      </c>
      <c r="BR520" s="49">
        <f t="shared" si="195"/>
        <v>0.50691553989906835</v>
      </c>
      <c r="BS520" s="49">
        <f t="shared" si="196"/>
        <v>0.53746574878696951</v>
      </c>
      <c r="BT520" s="49">
        <f t="shared" si="197"/>
        <v>1.4080987219418563E-3</v>
      </c>
      <c r="BU520" s="49">
        <f t="shared" si="197"/>
        <v>1.4929604132971376E-3</v>
      </c>
    </row>
    <row r="521" spans="1:73" x14ac:dyDescent="0.25">
      <c r="A521" s="1">
        <v>43725.49722222222</v>
      </c>
      <c r="B521">
        <v>216738</v>
      </c>
      <c r="C521">
        <v>13.46</v>
      </c>
      <c r="D521">
        <v>27.36</v>
      </c>
      <c r="E521">
        <v>779.5</v>
      </c>
      <c r="F521">
        <v>102.2</v>
      </c>
      <c r="G521">
        <v>-116.8</v>
      </c>
      <c r="H521">
        <v>-5.6440000000000001</v>
      </c>
      <c r="I521">
        <v>28.35</v>
      </c>
      <c r="J521">
        <v>301.5</v>
      </c>
      <c r="K521">
        <v>677.3</v>
      </c>
      <c r="L521">
        <v>-111.1</v>
      </c>
      <c r="M521">
        <v>0.13100000000000001</v>
      </c>
      <c r="N521">
        <v>662.7</v>
      </c>
      <c r="O521">
        <v>96.5</v>
      </c>
      <c r="P521">
        <v>566.20000000000005</v>
      </c>
      <c r="Q521">
        <v>351.7</v>
      </c>
      <c r="R521">
        <v>462.9</v>
      </c>
      <c r="S521">
        <v>22.31</v>
      </c>
      <c r="T521">
        <v>45.81</v>
      </c>
      <c r="U521">
        <v>2.86</v>
      </c>
      <c r="V521">
        <v>205</v>
      </c>
      <c r="W521">
        <v>22.9</v>
      </c>
      <c r="X521">
        <v>0.77100000000000002</v>
      </c>
      <c r="Y521">
        <v>7.7086430000000004</v>
      </c>
      <c r="Z521" s="7">
        <f t="shared" si="176"/>
        <v>22.604999999999997</v>
      </c>
      <c r="AA521" s="7">
        <f t="shared" si="190"/>
        <v>295.755</v>
      </c>
      <c r="AB521" s="2">
        <f t="shared" si="177"/>
        <v>631.3950000000001</v>
      </c>
      <c r="AC521" s="41">
        <f t="shared" si="178"/>
        <v>2.9943189975015367</v>
      </c>
      <c r="AD521" s="41">
        <f t="shared" si="179"/>
        <v>1.3716975327554541</v>
      </c>
      <c r="AE521" s="41">
        <f t="shared" si="180"/>
        <v>0.79765134597855336</v>
      </c>
      <c r="AF521" s="41">
        <f t="shared" si="181"/>
        <v>346.03859757675639</v>
      </c>
      <c r="AG521" s="41">
        <f t="shared" si="182"/>
        <v>332.19705367368613</v>
      </c>
      <c r="AH521" s="6">
        <f t="shared" si="183"/>
        <v>337.63199999999995</v>
      </c>
      <c r="AI521" s="4">
        <v>23.930917589288015</v>
      </c>
      <c r="AJ521" s="4">
        <f t="shared" si="191"/>
        <v>297.08091758928799</v>
      </c>
      <c r="AK521" s="8">
        <f t="shared" si="184"/>
        <v>0.20141826565175452</v>
      </c>
      <c r="AL521" s="8">
        <f t="shared" si="185"/>
        <v>424.24856900272852</v>
      </c>
      <c r="AM521" s="8">
        <f t="shared" si="186"/>
        <v>3.7668521340769408</v>
      </c>
      <c r="AN521" s="8">
        <f t="shared" si="187"/>
        <v>145.49081913887619</v>
      </c>
      <c r="AO521" s="21">
        <f t="shared" si="188"/>
        <v>9.0721022303440844E-3</v>
      </c>
      <c r="AP521" s="21">
        <f t="shared" si="189"/>
        <v>0.25419900552296015</v>
      </c>
      <c r="AQ521" s="19">
        <f t="shared" si="192"/>
        <v>0.25419900552296015</v>
      </c>
      <c r="AX521">
        <v>0.166406571524228</v>
      </c>
      <c r="AY521">
        <v>67.198275862068968</v>
      </c>
      <c r="AZ521">
        <v>2.7999281609195403</v>
      </c>
      <c r="BA521">
        <v>2.2679418103448277</v>
      </c>
      <c r="BB521">
        <v>9.5862068965517242</v>
      </c>
      <c r="BC521">
        <v>0.39942528735632182</v>
      </c>
      <c r="BD521">
        <v>1.8685165229885059</v>
      </c>
      <c r="BE521">
        <v>0.18685165229885059</v>
      </c>
      <c r="BF521">
        <v>0</v>
      </c>
      <c r="BG521">
        <v>22.604999999999997</v>
      </c>
      <c r="BH521">
        <v>3.284011926801738</v>
      </c>
      <c r="BI521">
        <v>2.7430125066431983</v>
      </c>
      <c r="BJ521">
        <v>1.2565740292932492</v>
      </c>
      <c r="BK521">
        <v>0.50421428237428367</v>
      </c>
      <c r="BL521">
        <v>1.4005952288174547E-3</v>
      </c>
      <c r="BP521" s="49">
        <f t="shared" si="193"/>
        <v>3.2849954181888577</v>
      </c>
      <c r="BQ521" s="49">
        <f t="shared" si="194"/>
        <v>7.4740660919540236E-2</v>
      </c>
      <c r="BR521" s="49">
        <f t="shared" si="195"/>
        <v>0.54277029836184854</v>
      </c>
      <c r="BS521" s="49">
        <f t="shared" si="196"/>
        <v>0.56947112923818199</v>
      </c>
      <c r="BT521" s="49">
        <f t="shared" si="197"/>
        <v>1.5076952732273571E-3</v>
      </c>
      <c r="BU521" s="49">
        <f t="shared" si="197"/>
        <v>1.581864247883839E-3</v>
      </c>
    </row>
    <row r="522" spans="1:73" x14ac:dyDescent="0.25">
      <c r="A522" s="1">
        <v>43725.49722222222</v>
      </c>
      <c r="B522">
        <v>216739</v>
      </c>
      <c r="C522">
        <v>13.45</v>
      </c>
      <c r="D522">
        <v>27.37</v>
      </c>
      <c r="E522">
        <v>779.6</v>
      </c>
      <c r="F522">
        <v>101.9</v>
      </c>
      <c r="G522">
        <v>-116.1</v>
      </c>
      <c r="H522">
        <v>-6.9589999999999996</v>
      </c>
      <c r="I522">
        <v>28.31</v>
      </c>
      <c r="J522">
        <v>301.5</v>
      </c>
      <c r="K522">
        <v>677.7</v>
      </c>
      <c r="L522">
        <v>-109.2</v>
      </c>
      <c r="M522">
        <v>0.13100000000000001</v>
      </c>
      <c r="N522">
        <v>663.5</v>
      </c>
      <c r="O522">
        <v>95</v>
      </c>
      <c r="P522">
        <v>568.5</v>
      </c>
      <c r="Q522">
        <v>352.1</v>
      </c>
      <c r="R522">
        <v>461.3</v>
      </c>
      <c r="S522">
        <v>22.32</v>
      </c>
      <c r="T522">
        <v>47.14</v>
      </c>
      <c r="U522">
        <v>2.54</v>
      </c>
      <c r="V522">
        <v>245</v>
      </c>
      <c r="W522">
        <v>23.2</v>
      </c>
      <c r="X522">
        <v>0.77100000000000002</v>
      </c>
      <c r="Y522">
        <v>7.71333</v>
      </c>
      <c r="Z522" s="7">
        <f t="shared" si="176"/>
        <v>22.759999999999998</v>
      </c>
      <c r="AA522" s="7">
        <f t="shared" si="190"/>
        <v>295.90999999999997</v>
      </c>
      <c r="AB522" s="2">
        <f t="shared" si="177"/>
        <v>631.47600000000011</v>
      </c>
      <c r="AC522" s="41">
        <f t="shared" si="178"/>
        <v>2.9530697122478373</v>
      </c>
      <c r="AD522" s="41">
        <f t="shared" si="179"/>
        <v>1.3920770623536305</v>
      </c>
      <c r="AE522" s="41">
        <f t="shared" si="180"/>
        <v>0.79927543732043438</v>
      </c>
      <c r="AF522" s="41">
        <f t="shared" si="181"/>
        <v>347.47062354536644</v>
      </c>
      <c r="AG522" s="41">
        <f t="shared" si="182"/>
        <v>333.57179860355177</v>
      </c>
      <c r="AH522" s="6">
        <f t="shared" si="183"/>
        <v>338.01600000000002</v>
      </c>
      <c r="AI522" s="4">
        <v>23.734081009088015</v>
      </c>
      <c r="AJ522" s="4">
        <f t="shared" si="191"/>
        <v>296.88408100908799</v>
      </c>
      <c r="AK522" s="8">
        <f t="shared" si="184"/>
        <v>0.20173511097101615</v>
      </c>
      <c r="AL522" s="8">
        <f t="shared" si="185"/>
        <v>423.06696666687526</v>
      </c>
      <c r="AM522" s="8">
        <f t="shared" si="186"/>
        <v>3.5498697159191628</v>
      </c>
      <c r="AN522" s="8">
        <f t="shared" si="187"/>
        <v>100.72748146314493</v>
      </c>
      <c r="AO522" s="21">
        <f t="shared" si="188"/>
        <v>1.0126569506024429E-2</v>
      </c>
      <c r="AP522" s="21">
        <f t="shared" si="189"/>
        <v>0.28374502760568121</v>
      </c>
      <c r="AQ522" s="19">
        <f t="shared" si="192"/>
        <v>0.28374502760568121</v>
      </c>
      <c r="AX522">
        <v>0.16777765014029394</v>
      </c>
      <c r="AY522">
        <v>67.206896551724142</v>
      </c>
      <c r="AZ522">
        <v>2.8002873563218391</v>
      </c>
      <c r="BA522">
        <v>2.2682327586206896</v>
      </c>
      <c r="BB522">
        <v>9.4137931034482758</v>
      </c>
      <c r="BC522">
        <v>0.39224137931034481</v>
      </c>
      <c r="BD522">
        <v>1.8759913793103449</v>
      </c>
      <c r="BE522">
        <v>0.1875991379310345</v>
      </c>
      <c r="BF522">
        <v>0</v>
      </c>
      <c r="BG522">
        <v>22.759999999999998</v>
      </c>
      <c r="BH522">
        <v>2.9165700328938513</v>
      </c>
      <c r="BI522">
        <v>2.7689127418662247</v>
      </c>
      <c r="BJ522">
        <v>1.3052654665157382</v>
      </c>
      <c r="BK522">
        <v>0.50349018046299665</v>
      </c>
      <c r="BL522">
        <v>1.3985838346194351E-3</v>
      </c>
      <c r="BP522" s="49">
        <f t="shared" si="193"/>
        <v>2.9174434832866081</v>
      </c>
      <c r="BQ522" s="49">
        <f t="shared" si="194"/>
        <v>7.5039655172413802E-2</v>
      </c>
      <c r="BR522" s="49">
        <f t="shared" si="195"/>
        <v>0.5382286948477355</v>
      </c>
      <c r="BS522" s="49">
        <f t="shared" si="196"/>
        <v>0.56568896309749805</v>
      </c>
      <c r="BT522" s="49">
        <f t="shared" si="197"/>
        <v>1.4950797079103762E-3</v>
      </c>
      <c r="BU522" s="49">
        <f t="shared" si="197"/>
        <v>1.5713582308263835E-3</v>
      </c>
    </row>
    <row r="523" spans="1:73" x14ac:dyDescent="0.25">
      <c r="A523" s="1">
        <v>43725.49722222222</v>
      </c>
      <c r="B523">
        <v>216740</v>
      </c>
      <c r="C523">
        <v>13.46</v>
      </c>
      <c r="D523">
        <v>27.37</v>
      </c>
      <c r="E523">
        <v>779.9</v>
      </c>
      <c r="F523">
        <v>101.8</v>
      </c>
      <c r="G523">
        <v>-115.8</v>
      </c>
      <c r="H523">
        <v>-6.2919999999999998</v>
      </c>
      <c r="I523">
        <v>28.27</v>
      </c>
      <c r="J523">
        <v>301.39999999999998</v>
      </c>
      <c r="K523">
        <v>678.1</v>
      </c>
      <c r="L523">
        <v>-109.5</v>
      </c>
      <c r="M523">
        <v>0.13100000000000001</v>
      </c>
      <c r="N523">
        <v>664</v>
      </c>
      <c r="O523">
        <v>95.5</v>
      </c>
      <c r="P523">
        <v>568.5</v>
      </c>
      <c r="Q523">
        <v>352.2</v>
      </c>
      <c r="R523">
        <v>461.7</v>
      </c>
      <c r="S523">
        <v>22.32</v>
      </c>
      <c r="T523">
        <v>46.44</v>
      </c>
      <c r="U523">
        <v>2.92</v>
      </c>
      <c r="V523">
        <v>225</v>
      </c>
      <c r="W523">
        <v>23.05</v>
      </c>
      <c r="X523">
        <v>0.77200000000000002</v>
      </c>
      <c r="Y523">
        <v>7.7164780000000004</v>
      </c>
      <c r="Z523" s="7">
        <f t="shared" si="176"/>
        <v>22.685000000000002</v>
      </c>
      <c r="AA523" s="7">
        <f t="shared" si="190"/>
        <v>295.83499999999998</v>
      </c>
      <c r="AB523" s="2">
        <f t="shared" si="177"/>
        <v>631.71900000000005</v>
      </c>
      <c r="AC523" s="41">
        <f t="shared" si="178"/>
        <v>2.9601908170209437</v>
      </c>
      <c r="AD523" s="41">
        <f t="shared" si="179"/>
        <v>1.3747126154245262</v>
      </c>
      <c r="AE523" s="41">
        <f t="shared" si="180"/>
        <v>0.79787097214293312</v>
      </c>
      <c r="AF523" s="41">
        <f t="shared" si="181"/>
        <v>346.50853695789351</v>
      </c>
      <c r="AG523" s="41">
        <f t="shared" si="182"/>
        <v>332.64819547957774</v>
      </c>
      <c r="AH523" s="6">
        <f t="shared" si="183"/>
        <v>338.11199999999997</v>
      </c>
      <c r="AI523" s="4">
        <v>23.764166972856003</v>
      </c>
      <c r="AJ523" s="4">
        <f t="shared" si="191"/>
        <v>296.91416697285598</v>
      </c>
      <c r="AK523" s="8">
        <f t="shared" si="184"/>
        <v>0.20158175726044025</v>
      </c>
      <c r="AL523" s="8">
        <f t="shared" si="185"/>
        <v>423.25673776632198</v>
      </c>
      <c r="AM523" s="8">
        <f t="shared" si="186"/>
        <v>3.8061594816822897</v>
      </c>
      <c r="AN523" s="8">
        <f t="shared" si="187"/>
        <v>119.65093918436007</v>
      </c>
      <c r="AO523" s="21">
        <f t="shared" si="188"/>
        <v>9.7000055002838207E-3</v>
      </c>
      <c r="AP523" s="21">
        <f t="shared" si="189"/>
        <v>0.27179276524156532</v>
      </c>
      <c r="AQ523" s="19">
        <f t="shared" si="192"/>
        <v>0.27179276524156532</v>
      </c>
      <c r="AX523">
        <v>0.16711303909984784</v>
      </c>
      <c r="AY523">
        <v>67.232758620689651</v>
      </c>
      <c r="AZ523">
        <v>2.8013649425287355</v>
      </c>
      <c r="BA523">
        <v>2.2691056034482759</v>
      </c>
      <c r="BB523">
        <v>9.4396551724137936</v>
      </c>
      <c r="BC523">
        <v>0.39331896551724138</v>
      </c>
      <c r="BD523">
        <v>1.8757866379310346</v>
      </c>
      <c r="BE523">
        <v>0.18757866379310348</v>
      </c>
      <c r="BF523">
        <v>0</v>
      </c>
      <c r="BG523">
        <v>22.685000000000002</v>
      </c>
      <c r="BH523">
        <v>3.3529072819094665</v>
      </c>
      <c r="BI523">
        <v>2.7563538309041413</v>
      </c>
      <c r="BJ523">
        <v>1.2800507190718833</v>
      </c>
      <c r="BK523">
        <v>0.50534046425382984</v>
      </c>
      <c r="BL523">
        <v>1.4037235118161942E-3</v>
      </c>
      <c r="BP523" s="49">
        <f t="shared" si="193"/>
        <v>3.3539114059830295</v>
      </c>
      <c r="BQ523" s="49">
        <f t="shared" si="194"/>
        <v>7.503146551724138E-2</v>
      </c>
      <c r="BR523" s="49">
        <f t="shared" si="195"/>
        <v>0.54454478088632519</v>
      </c>
      <c r="BS523" s="49">
        <f t="shared" si="196"/>
        <v>0.57129402928160333</v>
      </c>
      <c r="BT523" s="49">
        <f t="shared" si="197"/>
        <v>1.5126243913509035E-3</v>
      </c>
      <c r="BU523" s="49">
        <f t="shared" si="197"/>
        <v>1.5869278591155646E-3</v>
      </c>
    </row>
    <row r="524" spans="1:73" x14ac:dyDescent="0.25">
      <c r="A524" s="1">
        <v>43725.49722222222</v>
      </c>
      <c r="B524">
        <v>216741</v>
      </c>
      <c r="C524">
        <v>13.46</v>
      </c>
      <c r="D524">
        <v>27.37</v>
      </c>
      <c r="E524">
        <v>779.5</v>
      </c>
      <c r="F524">
        <v>101.3</v>
      </c>
      <c r="G524">
        <v>-116.4</v>
      </c>
      <c r="H524">
        <v>-6.4939999999999998</v>
      </c>
      <c r="I524">
        <v>28.22</v>
      </c>
      <c r="J524">
        <v>301.39999999999998</v>
      </c>
      <c r="K524">
        <v>678.2</v>
      </c>
      <c r="L524">
        <v>-109.9</v>
      </c>
      <c r="M524">
        <v>0.13</v>
      </c>
      <c r="N524">
        <v>663.1</v>
      </c>
      <c r="O524">
        <v>94.8</v>
      </c>
      <c r="P524">
        <v>568.29999999999995</v>
      </c>
      <c r="Q524">
        <v>351.4</v>
      </c>
      <c r="R524">
        <v>461.2</v>
      </c>
      <c r="S524">
        <v>22.32</v>
      </c>
      <c r="T524">
        <v>45.23</v>
      </c>
      <c r="U524">
        <v>0.78500000000000003</v>
      </c>
      <c r="V524">
        <v>223.5</v>
      </c>
      <c r="W524">
        <v>23.2</v>
      </c>
      <c r="X524">
        <v>0.77100000000000002</v>
      </c>
      <c r="Y524">
        <v>7.7127129999999999</v>
      </c>
      <c r="Z524" s="7">
        <f t="shared" si="176"/>
        <v>22.759999999999998</v>
      </c>
      <c r="AA524" s="7">
        <f t="shared" si="190"/>
        <v>295.90999999999997</v>
      </c>
      <c r="AB524" s="2">
        <f t="shared" si="177"/>
        <v>631.3950000000001</v>
      </c>
      <c r="AC524" s="41">
        <f t="shared" si="178"/>
        <v>2.9060234701321441</v>
      </c>
      <c r="AD524" s="41">
        <f t="shared" si="179"/>
        <v>1.3143944155407687</v>
      </c>
      <c r="AE524" s="41">
        <f t="shared" si="180"/>
        <v>0.79273930932060099</v>
      </c>
      <c r="AF524" s="41">
        <f t="shared" si="181"/>
        <v>344.62915943220872</v>
      </c>
      <c r="AG524" s="41">
        <f t="shared" si="182"/>
        <v>330.84399305492036</v>
      </c>
      <c r="AH524" s="6">
        <f t="shared" si="183"/>
        <v>337.34399999999999</v>
      </c>
      <c r="AI524" s="4">
        <v>23.49078786139205</v>
      </c>
      <c r="AJ524" s="4">
        <f t="shared" si="191"/>
        <v>296.64078786139203</v>
      </c>
      <c r="AK524" s="8">
        <f t="shared" si="184"/>
        <v>0.20173511097101615</v>
      </c>
      <c r="AL524" s="8">
        <f t="shared" si="185"/>
        <v>421.63724383243681</v>
      </c>
      <c r="AM524" s="8">
        <f t="shared" si="186"/>
        <v>1.9734693435673127</v>
      </c>
      <c r="AN524" s="8">
        <f t="shared" si="187"/>
        <v>42.010920159486169</v>
      </c>
      <c r="AO524" s="21">
        <f t="shared" si="188"/>
        <v>1.1476027714830016E-2</v>
      </c>
      <c r="AP524" s="21">
        <f t="shared" si="189"/>
        <v>0.32155665339686951</v>
      </c>
      <c r="AQ524" s="19">
        <f t="shared" si="192"/>
        <v>0.32155665339686951</v>
      </c>
      <c r="AX524">
        <v>0.16777765014029394</v>
      </c>
      <c r="AY524">
        <v>67.198275862068968</v>
      </c>
      <c r="AZ524">
        <v>2.7999281609195403</v>
      </c>
      <c r="BA524">
        <v>2.2679418103448277</v>
      </c>
      <c r="BB524">
        <v>9.4655172413793114</v>
      </c>
      <c r="BC524">
        <v>0.39439655172413796</v>
      </c>
      <c r="BD524">
        <v>1.8735452586206898</v>
      </c>
      <c r="BE524">
        <v>0.18735452586206899</v>
      </c>
      <c r="BF524">
        <v>0</v>
      </c>
      <c r="BG524">
        <v>22.759999999999998</v>
      </c>
      <c r="BH524">
        <v>0.9013808959927847</v>
      </c>
      <c r="BI524">
        <v>2.7689127418662247</v>
      </c>
      <c r="BJ524">
        <v>1.2523792331460932</v>
      </c>
      <c r="BK524">
        <v>0.49819063568827798</v>
      </c>
      <c r="BL524">
        <v>1.3838628769118832E-3</v>
      </c>
      <c r="BP524" s="49">
        <f t="shared" si="193"/>
        <v>0.90165084030708165</v>
      </c>
      <c r="BQ524" s="49">
        <f t="shared" si="194"/>
        <v>7.4941810344827595E-2</v>
      </c>
      <c r="BR524" s="49">
        <f t="shared" si="195"/>
        <v>0.51018669930502181</v>
      </c>
      <c r="BS524" s="49">
        <f t="shared" si="196"/>
        <v>0.54115396453253184</v>
      </c>
      <c r="BT524" s="49">
        <f t="shared" si="197"/>
        <v>1.4171852758472828E-3</v>
      </c>
      <c r="BU524" s="49">
        <f t="shared" si="197"/>
        <v>1.5032054570348107E-3</v>
      </c>
    </row>
    <row r="525" spans="1:73" x14ac:dyDescent="0.25">
      <c r="A525" s="1">
        <v>43725.49722222222</v>
      </c>
      <c r="B525">
        <v>216742</v>
      </c>
      <c r="C525">
        <v>13.47</v>
      </c>
      <c r="D525">
        <v>27.37</v>
      </c>
      <c r="E525">
        <v>779</v>
      </c>
      <c r="F525">
        <v>100.6</v>
      </c>
      <c r="G525">
        <v>-117.7</v>
      </c>
      <c r="H525">
        <v>-4.6260000000000003</v>
      </c>
      <c r="I525">
        <v>28.19</v>
      </c>
      <c r="J525">
        <v>301.3</v>
      </c>
      <c r="K525">
        <v>678.4</v>
      </c>
      <c r="L525">
        <v>-113</v>
      </c>
      <c r="M525">
        <v>0.129</v>
      </c>
      <c r="N525">
        <v>661.3</v>
      </c>
      <c r="O525">
        <v>96</v>
      </c>
      <c r="P525">
        <v>565.29999999999995</v>
      </c>
      <c r="Q525">
        <v>349.9</v>
      </c>
      <c r="R525">
        <v>462.9</v>
      </c>
      <c r="S525">
        <v>22.31</v>
      </c>
      <c r="T525">
        <v>46.03</v>
      </c>
      <c r="U525">
        <v>0.64500000000000002</v>
      </c>
      <c r="V525">
        <v>148</v>
      </c>
      <c r="W525">
        <v>23.7</v>
      </c>
      <c r="X525">
        <v>0.77</v>
      </c>
      <c r="Y525">
        <v>7.7009169999999996</v>
      </c>
      <c r="Z525" s="7">
        <f t="shared" si="176"/>
        <v>23.004999999999999</v>
      </c>
      <c r="AA525" s="7">
        <f t="shared" si="190"/>
        <v>296.15499999999997</v>
      </c>
      <c r="AB525" s="2">
        <f t="shared" si="177"/>
        <v>630.99</v>
      </c>
      <c r="AC525" s="41">
        <f t="shared" si="178"/>
        <v>2.9492022819312012</v>
      </c>
      <c r="AD525" s="41">
        <f t="shared" si="179"/>
        <v>1.357517810372932</v>
      </c>
      <c r="AE525" s="41">
        <f t="shared" si="180"/>
        <v>0.79631304754369026</v>
      </c>
      <c r="AF525" s="41">
        <f t="shared" si="181"/>
        <v>347.33069679391798</v>
      </c>
      <c r="AG525" s="41">
        <f t="shared" si="182"/>
        <v>333.43746892216126</v>
      </c>
      <c r="AH525" s="6">
        <f t="shared" si="183"/>
        <v>335.90399999999994</v>
      </c>
      <c r="AI525" s="4">
        <v>23.735097170512006</v>
      </c>
      <c r="AJ525" s="4">
        <f t="shared" si="191"/>
        <v>296.88509717051198</v>
      </c>
      <c r="AK525" s="8">
        <f t="shared" si="184"/>
        <v>0.20223660840484495</v>
      </c>
      <c r="AL525" s="8">
        <f t="shared" si="185"/>
        <v>423.02773126701464</v>
      </c>
      <c r="AM525" s="8">
        <f t="shared" si="186"/>
        <v>1.7888561289270861</v>
      </c>
      <c r="AN525" s="8">
        <f t="shared" si="187"/>
        <v>38.044910191063032</v>
      </c>
      <c r="AO525" s="21">
        <f t="shared" si="188"/>
        <v>1.1492625713144486E-2</v>
      </c>
      <c r="AP525" s="21">
        <f t="shared" si="189"/>
        <v>0.32202172693308889</v>
      </c>
      <c r="AQ525" s="19">
        <f t="shared" si="192"/>
        <v>0.32202172693308889</v>
      </c>
      <c r="AX525">
        <v>0.16996428231174204</v>
      </c>
      <c r="AY525">
        <v>67.15517241379311</v>
      </c>
      <c r="AZ525">
        <v>2.7981321839080464</v>
      </c>
      <c r="BA525">
        <v>2.2664870689655179</v>
      </c>
      <c r="BB525">
        <v>9.7413793103448274</v>
      </c>
      <c r="BC525">
        <v>0.40589080459770116</v>
      </c>
      <c r="BD525">
        <v>1.8605962643678167</v>
      </c>
      <c r="BE525">
        <v>0.18605962643678167</v>
      </c>
      <c r="BF525">
        <v>0</v>
      </c>
      <c r="BG525">
        <v>23.004999999999999</v>
      </c>
      <c r="BH525">
        <v>0.74062506740808431</v>
      </c>
      <c r="BI525">
        <v>2.8102873670999919</v>
      </c>
      <c r="BJ525">
        <v>1.2935752750761265</v>
      </c>
      <c r="BK525">
        <v>0.49575324451050889</v>
      </c>
      <c r="BL525">
        <v>1.3770923458625245E-3</v>
      </c>
      <c r="BP525" s="49">
        <f t="shared" si="193"/>
        <v>0.74084686878734729</v>
      </c>
      <c r="BQ525" s="49">
        <f t="shared" si="194"/>
        <v>7.4423850574712666E-2</v>
      </c>
      <c r="BR525" s="49">
        <f t="shared" si="195"/>
        <v>0.50557649576956332</v>
      </c>
      <c r="BS525" s="49">
        <f t="shared" si="196"/>
        <v>0.53677751028004239</v>
      </c>
      <c r="BT525" s="49">
        <f t="shared" si="197"/>
        <v>1.4043791549154536E-3</v>
      </c>
      <c r="BU525" s="49">
        <f t="shared" si="197"/>
        <v>1.4910486396667846E-3</v>
      </c>
    </row>
    <row r="526" spans="1:73" x14ac:dyDescent="0.25">
      <c r="A526" s="1">
        <v>43725.497916666667</v>
      </c>
      <c r="B526">
        <v>216743</v>
      </c>
      <c r="C526">
        <v>13.46</v>
      </c>
      <c r="D526">
        <v>27.38</v>
      </c>
      <c r="E526">
        <v>778.9</v>
      </c>
      <c r="F526">
        <v>100.4</v>
      </c>
      <c r="G526">
        <v>-118.7</v>
      </c>
      <c r="H526">
        <v>-4.8760000000000003</v>
      </c>
      <c r="I526">
        <v>28.2</v>
      </c>
      <c r="J526">
        <v>301.3</v>
      </c>
      <c r="K526">
        <v>678.5</v>
      </c>
      <c r="L526">
        <v>-113.9</v>
      </c>
      <c r="M526">
        <v>0.129</v>
      </c>
      <c r="N526">
        <v>660.2</v>
      </c>
      <c r="O526">
        <v>95.6</v>
      </c>
      <c r="P526">
        <v>564.6</v>
      </c>
      <c r="Q526">
        <v>348.8</v>
      </c>
      <c r="R526">
        <v>462.7</v>
      </c>
      <c r="S526">
        <v>22.3</v>
      </c>
      <c r="T526">
        <v>46.53</v>
      </c>
      <c r="U526">
        <v>0.32</v>
      </c>
      <c r="V526">
        <v>144.5</v>
      </c>
      <c r="W526">
        <v>23.85</v>
      </c>
      <c r="X526">
        <v>0.77</v>
      </c>
      <c r="Y526">
        <v>7.6950909999999997</v>
      </c>
      <c r="Z526" s="7">
        <f t="shared" si="176"/>
        <v>23.075000000000003</v>
      </c>
      <c r="AA526" s="7">
        <f t="shared" si="190"/>
        <v>296.22499999999997</v>
      </c>
      <c r="AB526" s="2">
        <f t="shared" si="177"/>
        <v>630.90899999999999</v>
      </c>
      <c r="AC526" s="41">
        <f t="shared" si="178"/>
        <v>3.051227639632172</v>
      </c>
      <c r="AD526" s="41">
        <f t="shared" si="179"/>
        <v>1.4197362207208497</v>
      </c>
      <c r="AE526" s="41">
        <f t="shared" si="180"/>
        <v>0.80140535183929573</v>
      </c>
      <c r="AF526" s="41">
        <f t="shared" si="181"/>
        <v>349.88242655108206</v>
      </c>
      <c r="AG526" s="41">
        <f t="shared" si="182"/>
        <v>335.88712948903878</v>
      </c>
      <c r="AH526" s="6">
        <f t="shared" si="183"/>
        <v>334.84800000000001</v>
      </c>
      <c r="AI526" s="4">
        <v>24.256953106834999</v>
      </c>
      <c r="AJ526" s="4">
        <f t="shared" si="191"/>
        <v>297.40695310683498</v>
      </c>
      <c r="AK526" s="8">
        <f t="shared" si="184"/>
        <v>0.20238004588456548</v>
      </c>
      <c r="AL526" s="8">
        <f t="shared" si="185"/>
        <v>426.09064786904167</v>
      </c>
      <c r="AM526" s="8">
        <f t="shared" si="186"/>
        <v>1.26</v>
      </c>
      <c r="AN526" s="8">
        <f t="shared" si="187"/>
        <v>43.382170442650846</v>
      </c>
      <c r="AO526" s="21">
        <f t="shared" si="188"/>
        <v>1.1275934183441957E-2</v>
      </c>
      <c r="AP526" s="21">
        <f t="shared" si="189"/>
        <v>0.31595006129737851</v>
      </c>
      <c r="AQ526" s="19">
        <f t="shared" si="192"/>
        <v>0.31595006129737851</v>
      </c>
      <c r="AX526">
        <v>0.1705934335157151</v>
      </c>
      <c r="AY526">
        <v>67.146551724137936</v>
      </c>
      <c r="AZ526">
        <v>2.7977729885057472</v>
      </c>
      <c r="BA526">
        <v>2.2661961206896555</v>
      </c>
      <c r="BB526">
        <v>9.8189655172413772</v>
      </c>
      <c r="BC526">
        <v>0.40912356321839072</v>
      </c>
      <c r="BD526">
        <v>1.8570725574712648</v>
      </c>
      <c r="BE526">
        <v>0.18570725574712649</v>
      </c>
      <c r="BF526">
        <v>0</v>
      </c>
      <c r="BG526">
        <v>23.075000000000003</v>
      </c>
      <c r="BH526">
        <v>0.36744189390788679</v>
      </c>
      <c r="BI526">
        <v>2.822207373084308</v>
      </c>
      <c r="BJ526">
        <v>1.3131730906961285</v>
      </c>
      <c r="BK526">
        <v>0.49311084775164016</v>
      </c>
      <c r="BL526">
        <v>1.3697523548656671E-3</v>
      </c>
      <c r="BP526" s="49">
        <f t="shared" si="193"/>
        <v>0.36755193490224985</v>
      </c>
      <c r="BQ526" s="49">
        <f t="shared" si="194"/>
        <v>7.4282902298850595E-2</v>
      </c>
      <c r="BR526" s="49">
        <f t="shared" si="195"/>
        <v>0.49806454726243093</v>
      </c>
      <c r="BS526" s="49">
        <f t="shared" si="196"/>
        <v>0.53000604112514871</v>
      </c>
      <c r="BT526" s="49">
        <f t="shared" si="197"/>
        <v>1.3835126312845304E-3</v>
      </c>
      <c r="BU526" s="49">
        <f t="shared" si="197"/>
        <v>1.4722390031254131E-3</v>
      </c>
    </row>
    <row r="527" spans="1:73" x14ac:dyDescent="0.25">
      <c r="A527" s="1">
        <v>43725.497916666667</v>
      </c>
      <c r="B527">
        <v>216744</v>
      </c>
      <c r="C527">
        <v>13.46</v>
      </c>
      <c r="D527">
        <v>27.38</v>
      </c>
      <c r="E527">
        <v>778.9</v>
      </c>
      <c r="F527">
        <v>100.6</v>
      </c>
      <c r="G527">
        <v>-118.2</v>
      </c>
      <c r="H527">
        <v>-3.625</v>
      </c>
      <c r="I527">
        <v>28.21</v>
      </c>
      <c r="J527">
        <v>301.39999999999998</v>
      </c>
      <c r="K527">
        <v>678.3</v>
      </c>
      <c r="L527">
        <v>-114.6</v>
      </c>
      <c r="M527">
        <v>0.129</v>
      </c>
      <c r="N527">
        <v>660.7</v>
      </c>
      <c r="O527">
        <v>97</v>
      </c>
      <c r="P527">
        <v>563.70000000000005</v>
      </c>
      <c r="Q527">
        <v>349.4</v>
      </c>
      <c r="R527">
        <v>464</v>
      </c>
      <c r="S527">
        <v>22.3</v>
      </c>
      <c r="T527">
        <v>47.95</v>
      </c>
      <c r="U527">
        <v>0.68</v>
      </c>
      <c r="V527">
        <v>268.5</v>
      </c>
      <c r="W527">
        <v>24.3</v>
      </c>
      <c r="X527">
        <v>0.77</v>
      </c>
      <c r="Y527">
        <v>7.6971100000000003</v>
      </c>
      <c r="Z527" s="7">
        <f t="shared" si="176"/>
        <v>23.3</v>
      </c>
      <c r="AA527" s="7">
        <f t="shared" si="190"/>
        <v>296.45</v>
      </c>
      <c r="AB527" s="2">
        <f t="shared" si="177"/>
        <v>630.90899999999999</v>
      </c>
      <c r="AC527" s="41">
        <f t="shared" si="178"/>
        <v>3.1000553435077922</v>
      </c>
      <c r="AD527" s="41">
        <f t="shared" si="179"/>
        <v>1.4864765372119866</v>
      </c>
      <c r="AE527" s="41">
        <f t="shared" si="180"/>
        <v>0.80659957951388939</v>
      </c>
      <c r="AF527" s="41">
        <f t="shared" si="181"/>
        <v>353.22128723588611</v>
      </c>
      <c r="AG527" s="41">
        <f t="shared" si="182"/>
        <v>339.09243574645063</v>
      </c>
      <c r="AH527" s="6">
        <f t="shared" si="183"/>
        <v>335.42399999999998</v>
      </c>
      <c r="AI527" s="4">
        <v>24.517601546307048</v>
      </c>
      <c r="AJ527" s="4">
        <f t="shared" si="191"/>
        <v>297.66760154630703</v>
      </c>
      <c r="AK527" s="8">
        <f t="shared" si="184"/>
        <v>0.20284155425757464</v>
      </c>
      <c r="AL527" s="8">
        <f t="shared" si="185"/>
        <v>427.59201932269752</v>
      </c>
      <c r="AM527" s="8">
        <f t="shared" si="186"/>
        <v>1.83674984687627</v>
      </c>
      <c r="AN527" s="8">
        <f t="shared" si="187"/>
        <v>65.14718998732269</v>
      </c>
      <c r="AO527" s="21">
        <f t="shared" si="188"/>
        <v>1.0760392151408386E-2</v>
      </c>
      <c r="AP527" s="21">
        <f t="shared" si="189"/>
        <v>0.30150464737667915</v>
      </c>
      <c r="AQ527" s="19">
        <f t="shared" si="192"/>
        <v>0.30150464737667915</v>
      </c>
      <c r="AX527">
        <v>0.1726290323213637</v>
      </c>
      <c r="AY527">
        <v>67.146551724137936</v>
      </c>
      <c r="AZ527">
        <v>2.7977729885057472</v>
      </c>
      <c r="BA527">
        <v>2.2661961206896555</v>
      </c>
      <c r="BB527">
        <v>9.879310344827589</v>
      </c>
      <c r="BC527">
        <v>0.41163793103448287</v>
      </c>
      <c r="BD527">
        <v>1.8545581896551726</v>
      </c>
      <c r="BE527">
        <v>0.18545581896551727</v>
      </c>
      <c r="BF527">
        <v>0</v>
      </c>
      <c r="BG527">
        <v>23.3</v>
      </c>
      <c r="BH527">
        <v>0.78081402455425941</v>
      </c>
      <c r="BI527">
        <v>2.8608211296876744</v>
      </c>
      <c r="BJ527">
        <v>1.37176373168524</v>
      </c>
      <c r="BK527">
        <v>0.49569152655448939</v>
      </c>
      <c r="BL527">
        <v>1.3769209070958039E-3</v>
      </c>
      <c r="BP527" s="49">
        <f t="shared" si="193"/>
        <v>0.78104786166728091</v>
      </c>
      <c r="BQ527" s="49">
        <f t="shared" si="194"/>
        <v>7.4182327586206909E-2</v>
      </c>
      <c r="BR527" s="49">
        <f t="shared" si="195"/>
        <v>0.50591019225024514</v>
      </c>
      <c r="BS527" s="49">
        <f t="shared" si="196"/>
        <v>0.53708232434863457</v>
      </c>
      <c r="BT527" s="49">
        <f t="shared" si="197"/>
        <v>1.4053060895840143E-3</v>
      </c>
      <c r="BU527" s="49">
        <f t="shared" si="197"/>
        <v>1.4918953454128737E-3</v>
      </c>
    </row>
    <row r="528" spans="1:73" x14ac:dyDescent="0.25">
      <c r="A528" s="1">
        <v>43725.497916666667</v>
      </c>
      <c r="B528">
        <v>216745</v>
      </c>
      <c r="C528">
        <v>13.47</v>
      </c>
      <c r="D528">
        <v>27.38</v>
      </c>
      <c r="E528">
        <v>779</v>
      </c>
      <c r="F528">
        <v>101</v>
      </c>
      <c r="G528">
        <v>-117.7</v>
      </c>
      <c r="H528">
        <v>-2.8759999999999999</v>
      </c>
      <c r="I528">
        <v>28.22</v>
      </c>
      <c r="J528">
        <v>301.39999999999998</v>
      </c>
      <c r="K528">
        <v>678</v>
      </c>
      <c r="L528">
        <v>-114.8</v>
      </c>
      <c r="M528">
        <v>0.13</v>
      </c>
      <c r="N528">
        <v>661.3</v>
      </c>
      <c r="O528">
        <v>98.1</v>
      </c>
      <c r="P528">
        <v>563.20000000000005</v>
      </c>
      <c r="Q528">
        <v>350</v>
      </c>
      <c r="R528">
        <v>464.8</v>
      </c>
      <c r="S528">
        <v>22.31</v>
      </c>
      <c r="T528">
        <v>44.97</v>
      </c>
      <c r="U528">
        <v>1.2150000000000001</v>
      </c>
      <c r="V528">
        <v>299</v>
      </c>
      <c r="W528">
        <v>23.65</v>
      </c>
      <c r="X528">
        <v>0.77</v>
      </c>
      <c r="Y528">
        <v>7.7046539999999997</v>
      </c>
      <c r="Z528" s="7">
        <f t="shared" si="176"/>
        <v>22.979999999999997</v>
      </c>
      <c r="AA528" s="7">
        <f t="shared" si="190"/>
        <v>296.13</v>
      </c>
      <c r="AB528" s="2">
        <f t="shared" si="177"/>
        <v>630.99</v>
      </c>
      <c r="AC528" s="41">
        <f t="shared" si="178"/>
        <v>3.142922602439814</v>
      </c>
      <c r="AD528" s="41">
        <f t="shared" si="179"/>
        <v>1.4133722943171845</v>
      </c>
      <c r="AE528" s="41">
        <f t="shared" si="180"/>
        <v>0.80092740282483421</v>
      </c>
      <c r="AF528" s="41">
        <f t="shared" si="181"/>
        <v>349.22541186454652</v>
      </c>
      <c r="AG528" s="41">
        <f t="shared" si="182"/>
        <v>335.25639538996467</v>
      </c>
      <c r="AH528" s="6">
        <f t="shared" si="183"/>
        <v>336</v>
      </c>
      <c r="AI528" s="4">
        <v>24.697775605330037</v>
      </c>
      <c r="AJ528" s="4">
        <f t="shared" si="191"/>
        <v>297.84777560533001</v>
      </c>
      <c r="AK528" s="8">
        <f t="shared" si="184"/>
        <v>0.20218539716317332</v>
      </c>
      <c r="AL528" s="8">
        <f t="shared" si="185"/>
        <v>428.70236314650361</v>
      </c>
      <c r="AM528" s="8">
        <f t="shared" si="186"/>
        <v>2.4551820197288836</v>
      </c>
      <c r="AN528" s="8">
        <f t="shared" si="187"/>
        <v>122.85437035533721</v>
      </c>
      <c r="AO528" s="21">
        <f t="shared" si="188"/>
        <v>9.4389431367925269E-3</v>
      </c>
      <c r="AP528" s="21">
        <f t="shared" si="189"/>
        <v>0.26447783519624513</v>
      </c>
      <c r="AQ528" s="19">
        <f t="shared" si="192"/>
        <v>0.26447783519624513</v>
      </c>
      <c r="AX528">
        <v>0.16974006051770477</v>
      </c>
      <c r="AY528">
        <v>67.15517241379311</v>
      </c>
      <c r="AZ528">
        <v>2.7981321839080464</v>
      </c>
      <c r="BA528">
        <v>2.2664870689655179</v>
      </c>
      <c r="BB528">
        <v>9.8965517241379324</v>
      </c>
      <c r="BC528">
        <v>0.4123563218390805</v>
      </c>
      <c r="BD528">
        <v>1.8541307471264374</v>
      </c>
      <c r="BE528">
        <v>0.18541307471264376</v>
      </c>
      <c r="BF528">
        <v>0</v>
      </c>
      <c r="BG528">
        <v>22.979999999999997</v>
      </c>
      <c r="BH528">
        <v>1.3951309409315076</v>
      </c>
      <c r="BI528">
        <v>2.8060408861466493</v>
      </c>
      <c r="BJ528">
        <v>1.261876586500148</v>
      </c>
      <c r="BK528">
        <v>0.49869616240435033</v>
      </c>
      <c r="BL528">
        <v>1.385267117789862E-3</v>
      </c>
      <c r="BP528" s="49">
        <f t="shared" si="193"/>
        <v>1.3955487528319799</v>
      </c>
      <c r="BQ528" s="49">
        <f t="shared" si="194"/>
        <v>7.4165229885057499E-2</v>
      </c>
      <c r="BR528" s="49">
        <f t="shared" si="195"/>
        <v>0.51657539562378751</v>
      </c>
      <c r="BS528" s="49">
        <f t="shared" si="196"/>
        <v>0.54640065113807301</v>
      </c>
      <c r="BT528" s="49">
        <f t="shared" si="197"/>
        <v>1.4349316545105208E-3</v>
      </c>
      <c r="BU528" s="49">
        <f t="shared" si="197"/>
        <v>1.5177795864946473E-3</v>
      </c>
    </row>
    <row r="529" spans="1:73" x14ac:dyDescent="0.25">
      <c r="A529" s="1">
        <v>43725.497916666667</v>
      </c>
      <c r="B529">
        <v>216746</v>
      </c>
      <c r="C529">
        <v>13.46</v>
      </c>
      <c r="D529">
        <v>27.38</v>
      </c>
      <c r="E529">
        <v>779.1</v>
      </c>
      <c r="F529">
        <v>101</v>
      </c>
      <c r="G529">
        <v>-117.8</v>
      </c>
      <c r="H529">
        <v>-2.0790000000000002</v>
      </c>
      <c r="I529">
        <v>28.23</v>
      </c>
      <c r="J529">
        <v>301.39999999999998</v>
      </c>
      <c r="K529">
        <v>678.1</v>
      </c>
      <c r="L529">
        <v>-115.7</v>
      </c>
      <c r="M529">
        <v>0.13</v>
      </c>
      <c r="N529">
        <v>661.3</v>
      </c>
      <c r="O529">
        <v>98.9</v>
      </c>
      <c r="P529">
        <v>562.4</v>
      </c>
      <c r="Q529">
        <v>350</v>
      </c>
      <c r="R529">
        <v>465.7</v>
      </c>
      <c r="S529">
        <v>22.32</v>
      </c>
      <c r="T529">
        <v>48.61</v>
      </c>
      <c r="U529">
        <v>0.74</v>
      </c>
      <c r="V529">
        <v>258.5</v>
      </c>
      <c r="W529">
        <v>23.85</v>
      </c>
      <c r="X529">
        <v>0.77</v>
      </c>
      <c r="Y529">
        <v>7.7046049999999999</v>
      </c>
      <c r="Z529" s="7">
        <f t="shared" si="176"/>
        <v>23.085000000000001</v>
      </c>
      <c r="AA529" s="7">
        <f t="shared" si="190"/>
        <v>296.23499999999996</v>
      </c>
      <c r="AB529" s="2">
        <f t="shared" si="177"/>
        <v>631.07100000000003</v>
      </c>
      <c r="AC529" s="41">
        <f t="shared" si="178"/>
        <v>3.1533584558342667</v>
      </c>
      <c r="AD529" s="41">
        <f t="shared" si="179"/>
        <v>1.5328475453810371</v>
      </c>
      <c r="AE529" s="41">
        <f t="shared" si="180"/>
        <v>0.81023462353771025</v>
      </c>
      <c r="AF529" s="41">
        <f t="shared" si="181"/>
        <v>353.78493216133938</v>
      </c>
      <c r="AG529" s="41">
        <f t="shared" si="182"/>
        <v>339.63353487488581</v>
      </c>
      <c r="AH529" s="6">
        <f t="shared" si="183"/>
        <v>336</v>
      </c>
      <c r="AI529" s="4">
        <v>24.757389355097018</v>
      </c>
      <c r="AJ529" s="4">
        <f t="shared" si="191"/>
        <v>297.907389355097</v>
      </c>
      <c r="AK529" s="8">
        <f t="shared" si="184"/>
        <v>0.20240054248795122</v>
      </c>
      <c r="AL529" s="8">
        <f t="shared" si="185"/>
        <v>429.03952832564573</v>
      </c>
      <c r="AM529" s="8">
        <f t="shared" si="186"/>
        <v>1.9160701970439393</v>
      </c>
      <c r="AN529" s="8">
        <f t="shared" si="187"/>
        <v>93.344620635644276</v>
      </c>
      <c r="AO529" s="21">
        <f t="shared" si="188"/>
        <v>1.0103605654922465E-2</v>
      </c>
      <c r="AP529" s="21">
        <f t="shared" si="189"/>
        <v>0.28310158378583844</v>
      </c>
      <c r="AQ529" s="19">
        <f t="shared" si="192"/>
        <v>0.28310158378583844</v>
      </c>
      <c r="AX529">
        <v>0.1706834724794391</v>
      </c>
      <c r="AY529">
        <v>67.163793103448285</v>
      </c>
      <c r="AZ529">
        <v>2.7984913793103452</v>
      </c>
      <c r="BA529">
        <v>2.2667780172413798</v>
      </c>
      <c r="BB529">
        <v>9.9741379310344822</v>
      </c>
      <c r="BC529">
        <v>0.41558908045977011</v>
      </c>
      <c r="BD529">
        <v>1.8511889367816097</v>
      </c>
      <c r="BE529">
        <v>0.18511889367816098</v>
      </c>
      <c r="BF529">
        <v>0</v>
      </c>
      <c r="BG529">
        <v>23.085000000000001</v>
      </c>
      <c r="BH529">
        <v>0.84970937966198812</v>
      </c>
      <c r="BI529">
        <v>2.8239138287843275</v>
      </c>
      <c r="BJ529">
        <v>1.3727045121720616</v>
      </c>
      <c r="BK529">
        <v>0.49275969897690558</v>
      </c>
      <c r="BL529">
        <v>1.3687769416025153E-3</v>
      </c>
      <c r="BP529" s="49">
        <f t="shared" si="193"/>
        <v>0.84996384946145276</v>
      </c>
      <c r="BQ529" s="49">
        <f t="shared" si="194"/>
        <v>7.4047557471264389E-2</v>
      </c>
      <c r="BR529" s="49">
        <f t="shared" si="195"/>
        <v>0.50385141946031697</v>
      </c>
      <c r="BS529" s="49">
        <f t="shared" si="196"/>
        <v>0.53472037080040802</v>
      </c>
      <c r="BT529" s="49">
        <f t="shared" si="197"/>
        <v>1.3995872762786585E-3</v>
      </c>
      <c r="BU529" s="49">
        <f t="shared" si="197"/>
        <v>1.4853343633344665E-3</v>
      </c>
    </row>
    <row r="530" spans="1:73" x14ac:dyDescent="0.25">
      <c r="A530" s="1">
        <v>43725.497916666667</v>
      </c>
      <c r="B530">
        <v>216747</v>
      </c>
      <c r="C530">
        <v>13.46</v>
      </c>
      <c r="D530">
        <v>27.38</v>
      </c>
      <c r="E530">
        <v>780</v>
      </c>
      <c r="F530">
        <v>101.7</v>
      </c>
      <c r="G530">
        <v>-117.5</v>
      </c>
      <c r="H530">
        <v>-2.5329999999999999</v>
      </c>
      <c r="I530">
        <v>28.23</v>
      </c>
      <c r="J530">
        <v>301.39999999999998</v>
      </c>
      <c r="K530">
        <v>678.4</v>
      </c>
      <c r="L530">
        <v>-115</v>
      </c>
      <c r="M530">
        <v>0.13</v>
      </c>
      <c r="N530">
        <v>662.5</v>
      </c>
      <c r="O530">
        <v>99.1</v>
      </c>
      <c r="P530">
        <v>563.4</v>
      </c>
      <c r="Q530">
        <v>350.3</v>
      </c>
      <c r="R530">
        <v>465.2</v>
      </c>
      <c r="S530">
        <v>22.33</v>
      </c>
      <c r="T530">
        <v>45.5</v>
      </c>
      <c r="U530">
        <v>0.86499999999999999</v>
      </c>
      <c r="V530">
        <v>251</v>
      </c>
      <c r="W530">
        <v>23.6</v>
      </c>
      <c r="X530">
        <v>0.77100000000000002</v>
      </c>
      <c r="Y530">
        <v>7.7129640000000004</v>
      </c>
      <c r="Z530" s="7">
        <f t="shared" si="176"/>
        <v>22.965</v>
      </c>
      <c r="AA530" s="7">
        <f t="shared" si="190"/>
        <v>296.11499999999995</v>
      </c>
      <c r="AB530" s="2">
        <f t="shared" si="177"/>
        <v>631.80000000000007</v>
      </c>
      <c r="AC530" s="41">
        <f t="shared" si="178"/>
        <v>3.0696217213441237</v>
      </c>
      <c r="AD530" s="41">
        <f t="shared" si="179"/>
        <v>1.3966778832115763</v>
      </c>
      <c r="AE530" s="41">
        <f t="shared" si="180"/>
        <v>0.79957346544465502</v>
      </c>
      <c r="AF530" s="41">
        <f t="shared" si="181"/>
        <v>348.56442668014887</v>
      </c>
      <c r="AG530" s="41">
        <f t="shared" si="182"/>
        <v>334.62184961294292</v>
      </c>
      <c r="AH530" s="6">
        <f t="shared" si="183"/>
        <v>336.28800000000001</v>
      </c>
      <c r="AI530" s="4">
        <v>24.338526145845037</v>
      </c>
      <c r="AJ530" s="4">
        <f t="shared" si="191"/>
        <v>297.48852614584501</v>
      </c>
      <c r="AK530" s="8">
        <f t="shared" si="184"/>
        <v>0.20215467456830663</v>
      </c>
      <c r="AL530" s="8">
        <f t="shared" si="185"/>
        <v>426.58881675645239</v>
      </c>
      <c r="AM530" s="8">
        <f t="shared" si="186"/>
        <v>2.0715890639796299</v>
      </c>
      <c r="AN530" s="8">
        <f t="shared" si="187"/>
        <v>82.885970168425871</v>
      </c>
      <c r="AO530" s="21">
        <f t="shared" si="188"/>
        <v>1.0420022634410216E-2</v>
      </c>
      <c r="AP530" s="21">
        <f t="shared" si="189"/>
        <v>0.29196754224553656</v>
      </c>
      <c r="AQ530" s="19">
        <f t="shared" si="192"/>
        <v>0.29196754224553656</v>
      </c>
      <c r="AX530">
        <v>0.16960564730168423</v>
      </c>
      <c r="AY530">
        <v>67.241379310344826</v>
      </c>
      <c r="AZ530">
        <v>2.8017241379310343</v>
      </c>
      <c r="BA530">
        <v>2.2693965517241379</v>
      </c>
      <c r="BB530">
        <v>9.9051724137931014</v>
      </c>
      <c r="BC530">
        <v>0.41271551724137923</v>
      </c>
      <c r="BD530">
        <v>1.8566810344827587</v>
      </c>
      <c r="BE530">
        <v>0.18566810344827589</v>
      </c>
      <c r="BF530">
        <v>0</v>
      </c>
      <c r="BG530">
        <v>22.965</v>
      </c>
      <c r="BH530">
        <v>0.99324136946975639</v>
      </c>
      <c r="BI530">
        <v>2.803495687249538</v>
      </c>
      <c r="BJ530">
        <v>1.2755905376985397</v>
      </c>
      <c r="BK530">
        <v>0.4962770646859363</v>
      </c>
      <c r="BL530">
        <v>1.3785474019053787E-3</v>
      </c>
      <c r="BP530" s="49">
        <f t="shared" si="193"/>
        <v>0.99353882403264404</v>
      </c>
      <c r="BQ530" s="49">
        <f t="shared" si="194"/>
        <v>7.4267241379310345E-2</v>
      </c>
      <c r="BR530" s="49">
        <f t="shared" si="195"/>
        <v>0.50927291184661105</v>
      </c>
      <c r="BS530" s="49">
        <f t="shared" si="196"/>
        <v>0.53989026320050182</v>
      </c>
      <c r="BT530" s="49">
        <f t="shared" si="197"/>
        <v>1.4146469773516973E-3</v>
      </c>
      <c r="BU530" s="49">
        <f t="shared" si="197"/>
        <v>1.4996951755569495E-3</v>
      </c>
    </row>
    <row r="531" spans="1:73" x14ac:dyDescent="0.25">
      <c r="A531" s="1">
        <v>43725.497916666667</v>
      </c>
      <c r="B531">
        <v>216748</v>
      </c>
      <c r="C531">
        <v>13.47</v>
      </c>
      <c r="D531">
        <v>27.39</v>
      </c>
      <c r="E531">
        <v>779.8</v>
      </c>
      <c r="F531">
        <v>101.3</v>
      </c>
      <c r="G531">
        <v>-117.9</v>
      </c>
      <c r="H531">
        <v>-1.5669999999999999</v>
      </c>
      <c r="I531">
        <v>28.24</v>
      </c>
      <c r="J531">
        <v>301.39999999999998</v>
      </c>
      <c r="K531">
        <v>678.4</v>
      </c>
      <c r="L531">
        <v>-116.3</v>
      </c>
      <c r="M531">
        <v>0.13</v>
      </c>
      <c r="N531">
        <v>661.9</v>
      </c>
      <c r="O531">
        <v>99.8</v>
      </c>
      <c r="P531">
        <v>562.1</v>
      </c>
      <c r="Q531">
        <v>349.9</v>
      </c>
      <c r="R531">
        <v>466.3</v>
      </c>
      <c r="S531">
        <v>22.35</v>
      </c>
      <c r="T531">
        <v>48.81</v>
      </c>
      <c r="U531">
        <v>0.92500000000000004</v>
      </c>
      <c r="V531">
        <v>238.5</v>
      </c>
      <c r="W531">
        <v>24.1</v>
      </c>
      <c r="X531">
        <v>0.77100000000000002</v>
      </c>
      <c r="Y531">
        <v>7.7078049999999996</v>
      </c>
      <c r="Z531" s="7">
        <f t="shared" si="176"/>
        <v>23.225000000000001</v>
      </c>
      <c r="AA531" s="7">
        <f t="shared" si="190"/>
        <v>296.375</v>
      </c>
      <c r="AB531" s="2">
        <f t="shared" si="177"/>
        <v>631.63800000000003</v>
      </c>
      <c r="AC531" s="41">
        <f t="shared" si="178"/>
        <v>3.2996438772988261</v>
      </c>
      <c r="AD531" s="41">
        <f t="shared" si="179"/>
        <v>1.6105561765095573</v>
      </c>
      <c r="AE531" s="41">
        <f t="shared" si="180"/>
        <v>0.81592953376470523</v>
      </c>
      <c r="AF531" s="41">
        <f t="shared" si="181"/>
        <v>356.94555669752816</v>
      </c>
      <c r="AG531" s="41">
        <f t="shared" si="182"/>
        <v>342.66773442962705</v>
      </c>
      <c r="AH531" s="6">
        <f t="shared" si="183"/>
        <v>335.90399999999994</v>
      </c>
      <c r="AI531" s="4">
        <v>25.458419927874047</v>
      </c>
      <c r="AJ531" s="4">
        <f t="shared" si="191"/>
        <v>298.60841992787402</v>
      </c>
      <c r="AK531" s="8">
        <f t="shared" si="184"/>
        <v>0.20268764026124808</v>
      </c>
      <c r="AL531" s="8">
        <f t="shared" si="185"/>
        <v>433.15897713426625</v>
      </c>
      <c r="AM531" s="8">
        <f t="shared" si="186"/>
        <v>2.1422316051258323</v>
      </c>
      <c r="AN531" s="8">
        <f t="shared" si="187"/>
        <v>139.37256531168941</v>
      </c>
      <c r="AO531" s="21">
        <f t="shared" si="188"/>
        <v>8.9749222028360186E-3</v>
      </c>
      <c r="AP531" s="21">
        <f t="shared" si="189"/>
        <v>0.25147603506671712</v>
      </c>
      <c r="AQ531" s="19">
        <f t="shared" si="192"/>
        <v>0.25147603506671712</v>
      </c>
      <c r="AX531">
        <v>0.17194823469204354</v>
      </c>
      <c r="AY531">
        <v>67.224137931034477</v>
      </c>
      <c r="AZ531">
        <v>2.8010057471264367</v>
      </c>
      <c r="BA531">
        <v>2.268814655172414</v>
      </c>
      <c r="BB531">
        <v>10.034482758620692</v>
      </c>
      <c r="BC531">
        <v>0.41810344827586216</v>
      </c>
      <c r="BD531">
        <v>1.8507112068965519</v>
      </c>
      <c r="BE531">
        <v>0.1850711206896552</v>
      </c>
      <c r="BF531">
        <v>0</v>
      </c>
      <c r="BG531">
        <v>23.225000000000001</v>
      </c>
      <c r="BH531">
        <v>1.0621367245774853</v>
      </c>
      <c r="BI531">
        <v>2.847898957170635</v>
      </c>
      <c r="BJ531">
        <v>1.3900594809949871</v>
      </c>
      <c r="BK531">
        <v>0.49448823813098974</v>
      </c>
      <c r="BL531">
        <v>1.3735784392527493E-3</v>
      </c>
      <c r="BP531" s="49">
        <f t="shared" si="193"/>
        <v>1.062454811826816</v>
      </c>
      <c r="BQ531" s="49">
        <f t="shared" si="194"/>
        <v>7.402844827586208E-2</v>
      </c>
      <c r="BR531" s="49">
        <f t="shared" si="195"/>
        <v>0.5081481149636492</v>
      </c>
      <c r="BS531" s="49">
        <f t="shared" si="196"/>
        <v>0.53867150921294737</v>
      </c>
      <c r="BT531" s="49">
        <f t="shared" si="197"/>
        <v>1.4115225415656924E-3</v>
      </c>
      <c r="BU531" s="49">
        <f t="shared" si="197"/>
        <v>1.4963097478137427E-3</v>
      </c>
    </row>
    <row r="532" spans="1:73" x14ac:dyDescent="0.25">
      <c r="A532" s="1">
        <v>43725.498611111114</v>
      </c>
      <c r="B532">
        <v>216749</v>
      </c>
      <c r="C532">
        <v>13.47</v>
      </c>
      <c r="D532">
        <v>27.39</v>
      </c>
      <c r="E532">
        <v>780</v>
      </c>
      <c r="F532">
        <v>102</v>
      </c>
      <c r="G532">
        <v>-117</v>
      </c>
      <c r="H532">
        <v>-1.5309999999999999</v>
      </c>
      <c r="I532">
        <v>28.24</v>
      </c>
      <c r="J532">
        <v>301.39999999999998</v>
      </c>
      <c r="K532">
        <v>678</v>
      </c>
      <c r="L532">
        <v>-115.5</v>
      </c>
      <c r="M532">
        <v>0.13100000000000001</v>
      </c>
      <c r="N532">
        <v>663</v>
      </c>
      <c r="O532">
        <v>100.5</v>
      </c>
      <c r="P532">
        <v>562.6</v>
      </c>
      <c r="Q532">
        <v>350.8</v>
      </c>
      <c r="R532">
        <v>466.3</v>
      </c>
      <c r="S532">
        <v>22.37</v>
      </c>
      <c r="T532">
        <v>44.3</v>
      </c>
      <c r="U532">
        <v>1.7</v>
      </c>
      <c r="V532">
        <v>194.5</v>
      </c>
      <c r="W532">
        <v>23.4</v>
      </c>
      <c r="X532">
        <v>0.77200000000000002</v>
      </c>
      <c r="Y532">
        <v>7.7173069999999999</v>
      </c>
      <c r="Z532" s="7">
        <f t="shared" si="176"/>
        <v>22.884999999999998</v>
      </c>
      <c r="AA532" s="7">
        <f t="shared" si="190"/>
        <v>296.03499999999997</v>
      </c>
      <c r="AB532" s="2">
        <f t="shared" si="177"/>
        <v>631.80000000000007</v>
      </c>
      <c r="AC532" s="41">
        <f t="shared" si="178"/>
        <v>3.1222033358359962</v>
      </c>
      <c r="AD532" s="41">
        <f t="shared" si="179"/>
        <v>1.3831360777753463</v>
      </c>
      <c r="AE532" s="41">
        <f t="shared" si="180"/>
        <v>0.79849108437156324</v>
      </c>
      <c r="AF532" s="41">
        <f t="shared" si="181"/>
        <v>347.71655794534956</v>
      </c>
      <c r="AG532" s="41">
        <f t="shared" si="182"/>
        <v>333.80789562753557</v>
      </c>
      <c r="AH532" s="6">
        <f t="shared" si="183"/>
        <v>336.76799999999997</v>
      </c>
      <c r="AI532" s="4">
        <v>24.58905883355402</v>
      </c>
      <c r="AJ532" s="4">
        <f t="shared" si="191"/>
        <v>297.739058833554</v>
      </c>
      <c r="AK532" s="8">
        <f t="shared" si="184"/>
        <v>0.2019908732903111</v>
      </c>
      <c r="AL532" s="8">
        <f t="shared" si="185"/>
        <v>428.07504137059749</v>
      </c>
      <c r="AM532" s="8">
        <f t="shared" si="186"/>
        <v>2.9041565040472599</v>
      </c>
      <c r="AN532" s="8">
        <f t="shared" si="187"/>
        <v>144.16010375842538</v>
      </c>
      <c r="AO532" s="21">
        <f t="shared" si="188"/>
        <v>9.0049680226712749E-3</v>
      </c>
      <c r="AP532" s="21">
        <f t="shared" si="189"/>
        <v>0.25231791463644876</v>
      </c>
      <c r="AQ532" s="19">
        <f t="shared" si="192"/>
        <v>0.25231791463644876</v>
      </c>
      <c r="AX532">
        <v>0.16889029289628121</v>
      </c>
      <c r="AY532">
        <v>67.241379310344826</v>
      </c>
      <c r="AZ532">
        <v>2.8017241379310343</v>
      </c>
      <c r="BA532">
        <v>2.2693965517241379</v>
      </c>
      <c r="BB532">
        <v>9.9568965517241388</v>
      </c>
      <c r="BC532">
        <v>0.41487068965517243</v>
      </c>
      <c r="BD532">
        <v>1.8545258620689655</v>
      </c>
      <c r="BE532">
        <v>0.18545258620689656</v>
      </c>
      <c r="BF532">
        <v>0</v>
      </c>
      <c r="BG532">
        <v>22.884999999999998</v>
      </c>
      <c r="BH532">
        <v>1.9520350613856483</v>
      </c>
      <c r="BI532">
        <v>2.789955301668011</v>
      </c>
      <c r="BJ532">
        <v>1.2359501986389287</v>
      </c>
      <c r="BK532">
        <v>0.50193541865319269</v>
      </c>
      <c r="BL532">
        <v>1.3942650518144241E-3</v>
      </c>
      <c r="BP532" s="49">
        <f t="shared" si="193"/>
        <v>1.9526196541682022</v>
      </c>
      <c r="BQ532" s="49">
        <f t="shared" si="194"/>
        <v>7.4181034482758618E-2</v>
      </c>
      <c r="BR532" s="49">
        <f t="shared" si="195"/>
        <v>0.5263558109185994</v>
      </c>
      <c r="BS532" s="49">
        <f t="shared" si="196"/>
        <v>0.55514412510728628</v>
      </c>
      <c r="BT532" s="49">
        <f t="shared" si="197"/>
        <v>1.4620994747738872E-3</v>
      </c>
      <c r="BU532" s="49">
        <f t="shared" si="197"/>
        <v>1.5420670141869063E-3</v>
      </c>
    </row>
    <row r="533" spans="1:73" x14ac:dyDescent="0.25">
      <c r="A533" s="1">
        <v>43725.498611111114</v>
      </c>
      <c r="B533">
        <v>216750</v>
      </c>
      <c r="C533">
        <v>13.47</v>
      </c>
      <c r="D533">
        <v>27.39</v>
      </c>
      <c r="E533">
        <v>780.1</v>
      </c>
      <c r="F533">
        <v>101.7</v>
      </c>
      <c r="G533">
        <v>-118.1</v>
      </c>
      <c r="H533">
        <v>-2.548</v>
      </c>
      <c r="I533">
        <v>28.24</v>
      </c>
      <c r="J533">
        <v>301.39999999999998</v>
      </c>
      <c r="K533">
        <v>678.4</v>
      </c>
      <c r="L533">
        <v>-115.5</v>
      </c>
      <c r="M533">
        <v>0.13</v>
      </c>
      <c r="N533">
        <v>662</v>
      </c>
      <c r="O533">
        <v>99.1</v>
      </c>
      <c r="P533">
        <v>562.79999999999995</v>
      </c>
      <c r="Q533">
        <v>349.7</v>
      </c>
      <c r="R533">
        <v>465.3</v>
      </c>
      <c r="S533">
        <v>22.39</v>
      </c>
      <c r="T533">
        <v>48.15</v>
      </c>
      <c r="U533">
        <v>0.84</v>
      </c>
      <c r="V533">
        <v>292</v>
      </c>
      <c r="W533">
        <v>24.45</v>
      </c>
      <c r="X533">
        <v>0.77100000000000002</v>
      </c>
      <c r="Y533">
        <v>7.7091989999999999</v>
      </c>
      <c r="Z533" s="7">
        <f t="shared" si="176"/>
        <v>23.42</v>
      </c>
      <c r="AA533" s="7">
        <f t="shared" si="190"/>
        <v>296.57</v>
      </c>
      <c r="AB533" s="2">
        <f t="shared" si="177"/>
        <v>631.88100000000009</v>
      </c>
      <c r="AC533" s="41">
        <f t="shared" si="178"/>
        <v>3.2987858902111187</v>
      </c>
      <c r="AD533" s="41">
        <f t="shared" si="179"/>
        <v>1.5883654061366537</v>
      </c>
      <c r="AE533" s="41">
        <f t="shared" si="180"/>
        <v>0.81423574661250497</v>
      </c>
      <c r="AF533" s="41">
        <f t="shared" si="181"/>
        <v>357.14295897579632</v>
      </c>
      <c r="AG533" s="41">
        <f t="shared" si="182"/>
        <v>342.85724061676444</v>
      </c>
      <c r="AH533" s="6">
        <f t="shared" si="183"/>
        <v>335.71199999999999</v>
      </c>
      <c r="AI533" s="4">
        <v>25.47227797181904</v>
      </c>
      <c r="AJ533" s="4">
        <f t="shared" si="191"/>
        <v>298.62227797181902</v>
      </c>
      <c r="AK533" s="8">
        <f t="shared" si="184"/>
        <v>0.20308797868829151</v>
      </c>
      <c r="AL533" s="8">
        <f t="shared" si="185"/>
        <v>433.219770274062</v>
      </c>
      <c r="AM533" s="8">
        <f t="shared" si="186"/>
        <v>2.0414333199984758</v>
      </c>
      <c r="AN533" s="8">
        <f t="shared" si="187"/>
        <v>122.04271689590131</v>
      </c>
      <c r="AO533" s="21">
        <f t="shared" si="188"/>
        <v>9.3684463379016935E-3</v>
      </c>
      <c r="AP533" s="21">
        <f t="shared" si="189"/>
        <v>0.26250252498527077</v>
      </c>
      <c r="AQ533" s="19">
        <f t="shared" si="192"/>
        <v>0.26250252498527077</v>
      </c>
      <c r="AX533">
        <v>0.17372303827889751</v>
      </c>
      <c r="AY533">
        <v>67.25</v>
      </c>
      <c r="AZ533">
        <v>2.8020833333333335</v>
      </c>
      <c r="BA533">
        <v>2.2696875000000003</v>
      </c>
      <c r="BB533">
        <v>9.9655172413793132</v>
      </c>
      <c r="BC533">
        <v>0.41522988505747138</v>
      </c>
      <c r="BD533">
        <v>1.8544576149425289</v>
      </c>
      <c r="BE533">
        <v>0.1854457614942529</v>
      </c>
      <c r="BF533">
        <v>0</v>
      </c>
      <c r="BG533">
        <v>23.42</v>
      </c>
      <c r="BH533">
        <v>0.96453497150820278</v>
      </c>
      <c r="BI533">
        <v>2.8816030627643086</v>
      </c>
      <c r="BJ533">
        <v>1.3874918747210145</v>
      </c>
      <c r="BK533">
        <v>0.49738754725669371</v>
      </c>
      <c r="BL533">
        <v>1.3816320757130381E-3</v>
      </c>
      <c r="BP533" s="49">
        <f t="shared" si="193"/>
        <v>0.96482382911840581</v>
      </c>
      <c r="BQ533" s="49">
        <f t="shared" si="194"/>
        <v>7.4178304597701153E-2</v>
      </c>
      <c r="BR533" s="49">
        <f t="shared" si="195"/>
        <v>0.50985442494295619</v>
      </c>
      <c r="BS533" s="49">
        <f t="shared" si="196"/>
        <v>0.54072867853345574</v>
      </c>
      <c r="BT533" s="49">
        <f t="shared" si="197"/>
        <v>1.4162622915082116E-3</v>
      </c>
      <c r="BU533" s="49">
        <f t="shared" si="197"/>
        <v>1.5020241070373772E-3</v>
      </c>
    </row>
    <row r="534" spans="1:73" x14ac:dyDescent="0.25">
      <c r="A534" s="1">
        <v>43725.498611111114</v>
      </c>
      <c r="B534">
        <v>216751</v>
      </c>
      <c r="C534">
        <v>13.47</v>
      </c>
      <c r="D534">
        <v>27.39</v>
      </c>
      <c r="E534">
        <v>780.5</v>
      </c>
      <c r="F534">
        <v>101.6</v>
      </c>
      <c r="G534">
        <v>-117.8</v>
      </c>
      <c r="H534">
        <v>-2.8359999999999999</v>
      </c>
      <c r="I534">
        <v>28.25</v>
      </c>
      <c r="J534">
        <v>301.39999999999998</v>
      </c>
      <c r="K534">
        <v>678.8</v>
      </c>
      <c r="L534">
        <v>-114.9</v>
      </c>
      <c r="M534">
        <v>0.13</v>
      </c>
      <c r="N534">
        <v>662.7</v>
      </c>
      <c r="O534">
        <v>98.8</v>
      </c>
      <c r="P534">
        <v>563.9</v>
      </c>
      <c r="Q534">
        <v>350.2</v>
      </c>
      <c r="R534">
        <v>465.1</v>
      </c>
      <c r="S534">
        <v>22.41</v>
      </c>
      <c r="T534">
        <v>47.21</v>
      </c>
      <c r="U534">
        <v>0.47499999999999998</v>
      </c>
      <c r="V534">
        <v>147</v>
      </c>
      <c r="W534">
        <v>24.45</v>
      </c>
      <c r="X534">
        <v>0.77100000000000002</v>
      </c>
      <c r="Y534">
        <v>7.7127559999999997</v>
      </c>
      <c r="Z534" s="7">
        <f t="shared" si="176"/>
        <v>23.43</v>
      </c>
      <c r="AA534" s="7">
        <f t="shared" si="190"/>
        <v>296.58</v>
      </c>
      <c r="AB534" s="2">
        <f t="shared" si="177"/>
        <v>632.20500000000004</v>
      </c>
      <c r="AC534" s="41">
        <f t="shared" si="178"/>
        <v>3.2385428189695249</v>
      </c>
      <c r="AD534" s="41">
        <f t="shared" si="179"/>
        <v>1.5289160648355127</v>
      </c>
      <c r="AE534" s="41">
        <f t="shared" si="180"/>
        <v>0.80980232978969902</v>
      </c>
      <c r="AF534" s="41">
        <f t="shared" si="181"/>
        <v>355.24626797750005</v>
      </c>
      <c r="AG534" s="41">
        <f t="shared" si="182"/>
        <v>341.03641725840004</v>
      </c>
      <c r="AH534" s="6">
        <f t="shared" si="183"/>
        <v>336.19199999999995</v>
      </c>
      <c r="AI534" s="4">
        <v>25.193081284257005</v>
      </c>
      <c r="AJ534" s="4">
        <f t="shared" si="191"/>
        <v>298.34308128425698</v>
      </c>
      <c r="AK534" s="8">
        <f t="shared" si="184"/>
        <v>0.20310852306162583</v>
      </c>
      <c r="AL534" s="8">
        <f t="shared" si="185"/>
        <v>431.56674746399295</v>
      </c>
      <c r="AM534" s="8">
        <f t="shared" si="186"/>
        <v>1.5351201093074116</v>
      </c>
      <c r="AN534" s="8">
        <f t="shared" si="187"/>
        <v>78.841554879782009</v>
      </c>
      <c r="AO534" s="21">
        <f t="shared" si="188"/>
        <v>1.0405833194126085E-2</v>
      </c>
      <c r="AP534" s="21">
        <f t="shared" si="189"/>
        <v>0.29156995616046255</v>
      </c>
      <c r="AQ534" s="19">
        <f t="shared" si="192"/>
        <v>0.29156995616046255</v>
      </c>
      <c r="AX534">
        <v>0.17381446884071899</v>
      </c>
      <c r="AY534">
        <v>67.284482758620697</v>
      </c>
      <c r="AZ534">
        <v>2.8035201149425291</v>
      </c>
      <c r="BA534">
        <v>2.2708512931034486</v>
      </c>
      <c r="BB534">
        <v>9.9051724137931068</v>
      </c>
      <c r="BC534">
        <v>0.41271551724137945</v>
      </c>
      <c r="BD534">
        <v>1.8581357758620691</v>
      </c>
      <c r="BE534">
        <v>0.18581357758620692</v>
      </c>
      <c r="BF534">
        <v>0</v>
      </c>
      <c r="BG534">
        <v>23.43</v>
      </c>
      <c r="BH534">
        <v>0.54542156126951935</v>
      </c>
      <c r="BI534">
        <v>2.8833408227757413</v>
      </c>
      <c r="BJ534">
        <v>1.3612252024324274</v>
      </c>
      <c r="BK534">
        <v>0.49696881173953605</v>
      </c>
      <c r="BL534">
        <v>1.3804689214987115E-3</v>
      </c>
      <c r="BP534" s="49">
        <f t="shared" si="193"/>
        <v>0.54558490337052701</v>
      </c>
      <c r="BQ534" s="49">
        <f t="shared" si="194"/>
        <v>7.4325431034482761E-2</v>
      </c>
      <c r="BR534" s="49">
        <f t="shared" si="195"/>
        <v>0.50419913918400494</v>
      </c>
      <c r="BS534" s="49">
        <f t="shared" si="196"/>
        <v>0.53596990537391265</v>
      </c>
      <c r="BT534" s="49">
        <f t="shared" si="197"/>
        <v>1.4005531644000139E-3</v>
      </c>
      <c r="BU534" s="49">
        <f t="shared" si="197"/>
        <v>1.4888052927053131E-3</v>
      </c>
    </row>
    <row r="535" spans="1:73" x14ac:dyDescent="0.25">
      <c r="A535" s="1">
        <v>43725.498611111114</v>
      </c>
      <c r="B535">
        <v>216752</v>
      </c>
      <c r="C535">
        <v>13.47</v>
      </c>
      <c r="D535">
        <v>27.39</v>
      </c>
      <c r="E535">
        <v>780.8</v>
      </c>
      <c r="F535">
        <v>101.8</v>
      </c>
      <c r="G535">
        <v>-117.7</v>
      </c>
      <c r="H535">
        <v>-0.80300000000000005</v>
      </c>
      <c r="I535">
        <v>28.27</v>
      </c>
      <c r="J535">
        <v>301.39999999999998</v>
      </c>
      <c r="K535">
        <v>679</v>
      </c>
      <c r="L535">
        <v>-116.9</v>
      </c>
      <c r="M535">
        <v>0.13</v>
      </c>
      <c r="N535">
        <v>663.1</v>
      </c>
      <c r="O535">
        <v>101</v>
      </c>
      <c r="P535">
        <v>562.1</v>
      </c>
      <c r="Q535">
        <v>350.3</v>
      </c>
      <c r="R535">
        <v>467.2</v>
      </c>
      <c r="S535">
        <v>22.44</v>
      </c>
      <c r="T535">
        <v>47.4</v>
      </c>
      <c r="U535">
        <v>1.145</v>
      </c>
      <c r="V535">
        <v>310.5</v>
      </c>
      <c r="W535">
        <v>23.65</v>
      </c>
      <c r="X535">
        <v>0.77200000000000002</v>
      </c>
      <c r="Y535">
        <v>7.7248400000000004</v>
      </c>
      <c r="Z535" s="7">
        <f t="shared" si="176"/>
        <v>23.045000000000002</v>
      </c>
      <c r="AA535" s="7">
        <f t="shared" si="190"/>
        <v>296.19499999999999</v>
      </c>
      <c r="AB535" s="2">
        <f t="shared" si="177"/>
        <v>632.44799999999998</v>
      </c>
      <c r="AC535" s="41">
        <f t="shared" si="178"/>
        <v>3.0859446364633585</v>
      </c>
      <c r="AD535" s="41">
        <f t="shared" si="179"/>
        <v>1.4627377576836318</v>
      </c>
      <c r="AE535" s="41">
        <f t="shared" si="180"/>
        <v>0.8048438651099129</v>
      </c>
      <c r="AF535" s="41">
        <f t="shared" si="181"/>
        <v>351.24131060357763</v>
      </c>
      <c r="AG535" s="41">
        <f t="shared" si="182"/>
        <v>337.19165817943451</v>
      </c>
      <c r="AH535" s="6">
        <f t="shared" si="183"/>
        <v>336.28800000000001</v>
      </c>
      <c r="AI535" s="4">
        <v>24.42597135798303</v>
      </c>
      <c r="AJ535" s="4">
        <f t="shared" si="191"/>
        <v>297.57597135798301</v>
      </c>
      <c r="AK535" s="8">
        <f t="shared" si="184"/>
        <v>0.20231856437706325</v>
      </c>
      <c r="AL535" s="8">
        <f t="shared" si="185"/>
        <v>427.09169328823697</v>
      </c>
      <c r="AM535" s="8">
        <f t="shared" si="186"/>
        <v>2.3834074871913948</v>
      </c>
      <c r="AN535" s="8">
        <f t="shared" si="187"/>
        <v>95.878991023841721</v>
      </c>
      <c r="AO535" s="21">
        <f t="shared" si="188"/>
        <v>1.0128109148792258E-2</v>
      </c>
      <c r="AP535" s="21">
        <f t="shared" si="189"/>
        <v>0.283788168175585</v>
      </c>
      <c r="AQ535" s="19">
        <f t="shared" si="192"/>
        <v>0.283788168175585</v>
      </c>
      <c r="AX535">
        <v>0.17032355706850313</v>
      </c>
      <c r="AY535">
        <v>67.310344827586206</v>
      </c>
      <c r="AZ535">
        <v>2.8045977011494254</v>
      </c>
      <c r="BA535">
        <v>2.2717241379310349</v>
      </c>
      <c r="BB535">
        <v>10.07758620689655</v>
      </c>
      <c r="BC535">
        <v>0.41989942528735624</v>
      </c>
      <c r="BD535">
        <v>1.8518247126436786</v>
      </c>
      <c r="BE535">
        <v>0.18518247126436788</v>
      </c>
      <c r="BF535">
        <v>0</v>
      </c>
      <c r="BG535">
        <v>23.045000000000002</v>
      </c>
      <c r="BH535">
        <v>1.3147530266391574</v>
      </c>
      <c r="BI535">
        <v>2.8170934057418946</v>
      </c>
      <c r="BJ535">
        <v>1.3353022743216578</v>
      </c>
      <c r="BK535">
        <v>0.49551631966547055</v>
      </c>
      <c r="BL535">
        <v>1.3764342212929737E-3</v>
      </c>
      <c r="BP535" s="49">
        <f t="shared" si="193"/>
        <v>1.3151467670721126</v>
      </c>
      <c r="BQ535" s="49">
        <f t="shared" si="194"/>
        <v>7.4072988505747145E-2</v>
      </c>
      <c r="BR535" s="49">
        <f t="shared" si="195"/>
        <v>0.51230265548595089</v>
      </c>
      <c r="BS535" s="49">
        <f t="shared" si="196"/>
        <v>0.54227407176583231</v>
      </c>
      <c r="BT535" s="49">
        <f t="shared" si="197"/>
        <v>1.4230629319054193E-3</v>
      </c>
      <c r="BU535" s="49">
        <f t="shared" si="197"/>
        <v>1.506316866016201E-3</v>
      </c>
    </row>
    <row r="536" spans="1:73" x14ac:dyDescent="0.25">
      <c r="A536" s="1">
        <v>43725.498611111114</v>
      </c>
      <c r="B536">
        <v>216753</v>
      </c>
      <c r="C536">
        <v>13.47</v>
      </c>
      <c r="D536">
        <v>27.39</v>
      </c>
      <c r="E536">
        <v>780.9</v>
      </c>
      <c r="F536">
        <v>101.7</v>
      </c>
      <c r="G536">
        <v>-118.2</v>
      </c>
      <c r="H536">
        <v>0.89900000000000002</v>
      </c>
      <c r="I536">
        <v>28.28</v>
      </c>
      <c r="J536">
        <v>301.39999999999998</v>
      </c>
      <c r="K536">
        <v>679.1</v>
      </c>
      <c r="L536">
        <v>-119.1</v>
      </c>
      <c r="M536">
        <v>0.13</v>
      </c>
      <c r="N536">
        <v>662.7</v>
      </c>
      <c r="O536">
        <v>102.6</v>
      </c>
      <c r="P536">
        <v>560</v>
      </c>
      <c r="Q536">
        <v>349.9</v>
      </c>
      <c r="R536">
        <v>469</v>
      </c>
      <c r="S536">
        <v>22.46</v>
      </c>
      <c r="T536">
        <v>45.88</v>
      </c>
      <c r="U536">
        <v>0.34499999999999997</v>
      </c>
      <c r="V536">
        <v>232.5</v>
      </c>
      <c r="W536">
        <v>24.2</v>
      </c>
      <c r="X536">
        <v>0.77200000000000002</v>
      </c>
      <c r="Y536">
        <v>7.7160650000000004</v>
      </c>
      <c r="Z536" s="7">
        <f t="shared" si="176"/>
        <v>23.33</v>
      </c>
      <c r="AA536" s="7">
        <f t="shared" si="190"/>
        <v>296.47999999999996</v>
      </c>
      <c r="AB536" s="2">
        <f t="shared" si="177"/>
        <v>632.529</v>
      </c>
      <c r="AC536" s="41">
        <f t="shared" si="178"/>
        <v>3.2338238340724734</v>
      </c>
      <c r="AD536" s="41">
        <f t="shared" si="179"/>
        <v>1.4836783750724509</v>
      </c>
      <c r="AE536" s="41">
        <f t="shared" si="180"/>
        <v>0.80637061098738549</v>
      </c>
      <c r="AF536" s="41">
        <f t="shared" si="181"/>
        <v>353.26398026322761</v>
      </c>
      <c r="AG536" s="41">
        <f t="shared" si="182"/>
        <v>339.13342105269851</v>
      </c>
      <c r="AH536" s="6">
        <f t="shared" si="183"/>
        <v>335.90399999999994</v>
      </c>
      <c r="AI536" s="4">
        <v>25.161898378828027</v>
      </c>
      <c r="AJ536" s="4">
        <f t="shared" si="191"/>
        <v>298.311898378828</v>
      </c>
      <c r="AK536" s="8">
        <f t="shared" si="184"/>
        <v>0.20290314166651641</v>
      </c>
      <c r="AL536" s="8">
        <f t="shared" si="185"/>
        <v>431.39524580651641</v>
      </c>
      <c r="AM536" s="8">
        <f t="shared" si="186"/>
        <v>1.3082932584095968</v>
      </c>
      <c r="AN536" s="8">
        <f t="shared" si="187"/>
        <v>69.814714513138341</v>
      </c>
      <c r="AO536" s="21">
        <f t="shared" si="188"/>
        <v>1.0615644098308334E-2</v>
      </c>
      <c r="AP536" s="21">
        <f t="shared" si="189"/>
        <v>0.29744882765428365</v>
      </c>
      <c r="AQ536" s="19">
        <f t="shared" si="192"/>
        <v>0.29744882765428365</v>
      </c>
      <c r="AX536">
        <v>0.17290198739544446</v>
      </c>
      <c r="AY536">
        <v>67.318965517241381</v>
      </c>
      <c r="AZ536">
        <v>2.8049568965517242</v>
      </c>
      <c r="BA536">
        <v>2.2720150862068969</v>
      </c>
      <c r="BB536">
        <v>10.267241379310347</v>
      </c>
      <c r="BC536">
        <v>0.42780172413793111</v>
      </c>
      <c r="BD536">
        <v>1.8442133620689658</v>
      </c>
      <c r="BE536">
        <v>0.1844213362068966</v>
      </c>
      <c r="BF536">
        <v>0</v>
      </c>
      <c r="BG536">
        <v>23.33</v>
      </c>
      <c r="BH536">
        <v>0.39614829186944039</v>
      </c>
      <c r="BI536">
        <v>2.8660043103468982</v>
      </c>
      <c r="BJ536">
        <v>1.3149227775871568</v>
      </c>
      <c r="BK536">
        <v>0.4922769492654917</v>
      </c>
      <c r="BL536">
        <v>1.3674359701819213E-3</v>
      </c>
      <c r="BP536" s="49">
        <f t="shared" si="193"/>
        <v>0.39626692981648809</v>
      </c>
      <c r="BQ536" s="49">
        <f t="shared" si="194"/>
        <v>7.3768534482758635E-2</v>
      </c>
      <c r="BR536" s="49">
        <f t="shared" si="195"/>
        <v>0.49754874689148276</v>
      </c>
      <c r="BS536" s="49">
        <f t="shared" si="196"/>
        <v>0.52933621391953545</v>
      </c>
      <c r="BT536" s="49">
        <f t="shared" si="197"/>
        <v>1.3820798524763411E-3</v>
      </c>
      <c r="BU536" s="49">
        <f t="shared" si="197"/>
        <v>1.4703783719987094E-3</v>
      </c>
    </row>
    <row r="537" spans="1:73" x14ac:dyDescent="0.25">
      <c r="A537" s="1">
        <v>43725.498611111114</v>
      </c>
      <c r="B537">
        <v>216754</v>
      </c>
      <c r="C537">
        <v>13.47</v>
      </c>
      <c r="D537">
        <v>27.4</v>
      </c>
      <c r="E537">
        <v>781.2</v>
      </c>
      <c r="F537">
        <v>101.8</v>
      </c>
      <c r="G537">
        <v>-118.6</v>
      </c>
      <c r="H537">
        <v>0.59699999999999998</v>
      </c>
      <c r="I537">
        <v>28.31</v>
      </c>
      <c r="J537">
        <v>301.5</v>
      </c>
      <c r="K537">
        <v>679.4</v>
      </c>
      <c r="L537">
        <v>-119.2</v>
      </c>
      <c r="M537">
        <v>0.13</v>
      </c>
      <c r="N537">
        <v>662.6</v>
      </c>
      <c r="O537">
        <v>102.4</v>
      </c>
      <c r="P537">
        <v>560.20000000000005</v>
      </c>
      <c r="Q537">
        <v>349.7</v>
      </c>
      <c r="R537">
        <v>468.9</v>
      </c>
      <c r="S537">
        <v>22.48</v>
      </c>
      <c r="T537">
        <v>47.46</v>
      </c>
      <c r="U537">
        <v>0.48499999999999999</v>
      </c>
      <c r="V537">
        <v>161.5</v>
      </c>
      <c r="W537">
        <v>23.9</v>
      </c>
      <c r="X537">
        <v>0.77200000000000002</v>
      </c>
      <c r="Y537">
        <v>7.7161179999999998</v>
      </c>
      <c r="Z537" s="7">
        <f t="shared" si="176"/>
        <v>23.189999999999998</v>
      </c>
      <c r="AA537" s="7">
        <f t="shared" si="190"/>
        <v>296.33999999999997</v>
      </c>
      <c r="AB537" s="2">
        <f t="shared" si="177"/>
        <v>632.77200000000005</v>
      </c>
      <c r="AC537" s="41">
        <f t="shared" si="178"/>
        <v>3.3838688250406537</v>
      </c>
      <c r="AD537" s="41">
        <f t="shared" si="179"/>
        <v>1.6059841443642944</v>
      </c>
      <c r="AE537" s="41">
        <f t="shared" si="180"/>
        <v>0.81561168017414698</v>
      </c>
      <c r="AF537" s="41">
        <f t="shared" si="181"/>
        <v>356.63798850139705</v>
      </c>
      <c r="AG537" s="41">
        <f t="shared" si="182"/>
        <v>342.37246896134116</v>
      </c>
      <c r="AH537" s="6">
        <f t="shared" si="183"/>
        <v>335.71199999999999</v>
      </c>
      <c r="AI537" s="4">
        <v>25.838012337788996</v>
      </c>
      <c r="AJ537" s="4">
        <f t="shared" si="191"/>
        <v>298.98801233778897</v>
      </c>
      <c r="AK537" s="8">
        <f t="shared" si="184"/>
        <v>0.20261584038260164</v>
      </c>
      <c r="AL537" s="8">
        <f t="shared" si="185"/>
        <v>435.40296391688338</v>
      </c>
      <c r="AM537" s="8">
        <f t="shared" si="186"/>
        <v>1.5511951037828864</v>
      </c>
      <c r="AN537" s="8">
        <f t="shared" si="187"/>
        <v>119.65391531142164</v>
      </c>
      <c r="AO537" s="21">
        <f t="shared" si="188"/>
        <v>9.3933620604482269E-3</v>
      </c>
      <c r="AP537" s="21">
        <f t="shared" si="189"/>
        <v>0.26320065996351544</v>
      </c>
      <c r="AQ537" s="19">
        <f t="shared" si="192"/>
        <v>0.26320065996351544</v>
      </c>
      <c r="AX537">
        <v>0.1716313052111233</v>
      </c>
      <c r="AY537">
        <v>67.344827586206904</v>
      </c>
      <c r="AZ537">
        <v>2.806034482758621</v>
      </c>
      <c r="BA537">
        <v>2.2728879310344832</v>
      </c>
      <c r="BB537">
        <v>10.275862068965516</v>
      </c>
      <c r="BC537">
        <v>0.42816091954022983</v>
      </c>
      <c r="BD537">
        <v>1.8447270114942533</v>
      </c>
      <c r="BE537">
        <v>0.18447270114942535</v>
      </c>
      <c r="BF537">
        <v>0</v>
      </c>
      <c r="BG537">
        <v>23.189999999999998</v>
      </c>
      <c r="BH537">
        <v>0.55690412045414084</v>
      </c>
      <c r="BI537">
        <v>2.8418860657677185</v>
      </c>
      <c r="BJ537">
        <v>1.3487591268133594</v>
      </c>
      <c r="BK537">
        <v>0.49153353771280422</v>
      </c>
      <c r="BL537">
        <v>1.3653709380911227E-3</v>
      </c>
      <c r="BP537" s="49">
        <f t="shared" si="193"/>
        <v>0.55707090133622239</v>
      </c>
      <c r="BQ537" s="49">
        <f t="shared" si="194"/>
        <v>7.3789080459770132E-2</v>
      </c>
      <c r="BR537" s="49">
        <f t="shared" si="195"/>
        <v>0.4988944445832133</v>
      </c>
      <c r="BS537" s="49">
        <f t="shared" si="196"/>
        <v>0.53029214289994142</v>
      </c>
      <c r="BT537" s="49">
        <f t="shared" si="197"/>
        <v>1.3858179016200368E-3</v>
      </c>
      <c r="BU537" s="49">
        <f t="shared" si="197"/>
        <v>1.473033730277615E-3</v>
      </c>
    </row>
    <row r="538" spans="1:73" x14ac:dyDescent="0.25">
      <c r="A538" s="1">
        <v>43725.499305555553</v>
      </c>
      <c r="B538">
        <v>216755</v>
      </c>
      <c r="C538">
        <v>13.46</v>
      </c>
      <c r="D538">
        <v>27.4</v>
      </c>
      <c r="E538">
        <v>781</v>
      </c>
      <c r="F538">
        <v>101.7</v>
      </c>
      <c r="G538">
        <v>-119.1</v>
      </c>
      <c r="H538">
        <v>-0.65100000000000002</v>
      </c>
      <c r="I538">
        <v>28.34</v>
      </c>
      <c r="J538">
        <v>301.5</v>
      </c>
      <c r="K538">
        <v>679.3</v>
      </c>
      <c r="L538">
        <v>-118.4</v>
      </c>
      <c r="M538">
        <v>0.13</v>
      </c>
      <c r="N538">
        <v>661.9</v>
      </c>
      <c r="O538">
        <v>101</v>
      </c>
      <c r="P538">
        <v>560.9</v>
      </c>
      <c r="Q538">
        <v>349.4</v>
      </c>
      <c r="R538">
        <v>467.8</v>
      </c>
      <c r="S538">
        <v>22.5</v>
      </c>
      <c r="T538">
        <v>44.43</v>
      </c>
      <c r="U538">
        <v>0.30499999999999999</v>
      </c>
      <c r="V538">
        <v>162.5</v>
      </c>
      <c r="W538">
        <v>23.7</v>
      </c>
      <c r="X538">
        <v>0.77100000000000002</v>
      </c>
      <c r="Y538">
        <v>7.7137019999999996</v>
      </c>
      <c r="Z538" s="7">
        <f t="shared" si="176"/>
        <v>23.1</v>
      </c>
      <c r="AA538" s="7">
        <f t="shared" si="190"/>
        <v>296.25</v>
      </c>
      <c r="AB538" s="2">
        <f t="shared" si="177"/>
        <v>632.61</v>
      </c>
      <c r="AC538" s="41">
        <f t="shared" si="178"/>
        <v>3.2602080994473037</v>
      </c>
      <c r="AD538" s="41">
        <f t="shared" si="179"/>
        <v>1.4485104585844371</v>
      </c>
      <c r="AE538" s="41">
        <f t="shared" si="180"/>
        <v>0.80369838459054799</v>
      </c>
      <c r="AF538" s="41">
        <f t="shared" si="181"/>
        <v>351.00199943773725</v>
      </c>
      <c r="AG538" s="41">
        <f t="shared" si="182"/>
        <v>336.96191946022776</v>
      </c>
      <c r="AH538" s="6">
        <f t="shared" si="183"/>
        <v>335.42399999999998</v>
      </c>
      <c r="AI538" s="4">
        <v>25.264485574323999</v>
      </c>
      <c r="AJ538" s="4">
        <f t="shared" si="191"/>
        <v>298.41448557432398</v>
      </c>
      <c r="AK538" s="8">
        <f t="shared" si="184"/>
        <v>0.20243128998777035</v>
      </c>
      <c r="AL538" s="8">
        <f t="shared" si="185"/>
        <v>432.02773859018606</v>
      </c>
      <c r="AM538" s="8">
        <f t="shared" si="186"/>
        <v>1.2301143239552981</v>
      </c>
      <c r="AN538" s="8">
        <f t="shared" si="187"/>
        <v>77.560509972311621</v>
      </c>
      <c r="AO538" s="21">
        <f t="shared" si="188"/>
        <v>1.041621778534647E-2</v>
      </c>
      <c r="AP538" s="21">
        <f t="shared" si="189"/>
        <v>0.29186093091956028</v>
      </c>
      <c r="AQ538" s="19">
        <f t="shared" si="192"/>
        <v>0.29186093091956028</v>
      </c>
      <c r="AX538">
        <v>0.17081860611256544</v>
      </c>
      <c r="AY538">
        <v>67.327586206896555</v>
      </c>
      <c r="AZ538">
        <v>2.805316091954023</v>
      </c>
      <c r="BA538">
        <v>2.2723060344827588</v>
      </c>
      <c r="BB538">
        <v>10.206896551724141</v>
      </c>
      <c r="BC538">
        <v>0.42528735632183917</v>
      </c>
      <c r="BD538">
        <v>1.8470186781609197</v>
      </c>
      <c r="BE538">
        <v>0.18470186781609199</v>
      </c>
      <c r="BF538">
        <v>0</v>
      </c>
      <c r="BG538">
        <v>23.1</v>
      </c>
      <c r="BH538">
        <v>0.35021805513095455</v>
      </c>
      <c r="BI538">
        <v>2.8264752011366077</v>
      </c>
      <c r="BJ538">
        <v>1.2558029318649948</v>
      </c>
      <c r="BK538">
        <v>0.49134233855588927</v>
      </c>
      <c r="BL538">
        <v>1.3648398293219146E-3</v>
      </c>
      <c r="BP538" s="49">
        <f t="shared" si="193"/>
        <v>0.35032293795370684</v>
      </c>
      <c r="BQ538" s="49">
        <f t="shared" si="194"/>
        <v>7.3880747126436788E-2</v>
      </c>
      <c r="BR538" s="49">
        <f t="shared" si="195"/>
        <v>0.49604809319241622</v>
      </c>
      <c r="BS538" s="49">
        <f t="shared" si="196"/>
        <v>0.52786504004874779</v>
      </c>
      <c r="BT538" s="49">
        <f t="shared" si="197"/>
        <v>1.3779113699789339E-3</v>
      </c>
      <c r="BU538" s="49">
        <f t="shared" si="197"/>
        <v>1.4662917779131883E-3</v>
      </c>
    </row>
    <row r="539" spans="1:73" x14ac:dyDescent="0.25">
      <c r="A539" s="1">
        <v>43725.499305555553</v>
      </c>
      <c r="B539">
        <v>216756</v>
      </c>
      <c r="C539">
        <v>13.47</v>
      </c>
      <c r="D539">
        <v>27.4</v>
      </c>
      <c r="E539">
        <v>780.5</v>
      </c>
      <c r="F539">
        <v>101.6</v>
      </c>
      <c r="G539">
        <v>-119.5</v>
      </c>
      <c r="H539">
        <v>-1.1910000000000001</v>
      </c>
      <c r="I539">
        <v>28.37</v>
      </c>
      <c r="J539">
        <v>301.5</v>
      </c>
      <c r="K539">
        <v>678.8</v>
      </c>
      <c r="L539">
        <v>-118.3</v>
      </c>
      <c r="M539">
        <v>0.13</v>
      </c>
      <c r="N539">
        <v>660.9</v>
      </c>
      <c r="O539">
        <v>100.4</v>
      </c>
      <c r="P539">
        <v>560.5</v>
      </c>
      <c r="Q539">
        <v>349.1</v>
      </c>
      <c r="R539">
        <v>467.4</v>
      </c>
      <c r="S539">
        <v>22.5</v>
      </c>
      <c r="T539">
        <v>44.31</v>
      </c>
      <c r="U539">
        <v>0.20499999999999999</v>
      </c>
      <c r="V539">
        <v>179</v>
      </c>
      <c r="W539">
        <v>24.4</v>
      </c>
      <c r="X539">
        <v>0.77100000000000002</v>
      </c>
      <c r="Y539">
        <v>7.7062530000000002</v>
      </c>
      <c r="Z539" s="7">
        <f t="shared" si="176"/>
        <v>23.45</v>
      </c>
      <c r="AA539" s="7">
        <f t="shared" si="190"/>
        <v>296.59999999999997</v>
      </c>
      <c r="AB539" s="2">
        <f t="shared" si="177"/>
        <v>632.20500000000004</v>
      </c>
      <c r="AC539" s="41">
        <f t="shared" si="178"/>
        <v>3.265366675081304</v>
      </c>
      <c r="AD539" s="41">
        <f t="shared" si="179"/>
        <v>1.446883973728526</v>
      </c>
      <c r="AE539" s="41">
        <f t="shared" si="180"/>
        <v>0.80343360505647787</v>
      </c>
      <c r="AF539" s="41">
        <f t="shared" si="181"/>
        <v>352.54749939114055</v>
      </c>
      <c r="AG539" s="41">
        <f t="shared" si="182"/>
        <v>338.44559941549494</v>
      </c>
      <c r="AH539" s="6">
        <f t="shared" si="183"/>
        <v>335.13600000000002</v>
      </c>
      <c r="AI539" s="4">
        <v>25.320251961986003</v>
      </c>
      <c r="AJ539" s="4">
        <f t="shared" si="191"/>
        <v>298.47025196198598</v>
      </c>
      <c r="AK539" s="8">
        <f t="shared" si="184"/>
        <v>0.2031496159647373</v>
      </c>
      <c r="AL539" s="8">
        <f t="shared" si="185"/>
        <v>432.31667630937676</v>
      </c>
      <c r="AM539" s="8">
        <f t="shared" si="186"/>
        <v>1.0084920673956737</v>
      </c>
      <c r="AN539" s="8">
        <f t="shared" si="187"/>
        <v>54.943091217928846</v>
      </c>
      <c r="AO539" s="21">
        <f t="shared" si="188"/>
        <v>1.0907791502949165E-2</v>
      </c>
      <c r="AP539" s="21">
        <f t="shared" si="189"/>
        <v>0.30563475610176288</v>
      </c>
      <c r="AQ539" s="19">
        <f t="shared" si="192"/>
        <v>0.30563475610176288</v>
      </c>
      <c r="AX539">
        <v>0.17399745174765596</v>
      </c>
      <c r="AY539">
        <v>67.284482758620697</v>
      </c>
      <c r="AZ539">
        <v>2.8035201149425291</v>
      </c>
      <c r="BA539">
        <v>2.2708512931034486</v>
      </c>
      <c r="BB539">
        <v>10.198275862068963</v>
      </c>
      <c r="BC539">
        <v>0.42492816091954011</v>
      </c>
      <c r="BD539">
        <v>1.8459231321839085</v>
      </c>
      <c r="BE539">
        <v>0.18459231321839087</v>
      </c>
      <c r="BF539">
        <v>0</v>
      </c>
      <c r="BG539">
        <v>23.45</v>
      </c>
      <c r="BH539">
        <v>0.23539246328473995</v>
      </c>
      <c r="BI539">
        <v>2.8868190868447385</v>
      </c>
      <c r="BJ539">
        <v>1.2791495373809036</v>
      </c>
      <c r="BK539">
        <v>0.49284855508574821</v>
      </c>
      <c r="BL539">
        <v>1.3690237641270783E-3</v>
      </c>
      <c r="BP539" s="49">
        <f t="shared" si="193"/>
        <v>0.23546295829675379</v>
      </c>
      <c r="BQ539" s="49">
        <f t="shared" si="194"/>
        <v>7.3836925287356345E-2</v>
      </c>
      <c r="BR539" s="49">
        <f t="shared" si="195"/>
        <v>0.49600366506449872</v>
      </c>
      <c r="BS539" s="49">
        <f t="shared" si="196"/>
        <v>0.52821438728419146</v>
      </c>
      <c r="BT539" s="49">
        <f t="shared" si="197"/>
        <v>1.3777879585124963E-3</v>
      </c>
      <c r="BU539" s="49">
        <f t="shared" si="197"/>
        <v>1.4672621869005319E-3</v>
      </c>
    </row>
    <row r="540" spans="1:73" x14ac:dyDescent="0.25">
      <c r="A540" s="1">
        <v>43725.499305555553</v>
      </c>
      <c r="B540">
        <v>216757</v>
      </c>
      <c r="C540">
        <v>13.46</v>
      </c>
      <c r="D540">
        <v>27.4</v>
      </c>
      <c r="E540">
        <v>780.6</v>
      </c>
      <c r="F540">
        <v>101.7</v>
      </c>
      <c r="G540">
        <v>-118.9</v>
      </c>
      <c r="H540">
        <v>-0.224</v>
      </c>
      <c r="I540">
        <v>28.4</v>
      </c>
      <c r="J540">
        <v>301.60000000000002</v>
      </c>
      <c r="K540">
        <v>678.9</v>
      </c>
      <c r="L540">
        <v>-118.6</v>
      </c>
      <c r="M540">
        <v>0.13</v>
      </c>
      <c r="N540">
        <v>661.8</v>
      </c>
      <c r="O540">
        <v>101.5</v>
      </c>
      <c r="P540">
        <v>560.29999999999995</v>
      </c>
      <c r="Q540">
        <v>350</v>
      </c>
      <c r="R540">
        <v>468.6</v>
      </c>
      <c r="S540">
        <v>22.51</v>
      </c>
      <c r="T540">
        <v>47.07</v>
      </c>
      <c r="U540">
        <v>0.59</v>
      </c>
      <c r="V540">
        <v>265</v>
      </c>
      <c r="W540">
        <v>24.55</v>
      </c>
      <c r="X540">
        <v>0.77100000000000002</v>
      </c>
      <c r="Y540">
        <v>7.7069330000000003</v>
      </c>
      <c r="Z540" s="7">
        <f t="shared" si="176"/>
        <v>23.53</v>
      </c>
      <c r="AA540" s="7">
        <f t="shared" si="190"/>
        <v>296.67999999999995</v>
      </c>
      <c r="AB540" s="2">
        <f t="shared" si="177"/>
        <v>632.28600000000006</v>
      </c>
      <c r="AC540" s="41">
        <f t="shared" si="178"/>
        <v>3.388518321339637</v>
      </c>
      <c r="AD540" s="41">
        <f t="shared" si="179"/>
        <v>1.5949755738545672</v>
      </c>
      <c r="AE540" s="41">
        <f t="shared" si="180"/>
        <v>0.81467624215751633</v>
      </c>
      <c r="AF540" s="41">
        <f t="shared" si="181"/>
        <v>357.86662020105319</v>
      </c>
      <c r="AG540" s="41">
        <f t="shared" si="182"/>
        <v>343.55195539301104</v>
      </c>
      <c r="AH540" s="6">
        <f t="shared" si="183"/>
        <v>336</v>
      </c>
      <c r="AI540" s="4">
        <v>25.890416674595997</v>
      </c>
      <c r="AJ540" s="4">
        <f t="shared" si="191"/>
        <v>299.04041667459597</v>
      </c>
      <c r="AK540" s="8">
        <f t="shared" si="184"/>
        <v>0.20331404300327274</v>
      </c>
      <c r="AL540" s="8">
        <f t="shared" si="185"/>
        <v>435.68332051972459</v>
      </c>
      <c r="AM540" s="8">
        <f t="shared" si="186"/>
        <v>1.7108879273640338</v>
      </c>
      <c r="AN540" s="8">
        <f t="shared" si="187"/>
        <v>117.63883646231278</v>
      </c>
      <c r="AO540" s="21">
        <f t="shared" si="188"/>
        <v>9.4282774971002625E-3</v>
      </c>
      <c r="AP540" s="21">
        <f t="shared" si="189"/>
        <v>0.26417898549920671</v>
      </c>
      <c r="AQ540" s="19">
        <f t="shared" si="192"/>
        <v>0.26417898549920671</v>
      </c>
      <c r="AX540">
        <v>0.17473100925458285</v>
      </c>
      <c r="AY540">
        <v>67.293103448275872</v>
      </c>
      <c r="AZ540">
        <v>2.8038793103448278</v>
      </c>
      <c r="BA540">
        <v>2.2711422413793105</v>
      </c>
      <c r="BB540">
        <v>10.224137931034486</v>
      </c>
      <c r="BC540">
        <v>0.42600574712643691</v>
      </c>
      <c r="BD540">
        <v>1.8451364942528736</v>
      </c>
      <c r="BE540">
        <v>0.18451364942528736</v>
      </c>
      <c r="BF540">
        <v>0</v>
      </c>
      <c r="BG540">
        <v>23.53</v>
      </c>
      <c r="BH540">
        <v>0.67747099189266624</v>
      </c>
      <c r="BI540">
        <v>2.9007687899942307</v>
      </c>
      <c r="BJ540">
        <v>1.3653918694502842</v>
      </c>
      <c r="BK540">
        <v>0.4953753488713411</v>
      </c>
      <c r="BL540">
        <v>1.3760426357537251E-3</v>
      </c>
      <c r="BP540" s="49">
        <f t="shared" si="193"/>
        <v>0.67767387997602313</v>
      </c>
      <c r="BQ540" s="49">
        <f t="shared" si="194"/>
        <v>7.3805459770114948E-2</v>
      </c>
      <c r="BR540" s="49">
        <f t="shared" si="195"/>
        <v>0.50422016268329717</v>
      </c>
      <c r="BS540" s="49">
        <f t="shared" si="196"/>
        <v>0.53555475866167057</v>
      </c>
      <c r="BT540" s="49">
        <f t="shared" si="197"/>
        <v>1.4006115630091588E-3</v>
      </c>
      <c r="BU540" s="49">
        <f t="shared" si="197"/>
        <v>1.4876521073935295E-3</v>
      </c>
    </row>
    <row r="541" spans="1:73" x14ac:dyDescent="0.25">
      <c r="A541" s="1">
        <v>43725.499305555553</v>
      </c>
      <c r="B541">
        <v>216758</v>
      </c>
      <c r="C541">
        <v>13.47</v>
      </c>
      <c r="D541">
        <v>27.4</v>
      </c>
      <c r="E541">
        <v>780.9</v>
      </c>
      <c r="F541">
        <v>101.9</v>
      </c>
      <c r="G541">
        <v>-118.3</v>
      </c>
      <c r="H541">
        <v>1.4419999999999999</v>
      </c>
      <c r="I541">
        <v>28.44</v>
      </c>
      <c r="J541">
        <v>301.60000000000002</v>
      </c>
      <c r="K541">
        <v>679</v>
      </c>
      <c r="L541">
        <v>-119.8</v>
      </c>
      <c r="M541">
        <v>0.13</v>
      </c>
      <c r="N541">
        <v>662.5</v>
      </c>
      <c r="O541">
        <v>103.3</v>
      </c>
      <c r="P541">
        <v>559.20000000000005</v>
      </c>
      <c r="Q541">
        <v>350.7</v>
      </c>
      <c r="R541">
        <v>470.5</v>
      </c>
      <c r="S541">
        <v>22.52</v>
      </c>
      <c r="T541">
        <v>48.29</v>
      </c>
      <c r="U541">
        <v>0.87</v>
      </c>
      <c r="V541">
        <v>182.5</v>
      </c>
      <c r="W541">
        <v>24.6</v>
      </c>
      <c r="X541">
        <v>0.77100000000000002</v>
      </c>
      <c r="Y541">
        <v>7.7142739999999996</v>
      </c>
      <c r="Z541" s="7">
        <f t="shared" si="176"/>
        <v>23.560000000000002</v>
      </c>
      <c r="AA541" s="7">
        <f t="shared" si="190"/>
        <v>296.70999999999998</v>
      </c>
      <c r="AB541" s="2">
        <f t="shared" si="177"/>
        <v>632.529</v>
      </c>
      <c r="AC541" s="41">
        <f t="shared" si="178"/>
        <v>3.3919608964189729</v>
      </c>
      <c r="AD541" s="41">
        <f t="shared" si="179"/>
        <v>1.637977916880722</v>
      </c>
      <c r="AE541" s="41">
        <f t="shared" si="180"/>
        <v>0.81776966172332977</v>
      </c>
      <c r="AF541" s="41">
        <f t="shared" si="181"/>
        <v>359.37080119336593</v>
      </c>
      <c r="AG541" s="41">
        <f t="shared" si="182"/>
        <v>344.99596914563131</v>
      </c>
      <c r="AH541" s="6">
        <f t="shared" si="183"/>
        <v>336.67199999999997</v>
      </c>
      <c r="AI541" s="4">
        <v>25.908644047335997</v>
      </c>
      <c r="AJ541" s="4">
        <f t="shared" si="191"/>
        <v>299.05864404733597</v>
      </c>
      <c r="AK541" s="8">
        <f t="shared" si="184"/>
        <v>0.20337572600932555</v>
      </c>
      <c r="AL541" s="8">
        <f t="shared" si="185"/>
        <v>435.78841176108671</v>
      </c>
      <c r="AM541" s="8">
        <f t="shared" si="186"/>
        <v>2.077567688427985</v>
      </c>
      <c r="AN541" s="8">
        <f t="shared" si="187"/>
        <v>142.13887325452302</v>
      </c>
      <c r="AO541" s="21">
        <f t="shared" si="188"/>
        <v>8.8900207193098983E-3</v>
      </c>
      <c r="AP541" s="21">
        <f t="shared" si="189"/>
        <v>0.2490971076547687</v>
      </c>
      <c r="AQ541" s="19">
        <f t="shared" si="192"/>
        <v>0.2490971076547687</v>
      </c>
      <c r="AX541">
        <v>0.17500676502041365</v>
      </c>
      <c r="AY541">
        <v>67.318965517241381</v>
      </c>
      <c r="AZ541">
        <v>2.8049568965517242</v>
      </c>
      <c r="BA541">
        <v>2.2720150862068969</v>
      </c>
      <c r="BB541">
        <v>10.327586206896553</v>
      </c>
      <c r="BC541">
        <v>0.43031609195402304</v>
      </c>
      <c r="BD541">
        <v>1.8416989942528739</v>
      </c>
      <c r="BE541">
        <v>0.18416989942528739</v>
      </c>
      <c r="BF541">
        <v>0</v>
      </c>
      <c r="BG541">
        <v>23.560000000000002</v>
      </c>
      <c r="BH541">
        <v>0.99898264906206713</v>
      </c>
      <c r="BI541">
        <v>2.9060150745974873</v>
      </c>
      <c r="BJ541">
        <v>1.4033146795231266</v>
      </c>
      <c r="BK541">
        <v>0.49557127243247023</v>
      </c>
      <c r="BL541">
        <v>1.3765868678679728E-3</v>
      </c>
      <c r="BP541" s="49">
        <f t="shared" si="193"/>
        <v>0.99928182301549173</v>
      </c>
      <c r="BQ541" s="49">
        <f t="shared" si="194"/>
        <v>7.3667959770114963E-2</v>
      </c>
      <c r="BR541" s="49">
        <f t="shared" si="195"/>
        <v>0.50834474145859299</v>
      </c>
      <c r="BS541" s="49">
        <f t="shared" si="196"/>
        <v>0.53901314994041616</v>
      </c>
      <c r="BT541" s="49">
        <f t="shared" si="197"/>
        <v>1.4120687262738692E-3</v>
      </c>
      <c r="BU541" s="49">
        <f t="shared" si="197"/>
        <v>1.4972587498344892E-3</v>
      </c>
    </row>
    <row r="542" spans="1:73" x14ac:dyDescent="0.25">
      <c r="A542" s="1">
        <v>43725.499305555553</v>
      </c>
      <c r="B542">
        <v>216759</v>
      </c>
      <c r="C542">
        <v>13.46</v>
      </c>
      <c r="D542">
        <v>27.4</v>
      </c>
      <c r="E542">
        <v>781.5</v>
      </c>
      <c r="F542">
        <v>102.2</v>
      </c>
      <c r="G542">
        <v>-118.8</v>
      </c>
      <c r="H542">
        <v>2.2469999999999999</v>
      </c>
      <c r="I542">
        <v>28.48</v>
      </c>
      <c r="J542">
        <v>301.60000000000002</v>
      </c>
      <c r="K542">
        <v>679.3</v>
      </c>
      <c r="L542">
        <v>-121.1</v>
      </c>
      <c r="M542">
        <v>0.13100000000000001</v>
      </c>
      <c r="N542">
        <v>662.7</v>
      </c>
      <c r="O542">
        <v>104.4</v>
      </c>
      <c r="P542">
        <v>558.29999999999995</v>
      </c>
      <c r="Q542">
        <v>350.5</v>
      </c>
      <c r="R542">
        <v>471.6</v>
      </c>
      <c r="S542">
        <v>22.54</v>
      </c>
      <c r="T542">
        <v>49.49</v>
      </c>
      <c r="U542">
        <v>0.69499999999999995</v>
      </c>
      <c r="V542">
        <v>75</v>
      </c>
      <c r="W542">
        <v>25.15</v>
      </c>
      <c r="X542">
        <v>0.77100000000000002</v>
      </c>
      <c r="Y542">
        <v>7.714995</v>
      </c>
      <c r="Z542" s="7">
        <f t="shared" si="176"/>
        <v>23.844999999999999</v>
      </c>
      <c r="AA542" s="7">
        <f t="shared" si="190"/>
        <v>296.995</v>
      </c>
      <c r="AB542" s="2">
        <f t="shared" si="177"/>
        <v>633.01499999999999</v>
      </c>
      <c r="AC542" s="41">
        <f t="shared" si="178"/>
        <v>3.4319649843762003</v>
      </c>
      <c r="AD542" s="41">
        <f t="shared" si="179"/>
        <v>1.6984794707677815</v>
      </c>
      <c r="AE542" s="41">
        <f t="shared" si="180"/>
        <v>0.82190939236372207</v>
      </c>
      <c r="AF542" s="41">
        <f t="shared" si="181"/>
        <v>362.5797572501869</v>
      </c>
      <c r="AG542" s="41">
        <f t="shared" si="182"/>
        <v>348.07656696017943</v>
      </c>
      <c r="AH542" s="6">
        <f t="shared" si="183"/>
        <v>336.47999999999996</v>
      </c>
      <c r="AI542" s="4">
        <v>26.113617283503004</v>
      </c>
      <c r="AJ542" s="4">
        <f t="shared" si="191"/>
        <v>299.26361728350298</v>
      </c>
      <c r="AK542" s="8">
        <f t="shared" si="184"/>
        <v>0.2039623369184326</v>
      </c>
      <c r="AL542" s="8">
        <f t="shared" si="185"/>
        <v>436.97630740374274</v>
      </c>
      <c r="AM542" s="8">
        <f t="shared" si="186"/>
        <v>1.8568976143018763</v>
      </c>
      <c r="AN542" s="8">
        <f t="shared" si="187"/>
        <v>122.71274732631483</v>
      </c>
      <c r="AO542" s="21">
        <f t="shared" si="188"/>
        <v>9.3110863439715315E-3</v>
      </c>
      <c r="AP542" s="21">
        <f t="shared" si="189"/>
        <v>0.26089530616832657</v>
      </c>
      <c r="AQ542" s="19">
        <f t="shared" si="192"/>
        <v>0.26089530616832657</v>
      </c>
      <c r="AX542">
        <v>0.17764480309895786</v>
      </c>
      <c r="AY542">
        <v>67.370689655172413</v>
      </c>
      <c r="AZ542">
        <v>2.8071120689655173</v>
      </c>
      <c r="BA542">
        <v>2.273760775862069</v>
      </c>
      <c r="BB542">
        <v>10.439655172413795</v>
      </c>
      <c r="BC542">
        <v>0.43498563218390812</v>
      </c>
      <c r="BD542">
        <v>1.838775143678161</v>
      </c>
      <c r="BE542">
        <v>0.1838775143678161</v>
      </c>
      <c r="BF542">
        <v>0</v>
      </c>
      <c r="BG542">
        <v>23.844999999999999</v>
      </c>
      <c r="BH542">
        <v>0.79803786333119153</v>
      </c>
      <c r="BI542">
        <v>2.9562692293881532</v>
      </c>
      <c r="BJ542">
        <v>1.4630576416241972</v>
      </c>
      <c r="BK542">
        <v>0.49542100674709005</v>
      </c>
      <c r="BL542">
        <v>1.3761694631863614E-3</v>
      </c>
      <c r="BP542" s="49">
        <f t="shared" si="193"/>
        <v>0.79827685861582376</v>
      </c>
      <c r="BQ542" s="49">
        <f t="shared" si="194"/>
        <v>7.3551005747126447E-2</v>
      </c>
      <c r="BR542" s="49">
        <f t="shared" si="195"/>
        <v>0.50564429312916437</v>
      </c>
      <c r="BS542" s="49">
        <f t="shared" si="196"/>
        <v>0.53679372502898315</v>
      </c>
      <c r="BT542" s="49">
        <f t="shared" si="197"/>
        <v>1.4045674809143455E-3</v>
      </c>
      <c r="BU542" s="49">
        <f t="shared" si="197"/>
        <v>1.4910936806360644E-3</v>
      </c>
    </row>
    <row r="543" spans="1:73" x14ac:dyDescent="0.25">
      <c r="A543" s="1">
        <v>43725.499305555553</v>
      </c>
      <c r="B543">
        <v>216760</v>
      </c>
      <c r="C543">
        <v>13.48</v>
      </c>
      <c r="D543">
        <v>27.41</v>
      </c>
      <c r="E543">
        <v>782.5</v>
      </c>
      <c r="F543">
        <v>102.9</v>
      </c>
      <c r="G543">
        <v>-117.8</v>
      </c>
      <c r="H543">
        <v>0.66400000000000003</v>
      </c>
      <c r="I543">
        <v>28.52</v>
      </c>
      <c r="J543">
        <v>301.7</v>
      </c>
      <c r="K543">
        <v>679.6</v>
      </c>
      <c r="L543">
        <v>-118.4</v>
      </c>
      <c r="M543">
        <v>0.13100000000000001</v>
      </c>
      <c r="N543">
        <v>664.7</v>
      </c>
      <c r="O543">
        <v>103.5</v>
      </c>
      <c r="P543">
        <v>561.20000000000005</v>
      </c>
      <c r="Q543">
        <v>351.8</v>
      </c>
      <c r="R543">
        <v>470.2</v>
      </c>
      <c r="S543">
        <v>22.57</v>
      </c>
      <c r="T543">
        <v>48.66</v>
      </c>
      <c r="U543">
        <v>1.76</v>
      </c>
      <c r="V543">
        <v>129.5</v>
      </c>
      <c r="W543">
        <v>23.95</v>
      </c>
      <c r="X543">
        <v>0.77300000000000002</v>
      </c>
      <c r="Y543">
        <v>7.7322490000000004</v>
      </c>
      <c r="Z543" s="7">
        <f t="shared" si="176"/>
        <v>23.259999999999998</v>
      </c>
      <c r="AA543" s="7">
        <f t="shared" si="190"/>
        <v>296.40999999999997</v>
      </c>
      <c r="AB543" s="2">
        <f t="shared" si="177"/>
        <v>633.82500000000005</v>
      </c>
      <c r="AC543" s="41">
        <f t="shared" si="178"/>
        <v>3.4738655525816893</v>
      </c>
      <c r="AD543" s="41">
        <f t="shared" si="179"/>
        <v>1.6903829778862498</v>
      </c>
      <c r="AE543" s="41">
        <f t="shared" si="180"/>
        <v>0.82157958656752372</v>
      </c>
      <c r="AF543" s="41">
        <f t="shared" si="181"/>
        <v>359.58710092669264</v>
      </c>
      <c r="AG543" s="41">
        <f t="shared" si="182"/>
        <v>345.20361688962493</v>
      </c>
      <c r="AH543" s="6">
        <f t="shared" si="183"/>
        <v>337.72800000000001</v>
      </c>
      <c r="AI543" s="4">
        <v>26.243306795323008</v>
      </c>
      <c r="AJ543" s="4">
        <f t="shared" si="191"/>
        <v>299.39330679532299</v>
      </c>
      <c r="AK543" s="8">
        <f t="shared" si="184"/>
        <v>0.202759457100114</v>
      </c>
      <c r="AL543" s="8">
        <f t="shared" si="185"/>
        <v>437.79118785924214</v>
      </c>
      <c r="AM543" s="8">
        <f t="shared" si="186"/>
        <v>2.9549619286887605</v>
      </c>
      <c r="AN543" s="8">
        <f t="shared" si="187"/>
        <v>256.79720459179276</v>
      </c>
      <c r="AO543" s="21">
        <f t="shared" si="188"/>
        <v>6.2928354380361691E-3</v>
      </c>
      <c r="AP543" s="21">
        <f t="shared" si="189"/>
        <v>0.17632434794639271</v>
      </c>
      <c r="AQ543" s="19">
        <f t="shared" si="192"/>
        <v>0.17632434794639271</v>
      </c>
      <c r="AX543">
        <v>0.17226565780884218</v>
      </c>
      <c r="AY543">
        <v>67.456896551724142</v>
      </c>
      <c r="AZ543">
        <v>2.8107040229885061</v>
      </c>
      <c r="BA543">
        <v>2.2766702586206899</v>
      </c>
      <c r="BB543">
        <v>10.206896551724137</v>
      </c>
      <c r="BC543">
        <v>0.42528735632183906</v>
      </c>
      <c r="BD543">
        <v>1.8513829022988508</v>
      </c>
      <c r="BE543">
        <v>0.18513829022988509</v>
      </c>
      <c r="BF543">
        <v>0</v>
      </c>
      <c r="BG543">
        <v>23.259999999999998</v>
      </c>
      <c r="BH543">
        <v>2.020930416493377</v>
      </c>
      <c r="BI543">
        <v>2.8539229502054551</v>
      </c>
      <c r="BJ543">
        <v>1.3887189075699744</v>
      </c>
      <c r="BK543">
        <v>0.49839435085536338</v>
      </c>
      <c r="BL543">
        <v>1.3844287523760094E-3</v>
      </c>
      <c r="BP543" s="49">
        <f t="shared" si="193"/>
        <v>2.021535641962374</v>
      </c>
      <c r="BQ543" s="49">
        <f t="shared" si="194"/>
        <v>7.4055316091954038E-2</v>
      </c>
      <c r="BR543" s="49">
        <f t="shared" si="195"/>
        <v>0.52308217180808847</v>
      </c>
      <c r="BS543" s="49">
        <f t="shared" si="196"/>
        <v>0.55191191075125567</v>
      </c>
      <c r="BT543" s="49">
        <f t="shared" si="197"/>
        <v>1.4530060328002458E-3</v>
      </c>
      <c r="BU543" s="49">
        <f t="shared" si="197"/>
        <v>1.5330886409757102E-3</v>
      </c>
    </row>
    <row r="544" spans="1:73" x14ac:dyDescent="0.25">
      <c r="A544" s="1">
        <v>43725.5</v>
      </c>
      <c r="B544">
        <v>216761</v>
      </c>
      <c r="C544">
        <v>13.47</v>
      </c>
      <c r="D544">
        <v>27.41</v>
      </c>
      <c r="E544">
        <v>783.3</v>
      </c>
      <c r="F544">
        <v>103.3</v>
      </c>
      <c r="G544">
        <v>-118.4</v>
      </c>
      <c r="H544">
        <v>-1.641</v>
      </c>
      <c r="I544">
        <v>28.53</v>
      </c>
      <c r="J544">
        <v>301.7</v>
      </c>
      <c r="K544">
        <v>680</v>
      </c>
      <c r="L544">
        <v>-116.8</v>
      </c>
      <c r="M544">
        <v>0.13200000000000001</v>
      </c>
      <c r="N544">
        <v>664.9</v>
      </c>
      <c r="O544">
        <v>101.7</v>
      </c>
      <c r="P544">
        <v>563.20000000000005</v>
      </c>
      <c r="Q544">
        <v>351.2</v>
      </c>
      <c r="R544">
        <v>468</v>
      </c>
      <c r="S544">
        <v>22.61</v>
      </c>
      <c r="T544">
        <v>45.09</v>
      </c>
      <c r="U544">
        <v>1.0349999999999999</v>
      </c>
      <c r="V544">
        <v>119</v>
      </c>
      <c r="W544">
        <v>23.6</v>
      </c>
      <c r="X544">
        <v>0.77400000000000002</v>
      </c>
      <c r="Y544">
        <v>7.7355020000000003</v>
      </c>
      <c r="Z544" s="7">
        <f t="shared" si="176"/>
        <v>23.105</v>
      </c>
      <c r="AA544" s="7">
        <f t="shared" si="190"/>
        <v>296.255</v>
      </c>
      <c r="AB544" s="2">
        <f t="shared" si="177"/>
        <v>634.47299999999996</v>
      </c>
      <c r="AC544" s="41">
        <f t="shared" si="178"/>
        <v>3.2567119723227638</v>
      </c>
      <c r="AD544" s="41">
        <f t="shared" si="179"/>
        <v>1.4684514283203343</v>
      </c>
      <c r="AE544" s="41">
        <f t="shared" si="180"/>
        <v>0.80526935895513652</v>
      </c>
      <c r="AF544" s="41">
        <f t="shared" si="181"/>
        <v>351.71183981017884</v>
      </c>
      <c r="AG544" s="41">
        <f t="shared" si="182"/>
        <v>337.6433662177717</v>
      </c>
      <c r="AH544" s="6">
        <f t="shared" si="183"/>
        <v>337.15199999999999</v>
      </c>
      <c r="AI544" s="4">
        <v>25.248652160004042</v>
      </c>
      <c r="AJ544" s="4">
        <f t="shared" si="191"/>
        <v>298.39865216000402</v>
      </c>
      <c r="AK544" s="8">
        <f t="shared" si="184"/>
        <v>0.20244153984633076</v>
      </c>
      <c r="AL544" s="8">
        <f t="shared" si="185"/>
        <v>431.93383314097514</v>
      </c>
      <c r="AM544" s="8">
        <f t="shared" si="186"/>
        <v>2.2660303947652598</v>
      </c>
      <c r="AN544" s="8">
        <f t="shared" si="187"/>
        <v>141.50133308437478</v>
      </c>
      <c r="AO544" s="21">
        <f t="shared" si="188"/>
        <v>9.0471599213262435E-3</v>
      </c>
      <c r="AP544" s="21">
        <f t="shared" si="189"/>
        <v>0.2535001255955962</v>
      </c>
      <c r="AQ544" s="19">
        <f t="shared" si="192"/>
        <v>0.2535001255955962</v>
      </c>
      <c r="AX544">
        <v>0.17086367071405301</v>
      </c>
      <c r="AY544">
        <v>67.525862068965509</v>
      </c>
      <c r="AZ544">
        <v>2.8135775862068964</v>
      </c>
      <c r="BA544">
        <v>2.2789978448275861</v>
      </c>
      <c r="BB544">
        <v>10.068965517241381</v>
      </c>
      <c r="BC544">
        <v>0.41954022988505751</v>
      </c>
      <c r="BD544">
        <v>1.8594576149425286</v>
      </c>
      <c r="BE544">
        <v>0.18594576149425288</v>
      </c>
      <c r="BF544">
        <v>0</v>
      </c>
      <c r="BG544">
        <v>23.105</v>
      </c>
      <c r="BH544">
        <v>1.1884448756083212</v>
      </c>
      <c r="BI544">
        <v>2.8273294424685096</v>
      </c>
      <c r="BJ544">
        <v>1.274842845609051</v>
      </c>
      <c r="BK544">
        <v>0.49980392955604608</v>
      </c>
      <c r="BL544">
        <v>1.3883442487667948E-3</v>
      </c>
      <c r="BP544" s="49">
        <f t="shared" si="193"/>
        <v>1.1888007894494641</v>
      </c>
      <c r="BQ544" s="49">
        <f t="shared" si="194"/>
        <v>7.4378304597701145E-2</v>
      </c>
      <c r="BR544" s="49">
        <f t="shared" si="195"/>
        <v>0.51519750948197773</v>
      </c>
      <c r="BS544" s="49">
        <f t="shared" si="196"/>
        <v>0.54556138007988286</v>
      </c>
      <c r="BT544" s="49">
        <f t="shared" si="197"/>
        <v>1.4311041930054936E-3</v>
      </c>
      <c r="BU544" s="49">
        <f t="shared" si="197"/>
        <v>1.5154482779996747E-3</v>
      </c>
    </row>
    <row r="545" spans="1:73" x14ac:dyDescent="0.25">
      <c r="A545" s="1">
        <v>43725.5</v>
      </c>
      <c r="B545">
        <v>216762</v>
      </c>
      <c r="C545">
        <v>13.47</v>
      </c>
      <c r="D545">
        <v>27.41</v>
      </c>
      <c r="E545">
        <v>782.6</v>
      </c>
      <c r="F545">
        <v>102.6</v>
      </c>
      <c r="G545">
        <v>-119.8</v>
      </c>
      <c r="H545">
        <v>-1.2370000000000001</v>
      </c>
      <c r="I545">
        <v>28.54</v>
      </c>
      <c r="J545">
        <v>301.7</v>
      </c>
      <c r="K545">
        <v>679.9</v>
      </c>
      <c r="L545">
        <v>-118.6</v>
      </c>
      <c r="M545">
        <v>0.13100000000000001</v>
      </c>
      <c r="N545">
        <v>662.8</v>
      </c>
      <c r="O545">
        <v>101.4</v>
      </c>
      <c r="P545">
        <v>561.4</v>
      </c>
      <c r="Q545">
        <v>349.9</v>
      </c>
      <c r="R545">
        <v>468.5</v>
      </c>
      <c r="S545">
        <v>22.64</v>
      </c>
      <c r="T545">
        <v>47</v>
      </c>
      <c r="U545">
        <v>0.42</v>
      </c>
      <c r="V545">
        <v>57.5</v>
      </c>
      <c r="W545">
        <v>24.5</v>
      </c>
      <c r="X545">
        <v>0.77300000000000002</v>
      </c>
      <c r="Y545">
        <v>7.7254290000000001</v>
      </c>
      <c r="Z545" s="7">
        <f t="shared" si="176"/>
        <v>23.57</v>
      </c>
      <c r="AA545" s="7">
        <f t="shared" si="190"/>
        <v>296.71999999999997</v>
      </c>
      <c r="AB545" s="2">
        <f t="shared" si="177"/>
        <v>633.90600000000006</v>
      </c>
      <c r="AC545" s="41">
        <f t="shared" si="178"/>
        <v>3.5457957517783529</v>
      </c>
      <c r="AD545" s="41">
        <f t="shared" si="179"/>
        <v>1.666524003335826</v>
      </c>
      <c r="AE545" s="41">
        <f t="shared" si="180"/>
        <v>0.81978866015653795</v>
      </c>
      <c r="AF545" s="41">
        <f t="shared" si="181"/>
        <v>360.30662428443344</v>
      </c>
      <c r="AG545" s="41">
        <f t="shared" si="182"/>
        <v>345.8943593130561</v>
      </c>
      <c r="AH545" s="6">
        <f t="shared" si="183"/>
        <v>335.90399999999994</v>
      </c>
      <c r="AI545" s="4">
        <v>26.584281200643034</v>
      </c>
      <c r="AJ545" s="4">
        <f t="shared" si="191"/>
        <v>299.73428120064301</v>
      </c>
      <c r="AK545" s="8">
        <f t="shared" si="184"/>
        <v>0.20339628978342619</v>
      </c>
      <c r="AL545" s="8">
        <f t="shared" si="185"/>
        <v>439.79055129154915</v>
      </c>
      <c r="AM545" s="8">
        <f t="shared" si="186"/>
        <v>1.4435113439110896</v>
      </c>
      <c r="AN545" s="8">
        <f t="shared" si="187"/>
        <v>126.74897348301145</v>
      </c>
      <c r="AO545" s="21">
        <f t="shared" si="188"/>
        <v>9.162595755718296E-3</v>
      </c>
      <c r="AP545" s="21">
        <f t="shared" si="189"/>
        <v>0.25673462114680645</v>
      </c>
      <c r="AQ545" s="19">
        <f t="shared" si="192"/>
        <v>0.25673462114680645</v>
      </c>
      <c r="AX545">
        <v>0.17509876514214262</v>
      </c>
      <c r="AY545">
        <v>67.465517241379317</v>
      </c>
      <c r="AZ545">
        <v>2.8110632183908049</v>
      </c>
      <c r="BA545">
        <v>2.2769612068965519</v>
      </c>
      <c r="BB545">
        <v>10.224137931034486</v>
      </c>
      <c r="BC545">
        <v>0.42600574712643691</v>
      </c>
      <c r="BD545">
        <v>1.850955459770115</v>
      </c>
      <c r="BE545">
        <v>0.1850955459770115</v>
      </c>
      <c r="BF545">
        <v>0</v>
      </c>
      <c r="BG545">
        <v>23.57</v>
      </c>
      <c r="BH545">
        <v>0.48226748575410139</v>
      </c>
      <c r="BI545">
        <v>2.9077656752597565</v>
      </c>
      <c r="BJ545">
        <v>1.3666498673720855</v>
      </c>
      <c r="BK545">
        <v>0.49602270337589788</v>
      </c>
      <c r="BL545">
        <v>1.3778408427108273E-3</v>
      </c>
      <c r="BP545" s="49">
        <f t="shared" si="193"/>
        <v>0.4824119145592029</v>
      </c>
      <c r="BQ545" s="49">
        <f t="shared" si="194"/>
        <v>7.40382183908046E-2</v>
      </c>
      <c r="BR545" s="49">
        <f t="shared" si="195"/>
        <v>0.50239663798512479</v>
      </c>
      <c r="BS545" s="49">
        <f t="shared" si="196"/>
        <v>0.53424286452424841</v>
      </c>
      <c r="BT545" s="49">
        <f t="shared" si="197"/>
        <v>1.3955462166253465E-3</v>
      </c>
      <c r="BU545" s="49">
        <f t="shared" si="197"/>
        <v>1.4840079570118013E-3</v>
      </c>
    </row>
    <row r="546" spans="1:73" x14ac:dyDescent="0.25">
      <c r="A546" s="1">
        <v>43725.5</v>
      </c>
      <c r="B546">
        <v>216763</v>
      </c>
      <c r="C546">
        <v>13.47</v>
      </c>
      <c r="D546">
        <v>27.41</v>
      </c>
      <c r="E546">
        <v>782.1</v>
      </c>
      <c r="F546">
        <v>102.4</v>
      </c>
      <c r="G546">
        <v>-119.4</v>
      </c>
      <c r="H546">
        <v>-0.63800000000000001</v>
      </c>
      <c r="I546">
        <v>28.56</v>
      </c>
      <c r="J546">
        <v>301.7</v>
      </c>
      <c r="K546">
        <v>679.7</v>
      </c>
      <c r="L546">
        <v>-118.7</v>
      </c>
      <c r="M546">
        <v>0.13100000000000001</v>
      </c>
      <c r="N546">
        <v>662.7</v>
      </c>
      <c r="O546">
        <v>101.7</v>
      </c>
      <c r="P546">
        <v>561</v>
      </c>
      <c r="Q546">
        <v>350.5</v>
      </c>
      <c r="R546">
        <v>469.2</v>
      </c>
      <c r="S546">
        <v>22.67</v>
      </c>
      <c r="T546">
        <v>49.42</v>
      </c>
      <c r="U546">
        <v>0.78</v>
      </c>
      <c r="V546">
        <v>229.5</v>
      </c>
      <c r="W546">
        <v>24.75</v>
      </c>
      <c r="X546">
        <v>0.77200000000000002</v>
      </c>
      <c r="Y546">
        <v>7.7247199999999996</v>
      </c>
      <c r="Z546" s="7">
        <f t="shared" si="176"/>
        <v>23.71</v>
      </c>
      <c r="AA546" s="7">
        <f t="shared" si="190"/>
        <v>296.85999999999996</v>
      </c>
      <c r="AB546" s="2">
        <f t="shared" si="177"/>
        <v>633.50100000000009</v>
      </c>
      <c r="AC546" s="41">
        <f t="shared" si="178"/>
        <v>3.4110368815580716</v>
      </c>
      <c r="AD546" s="41">
        <f t="shared" si="179"/>
        <v>1.6857344268659993</v>
      </c>
      <c r="AE546" s="41">
        <f t="shared" si="180"/>
        <v>0.82107798069487881</v>
      </c>
      <c r="AF546" s="41">
        <f t="shared" si="181"/>
        <v>361.55485437951313</v>
      </c>
      <c r="AG546" s="41">
        <f t="shared" si="182"/>
        <v>347.09266020433262</v>
      </c>
      <c r="AH546" s="6">
        <f t="shared" si="183"/>
        <v>336.47999999999996</v>
      </c>
      <c r="AI546" s="4">
        <v>26.007912386300006</v>
      </c>
      <c r="AJ546" s="4">
        <f t="shared" si="191"/>
        <v>299.15791238629998</v>
      </c>
      <c r="AK546" s="8">
        <f t="shared" si="184"/>
        <v>0.2036843281846254</v>
      </c>
      <c r="AL546" s="8">
        <f t="shared" si="185"/>
        <v>436.36226904773508</v>
      </c>
      <c r="AM546" s="8">
        <f t="shared" si="186"/>
        <v>1.9671743694954955</v>
      </c>
      <c r="AN546" s="8">
        <f t="shared" si="187"/>
        <v>131.67908740605154</v>
      </c>
      <c r="AO546" s="21">
        <f t="shared" si="188"/>
        <v>9.1323583010947361E-3</v>
      </c>
      <c r="AP546" s="21">
        <f t="shared" si="189"/>
        <v>0.25588737199774536</v>
      </c>
      <c r="AQ546" s="19">
        <f t="shared" si="192"/>
        <v>0.25588737199774536</v>
      </c>
      <c r="AX546">
        <v>0.17639105639380376</v>
      </c>
      <c r="AY546">
        <v>67.422413793103459</v>
      </c>
      <c r="AZ546">
        <v>2.8092672413793109</v>
      </c>
      <c r="BA546">
        <v>2.2755064655172421</v>
      </c>
      <c r="BB546">
        <v>10.232758620689655</v>
      </c>
      <c r="BC546">
        <v>0.42636494252873564</v>
      </c>
      <c r="BD546">
        <v>1.8491415229885064</v>
      </c>
      <c r="BE546">
        <v>0.18491415229885066</v>
      </c>
      <c r="BF546">
        <v>0</v>
      </c>
      <c r="BG546">
        <v>23.71</v>
      </c>
      <c r="BH546">
        <v>0.89563961640047407</v>
      </c>
      <c r="BI546">
        <v>2.9323708959384542</v>
      </c>
      <c r="BJ546">
        <v>1.4491776967727841</v>
      </c>
      <c r="BK546">
        <v>0.49728946966081522</v>
      </c>
      <c r="BL546">
        <v>1.3813596379467089E-3</v>
      </c>
      <c r="BP546" s="49">
        <f t="shared" si="193"/>
        <v>0.89590784132423396</v>
      </c>
      <c r="BQ546" s="49">
        <f t="shared" si="194"/>
        <v>7.3965660919540252E-2</v>
      </c>
      <c r="BR546" s="49">
        <f t="shared" si="195"/>
        <v>0.50879274137570285</v>
      </c>
      <c r="BS546" s="49">
        <f t="shared" si="196"/>
        <v>0.53986027657572722</v>
      </c>
      <c r="BT546" s="49">
        <f t="shared" si="197"/>
        <v>1.4133131704880634E-3</v>
      </c>
      <c r="BU546" s="49">
        <f t="shared" si="197"/>
        <v>1.4996118793770199E-3</v>
      </c>
    </row>
    <row r="547" spans="1:73" x14ac:dyDescent="0.25">
      <c r="A547" s="1">
        <v>43725.5</v>
      </c>
      <c r="B547">
        <v>216764</v>
      </c>
      <c r="C547">
        <v>13.46</v>
      </c>
      <c r="D547">
        <v>27.41</v>
      </c>
      <c r="E547">
        <v>782.4</v>
      </c>
      <c r="F547">
        <v>102.5</v>
      </c>
      <c r="G547">
        <v>-119.8</v>
      </c>
      <c r="H547">
        <v>-3.5409999999999999</v>
      </c>
      <c r="I547">
        <v>28.58</v>
      </c>
      <c r="J547">
        <v>301.7</v>
      </c>
      <c r="K547">
        <v>679.9</v>
      </c>
      <c r="L547">
        <v>-116.3</v>
      </c>
      <c r="M547">
        <v>0.13100000000000001</v>
      </c>
      <c r="N547">
        <v>662.6</v>
      </c>
      <c r="O547">
        <v>99</v>
      </c>
      <c r="P547">
        <v>563.6</v>
      </c>
      <c r="Q547">
        <v>350.1</v>
      </c>
      <c r="R547">
        <v>466.4</v>
      </c>
      <c r="S547">
        <v>22.69</v>
      </c>
      <c r="T547">
        <v>45.68</v>
      </c>
      <c r="U547">
        <v>0.81</v>
      </c>
      <c r="V547">
        <v>178.5</v>
      </c>
      <c r="W547">
        <v>23.6</v>
      </c>
      <c r="X547">
        <v>0.77300000000000002</v>
      </c>
      <c r="Y547">
        <v>7.7300399999999998</v>
      </c>
      <c r="Z547" s="7">
        <f t="shared" si="176"/>
        <v>23.145000000000003</v>
      </c>
      <c r="AA547" s="7">
        <f t="shared" si="190"/>
        <v>296.29499999999996</v>
      </c>
      <c r="AB547" s="2">
        <f t="shared" si="177"/>
        <v>633.74400000000003</v>
      </c>
      <c r="AC547" s="41">
        <f t="shared" si="178"/>
        <v>3.1824520752464793</v>
      </c>
      <c r="AD547" s="41">
        <f t="shared" si="179"/>
        <v>1.4537441079725917</v>
      </c>
      <c r="AE547" s="41">
        <f t="shared" si="180"/>
        <v>0.80409553045417392</v>
      </c>
      <c r="AF547" s="41">
        <f t="shared" si="181"/>
        <v>351.38886738083244</v>
      </c>
      <c r="AG547" s="41">
        <f t="shared" si="182"/>
        <v>337.33331268559914</v>
      </c>
      <c r="AH547" s="6">
        <f t="shared" si="183"/>
        <v>336.096</v>
      </c>
      <c r="AI547" s="4">
        <v>24.902121474698049</v>
      </c>
      <c r="AJ547" s="4">
        <f t="shared" si="191"/>
        <v>298.05212147469803</v>
      </c>
      <c r="AK547" s="8">
        <f t="shared" si="184"/>
        <v>0.2025235511708291</v>
      </c>
      <c r="AL547" s="8">
        <f t="shared" si="185"/>
        <v>429.88510761035013</v>
      </c>
      <c r="AM547" s="8">
        <f t="shared" si="186"/>
        <v>2.0046477246638625</v>
      </c>
      <c r="AN547" s="8">
        <f t="shared" si="187"/>
        <v>102.60779066374073</v>
      </c>
      <c r="AO547" s="21">
        <f t="shared" si="188"/>
        <v>9.9368412622058647E-3</v>
      </c>
      <c r="AP547" s="21">
        <f t="shared" si="189"/>
        <v>0.27842886937975392</v>
      </c>
      <c r="AQ547" s="19">
        <f t="shared" si="192"/>
        <v>0.27842886937975392</v>
      </c>
      <c r="AX547">
        <v>0.17122454880972568</v>
      </c>
      <c r="AY547">
        <v>67.448275862068968</v>
      </c>
      <c r="AZ547">
        <v>2.8103448275862069</v>
      </c>
      <c r="BA547">
        <v>2.2763793103448275</v>
      </c>
      <c r="BB547">
        <v>10.025862068965514</v>
      </c>
      <c r="BC547">
        <v>0.41774425287356309</v>
      </c>
      <c r="BD547">
        <v>1.8586350574712645</v>
      </c>
      <c r="BE547">
        <v>0.18586350574712646</v>
      </c>
      <c r="BF547">
        <v>0</v>
      </c>
      <c r="BG547">
        <v>23.145000000000003</v>
      </c>
      <c r="BH547">
        <v>0.93008729395433842</v>
      </c>
      <c r="BI547">
        <v>2.8341714902082247</v>
      </c>
      <c r="BJ547">
        <v>1.2946495367271171</v>
      </c>
      <c r="BK547">
        <v>0.49787133343408424</v>
      </c>
      <c r="BL547">
        <v>1.3829759262057896E-3</v>
      </c>
      <c r="BP547" s="49">
        <f t="shared" si="193"/>
        <v>0.93036583522131988</v>
      </c>
      <c r="BQ547" s="49">
        <f t="shared" si="194"/>
        <v>7.4345402298850574E-2</v>
      </c>
      <c r="BR547" s="49">
        <f t="shared" si="195"/>
        <v>0.51005035539585386</v>
      </c>
      <c r="BS547" s="49">
        <f t="shared" si="196"/>
        <v>0.5409173445608868</v>
      </c>
      <c r="BT547" s="49">
        <f t="shared" si="197"/>
        <v>1.4168065427662606E-3</v>
      </c>
      <c r="BU547" s="49">
        <f t="shared" si="197"/>
        <v>1.5025481793357967E-3</v>
      </c>
    </row>
    <row r="548" spans="1:73" x14ac:dyDescent="0.25">
      <c r="A548" s="1">
        <v>43725.5</v>
      </c>
      <c r="B548">
        <v>216765</v>
      </c>
      <c r="C548">
        <v>13.46</v>
      </c>
      <c r="D548">
        <v>27.42</v>
      </c>
      <c r="E548">
        <v>783.1</v>
      </c>
      <c r="F548">
        <v>102.9</v>
      </c>
      <c r="G548">
        <v>-117.8</v>
      </c>
      <c r="H548">
        <v>-2.9780000000000002</v>
      </c>
      <c r="I548">
        <v>28.59</v>
      </c>
      <c r="J548">
        <v>301.7</v>
      </c>
      <c r="K548">
        <v>680.1</v>
      </c>
      <c r="L548">
        <v>-114.8</v>
      </c>
      <c r="M548">
        <v>0.13100000000000001</v>
      </c>
      <c r="N548">
        <v>665.2</v>
      </c>
      <c r="O548">
        <v>99.9</v>
      </c>
      <c r="P548">
        <v>565.29999999999995</v>
      </c>
      <c r="Q548">
        <v>352.2</v>
      </c>
      <c r="R548">
        <v>467</v>
      </c>
      <c r="S548">
        <v>22.72</v>
      </c>
      <c r="T548">
        <v>44.01</v>
      </c>
      <c r="U548">
        <v>1.52</v>
      </c>
      <c r="V548">
        <v>189.5</v>
      </c>
      <c r="W548">
        <v>23.3</v>
      </c>
      <c r="X548">
        <v>0.77400000000000002</v>
      </c>
      <c r="Y548">
        <v>7.7437760000000004</v>
      </c>
      <c r="Z548" s="7">
        <f t="shared" si="176"/>
        <v>23.009999999999998</v>
      </c>
      <c r="AA548" s="7">
        <f t="shared" si="190"/>
        <v>296.15999999999997</v>
      </c>
      <c r="AB548" s="2">
        <f t="shared" si="177"/>
        <v>634.31100000000004</v>
      </c>
      <c r="AC548" s="41">
        <f t="shared" si="178"/>
        <v>3.0693072108584829</v>
      </c>
      <c r="AD548" s="41">
        <f t="shared" si="179"/>
        <v>1.3508021034988185</v>
      </c>
      <c r="AE548" s="41">
        <f t="shared" si="180"/>
        <v>0.79574659444310047</v>
      </c>
      <c r="AF548" s="41">
        <f t="shared" si="181"/>
        <v>347.10706484438748</v>
      </c>
      <c r="AG548" s="41">
        <f t="shared" si="182"/>
        <v>333.22278225061194</v>
      </c>
      <c r="AH548" s="6">
        <f t="shared" si="183"/>
        <v>338.11199999999997</v>
      </c>
      <c r="AI548" s="4">
        <v>24.340903879039047</v>
      </c>
      <c r="AJ548" s="4">
        <f t="shared" si="191"/>
        <v>297.49090387903902</v>
      </c>
      <c r="AK548" s="8">
        <f t="shared" si="184"/>
        <v>0.20224685169076592</v>
      </c>
      <c r="AL548" s="8">
        <f t="shared" si="185"/>
        <v>426.59585052355789</v>
      </c>
      <c r="AM548" s="8">
        <f t="shared" si="186"/>
        <v>2.7461063344306247</v>
      </c>
      <c r="AN548" s="8">
        <f t="shared" si="187"/>
        <v>106.46442807413297</v>
      </c>
      <c r="AO548" s="21">
        <f t="shared" si="188"/>
        <v>9.9826375935187402E-3</v>
      </c>
      <c r="AP548" s="21">
        <f t="shared" si="189"/>
        <v>0.27971207602588222</v>
      </c>
      <c r="AQ548" s="19">
        <f t="shared" si="192"/>
        <v>0.27971207602588222</v>
      </c>
      <c r="AX548">
        <v>0.17000915665158775</v>
      </c>
      <c r="AY548">
        <v>67.508620689655174</v>
      </c>
      <c r="AZ548">
        <v>2.8128591954022988</v>
      </c>
      <c r="BA548">
        <v>2.2784159482758621</v>
      </c>
      <c r="BB548">
        <v>9.8965517241379324</v>
      </c>
      <c r="BC548">
        <v>0.4123563218390805</v>
      </c>
      <c r="BD548">
        <v>1.8660596264367817</v>
      </c>
      <c r="BE548">
        <v>0.18660596264367818</v>
      </c>
      <c r="BF548">
        <v>0</v>
      </c>
      <c r="BG548">
        <v>23.009999999999998</v>
      </c>
      <c r="BH548">
        <v>1.7453489960624622</v>
      </c>
      <c r="BI548">
        <v>2.8111373361589855</v>
      </c>
      <c r="BJ548">
        <v>1.2371815416435694</v>
      </c>
      <c r="BK548">
        <v>0.50510894265293949</v>
      </c>
      <c r="BL548">
        <v>1.4030803962581653E-3</v>
      </c>
      <c r="BP548" s="49">
        <f t="shared" si="193"/>
        <v>1.7458716907856866</v>
      </c>
      <c r="BQ548" s="49">
        <f t="shared" si="194"/>
        <v>7.4642385057471269E-2</v>
      </c>
      <c r="BR548" s="49">
        <f t="shared" si="195"/>
        <v>0.52726264346105478</v>
      </c>
      <c r="BS548" s="49">
        <f t="shared" si="196"/>
        <v>0.55666182258668817</v>
      </c>
      <c r="BT548" s="49">
        <f t="shared" si="197"/>
        <v>1.4646184540584855E-3</v>
      </c>
      <c r="BU548" s="49">
        <f t="shared" si="197"/>
        <v>1.5462828405185781E-3</v>
      </c>
    </row>
    <row r="549" spans="1:73" x14ac:dyDescent="0.25">
      <c r="A549" s="1">
        <v>43725.5</v>
      </c>
      <c r="B549">
        <v>216766</v>
      </c>
      <c r="C549">
        <v>13.45</v>
      </c>
      <c r="D549">
        <v>27.42</v>
      </c>
      <c r="E549">
        <v>783.2</v>
      </c>
      <c r="F549">
        <v>102.4</v>
      </c>
      <c r="G549">
        <v>-118.1</v>
      </c>
      <c r="H549">
        <v>-2.7050000000000001</v>
      </c>
      <c r="I549">
        <v>28.58</v>
      </c>
      <c r="J549">
        <v>301.7</v>
      </c>
      <c r="K549">
        <v>680.8</v>
      </c>
      <c r="L549">
        <v>-115.4</v>
      </c>
      <c r="M549">
        <v>0.13100000000000001</v>
      </c>
      <c r="N549">
        <v>665.1</v>
      </c>
      <c r="O549">
        <v>99.7</v>
      </c>
      <c r="P549">
        <v>565.4</v>
      </c>
      <c r="Q549">
        <v>351.9</v>
      </c>
      <c r="R549">
        <v>467.3</v>
      </c>
      <c r="S549">
        <v>22.72</v>
      </c>
      <c r="T549">
        <v>47.24</v>
      </c>
      <c r="U549">
        <v>1.0349999999999999</v>
      </c>
      <c r="V549">
        <v>175</v>
      </c>
      <c r="W549">
        <v>23.7</v>
      </c>
      <c r="X549">
        <v>0.77400000000000002</v>
      </c>
      <c r="Y549">
        <v>7.7425369999999996</v>
      </c>
      <c r="Z549" s="7">
        <f t="shared" si="176"/>
        <v>23.21</v>
      </c>
      <c r="AA549" s="7">
        <f t="shared" si="190"/>
        <v>296.35999999999996</v>
      </c>
      <c r="AB549" s="2">
        <f t="shared" si="177"/>
        <v>634.39200000000005</v>
      </c>
      <c r="AC549" s="41">
        <f t="shared" si="178"/>
        <v>3.1893507714025295</v>
      </c>
      <c r="AD549" s="41">
        <f t="shared" si="179"/>
        <v>1.5066493044105551</v>
      </c>
      <c r="AE549" s="41">
        <f t="shared" si="180"/>
        <v>0.80819095783182027</v>
      </c>
      <c r="AF549" s="41">
        <f t="shared" si="181"/>
        <v>353.48858220907545</v>
      </c>
      <c r="AG549" s="41">
        <f t="shared" si="182"/>
        <v>339.34903892071242</v>
      </c>
      <c r="AH549" s="6">
        <f t="shared" si="183"/>
        <v>337.82399999999996</v>
      </c>
      <c r="AI549" s="4">
        <v>24.940806412567042</v>
      </c>
      <c r="AJ549" s="4">
        <f t="shared" si="191"/>
        <v>298.09080641256702</v>
      </c>
      <c r="AK549" s="8">
        <f t="shared" si="184"/>
        <v>0.20265686680804046</v>
      </c>
      <c r="AL549" s="8">
        <f t="shared" si="185"/>
        <v>430.10483381564234</v>
      </c>
      <c r="AM549" s="8">
        <f t="shared" si="186"/>
        <v>2.2660303947652598</v>
      </c>
      <c r="AN549" s="8">
        <f t="shared" si="187"/>
        <v>114.24960600359903</v>
      </c>
      <c r="AO549" s="21">
        <f t="shared" si="188"/>
        <v>9.7213229239151693E-3</v>
      </c>
      <c r="AP549" s="21">
        <f t="shared" si="189"/>
        <v>0.27239007639942198</v>
      </c>
      <c r="AQ549" s="19">
        <f t="shared" si="192"/>
        <v>0.27239007639942198</v>
      </c>
      <c r="AX549">
        <v>0.17181234736206005</v>
      </c>
      <c r="AY549">
        <v>67.517241379310349</v>
      </c>
      <c r="AZ549">
        <v>2.813218390804598</v>
      </c>
      <c r="BA549">
        <v>2.2787068965517245</v>
      </c>
      <c r="BB549">
        <v>9.948275862068968</v>
      </c>
      <c r="BC549">
        <v>0.41451149425287365</v>
      </c>
      <c r="BD549">
        <v>1.8641954022988509</v>
      </c>
      <c r="BE549">
        <v>0.18641954022988511</v>
      </c>
      <c r="BF549">
        <v>0</v>
      </c>
      <c r="BG549">
        <v>23.21</v>
      </c>
      <c r="BH549">
        <v>1.1884448756083212</v>
      </c>
      <c r="BI549">
        <v>2.8453206453360727</v>
      </c>
      <c r="BJ549">
        <v>1.3441294728567608</v>
      </c>
      <c r="BK549">
        <v>0.4996598236858521</v>
      </c>
      <c r="BL549">
        <v>1.3879439546829223E-3</v>
      </c>
      <c r="BP549" s="49">
        <f t="shared" si="193"/>
        <v>1.1888007894494641</v>
      </c>
      <c r="BQ549" s="49">
        <f t="shared" si="194"/>
        <v>7.4567816091954037E-2</v>
      </c>
      <c r="BR549" s="49">
        <f t="shared" si="195"/>
        <v>0.51499159010926565</v>
      </c>
      <c r="BS549" s="49">
        <f t="shared" si="196"/>
        <v>0.5454888923799972</v>
      </c>
      <c r="BT549" s="49">
        <f t="shared" si="197"/>
        <v>1.4305321947479601E-3</v>
      </c>
      <c r="BU549" s="49">
        <f t="shared" si="197"/>
        <v>1.51524692327777E-3</v>
      </c>
    </row>
    <row r="550" spans="1:73" x14ac:dyDescent="0.25">
      <c r="A550" s="1">
        <v>43725.500694444447</v>
      </c>
      <c r="B550">
        <v>216767</v>
      </c>
      <c r="C550">
        <v>13.45</v>
      </c>
      <c r="D550">
        <v>27.42</v>
      </c>
      <c r="E550">
        <v>783</v>
      </c>
      <c r="F550">
        <v>102</v>
      </c>
      <c r="G550">
        <v>-118.3</v>
      </c>
      <c r="H550">
        <v>-1.4930000000000001</v>
      </c>
      <c r="I550">
        <v>28.59</v>
      </c>
      <c r="J550">
        <v>301.7</v>
      </c>
      <c r="K550">
        <v>681</v>
      </c>
      <c r="L550">
        <v>-116.8</v>
      </c>
      <c r="M550">
        <v>0.13</v>
      </c>
      <c r="N550">
        <v>664.7</v>
      </c>
      <c r="O550">
        <v>100.5</v>
      </c>
      <c r="P550">
        <v>564.20000000000005</v>
      </c>
      <c r="Q550">
        <v>351.8</v>
      </c>
      <c r="R550">
        <v>468.5</v>
      </c>
      <c r="S550">
        <v>22.72</v>
      </c>
      <c r="T550">
        <v>48.85</v>
      </c>
      <c r="U550">
        <v>1.17</v>
      </c>
      <c r="V550">
        <v>180</v>
      </c>
      <c r="W550">
        <v>24.2</v>
      </c>
      <c r="X550">
        <v>0.77400000000000002</v>
      </c>
      <c r="Y550">
        <v>7.7405860000000004</v>
      </c>
      <c r="Z550" s="7">
        <f t="shared" si="176"/>
        <v>23.46</v>
      </c>
      <c r="AA550" s="7">
        <f t="shared" si="190"/>
        <v>296.60999999999996</v>
      </c>
      <c r="AB550" s="2">
        <f t="shared" si="177"/>
        <v>634.23</v>
      </c>
      <c r="AC550" s="41">
        <f t="shared" si="178"/>
        <v>3.3938314912634993</v>
      </c>
      <c r="AD550" s="41">
        <f t="shared" si="179"/>
        <v>1.6578866834822192</v>
      </c>
      <c r="AE550" s="41">
        <f t="shared" si="180"/>
        <v>0.81922316013120655</v>
      </c>
      <c r="AF550" s="41">
        <f t="shared" si="181"/>
        <v>359.52445455477772</v>
      </c>
      <c r="AG550" s="41">
        <f t="shared" si="182"/>
        <v>345.14347637258658</v>
      </c>
      <c r="AH550" s="6">
        <f t="shared" si="183"/>
        <v>337.72800000000001</v>
      </c>
      <c r="AI550" s="4">
        <v>25.907741169385019</v>
      </c>
      <c r="AJ550" s="4">
        <f t="shared" si="191"/>
        <v>299.057741169385</v>
      </c>
      <c r="AK550" s="8">
        <f t="shared" si="184"/>
        <v>0.20317016449460792</v>
      </c>
      <c r="AL550" s="8">
        <f t="shared" si="185"/>
        <v>435.79239051488531</v>
      </c>
      <c r="AM550" s="8">
        <f t="shared" si="186"/>
        <v>2.4092867201725907</v>
      </c>
      <c r="AN550" s="8">
        <f t="shared" si="187"/>
        <v>171.78864885895049</v>
      </c>
      <c r="AO550" s="21">
        <f t="shared" si="188"/>
        <v>8.2789070810314943E-3</v>
      </c>
      <c r="AP550" s="21">
        <f t="shared" si="189"/>
        <v>0.23197379101132334</v>
      </c>
      <c r="AQ550" s="19">
        <f t="shared" si="192"/>
        <v>0.23197379101132334</v>
      </c>
      <c r="AX550">
        <v>0.1740890041214217</v>
      </c>
      <c r="AY550">
        <v>67.5</v>
      </c>
      <c r="AZ550">
        <v>2.8125</v>
      </c>
      <c r="BA550">
        <v>2.2781250000000002</v>
      </c>
      <c r="BB550">
        <v>10.060344827586206</v>
      </c>
      <c r="BC550">
        <v>0.41918103448275862</v>
      </c>
      <c r="BD550">
        <v>1.8589439655172415</v>
      </c>
      <c r="BE550">
        <v>0.18589439655172416</v>
      </c>
      <c r="BF550">
        <v>0</v>
      </c>
      <c r="BG550">
        <v>23.46</v>
      </c>
      <c r="BH550">
        <v>1.343459424600711</v>
      </c>
      <c r="BI550">
        <v>2.8885595917144151</v>
      </c>
      <c r="BJ550">
        <v>1.4110613605524918</v>
      </c>
      <c r="BK550">
        <v>0.49961864609544154</v>
      </c>
      <c r="BL550">
        <v>1.3878295724873374E-3</v>
      </c>
      <c r="BP550" s="49">
        <f t="shared" si="193"/>
        <v>1.3438617619863509</v>
      </c>
      <c r="BQ550" s="49">
        <f t="shared" si="194"/>
        <v>7.4357758620689662E-2</v>
      </c>
      <c r="BR550" s="49">
        <f t="shared" si="195"/>
        <v>0.51663435129795698</v>
      </c>
      <c r="BS550" s="49">
        <f t="shared" si="196"/>
        <v>0.54689020176161374</v>
      </c>
      <c r="BT550" s="49">
        <f t="shared" si="197"/>
        <v>1.4350954202721027E-3</v>
      </c>
      <c r="BU550" s="49">
        <f t="shared" si="197"/>
        <v>1.5191394493378159E-3</v>
      </c>
    </row>
    <row r="551" spans="1:73" x14ac:dyDescent="0.25">
      <c r="A551" s="1">
        <v>43725.500694444447</v>
      </c>
      <c r="B551">
        <v>216768</v>
      </c>
      <c r="C551">
        <v>13.47</v>
      </c>
      <c r="D551">
        <v>27.42</v>
      </c>
      <c r="E551">
        <v>784.2</v>
      </c>
      <c r="F551">
        <v>102.6</v>
      </c>
      <c r="G551">
        <v>-116.3</v>
      </c>
      <c r="H551">
        <v>-3.2650000000000001</v>
      </c>
      <c r="I551">
        <v>28.59</v>
      </c>
      <c r="J551">
        <v>301.7</v>
      </c>
      <c r="K551">
        <v>681.7</v>
      </c>
      <c r="L551">
        <v>-113</v>
      </c>
      <c r="M551">
        <v>0.13100000000000001</v>
      </c>
      <c r="N551">
        <v>667.9</v>
      </c>
      <c r="O551">
        <v>99.3</v>
      </c>
      <c r="P551">
        <v>568.6</v>
      </c>
      <c r="Q551">
        <v>353.7</v>
      </c>
      <c r="R551">
        <v>466.7</v>
      </c>
      <c r="S551">
        <v>22.73</v>
      </c>
      <c r="T551">
        <v>45.49</v>
      </c>
      <c r="U551">
        <v>2.1150000000000002</v>
      </c>
      <c r="V551">
        <v>182</v>
      </c>
      <c r="W551">
        <v>23.55</v>
      </c>
      <c r="X551">
        <v>0.77600000000000002</v>
      </c>
      <c r="Y551">
        <v>7.7615670000000003</v>
      </c>
      <c r="Z551" s="7">
        <f t="shared" si="176"/>
        <v>23.14</v>
      </c>
      <c r="AA551" s="7">
        <f t="shared" si="190"/>
        <v>296.28999999999996</v>
      </c>
      <c r="AB551" s="2">
        <f t="shared" si="177"/>
        <v>635.20200000000011</v>
      </c>
      <c r="AC551" s="41">
        <f t="shared" si="178"/>
        <v>3.2039216075833994</v>
      </c>
      <c r="AD551" s="41">
        <f t="shared" si="179"/>
        <v>1.4574639392896884</v>
      </c>
      <c r="AE551" s="41">
        <f t="shared" si="180"/>
        <v>0.80439137407186023</v>
      </c>
      <c r="AF551" s="41">
        <f t="shared" si="181"/>
        <v>351.49442373982004</v>
      </c>
      <c r="AG551" s="41">
        <f t="shared" si="182"/>
        <v>337.43464679022725</v>
      </c>
      <c r="AH551" s="6">
        <f t="shared" si="183"/>
        <v>339.55199999999996</v>
      </c>
      <c r="AI551" s="4">
        <v>25.003734306807019</v>
      </c>
      <c r="AJ551" s="4">
        <f t="shared" si="191"/>
        <v>298.153734306807</v>
      </c>
      <c r="AK551" s="8">
        <f t="shared" si="184"/>
        <v>0.20251329854421085</v>
      </c>
      <c r="AL551" s="8">
        <f t="shared" si="185"/>
        <v>430.48519763369779</v>
      </c>
      <c r="AM551" s="8">
        <f t="shared" si="186"/>
        <v>3.2392967986894936</v>
      </c>
      <c r="AN551" s="8">
        <f t="shared" si="187"/>
        <v>175.86330315036048</v>
      </c>
      <c r="AO551" s="21">
        <f t="shared" si="188"/>
        <v>8.3704383803754612E-3</v>
      </c>
      <c r="AP551" s="21">
        <f t="shared" si="189"/>
        <v>0.23453848491321055</v>
      </c>
      <c r="AQ551" s="19">
        <f t="shared" si="192"/>
        <v>0.23453848491321055</v>
      </c>
      <c r="AX551">
        <v>0.17117940390637298</v>
      </c>
      <c r="AY551">
        <v>67.603448275862078</v>
      </c>
      <c r="AZ551">
        <v>2.8168103448275867</v>
      </c>
      <c r="BA551">
        <v>2.2816163793103454</v>
      </c>
      <c r="BB551">
        <v>9.7413793103448274</v>
      </c>
      <c r="BC551">
        <v>0.40589080459770116</v>
      </c>
      <c r="BD551">
        <v>1.8757255747126442</v>
      </c>
      <c r="BE551">
        <v>0.18757255747126445</v>
      </c>
      <c r="BF551">
        <v>0</v>
      </c>
      <c r="BG551">
        <v>23.14</v>
      </c>
      <c r="BH551">
        <v>2.4285612675474395</v>
      </c>
      <c r="BI551">
        <v>2.83331544461132</v>
      </c>
      <c r="BJ551">
        <v>1.2888751957536895</v>
      </c>
      <c r="BK551">
        <v>0.50970508648344193</v>
      </c>
      <c r="BL551">
        <v>1.4158474624540052E-3</v>
      </c>
      <c r="BP551" s="49">
        <f t="shared" si="193"/>
        <v>2.4292885697445579</v>
      </c>
      <c r="BQ551" s="49">
        <f t="shared" si="194"/>
        <v>7.5029022988505764E-2</v>
      </c>
      <c r="BR551" s="49">
        <f t="shared" si="195"/>
        <v>0.53945292207917395</v>
      </c>
      <c r="BS551" s="49">
        <f t="shared" si="196"/>
        <v>0.56790937529789853</v>
      </c>
      <c r="BT551" s="49">
        <f t="shared" si="197"/>
        <v>1.4984803391088165E-3</v>
      </c>
      <c r="BU551" s="49">
        <f t="shared" si="197"/>
        <v>1.5775260424941626E-3</v>
      </c>
    </row>
    <row r="552" spans="1:73" x14ac:dyDescent="0.25">
      <c r="A552" s="1">
        <v>43725.500694444447</v>
      </c>
      <c r="B552">
        <v>216769</v>
      </c>
      <c r="C552">
        <v>13.46</v>
      </c>
      <c r="D552">
        <v>27.42</v>
      </c>
      <c r="E552">
        <v>784.4</v>
      </c>
      <c r="F552">
        <v>102.1</v>
      </c>
      <c r="G552">
        <v>-116.6</v>
      </c>
      <c r="H552">
        <v>-3.48</v>
      </c>
      <c r="I552">
        <v>28.57</v>
      </c>
      <c r="J552">
        <v>301.7</v>
      </c>
      <c r="K552">
        <v>682.3</v>
      </c>
      <c r="L552">
        <v>-113.2</v>
      </c>
      <c r="M552">
        <v>0.13</v>
      </c>
      <c r="N552">
        <v>667.8</v>
      </c>
      <c r="O552">
        <v>98.6</v>
      </c>
      <c r="P552">
        <v>569.20000000000005</v>
      </c>
      <c r="Q552">
        <v>353.3</v>
      </c>
      <c r="R552">
        <v>466.4</v>
      </c>
      <c r="S552">
        <v>22.74</v>
      </c>
      <c r="T552">
        <v>46.35</v>
      </c>
      <c r="U552">
        <v>1.21</v>
      </c>
      <c r="V552">
        <v>167.5</v>
      </c>
      <c r="W552">
        <v>23.9</v>
      </c>
      <c r="X552">
        <v>0.77600000000000002</v>
      </c>
      <c r="Y552">
        <v>7.7637239999999998</v>
      </c>
      <c r="Z552" s="7">
        <f t="shared" si="176"/>
        <v>23.32</v>
      </c>
      <c r="AA552" s="7">
        <f t="shared" si="190"/>
        <v>296.46999999999997</v>
      </c>
      <c r="AB552" s="2">
        <f t="shared" si="177"/>
        <v>635.36400000000003</v>
      </c>
      <c r="AC552" s="41">
        <f t="shared" si="178"/>
        <v>3.1161654364928375</v>
      </c>
      <c r="AD552" s="41">
        <f t="shared" si="179"/>
        <v>1.4443426798144301</v>
      </c>
      <c r="AE552" s="41">
        <f t="shared" si="180"/>
        <v>0.80328201626672391</v>
      </c>
      <c r="AF552" s="41">
        <f t="shared" si="181"/>
        <v>351.86341753619223</v>
      </c>
      <c r="AG552" s="41">
        <f t="shared" si="182"/>
        <v>337.78888083474453</v>
      </c>
      <c r="AH552" s="6">
        <f t="shared" si="183"/>
        <v>339.16800000000001</v>
      </c>
      <c r="AI552" s="4">
        <v>24.598074682158995</v>
      </c>
      <c r="AJ552" s="4">
        <f t="shared" si="191"/>
        <v>297.74807468215897</v>
      </c>
      <c r="AK552" s="8">
        <f t="shared" si="184"/>
        <v>0.20288261114526654</v>
      </c>
      <c r="AL552" s="8">
        <f t="shared" si="185"/>
        <v>428.0643299563045</v>
      </c>
      <c r="AM552" s="8">
        <f t="shared" si="186"/>
        <v>2.450124996811387</v>
      </c>
      <c r="AN552" s="8">
        <f t="shared" si="187"/>
        <v>91.218926624388047</v>
      </c>
      <c r="AO552" s="21">
        <f t="shared" si="188"/>
        <v>1.0343579459711216E-2</v>
      </c>
      <c r="AP552" s="21">
        <f t="shared" si="189"/>
        <v>0.28982561543583757</v>
      </c>
      <c r="AQ552" s="19">
        <f t="shared" si="192"/>
        <v>0.28982561543583757</v>
      </c>
      <c r="AX552">
        <v>0.17281096194317933</v>
      </c>
      <c r="AY552">
        <v>67.620689655172413</v>
      </c>
      <c r="AZ552">
        <v>2.8175287356321839</v>
      </c>
      <c r="BA552">
        <v>2.2821982758620689</v>
      </c>
      <c r="BB552">
        <v>9.7499999999999982</v>
      </c>
      <c r="BC552">
        <v>0.40624999999999994</v>
      </c>
      <c r="BD552">
        <v>1.8759482758620689</v>
      </c>
      <c r="BE552">
        <v>0.18759482758620691</v>
      </c>
      <c r="BF552">
        <v>0</v>
      </c>
      <c r="BG552">
        <v>23.32</v>
      </c>
      <c r="BH552">
        <v>1.3893896613391967</v>
      </c>
      <c r="BI552">
        <v>2.8642756735049231</v>
      </c>
      <c r="BJ552">
        <v>1.3275917746695318</v>
      </c>
      <c r="BK552">
        <v>0.50545500323326664</v>
      </c>
      <c r="BL552">
        <v>1.4040416756479629E-3</v>
      </c>
      <c r="BP552" s="49">
        <f t="shared" si="193"/>
        <v>1.3898057538491322</v>
      </c>
      <c r="BQ552" s="49">
        <f t="shared" si="194"/>
        <v>7.5037931034482752E-2</v>
      </c>
      <c r="BR552" s="49">
        <f t="shared" si="195"/>
        <v>0.523295799246006</v>
      </c>
      <c r="BS552" s="49">
        <f t="shared" si="196"/>
        <v>0.55366763797812801</v>
      </c>
      <c r="BT552" s="49">
        <f t="shared" si="197"/>
        <v>1.4535994423500167E-3</v>
      </c>
      <c r="BU552" s="49">
        <f t="shared" si="197"/>
        <v>1.5379656610503556E-3</v>
      </c>
    </row>
    <row r="553" spans="1:73" x14ac:dyDescent="0.25">
      <c r="A553" s="1">
        <v>43725.500694444447</v>
      </c>
      <c r="B553">
        <v>216770</v>
      </c>
      <c r="C553">
        <v>13.47</v>
      </c>
      <c r="D553">
        <v>27.42</v>
      </c>
      <c r="E553">
        <v>785.2</v>
      </c>
      <c r="F553">
        <v>102.2</v>
      </c>
      <c r="G553">
        <v>-117.1</v>
      </c>
      <c r="H553">
        <v>-3.3940000000000001</v>
      </c>
      <c r="I553">
        <v>28.57</v>
      </c>
      <c r="J553">
        <v>301.7</v>
      </c>
      <c r="K553">
        <v>682.9</v>
      </c>
      <c r="L553">
        <v>-113.7</v>
      </c>
      <c r="M553">
        <v>0.13</v>
      </c>
      <c r="N553">
        <v>668.1</v>
      </c>
      <c r="O553">
        <v>98.9</v>
      </c>
      <c r="P553">
        <v>569.20000000000005</v>
      </c>
      <c r="Q553">
        <v>352.8</v>
      </c>
      <c r="R553">
        <v>466.5</v>
      </c>
      <c r="S553">
        <v>22.74</v>
      </c>
      <c r="T553">
        <v>47.7</v>
      </c>
      <c r="U553">
        <v>1.615</v>
      </c>
      <c r="V553">
        <v>149</v>
      </c>
      <c r="W553">
        <v>23.95</v>
      </c>
      <c r="X553">
        <v>0.77700000000000002</v>
      </c>
      <c r="Y553">
        <v>7.7703680000000004</v>
      </c>
      <c r="Z553" s="7">
        <f t="shared" si="176"/>
        <v>23.344999999999999</v>
      </c>
      <c r="AA553" s="7">
        <f t="shared" si="190"/>
        <v>296.495</v>
      </c>
      <c r="AB553" s="2">
        <f t="shared" si="177"/>
        <v>636.01200000000006</v>
      </c>
      <c r="AC553" s="41">
        <f t="shared" si="178"/>
        <v>3.0750860574363204</v>
      </c>
      <c r="AD553" s="41">
        <f t="shared" si="179"/>
        <v>1.466816049397125</v>
      </c>
      <c r="AE553" s="41">
        <f t="shared" si="180"/>
        <v>0.805047824689059</v>
      </c>
      <c r="AF553" s="41">
        <f t="shared" si="181"/>
        <v>352.75585881501661</v>
      </c>
      <c r="AG553" s="41">
        <f t="shared" si="182"/>
        <v>338.64562446241592</v>
      </c>
      <c r="AH553" s="6">
        <f t="shared" si="183"/>
        <v>338.68799999999999</v>
      </c>
      <c r="AI553" s="4">
        <v>24.398739188223999</v>
      </c>
      <c r="AJ553" s="4">
        <f t="shared" si="191"/>
        <v>297.54873918822398</v>
      </c>
      <c r="AK553" s="8">
        <f t="shared" si="184"/>
        <v>0.20293394004527759</v>
      </c>
      <c r="AL553" s="8">
        <f t="shared" si="185"/>
        <v>426.88194660882704</v>
      </c>
      <c r="AM553" s="8">
        <f t="shared" si="186"/>
        <v>2.8306216190088</v>
      </c>
      <c r="AN553" s="8">
        <f t="shared" si="187"/>
        <v>86.887126683031028</v>
      </c>
      <c r="AO553" s="21">
        <f t="shared" si="188"/>
        <v>1.0472682758077856E-2</v>
      </c>
      <c r="AP553" s="21">
        <f t="shared" si="189"/>
        <v>0.29344307137066655</v>
      </c>
      <c r="AQ553" s="19">
        <f t="shared" si="192"/>
        <v>0.29344307137066655</v>
      </c>
      <c r="AX553">
        <v>0.17303860141571309</v>
      </c>
      <c r="AY553">
        <v>67.689655172413794</v>
      </c>
      <c r="AZ553">
        <v>2.8204022988505746</v>
      </c>
      <c r="BA553">
        <v>2.2845258620689655</v>
      </c>
      <c r="BB553">
        <v>9.8017241379310338</v>
      </c>
      <c r="BC553">
        <v>0.40840517241379309</v>
      </c>
      <c r="BD553">
        <v>1.8761206896551723</v>
      </c>
      <c r="BE553">
        <v>0.18761206896551724</v>
      </c>
      <c r="BF553">
        <v>0</v>
      </c>
      <c r="BG553">
        <v>23.344999999999999</v>
      </c>
      <c r="BH553">
        <v>1.854433308316366</v>
      </c>
      <c r="BI553">
        <v>2.8685989729139063</v>
      </c>
      <c r="BJ553">
        <v>1.3683217100799334</v>
      </c>
      <c r="BK553">
        <v>0.5058435041263003</v>
      </c>
      <c r="BL553">
        <v>1.4051208447952788E-3</v>
      </c>
      <c r="BP553" s="49">
        <f t="shared" si="193"/>
        <v>1.8549886714597921</v>
      </c>
      <c r="BQ553" s="49">
        <f t="shared" si="194"/>
        <v>7.5044827586206897E-2</v>
      </c>
      <c r="BR553" s="49">
        <f t="shared" si="195"/>
        <v>0.52899686364358334</v>
      </c>
      <c r="BS553" s="49">
        <f t="shared" si="196"/>
        <v>0.55854797130211653</v>
      </c>
      <c r="BT553" s="49">
        <f t="shared" si="197"/>
        <v>1.4694357323432872E-3</v>
      </c>
      <c r="BU553" s="49">
        <f t="shared" si="197"/>
        <v>1.5515221425058791E-3</v>
      </c>
    </row>
    <row r="554" spans="1:73" x14ac:dyDescent="0.25">
      <c r="A554" s="1">
        <v>43725.500694444447</v>
      </c>
      <c r="B554">
        <v>216771</v>
      </c>
      <c r="C554">
        <v>13.47</v>
      </c>
      <c r="D554">
        <v>27.43</v>
      </c>
      <c r="E554">
        <v>784.9</v>
      </c>
      <c r="F554">
        <v>102</v>
      </c>
      <c r="G554">
        <v>-118.3</v>
      </c>
      <c r="H554">
        <v>-4.8339999999999996</v>
      </c>
      <c r="I554">
        <v>28.56</v>
      </c>
      <c r="J554">
        <v>301.7</v>
      </c>
      <c r="K554">
        <v>682.9</v>
      </c>
      <c r="L554">
        <v>-113.5</v>
      </c>
      <c r="M554">
        <v>0.13</v>
      </c>
      <c r="N554">
        <v>666.6</v>
      </c>
      <c r="O554">
        <v>97.2</v>
      </c>
      <c r="P554">
        <v>569.4</v>
      </c>
      <c r="Q554">
        <v>351.5</v>
      </c>
      <c r="R554">
        <v>465</v>
      </c>
      <c r="S554">
        <v>22.74</v>
      </c>
      <c r="T554">
        <v>44.92</v>
      </c>
      <c r="U554">
        <v>0.86</v>
      </c>
      <c r="V554">
        <v>156</v>
      </c>
      <c r="W554">
        <v>23.6</v>
      </c>
      <c r="X554">
        <v>0.77700000000000002</v>
      </c>
      <c r="Y554">
        <v>7.7666870000000001</v>
      </c>
      <c r="Z554" s="7">
        <f t="shared" si="176"/>
        <v>23.17</v>
      </c>
      <c r="AA554" s="7">
        <f t="shared" si="190"/>
        <v>296.32</v>
      </c>
      <c r="AB554" s="2">
        <f t="shared" si="177"/>
        <v>635.76900000000001</v>
      </c>
      <c r="AC554" s="41">
        <f t="shared" si="178"/>
        <v>3.0915319656316891</v>
      </c>
      <c r="AD554" s="41">
        <f t="shared" si="179"/>
        <v>1.3887161589617549</v>
      </c>
      <c r="AE554" s="41">
        <f t="shared" si="180"/>
        <v>0.79884102055562245</v>
      </c>
      <c r="AF554" s="41">
        <f t="shared" si="181"/>
        <v>349.21048649996573</v>
      </c>
      <c r="AG554" s="41">
        <f t="shared" si="182"/>
        <v>335.24206703996708</v>
      </c>
      <c r="AH554" s="6">
        <f t="shared" si="183"/>
        <v>337.44</v>
      </c>
      <c r="AI554" s="4">
        <v>24.464384801681035</v>
      </c>
      <c r="AJ554" s="4">
        <f t="shared" si="191"/>
        <v>297.61438480168101</v>
      </c>
      <c r="AK554" s="8">
        <f t="shared" si="184"/>
        <v>0.2025748194945397</v>
      </c>
      <c r="AL554" s="8">
        <f t="shared" si="185"/>
        <v>427.29872677677855</v>
      </c>
      <c r="AM554" s="8">
        <f t="shared" si="186"/>
        <v>2.06559313515513</v>
      </c>
      <c r="AN554" s="8">
        <f t="shared" si="187"/>
        <v>77.884075864320167</v>
      </c>
      <c r="AO554" s="21">
        <f t="shared" si="188"/>
        <v>1.0633892419444657E-2</v>
      </c>
      <c r="AP554" s="21">
        <f t="shared" si="189"/>
        <v>0.29796014299967316</v>
      </c>
      <c r="AQ554" s="19">
        <f t="shared" si="192"/>
        <v>0.29796014299967316</v>
      </c>
      <c r="AX554">
        <v>0.17145042404799579</v>
      </c>
      <c r="AY554">
        <v>67.66379310344827</v>
      </c>
      <c r="AZ554">
        <v>2.8193247126436778</v>
      </c>
      <c r="BA554">
        <v>2.2836530172413791</v>
      </c>
      <c r="BB554">
        <v>9.7844827586206904</v>
      </c>
      <c r="BC554">
        <v>0.40768678160919541</v>
      </c>
      <c r="BD554">
        <v>1.8759662356321838</v>
      </c>
      <c r="BE554">
        <v>0.18759662356321838</v>
      </c>
      <c r="BF554">
        <v>0</v>
      </c>
      <c r="BG554">
        <v>23.17</v>
      </c>
      <c r="BH554">
        <v>0.98750008987744564</v>
      </c>
      <c r="BI554">
        <v>2.8384551055833382</v>
      </c>
      <c r="BJ554">
        <v>1.2750340334280357</v>
      </c>
      <c r="BK554">
        <v>0.5033129622785032</v>
      </c>
      <c r="BL554">
        <v>1.3980915618847312E-3</v>
      </c>
      <c r="BP554" s="49">
        <f t="shared" si="193"/>
        <v>0.98779582504979635</v>
      </c>
      <c r="BQ554" s="49">
        <f t="shared" si="194"/>
        <v>7.503864942528736E-2</v>
      </c>
      <c r="BR554" s="49">
        <f t="shared" si="195"/>
        <v>0.51632637362948641</v>
      </c>
      <c r="BS554" s="49">
        <f t="shared" si="196"/>
        <v>0.54738196284639085</v>
      </c>
      <c r="BT554" s="49">
        <f t="shared" si="197"/>
        <v>1.4342399267485734E-3</v>
      </c>
      <c r="BU554" s="49">
        <f t="shared" si="197"/>
        <v>1.5205054523510857E-3</v>
      </c>
    </row>
    <row r="555" spans="1:73" x14ac:dyDescent="0.25">
      <c r="A555" s="1">
        <v>43725.500694444447</v>
      </c>
      <c r="B555">
        <v>216772</v>
      </c>
      <c r="C555">
        <v>13.47</v>
      </c>
      <c r="D555">
        <v>27.43</v>
      </c>
      <c r="E555">
        <v>784.9</v>
      </c>
      <c r="F555">
        <v>102</v>
      </c>
      <c r="G555">
        <v>-118</v>
      </c>
      <c r="H555">
        <v>-3.2949999999999999</v>
      </c>
      <c r="I555">
        <v>28.57</v>
      </c>
      <c r="J555">
        <v>301.7</v>
      </c>
      <c r="K555">
        <v>682.9</v>
      </c>
      <c r="L555">
        <v>-114.7</v>
      </c>
      <c r="M555">
        <v>0.13</v>
      </c>
      <c r="N555">
        <v>666.9</v>
      </c>
      <c r="O555">
        <v>98.8</v>
      </c>
      <c r="P555">
        <v>568.20000000000005</v>
      </c>
      <c r="Q555">
        <v>351.9</v>
      </c>
      <c r="R555">
        <v>466.6</v>
      </c>
      <c r="S555">
        <v>22.75</v>
      </c>
      <c r="T555">
        <v>47.89</v>
      </c>
      <c r="U555">
        <v>0.88500000000000001</v>
      </c>
      <c r="V555">
        <v>190</v>
      </c>
      <c r="W555">
        <v>23.7</v>
      </c>
      <c r="X555">
        <v>0.77600000000000002</v>
      </c>
      <c r="Y555">
        <v>7.764113</v>
      </c>
      <c r="Z555" s="7">
        <f t="shared" si="176"/>
        <v>23.225000000000001</v>
      </c>
      <c r="AA555" s="7">
        <f t="shared" si="190"/>
        <v>296.375</v>
      </c>
      <c r="AB555" s="2">
        <f t="shared" si="177"/>
        <v>635.76900000000001</v>
      </c>
      <c r="AC555" s="41">
        <f t="shared" si="178"/>
        <v>3.1777333417556282</v>
      </c>
      <c r="AD555" s="41">
        <f t="shared" si="179"/>
        <v>1.5218164973667703</v>
      </c>
      <c r="AE555" s="41">
        <f t="shared" si="180"/>
        <v>0.80934354998519531</v>
      </c>
      <c r="AF555" s="41">
        <f t="shared" si="181"/>
        <v>354.06437940304869</v>
      </c>
      <c r="AG555" s="41">
        <f t="shared" si="182"/>
        <v>339.90180422692674</v>
      </c>
      <c r="AH555" s="6">
        <f t="shared" si="183"/>
        <v>337.82399999999996</v>
      </c>
      <c r="AI555" s="4">
        <v>24.886739803175999</v>
      </c>
      <c r="AJ555" s="4">
        <f t="shared" si="191"/>
        <v>298.03673980317598</v>
      </c>
      <c r="AK555" s="8">
        <f t="shared" si="184"/>
        <v>0.20268764026124808</v>
      </c>
      <c r="AL555" s="8">
        <f t="shared" si="185"/>
        <v>429.78361134153675</v>
      </c>
      <c r="AM555" s="8">
        <f t="shared" si="186"/>
        <v>2.0954012145648861</v>
      </c>
      <c r="AN555" s="8">
        <f t="shared" si="187"/>
        <v>101.43099796234945</v>
      </c>
      <c r="AO555" s="21">
        <f t="shared" si="188"/>
        <v>1.0051155772680297E-2</v>
      </c>
      <c r="AP555" s="21">
        <f t="shared" si="189"/>
        <v>0.2816319455953471</v>
      </c>
      <c r="AQ555" s="19">
        <f t="shared" si="192"/>
        <v>0.2816319455953471</v>
      </c>
      <c r="AX555">
        <v>0.17194823469204354</v>
      </c>
      <c r="AY555">
        <v>67.66379310344827</v>
      </c>
      <c r="AZ555">
        <v>2.8193247126436778</v>
      </c>
      <c r="BA555">
        <v>2.2836530172413791</v>
      </c>
      <c r="BB555">
        <v>9.8879310344827633</v>
      </c>
      <c r="BC555">
        <v>0.41199712643678182</v>
      </c>
      <c r="BD555">
        <v>1.8716558908045973</v>
      </c>
      <c r="BE555">
        <v>0.18716558908045974</v>
      </c>
      <c r="BF555">
        <v>0</v>
      </c>
      <c r="BG555">
        <v>23.225000000000001</v>
      </c>
      <c r="BH555">
        <v>1.0162064878389994</v>
      </c>
      <c r="BI555">
        <v>2.847898957170635</v>
      </c>
      <c r="BJ555">
        <v>1.363858810589017</v>
      </c>
      <c r="BK555">
        <v>0.50023244207644135</v>
      </c>
      <c r="BL555">
        <v>1.3895345613234482E-3</v>
      </c>
      <c r="BP555" s="49">
        <f t="shared" si="193"/>
        <v>1.0165108199640347</v>
      </c>
      <c r="BQ555" s="49">
        <f t="shared" si="194"/>
        <v>7.4866235632183892E-2</v>
      </c>
      <c r="BR555" s="49">
        <f t="shared" si="195"/>
        <v>0.51349154070809022</v>
      </c>
      <c r="BS555" s="49">
        <f t="shared" si="196"/>
        <v>0.54444911762612991</v>
      </c>
      <c r="BT555" s="49">
        <f t="shared" si="197"/>
        <v>1.426365390855806E-3</v>
      </c>
      <c r="BU555" s="49">
        <f t="shared" si="197"/>
        <v>1.5123586600725833E-3</v>
      </c>
    </row>
    <row r="556" spans="1:73" x14ac:dyDescent="0.25">
      <c r="A556" s="1">
        <v>43725.501388888886</v>
      </c>
      <c r="B556">
        <v>216773</v>
      </c>
      <c r="C556">
        <v>13.47</v>
      </c>
      <c r="D556">
        <v>27.43</v>
      </c>
      <c r="E556">
        <v>785.2</v>
      </c>
      <c r="F556">
        <v>101.9</v>
      </c>
      <c r="G556">
        <v>-117.9</v>
      </c>
      <c r="H556">
        <v>-3.464</v>
      </c>
      <c r="I556">
        <v>28.57</v>
      </c>
      <c r="J556">
        <v>301.7</v>
      </c>
      <c r="K556">
        <v>683.3</v>
      </c>
      <c r="L556">
        <v>-114.4</v>
      </c>
      <c r="M556">
        <v>0.13</v>
      </c>
      <c r="N556">
        <v>667.3</v>
      </c>
      <c r="O556">
        <v>98.5</v>
      </c>
      <c r="P556">
        <v>568.9</v>
      </c>
      <c r="Q556">
        <v>352</v>
      </c>
      <c r="R556">
        <v>466.4</v>
      </c>
      <c r="S556">
        <v>22.77</v>
      </c>
      <c r="T556">
        <v>45.05</v>
      </c>
      <c r="U556">
        <v>1.095</v>
      </c>
      <c r="V556">
        <v>177</v>
      </c>
      <c r="W556">
        <v>23.75</v>
      </c>
      <c r="X556">
        <v>0.77600000000000002</v>
      </c>
      <c r="Y556">
        <v>7.7635810000000003</v>
      </c>
      <c r="Z556" s="7">
        <f t="shared" si="176"/>
        <v>23.259999999999998</v>
      </c>
      <c r="AA556" s="7">
        <f t="shared" si="190"/>
        <v>296.40999999999997</v>
      </c>
      <c r="AB556" s="2">
        <f t="shared" si="177"/>
        <v>636.01200000000006</v>
      </c>
      <c r="AC556" s="41">
        <f t="shared" si="178"/>
        <v>3.0905855942970031</v>
      </c>
      <c r="AD556" s="41">
        <f t="shared" si="179"/>
        <v>1.3923088102307997</v>
      </c>
      <c r="AE556" s="41">
        <f t="shared" si="180"/>
        <v>0.79910151834120824</v>
      </c>
      <c r="AF556" s="41">
        <f t="shared" si="181"/>
        <v>349.74895070961821</v>
      </c>
      <c r="AG556" s="41">
        <f t="shared" si="182"/>
        <v>335.75899268123345</v>
      </c>
      <c r="AH556" s="6">
        <f t="shared" si="183"/>
        <v>337.91999999999996</v>
      </c>
      <c r="AI556" s="4">
        <v>24.467635424633045</v>
      </c>
      <c r="AJ556" s="4">
        <f t="shared" si="191"/>
        <v>297.61763542463302</v>
      </c>
      <c r="AK556" s="8">
        <f t="shared" si="184"/>
        <v>0.202759457100114</v>
      </c>
      <c r="AL556" s="8">
        <f t="shared" si="185"/>
        <v>427.30339268786793</v>
      </c>
      <c r="AM556" s="8">
        <f t="shared" si="186"/>
        <v>2.3307871524444268</v>
      </c>
      <c r="AN556" s="8">
        <f t="shared" si="187"/>
        <v>81.993409191807558</v>
      </c>
      <c r="AO556" s="21">
        <f t="shared" si="188"/>
        <v>1.055684647351058E-2</v>
      </c>
      <c r="AP556" s="21">
        <f t="shared" si="189"/>
        <v>0.2958013266262739</v>
      </c>
      <c r="AQ556" s="19">
        <f t="shared" si="192"/>
        <v>0.2958013266262739</v>
      </c>
      <c r="AX556">
        <v>0.17226565780884218</v>
      </c>
      <c r="AY556">
        <v>67.689655172413794</v>
      </c>
      <c r="AZ556">
        <v>2.8204022988505746</v>
      </c>
      <c r="BA556">
        <v>2.2845258620689655</v>
      </c>
      <c r="BB556">
        <v>9.8620689655172402</v>
      </c>
      <c r="BC556">
        <v>0.41091954022988503</v>
      </c>
      <c r="BD556">
        <v>1.8736063218390804</v>
      </c>
      <c r="BE556">
        <v>0.18736063218390805</v>
      </c>
      <c r="BF556">
        <v>0</v>
      </c>
      <c r="BG556">
        <v>23.259999999999998</v>
      </c>
      <c r="BH556">
        <v>1.2573402307160499</v>
      </c>
      <c r="BI556">
        <v>2.8539229502054551</v>
      </c>
      <c r="BJ556">
        <v>1.2856922890675575</v>
      </c>
      <c r="BK556">
        <v>0.50511172204776733</v>
      </c>
      <c r="BL556">
        <v>1.4030881167993536E-3</v>
      </c>
      <c r="BP556" s="49">
        <f t="shared" si="193"/>
        <v>1.2577167772436362</v>
      </c>
      <c r="BQ556" s="49">
        <f t="shared" si="194"/>
        <v>7.4944252873563211E-2</v>
      </c>
      <c r="BR556" s="49">
        <f t="shared" si="195"/>
        <v>0.52141156575989256</v>
      </c>
      <c r="BS556" s="49">
        <f t="shared" si="196"/>
        <v>0.5519594353667544</v>
      </c>
      <c r="BT556" s="49">
        <f t="shared" si="197"/>
        <v>1.4483654604441462E-3</v>
      </c>
      <c r="BU556" s="49">
        <f t="shared" si="197"/>
        <v>1.5332206537965402E-3</v>
      </c>
    </row>
    <row r="557" spans="1:73" x14ac:dyDescent="0.25">
      <c r="A557" s="1">
        <v>43725.501388888886</v>
      </c>
      <c r="B557">
        <v>216774</v>
      </c>
      <c r="C557">
        <v>13.47</v>
      </c>
      <c r="D557">
        <v>27.43</v>
      </c>
      <c r="E557">
        <v>785.1</v>
      </c>
      <c r="F557">
        <v>102</v>
      </c>
      <c r="G557">
        <v>-118.6</v>
      </c>
      <c r="H557">
        <v>-3.6150000000000002</v>
      </c>
      <c r="I557">
        <v>28.58</v>
      </c>
      <c r="J557">
        <v>301.7</v>
      </c>
      <c r="K557">
        <v>683.1</v>
      </c>
      <c r="L557">
        <v>-115</v>
      </c>
      <c r="M557">
        <v>0.13</v>
      </c>
      <c r="N557">
        <v>666.5</v>
      </c>
      <c r="O557">
        <v>98.4</v>
      </c>
      <c r="P557">
        <v>568.1</v>
      </c>
      <c r="Q557">
        <v>351.3</v>
      </c>
      <c r="R557">
        <v>466.3</v>
      </c>
      <c r="S557">
        <v>22.76</v>
      </c>
      <c r="T557">
        <v>46.13</v>
      </c>
      <c r="U557">
        <v>0.70499999999999996</v>
      </c>
      <c r="V557">
        <v>136</v>
      </c>
      <c r="W557">
        <v>23.9</v>
      </c>
      <c r="X557">
        <v>0.77700000000000002</v>
      </c>
      <c r="Y557">
        <v>7.7666700000000004</v>
      </c>
      <c r="Z557" s="7">
        <f t="shared" si="176"/>
        <v>23.33</v>
      </c>
      <c r="AA557" s="7">
        <f t="shared" si="190"/>
        <v>296.47999999999996</v>
      </c>
      <c r="AB557" s="2">
        <f t="shared" si="177"/>
        <v>635.93100000000004</v>
      </c>
      <c r="AC557" s="41">
        <f t="shared" si="178"/>
        <v>3.1006822326233299</v>
      </c>
      <c r="AD557" s="41">
        <f t="shared" si="179"/>
        <v>1.4303447139091421</v>
      </c>
      <c r="AE557" s="41">
        <f t="shared" si="180"/>
        <v>0.80216023047397178</v>
      </c>
      <c r="AF557" s="41">
        <f t="shared" si="181"/>
        <v>351.41944902867533</v>
      </c>
      <c r="AG557" s="41">
        <f t="shared" si="182"/>
        <v>337.36267106752831</v>
      </c>
      <c r="AH557" s="6">
        <f t="shared" si="183"/>
        <v>337.24799999999999</v>
      </c>
      <c r="AI557" s="4">
        <v>24.523309778612031</v>
      </c>
      <c r="AJ557" s="4">
        <f t="shared" si="191"/>
        <v>297.67330977861201</v>
      </c>
      <c r="AK557" s="8">
        <f t="shared" si="184"/>
        <v>0.20290314166651641</v>
      </c>
      <c r="AL557" s="8">
        <f t="shared" si="185"/>
        <v>427.62082413092708</v>
      </c>
      <c r="AM557" s="8">
        <f t="shared" si="186"/>
        <v>1.8702088787084721</v>
      </c>
      <c r="AN557" s="8">
        <f t="shared" si="187"/>
        <v>65.010543757878139</v>
      </c>
      <c r="AO557" s="21">
        <f t="shared" si="188"/>
        <v>1.0918388438779399E-2</v>
      </c>
      <c r="AP557" s="21">
        <f t="shared" si="189"/>
        <v>0.3059316807264244</v>
      </c>
      <c r="AQ557" s="19">
        <f t="shared" si="192"/>
        <v>0.3059316807264244</v>
      </c>
      <c r="AX557">
        <v>0.17290198739544446</v>
      </c>
      <c r="AY557">
        <v>67.681034482758619</v>
      </c>
      <c r="AZ557">
        <v>2.8200431034482758</v>
      </c>
      <c r="BA557">
        <v>2.2842349137931035</v>
      </c>
      <c r="BB557">
        <v>9.9137931034482758</v>
      </c>
      <c r="BC557">
        <v>0.41307471264367818</v>
      </c>
      <c r="BD557">
        <v>1.8711602011494253</v>
      </c>
      <c r="BE557">
        <v>0.18711602011494255</v>
      </c>
      <c r="BF557">
        <v>0</v>
      </c>
      <c r="BG557">
        <v>23.33</v>
      </c>
      <c r="BH557">
        <v>0.80952042251581302</v>
      </c>
      <c r="BI557">
        <v>2.8660043103468982</v>
      </c>
      <c r="BJ557">
        <v>1.3220877883630242</v>
      </c>
      <c r="BK557">
        <v>0.5015346618348272</v>
      </c>
      <c r="BL557">
        <v>1.3931518384300756E-3</v>
      </c>
      <c r="BP557" s="49">
        <f t="shared" si="193"/>
        <v>0.80976285658151914</v>
      </c>
      <c r="BQ557" s="49">
        <f t="shared" si="194"/>
        <v>7.4846408045977017E-2</v>
      </c>
      <c r="BR557" s="49">
        <f t="shared" si="195"/>
        <v>0.51222315117871564</v>
      </c>
      <c r="BS557" s="49">
        <f t="shared" si="196"/>
        <v>0.54363283854325783</v>
      </c>
      <c r="BT557" s="49">
        <f t="shared" si="197"/>
        <v>1.4228420866075435E-3</v>
      </c>
      <c r="BU557" s="49">
        <f t="shared" si="197"/>
        <v>1.5100912181757161E-3</v>
      </c>
    </row>
    <row r="558" spans="1:73" x14ac:dyDescent="0.25">
      <c r="A558" s="1">
        <v>43725.501388888886</v>
      </c>
      <c r="B558">
        <v>216775</v>
      </c>
      <c r="C558">
        <v>13.47</v>
      </c>
      <c r="D558">
        <v>27.44</v>
      </c>
      <c r="E558">
        <v>784.5</v>
      </c>
      <c r="F558">
        <v>101.6</v>
      </c>
      <c r="G558">
        <v>-119.6</v>
      </c>
      <c r="H558">
        <v>-3.0459999999999998</v>
      </c>
      <c r="I558">
        <v>28.6</v>
      </c>
      <c r="J558">
        <v>301.8</v>
      </c>
      <c r="K558">
        <v>682.9</v>
      </c>
      <c r="L558">
        <v>-116.5</v>
      </c>
      <c r="M558">
        <v>0.13</v>
      </c>
      <c r="N558">
        <v>664.9</v>
      </c>
      <c r="O558">
        <v>98.6</v>
      </c>
      <c r="P558">
        <v>566.4</v>
      </c>
      <c r="Q558">
        <v>350.5</v>
      </c>
      <c r="R558">
        <v>467</v>
      </c>
      <c r="S558">
        <v>22.77</v>
      </c>
      <c r="T558">
        <v>45.47</v>
      </c>
      <c r="U558">
        <v>0.47</v>
      </c>
      <c r="V558">
        <v>162</v>
      </c>
      <c r="W558">
        <v>24.35</v>
      </c>
      <c r="X558">
        <v>0.77500000000000002</v>
      </c>
      <c r="Y558">
        <v>7.7542619999999998</v>
      </c>
      <c r="Z558" s="7">
        <f t="shared" si="176"/>
        <v>23.560000000000002</v>
      </c>
      <c r="AA558" s="7">
        <f t="shared" si="190"/>
        <v>296.70999999999998</v>
      </c>
      <c r="AB558" s="2">
        <f t="shared" si="177"/>
        <v>635.44500000000005</v>
      </c>
      <c r="AC558" s="41">
        <f t="shared" si="178"/>
        <v>3.1819586111896734</v>
      </c>
      <c r="AD558" s="41">
        <f t="shared" si="179"/>
        <v>1.4468365805079444</v>
      </c>
      <c r="AE558" s="41">
        <f t="shared" si="180"/>
        <v>0.8033872413236085</v>
      </c>
      <c r="AF558" s="41">
        <f t="shared" si="181"/>
        <v>353.05041272205051</v>
      </c>
      <c r="AG558" s="41">
        <f t="shared" si="182"/>
        <v>338.92839621316847</v>
      </c>
      <c r="AH558" s="6">
        <f t="shared" si="183"/>
        <v>336.47999999999996</v>
      </c>
      <c r="AI558" s="4">
        <v>24.936846104873041</v>
      </c>
      <c r="AJ558" s="4">
        <f t="shared" si="191"/>
        <v>298.08684610487302</v>
      </c>
      <c r="AK558" s="8">
        <f t="shared" si="184"/>
        <v>0.20337572600932555</v>
      </c>
      <c r="AL558" s="8">
        <f t="shared" si="185"/>
        <v>430.03115529611551</v>
      </c>
      <c r="AM558" s="8">
        <f t="shared" si="186"/>
        <v>1.5270191550861434</v>
      </c>
      <c r="AN558" s="8">
        <f t="shared" si="187"/>
        <v>61.244962045506469</v>
      </c>
      <c r="AO558" s="21">
        <f t="shared" si="188"/>
        <v>1.0920688924162978E-2</v>
      </c>
      <c r="AP558" s="21">
        <f t="shared" si="189"/>
        <v>0.30599613999748176</v>
      </c>
      <c r="AQ558" s="19">
        <f t="shared" si="192"/>
        <v>0.30599613999748176</v>
      </c>
      <c r="AX558">
        <v>0.17500676502041365</v>
      </c>
      <c r="AY558">
        <v>67.629310344827587</v>
      </c>
      <c r="AZ558">
        <v>2.8178879310344827</v>
      </c>
      <c r="BA558">
        <v>2.2824892241379313</v>
      </c>
      <c r="BB558">
        <v>10.043103448275863</v>
      </c>
      <c r="BC558">
        <v>0.41846264367816094</v>
      </c>
      <c r="BD558">
        <v>1.8640265804597704</v>
      </c>
      <c r="BE558">
        <v>0.18640265804597705</v>
      </c>
      <c r="BF558">
        <v>0</v>
      </c>
      <c r="BG558">
        <v>23.560000000000002</v>
      </c>
      <c r="BH558">
        <v>0.53968028167720861</v>
      </c>
      <c r="BI558">
        <v>2.9060150745974873</v>
      </c>
      <c r="BJ558">
        <v>1.3213650544194775</v>
      </c>
      <c r="BK558">
        <v>0.5003921389207393</v>
      </c>
      <c r="BL558">
        <v>1.3899781636687203E-3</v>
      </c>
      <c r="BP558" s="49">
        <f t="shared" si="193"/>
        <v>0.53984190438767943</v>
      </c>
      <c r="BQ558" s="49">
        <f t="shared" si="194"/>
        <v>7.4561063218390816E-2</v>
      </c>
      <c r="BR558" s="49">
        <f t="shared" si="195"/>
        <v>0.50756418871332387</v>
      </c>
      <c r="BS558" s="49">
        <f t="shared" si="196"/>
        <v>0.53951297322736169</v>
      </c>
      <c r="BT558" s="49">
        <f t="shared" si="197"/>
        <v>1.4099005242036774E-3</v>
      </c>
      <c r="BU558" s="49">
        <f t="shared" si="197"/>
        <v>1.4986471478537825E-3</v>
      </c>
    </row>
    <row r="559" spans="1:73" x14ac:dyDescent="0.25">
      <c r="A559" s="1">
        <v>43725.501388888886</v>
      </c>
      <c r="B559">
        <v>216776</v>
      </c>
      <c r="C559">
        <v>13.46</v>
      </c>
      <c r="D559">
        <v>27.44</v>
      </c>
      <c r="E559">
        <v>784.6</v>
      </c>
      <c r="F559">
        <v>102</v>
      </c>
      <c r="G559">
        <v>-119.3</v>
      </c>
      <c r="H559">
        <v>-1.643</v>
      </c>
      <c r="I559">
        <v>28.62</v>
      </c>
      <c r="J559">
        <v>301.8</v>
      </c>
      <c r="K559">
        <v>682.6</v>
      </c>
      <c r="L559">
        <v>-117.7</v>
      </c>
      <c r="M559">
        <v>0.13</v>
      </c>
      <c r="N559">
        <v>665.3</v>
      </c>
      <c r="O559">
        <v>100.3</v>
      </c>
      <c r="P559">
        <v>564.9</v>
      </c>
      <c r="Q559">
        <v>350.9</v>
      </c>
      <c r="R559">
        <v>468.6</v>
      </c>
      <c r="S559">
        <v>22.76</v>
      </c>
      <c r="T559">
        <v>47.91</v>
      </c>
      <c r="U559">
        <v>1.0049999999999999</v>
      </c>
      <c r="V559">
        <v>210.5</v>
      </c>
      <c r="W559">
        <v>24.2</v>
      </c>
      <c r="X559">
        <v>0.77600000000000002</v>
      </c>
      <c r="Y559">
        <v>7.7587479999999998</v>
      </c>
      <c r="Z559" s="7">
        <f t="shared" si="176"/>
        <v>23.48</v>
      </c>
      <c r="AA559" s="7">
        <f t="shared" si="190"/>
        <v>296.63</v>
      </c>
      <c r="AB559" s="2">
        <f t="shared" si="177"/>
        <v>635.52600000000007</v>
      </c>
      <c r="AC559" s="41">
        <f t="shared" si="178"/>
        <v>3.4159142047760565</v>
      </c>
      <c r="AD559" s="41">
        <f t="shared" si="179"/>
        <v>1.6365644955082086</v>
      </c>
      <c r="AE559" s="41">
        <f t="shared" si="180"/>
        <v>0.81770024624886817</v>
      </c>
      <c r="AF559" s="41">
        <f t="shared" si="181"/>
        <v>358.95290670069272</v>
      </c>
      <c r="AG559" s="41">
        <f t="shared" si="182"/>
        <v>344.59479043266498</v>
      </c>
      <c r="AH559" s="6">
        <f t="shared" si="183"/>
        <v>336.86399999999998</v>
      </c>
      <c r="AI559" s="4">
        <v>26.00821203453205</v>
      </c>
      <c r="AJ559" s="4">
        <f t="shared" si="191"/>
        <v>299.15821203453203</v>
      </c>
      <c r="AK559" s="8">
        <f t="shared" si="184"/>
        <v>0.20321126571121248</v>
      </c>
      <c r="AL559" s="8">
        <f t="shared" si="185"/>
        <v>436.38531573719871</v>
      </c>
      <c r="AM559" s="8">
        <f t="shared" si="186"/>
        <v>2.232947883404357</v>
      </c>
      <c r="AN559" s="8">
        <f t="shared" si="187"/>
        <v>164.44950317033573</v>
      </c>
      <c r="AO559" s="21">
        <f t="shared" si="188"/>
        <v>8.4420014219732057E-3</v>
      </c>
      <c r="AP559" s="21">
        <f t="shared" si="189"/>
        <v>0.23654367109216465</v>
      </c>
      <c r="AQ559" s="19">
        <f t="shared" si="192"/>
        <v>0.23654367109216465</v>
      </c>
      <c r="AX559">
        <v>0.17427223078119977</v>
      </c>
      <c r="AY559">
        <v>67.637931034482762</v>
      </c>
      <c r="AZ559">
        <v>2.8182471264367819</v>
      </c>
      <c r="BA559">
        <v>2.2827801724137933</v>
      </c>
      <c r="BB559">
        <v>10.146551724137936</v>
      </c>
      <c r="BC559">
        <v>0.42277298850574735</v>
      </c>
      <c r="BD559">
        <v>1.8600071839080459</v>
      </c>
      <c r="BE559">
        <v>0.18600071839080459</v>
      </c>
      <c r="BF559">
        <v>0</v>
      </c>
      <c r="BG559">
        <v>23.48</v>
      </c>
      <c r="BH559">
        <v>1.1539971980544568</v>
      </c>
      <c r="BI559">
        <v>2.8920433491554829</v>
      </c>
      <c r="BJ559">
        <v>1.3855779685803917</v>
      </c>
      <c r="BK559">
        <v>0.50034899268323385</v>
      </c>
      <c r="BL559">
        <v>1.389858313008983E-3</v>
      </c>
      <c r="BP559" s="49">
        <f t="shared" si="193"/>
        <v>1.1543427955523782</v>
      </c>
      <c r="BQ559" s="49">
        <f t="shared" si="194"/>
        <v>7.4400287356321843E-2</v>
      </c>
      <c r="BR559" s="49">
        <f t="shared" si="195"/>
        <v>0.51514691240305421</v>
      </c>
      <c r="BS559" s="49">
        <f t="shared" si="196"/>
        <v>0.54578361347961046</v>
      </c>
      <c r="BT559" s="49">
        <f t="shared" si="197"/>
        <v>1.4309636455640394E-3</v>
      </c>
      <c r="BU559" s="49">
        <f t="shared" si="197"/>
        <v>1.516065592998918E-3</v>
      </c>
    </row>
    <row r="560" spans="1:73" x14ac:dyDescent="0.25">
      <c r="A560" s="1">
        <v>43725.501388888886</v>
      </c>
      <c r="B560">
        <v>216777</v>
      </c>
      <c r="C560">
        <v>13.47</v>
      </c>
      <c r="D560">
        <v>27.44</v>
      </c>
      <c r="E560">
        <v>785.3</v>
      </c>
      <c r="F560">
        <v>102.3</v>
      </c>
      <c r="G560">
        <v>-119.2</v>
      </c>
      <c r="H560">
        <v>-2.383</v>
      </c>
      <c r="I560">
        <v>28.64</v>
      </c>
      <c r="J560">
        <v>301.8</v>
      </c>
      <c r="K560">
        <v>683</v>
      </c>
      <c r="L560">
        <v>-116.9</v>
      </c>
      <c r="M560">
        <v>0.13</v>
      </c>
      <c r="N560">
        <v>666.1</v>
      </c>
      <c r="O560">
        <v>99.9</v>
      </c>
      <c r="P560">
        <v>566.1</v>
      </c>
      <c r="Q560">
        <v>351.1</v>
      </c>
      <c r="R560">
        <v>467.9</v>
      </c>
      <c r="S560">
        <v>22.77</v>
      </c>
      <c r="T560">
        <v>45.46</v>
      </c>
      <c r="U560">
        <v>0.89</v>
      </c>
      <c r="V560">
        <v>226</v>
      </c>
      <c r="W560">
        <v>23.8</v>
      </c>
      <c r="X560">
        <v>0.77700000000000002</v>
      </c>
      <c r="Y560">
        <v>7.7689300000000001</v>
      </c>
      <c r="Z560" s="7">
        <f t="shared" si="176"/>
        <v>23.285</v>
      </c>
      <c r="AA560" s="7">
        <f t="shared" si="190"/>
        <v>296.435</v>
      </c>
      <c r="AB560" s="2">
        <f t="shared" si="177"/>
        <v>636.09299999999996</v>
      </c>
      <c r="AC560" s="41">
        <f t="shared" si="178"/>
        <v>3.2889894319643926</v>
      </c>
      <c r="AD560" s="41">
        <f t="shared" si="179"/>
        <v>1.495174595771013</v>
      </c>
      <c r="AE560" s="41">
        <f t="shared" si="180"/>
        <v>0.80727866394649828</v>
      </c>
      <c r="AF560" s="41">
        <f t="shared" si="181"/>
        <v>353.44712286581597</v>
      </c>
      <c r="AG560" s="41">
        <f t="shared" si="182"/>
        <v>339.30923795118332</v>
      </c>
      <c r="AH560" s="6">
        <f t="shared" si="183"/>
        <v>337.05599999999998</v>
      </c>
      <c r="AI560" s="4">
        <v>25.414770581838013</v>
      </c>
      <c r="AJ560" s="4">
        <f t="shared" si="191"/>
        <v>298.56477058183799</v>
      </c>
      <c r="AK560" s="8">
        <f t="shared" si="184"/>
        <v>0.20281076522707861</v>
      </c>
      <c r="AL560" s="8">
        <f t="shared" si="185"/>
        <v>432.89483038430018</v>
      </c>
      <c r="AM560" s="8">
        <f t="shared" si="186"/>
        <v>2.1013120900998978</v>
      </c>
      <c r="AN560" s="8">
        <f t="shared" si="187"/>
        <v>130.36585815736069</v>
      </c>
      <c r="AO560" s="21">
        <f t="shared" si="188"/>
        <v>9.3129577631171981E-3</v>
      </c>
      <c r="AP560" s="21">
        <f t="shared" si="189"/>
        <v>0.26094774306483265</v>
      </c>
      <c r="AQ560" s="19">
        <f t="shared" si="192"/>
        <v>0.26094774306483265</v>
      </c>
      <c r="AX560">
        <v>0.17249269117115396</v>
      </c>
      <c r="AY560">
        <v>67.698275862068968</v>
      </c>
      <c r="AZ560">
        <v>2.8207614942528738</v>
      </c>
      <c r="BA560">
        <v>2.2848168103448279</v>
      </c>
      <c r="BB560">
        <v>10.068965517241375</v>
      </c>
      <c r="BC560">
        <v>0.41954022988505729</v>
      </c>
      <c r="BD560">
        <v>1.8652765804597706</v>
      </c>
      <c r="BE560">
        <v>0.18652765804597707</v>
      </c>
      <c r="BF560">
        <v>0</v>
      </c>
      <c r="BG560">
        <v>23.285</v>
      </c>
      <c r="BH560">
        <v>1.02194776743131</v>
      </c>
      <c r="BI560">
        <v>2.8582326088666452</v>
      </c>
      <c r="BJ560">
        <v>1.2993525439907772</v>
      </c>
      <c r="BK560">
        <v>0.50151076544762485</v>
      </c>
      <c r="BL560">
        <v>1.3930854595767357E-3</v>
      </c>
      <c r="BP560" s="49">
        <f t="shared" si="193"/>
        <v>1.0222538189468824</v>
      </c>
      <c r="BQ560" s="49">
        <f t="shared" si="194"/>
        <v>7.4611063218390825E-2</v>
      </c>
      <c r="BR560" s="49">
        <f t="shared" si="195"/>
        <v>0.51484623129216511</v>
      </c>
      <c r="BS560" s="49">
        <f t="shared" si="196"/>
        <v>0.54571883902197971</v>
      </c>
      <c r="BT560" s="49">
        <f t="shared" si="197"/>
        <v>1.4301284202560141E-3</v>
      </c>
      <c r="BU560" s="49">
        <f t="shared" si="197"/>
        <v>1.5158856639499437E-3</v>
      </c>
    </row>
    <row r="561" spans="1:73" x14ac:dyDescent="0.25">
      <c r="A561" s="1">
        <v>43725.501388888886</v>
      </c>
      <c r="B561">
        <v>216778</v>
      </c>
      <c r="C561">
        <v>13.45</v>
      </c>
      <c r="D561">
        <v>27.44</v>
      </c>
      <c r="E561">
        <v>785.4</v>
      </c>
      <c r="F561">
        <v>102.3</v>
      </c>
      <c r="G561">
        <v>-119.9</v>
      </c>
      <c r="H561">
        <v>-3.867</v>
      </c>
      <c r="I561">
        <v>28.65</v>
      </c>
      <c r="J561">
        <v>301.8</v>
      </c>
      <c r="K561">
        <v>683.1</v>
      </c>
      <c r="L561">
        <v>-116.1</v>
      </c>
      <c r="M561">
        <v>0.13</v>
      </c>
      <c r="N561">
        <v>665.5</v>
      </c>
      <c r="O561">
        <v>98.5</v>
      </c>
      <c r="P561">
        <v>567</v>
      </c>
      <c r="Q561">
        <v>350.5</v>
      </c>
      <c r="R561">
        <v>466.5</v>
      </c>
      <c r="S561">
        <v>22.78</v>
      </c>
      <c r="T561">
        <v>43.84</v>
      </c>
      <c r="U561">
        <v>0.8</v>
      </c>
      <c r="V561">
        <v>188</v>
      </c>
      <c r="W561">
        <v>23.9</v>
      </c>
      <c r="X561">
        <v>0.77700000000000002</v>
      </c>
      <c r="Y561">
        <v>7.7653169999999996</v>
      </c>
      <c r="Z561" s="7">
        <f t="shared" si="176"/>
        <v>23.34</v>
      </c>
      <c r="AA561" s="7">
        <f t="shared" si="190"/>
        <v>296.48999999999995</v>
      </c>
      <c r="AB561" s="2">
        <f t="shared" si="177"/>
        <v>636.17399999999998</v>
      </c>
      <c r="AC561" s="41">
        <f t="shared" si="178"/>
        <v>3.0664321661564724</v>
      </c>
      <c r="AD561" s="41">
        <f t="shared" si="179"/>
        <v>1.3443238616429978</v>
      </c>
      <c r="AE561" s="41">
        <f t="shared" si="180"/>
        <v>0.79507311545333692</v>
      </c>
      <c r="AF561" s="41">
        <f t="shared" si="181"/>
        <v>348.36164104232137</v>
      </c>
      <c r="AG561" s="41">
        <f t="shared" si="182"/>
        <v>334.42717540062853</v>
      </c>
      <c r="AH561" s="6">
        <f t="shared" si="183"/>
        <v>336.47999999999996</v>
      </c>
      <c r="AI561" s="4">
        <v>24.355504725873004</v>
      </c>
      <c r="AJ561" s="4">
        <f t="shared" si="191"/>
        <v>297.50550472587298</v>
      </c>
      <c r="AK561" s="8">
        <f t="shared" si="184"/>
        <v>0.20292367357276453</v>
      </c>
      <c r="AL561" s="8">
        <f t="shared" si="185"/>
        <v>426.62724688039043</v>
      </c>
      <c r="AM561" s="8">
        <f t="shared" si="186"/>
        <v>1.992234925906079</v>
      </c>
      <c r="AN561" s="8">
        <f t="shared" si="187"/>
        <v>58.933601604600788</v>
      </c>
      <c r="AO561" s="21">
        <f t="shared" si="188"/>
        <v>1.1067107355716798E-2</v>
      </c>
      <c r="AP561" s="21">
        <f t="shared" si="189"/>
        <v>0.31009876348498194</v>
      </c>
      <c r="AQ561" s="19">
        <f t="shared" si="192"/>
        <v>0.31009876348498194</v>
      </c>
      <c r="AX561">
        <v>0.17299305329432613</v>
      </c>
      <c r="AY561">
        <v>67.706896551724142</v>
      </c>
      <c r="AZ561">
        <v>2.8211206896551726</v>
      </c>
      <c r="BA561">
        <v>2.2851077586206898</v>
      </c>
      <c r="BB561">
        <v>10</v>
      </c>
      <c r="BC561">
        <v>0.41666666666666669</v>
      </c>
      <c r="BD561">
        <v>1.8684410919540231</v>
      </c>
      <c r="BE561">
        <v>0.18684410919540231</v>
      </c>
      <c r="BF561">
        <v>0</v>
      </c>
      <c r="BG561">
        <v>23.34</v>
      </c>
      <c r="BH561">
        <v>0.91860473476971694</v>
      </c>
      <c r="BI561">
        <v>2.867733857683608</v>
      </c>
      <c r="BJ561">
        <v>1.2572145232084937</v>
      </c>
      <c r="BK561">
        <v>0.50350223683437612</v>
      </c>
      <c r="BL561">
        <v>1.3986173245399336E-3</v>
      </c>
      <c r="BP561" s="49">
        <f t="shared" si="193"/>
        <v>0.91887983725562461</v>
      </c>
      <c r="BQ561" s="49">
        <f t="shared" si="194"/>
        <v>7.4737643678160923E-2</v>
      </c>
      <c r="BR561" s="49">
        <f t="shared" si="195"/>
        <v>0.51559147128578176</v>
      </c>
      <c r="BS561" s="49">
        <f t="shared" si="196"/>
        <v>0.54674608562437954</v>
      </c>
      <c r="BT561" s="49">
        <f t="shared" si="197"/>
        <v>1.4321985313493939E-3</v>
      </c>
      <c r="BU561" s="49">
        <f t="shared" si="197"/>
        <v>1.5187391267343876E-3</v>
      </c>
    </row>
    <row r="562" spans="1:73" x14ac:dyDescent="0.25">
      <c r="A562" s="1">
        <v>43725.502083333333</v>
      </c>
      <c r="B562">
        <v>216779</v>
      </c>
      <c r="C562">
        <v>13.47</v>
      </c>
      <c r="D562">
        <v>27.44</v>
      </c>
      <c r="E562">
        <v>785.8</v>
      </c>
      <c r="F562">
        <v>102.4</v>
      </c>
      <c r="G562">
        <v>-119</v>
      </c>
      <c r="H562">
        <v>-4.3559999999999999</v>
      </c>
      <c r="I562">
        <v>28.67</v>
      </c>
      <c r="J562">
        <v>301.8</v>
      </c>
      <c r="K562">
        <v>683.4</v>
      </c>
      <c r="L562">
        <v>-114.7</v>
      </c>
      <c r="M562">
        <v>0.13</v>
      </c>
      <c r="N562">
        <v>666.8</v>
      </c>
      <c r="O562">
        <v>98.1</v>
      </c>
      <c r="P562">
        <v>568.70000000000005</v>
      </c>
      <c r="Q562">
        <v>351.5</v>
      </c>
      <c r="R562">
        <v>466.1</v>
      </c>
      <c r="S562">
        <v>22.78</v>
      </c>
      <c r="T562">
        <v>45.77</v>
      </c>
      <c r="U562">
        <v>0.87</v>
      </c>
      <c r="V562">
        <v>192</v>
      </c>
      <c r="W562">
        <v>23.75</v>
      </c>
      <c r="X562">
        <v>0.77700000000000002</v>
      </c>
      <c r="Y562">
        <v>7.7689899999999996</v>
      </c>
      <c r="Z562" s="7">
        <f t="shared" si="176"/>
        <v>23.265000000000001</v>
      </c>
      <c r="AA562" s="7">
        <f t="shared" si="190"/>
        <v>296.41499999999996</v>
      </c>
      <c r="AB562" s="2">
        <f t="shared" si="177"/>
        <v>636.49800000000005</v>
      </c>
      <c r="AC562" s="41">
        <f t="shared" si="178"/>
        <v>3.0048737729668464</v>
      </c>
      <c r="AD562" s="41">
        <f t="shared" si="179"/>
        <v>1.3753307258869256</v>
      </c>
      <c r="AE562" s="41">
        <f t="shared" si="180"/>
        <v>0.79769880853894071</v>
      </c>
      <c r="AF562" s="41">
        <f t="shared" si="181"/>
        <v>349.15857401566353</v>
      </c>
      <c r="AG562" s="41">
        <f t="shared" si="182"/>
        <v>335.19223105503698</v>
      </c>
      <c r="AH562" s="6">
        <f t="shared" si="183"/>
        <v>337.44</v>
      </c>
      <c r="AI562" s="4">
        <v>24.041101089688027</v>
      </c>
      <c r="AJ562" s="4">
        <f t="shared" si="191"/>
        <v>297.191101089688</v>
      </c>
      <c r="AK562" s="8">
        <f t="shared" si="184"/>
        <v>0.20276971803314794</v>
      </c>
      <c r="AL562" s="8">
        <f t="shared" si="185"/>
        <v>424.78316896742814</v>
      </c>
      <c r="AM562" s="8">
        <f t="shared" si="186"/>
        <v>2.077567688427985</v>
      </c>
      <c r="AN562" s="8">
        <f t="shared" si="187"/>
        <v>46.969286190894714</v>
      </c>
      <c r="AO562" s="21">
        <f t="shared" si="188"/>
        <v>1.1410017406251142E-2</v>
      </c>
      <c r="AP562" s="21">
        <f t="shared" si="189"/>
        <v>0.3197070540020468</v>
      </c>
      <c r="AQ562" s="19">
        <f t="shared" si="192"/>
        <v>0.3197070540020468</v>
      </c>
      <c r="AX562">
        <v>0.17231104430082378</v>
      </c>
      <c r="AY562">
        <v>67.741379310344826</v>
      </c>
      <c r="AZ562">
        <v>2.8225574712643677</v>
      </c>
      <c r="BA562">
        <v>2.2862715517241381</v>
      </c>
      <c r="BB562">
        <v>9.879310344827589</v>
      </c>
      <c r="BC562">
        <v>0.41163793103448287</v>
      </c>
      <c r="BD562">
        <v>1.8746336206896552</v>
      </c>
      <c r="BE562">
        <v>0.18746336206896552</v>
      </c>
      <c r="BF562">
        <v>0</v>
      </c>
      <c r="BG562">
        <v>23.265000000000001</v>
      </c>
      <c r="BH562">
        <v>0.99898264906206713</v>
      </c>
      <c r="BI562">
        <v>2.8547844279024854</v>
      </c>
      <c r="BJ562">
        <v>1.3066348326509678</v>
      </c>
      <c r="BK562">
        <v>0.50317215217876565</v>
      </c>
      <c r="BL562">
        <v>1.3977004227187933E-3</v>
      </c>
      <c r="BP562" s="49">
        <f t="shared" si="193"/>
        <v>0.99928182301549173</v>
      </c>
      <c r="BQ562" s="49">
        <f t="shared" si="194"/>
        <v>7.4985344827586217E-2</v>
      </c>
      <c r="BR562" s="49">
        <f t="shared" si="195"/>
        <v>0.51627910171971914</v>
      </c>
      <c r="BS562" s="49">
        <f t="shared" si="196"/>
        <v>0.54734056013455035</v>
      </c>
      <c r="BT562" s="49">
        <f t="shared" si="197"/>
        <v>1.4341086158881087E-3</v>
      </c>
      <c r="BU562" s="49">
        <f t="shared" si="197"/>
        <v>1.5203904448181955E-3</v>
      </c>
    </row>
    <row r="563" spans="1:73" x14ac:dyDescent="0.25">
      <c r="A563" s="1">
        <v>43725.502083333333</v>
      </c>
      <c r="B563">
        <v>216780</v>
      </c>
      <c r="C563">
        <v>13.47</v>
      </c>
      <c r="D563">
        <v>27.45</v>
      </c>
      <c r="E563">
        <v>785.8</v>
      </c>
      <c r="F563">
        <v>102.2</v>
      </c>
      <c r="G563">
        <v>-119</v>
      </c>
      <c r="H563">
        <v>-3.1539999999999999</v>
      </c>
      <c r="I563">
        <v>28.68</v>
      </c>
      <c r="J563">
        <v>301.8</v>
      </c>
      <c r="K563">
        <v>683.5</v>
      </c>
      <c r="L563">
        <v>-115.9</v>
      </c>
      <c r="M563">
        <v>0.13</v>
      </c>
      <c r="N563">
        <v>666.7</v>
      </c>
      <c r="O563">
        <v>99.1</v>
      </c>
      <c r="P563">
        <v>567.70000000000005</v>
      </c>
      <c r="Q563">
        <v>351.6</v>
      </c>
      <c r="R563">
        <v>467.4</v>
      </c>
      <c r="S563">
        <v>22.8</v>
      </c>
      <c r="T563">
        <v>48.48</v>
      </c>
      <c r="U563">
        <v>1.08</v>
      </c>
      <c r="V563">
        <v>112.5</v>
      </c>
      <c r="W563">
        <v>24.45</v>
      </c>
      <c r="X563">
        <v>0.77700000000000002</v>
      </c>
      <c r="Y563">
        <v>7.7679289999999996</v>
      </c>
      <c r="Z563" s="7">
        <f t="shared" si="176"/>
        <v>23.625</v>
      </c>
      <c r="AA563" s="7">
        <f t="shared" si="190"/>
        <v>296.77499999999998</v>
      </c>
      <c r="AB563" s="2">
        <f t="shared" si="177"/>
        <v>636.49800000000005</v>
      </c>
      <c r="AC563" s="41">
        <f t="shared" si="178"/>
        <v>3.2465300041935792</v>
      </c>
      <c r="AD563" s="41">
        <f t="shared" si="179"/>
        <v>1.5739177460330469</v>
      </c>
      <c r="AE563" s="41">
        <f t="shared" si="180"/>
        <v>0.81309215647336075</v>
      </c>
      <c r="AF563" s="41">
        <f t="shared" si="181"/>
        <v>357.62847037866067</v>
      </c>
      <c r="AG563" s="41">
        <f t="shared" si="182"/>
        <v>343.32333156351422</v>
      </c>
      <c r="AH563" s="6">
        <f t="shared" si="183"/>
        <v>337.536</v>
      </c>
      <c r="AI563" s="4">
        <v>25.248152292496002</v>
      </c>
      <c r="AJ563" s="4">
        <f t="shared" si="191"/>
        <v>298.39815229249598</v>
      </c>
      <c r="AK563" s="8">
        <f t="shared" si="184"/>
        <v>0.20350941531911618</v>
      </c>
      <c r="AL563" s="8">
        <f t="shared" si="185"/>
        <v>431.86647678727428</v>
      </c>
      <c r="AM563" s="8">
        <f t="shared" si="186"/>
        <v>2.3147678069301034</v>
      </c>
      <c r="AN563" s="8">
        <f t="shared" si="187"/>
        <v>109.44783818743555</v>
      </c>
      <c r="AO563" s="21">
        <f t="shared" si="188"/>
        <v>9.8317030206886095E-3</v>
      </c>
      <c r="AP563" s="21">
        <f t="shared" si="189"/>
        <v>0.27548291090645466</v>
      </c>
      <c r="AQ563" s="19">
        <f t="shared" si="192"/>
        <v>0.27548291090645466</v>
      </c>
      <c r="AX563">
        <v>0.17560549532738265</v>
      </c>
      <c r="AY563">
        <v>67.741379310344826</v>
      </c>
      <c r="AZ563">
        <v>2.8225574712643677</v>
      </c>
      <c r="BA563">
        <v>2.2862715517241381</v>
      </c>
      <c r="BB563">
        <v>9.9827586206896513</v>
      </c>
      <c r="BC563">
        <v>0.41594827586206878</v>
      </c>
      <c r="BD563">
        <v>1.8703232758620694</v>
      </c>
      <c r="BE563">
        <v>0.18703232758620694</v>
      </c>
      <c r="BF563">
        <v>0</v>
      </c>
      <c r="BG563">
        <v>23.625</v>
      </c>
      <c r="BH563">
        <v>1.2401163919391178</v>
      </c>
      <c r="BI563">
        <v>2.9174104391985063</v>
      </c>
      <c r="BJ563">
        <v>1.4143605809234359</v>
      </c>
      <c r="BK563">
        <v>0.50393614689310684</v>
      </c>
      <c r="BL563">
        <v>1.3998226302586302E-3</v>
      </c>
      <c r="BP563" s="49">
        <f t="shared" si="193"/>
        <v>1.2404877802950933</v>
      </c>
      <c r="BQ563" s="49">
        <f t="shared" si="194"/>
        <v>7.4812931034482777E-2</v>
      </c>
      <c r="BR563" s="49">
        <f t="shared" si="195"/>
        <v>0.51978667536649381</v>
      </c>
      <c r="BS563" s="49">
        <f t="shared" si="196"/>
        <v>0.55050812371532409</v>
      </c>
      <c r="BT563" s="49">
        <f t="shared" si="197"/>
        <v>1.4438518760180382E-3</v>
      </c>
      <c r="BU563" s="49">
        <f t="shared" si="197"/>
        <v>1.529189232542567E-3</v>
      </c>
    </row>
    <row r="564" spans="1:73" x14ac:dyDescent="0.25">
      <c r="A564" s="1">
        <v>43725.502083333333</v>
      </c>
      <c r="B564">
        <v>216781</v>
      </c>
      <c r="C564">
        <v>13.44</v>
      </c>
      <c r="D564">
        <v>27.45</v>
      </c>
      <c r="E564">
        <v>786.4</v>
      </c>
      <c r="F564">
        <v>102.7</v>
      </c>
      <c r="G564">
        <v>-118.8</v>
      </c>
      <c r="H564">
        <v>-2.1680000000000001</v>
      </c>
      <c r="I564">
        <v>28.7</v>
      </c>
      <c r="J564">
        <v>301.89999999999998</v>
      </c>
      <c r="K564">
        <v>683.7</v>
      </c>
      <c r="L564">
        <v>-116.6</v>
      </c>
      <c r="M564">
        <v>0.13100000000000001</v>
      </c>
      <c r="N564">
        <v>667.6</v>
      </c>
      <c r="O564">
        <v>100.5</v>
      </c>
      <c r="P564">
        <v>567.1</v>
      </c>
      <c r="Q564">
        <v>351.9</v>
      </c>
      <c r="R564">
        <v>468.5</v>
      </c>
      <c r="S564">
        <v>22.8</v>
      </c>
      <c r="T564">
        <v>49</v>
      </c>
      <c r="U564">
        <v>1.675</v>
      </c>
      <c r="V564">
        <v>154.5</v>
      </c>
      <c r="W564">
        <v>23.75</v>
      </c>
      <c r="X564">
        <v>0.77800000000000002</v>
      </c>
      <c r="Y564">
        <v>7.7803000000000004</v>
      </c>
      <c r="Z564" s="7">
        <f t="shared" si="176"/>
        <v>23.274999999999999</v>
      </c>
      <c r="AA564" s="7">
        <f t="shared" si="190"/>
        <v>296.42499999999995</v>
      </c>
      <c r="AB564" s="2">
        <f t="shared" si="177"/>
        <v>636.98400000000004</v>
      </c>
      <c r="AC564" s="41">
        <f t="shared" si="178"/>
        <v>3.3888466565698745</v>
      </c>
      <c r="AD564" s="41">
        <f t="shared" si="179"/>
        <v>1.6605348617192386</v>
      </c>
      <c r="AE564" s="41">
        <f t="shared" si="180"/>
        <v>0.81948326690200157</v>
      </c>
      <c r="AF564" s="41">
        <f t="shared" si="181"/>
        <v>358.74219670403767</v>
      </c>
      <c r="AG564" s="41">
        <f t="shared" si="182"/>
        <v>344.39250883587613</v>
      </c>
      <c r="AH564" s="6">
        <f t="shared" si="183"/>
        <v>337.82399999999996</v>
      </c>
      <c r="AI564" s="4">
        <v>25.86822654041805</v>
      </c>
      <c r="AJ564" s="4">
        <f t="shared" si="191"/>
        <v>299.01822654041803</v>
      </c>
      <c r="AK564" s="8">
        <f t="shared" si="184"/>
        <v>0.20279024093774256</v>
      </c>
      <c r="AL564" s="8">
        <f t="shared" si="185"/>
        <v>435.57460828242677</v>
      </c>
      <c r="AM564" s="8">
        <f t="shared" si="186"/>
        <v>2.8827233217913926</v>
      </c>
      <c r="AN564" s="8">
        <f t="shared" si="187"/>
        <v>217.76290627727371</v>
      </c>
      <c r="AO564" s="21">
        <f t="shared" si="188"/>
        <v>7.3040410504571912E-3</v>
      </c>
      <c r="AP564" s="21">
        <f t="shared" si="189"/>
        <v>0.20465818441892444</v>
      </c>
      <c r="AQ564" s="19">
        <f t="shared" si="192"/>
        <v>0.20465818441892444</v>
      </c>
      <c r="AX564">
        <v>0.17240184755194163</v>
      </c>
      <c r="AY564">
        <v>67.793103448275858</v>
      </c>
      <c r="AZ564">
        <v>2.8247126436781609</v>
      </c>
      <c r="BA564">
        <v>2.2880172413793103</v>
      </c>
      <c r="BB564">
        <v>10.051724137931037</v>
      </c>
      <c r="BC564">
        <v>0.41882183908045989</v>
      </c>
      <c r="BD564">
        <v>1.8691954022988504</v>
      </c>
      <c r="BE564">
        <v>0.18691954022988505</v>
      </c>
      <c r="BF564">
        <v>0</v>
      </c>
      <c r="BG564">
        <v>23.274999999999999</v>
      </c>
      <c r="BH564">
        <v>1.9233286634240949</v>
      </c>
      <c r="BI564">
        <v>2.8565080642484455</v>
      </c>
      <c r="BJ564">
        <v>1.3996889514817383</v>
      </c>
      <c r="BK564">
        <v>0.50169007489301432</v>
      </c>
      <c r="BL564">
        <v>1.3935835413694843E-3</v>
      </c>
      <c r="BP564" s="49">
        <f t="shared" si="193"/>
        <v>1.9239046592539639</v>
      </c>
      <c r="BQ564" s="49">
        <f t="shared" si="194"/>
        <v>7.4767816091954015E-2</v>
      </c>
      <c r="BR564" s="49">
        <f t="shared" si="195"/>
        <v>0.52546517259548708</v>
      </c>
      <c r="BS564" s="49">
        <f t="shared" si="196"/>
        <v>0.55474869108407177</v>
      </c>
      <c r="BT564" s="49">
        <f t="shared" si="197"/>
        <v>1.4596254794319084E-3</v>
      </c>
      <c r="BU564" s="49">
        <f t="shared" si="197"/>
        <v>1.5409685863446438E-3</v>
      </c>
    </row>
    <row r="565" spans="1:73" x14ac:dyDescent="0.25">
      <c r="A565" s="1">
        <v>43725.502083333333</v>
      </c>
      <c r="B565">
        <v>216782</v>
      </c>
      <c r="C565">
        <v>13.44</v>
      </c>
      <c r="D565">
        <v>27.45</v>
      </c>
      <c r="E565">
        <v>787.4</v>
      </c>
      <c r="F565">
        <v>103.1</v>
      </c>
      <c r="G565">
        <v>-119.6</v>
      </c>
      <c r="H565">
        <v>-3.93</v>
      </c>
      <c r="I565">
        <v>28.69</v>
      </c>
      <c r="J565">
        <v>301.8</v>
      </c>
      <c r="K565">
        <v>684.2</v>
      </c>
      <c r="L565">
        <v>-115.7</v>
      </c>
      <c r="M565">
        <v>0.13100000000000001</v>
      </c>
      <c r="N565">
        <v>667.8</v>
      </c>
      <c r="O565">
        <v>99.2</v>
      </c>
      <c r="P565">
        <v>568.5</v>
      </c>
      <c r="Q565">
        <v>351</v>
      </c>
      <c r="R565">
        <v>466.7</v>
      </c>
      <c r="S565">
        <v>22.83</v>
      </c>
      <c r="T565">
        <v>42.83</v>
      </c>
      <c r="U565">
        <v>1.61</v>
      </c>
      <c r="V565">
        <v>162.5</v>
      </c>
      <c r="W565">
        <v>22.9</v>
      </c>
      <c r="X565">
        <v>0.77900000000000003</v>
      </c>
      <c r="Y565">
        <v>7.7938479999999997</v>
      </c>
      <c r="Z565" s="7">
        <f t="shared" si="176"/>
        <v>22.864999999999998</v>
      </c>
      <c r="AA565" s="7">
        <f t="shared" si="190"/>
        <v>296.01499999999999</v>
      </c>
      <c r="AB565" s="2">
        <f t="shared" si="177"/>
        <v>637.79399999999998</v>
      </c>
      <c r="AC565" s="41">
        <f t="shared" si="178"/>
        <v>3.098928746627339</v>
      </c>
      <c r="AD565" s="41">
        <f t="shared" si="179"/>
        <v>1.3272711821804892</v>
      </c>
      <c r="AE565" s="41">
        <f t="shared" si="180"/>
        <v>0.79380497649087711</v>
      </c>
      <c r="AF565" s="41">
        <f t="shared" si="181"/>
        <v>345.58250695439335</v>
      </c>
      <c r="AG565" s="41">
        <f t="shared" si="182"/>
        <v>331.75920667621762</v>
      </c>
      <c r="AH565" s="6">
        <f t="shared" si="183"/>
        <v>336.96</v>
      </c>
      <c r="AI565" s="4">
        <v>24.473847131740001</v>
      </c>
      <c r="AJ565" s="4">
        <f t="shared" si="191"/>
        <v>297.62384713173998</v>
      </c>
      <c r="AK565" s="8">
        <f t="shared" si="184"/>
        <v>0.20194993680094075</v>
      </c>
      <c r="AL565" s="8">
        <f t="shared" si="185"/>
        <v>427.39993651783823</v>
      </c>
      <c r="AM565" s="8">
        <f t="shared" si="186"/>
        <v>2.826236455075902</v>
      </c>
      <c r="AN565" s="8">
        <f t="shared" si="187"/>
        <v>132.45359773053602</v>
      </c>
      <c r="AO565" s="21">
        <f t="shared" si="188"/>
        <v>9.4268375199454153E-3</v>
      </c>
      <c r="AP565" s="21">
        <f t="shared" si="189"/>
        <v>0.2641386375455082</v>
      </c>
      <c r="AQ565" s="19">
        <f t="shared" si="192"/>
        <v>0.2641386375455082</v>
      </c>
      <c r="AX565">
        <v>0.16871185272118566</v>
      </c>
      <c r="AY565">
        <v>67.879310344827587</v>
      </c>
      <c r="AZ565">
        <v>2.8283045977011496</v>
      </c>
      <c r="BA565">
        <v>2.2909267241379312</v>
      </c>
      <c r="BB565">
        <v>9.9741379310344822</v>
      </c>
      <c r="BC565">
        <v>0.41558908045977011</v>
      </c>
      <c r="BD565">
        <v>1.875337643678161</v>
      </c>
      <c r="BE565">
        <v>0.1875337643678161</v>
      </c>
      <c r="BF565">
        <v>0</v>
      </c>
      <c r="BG565">
        <v>22.864999999999998</v>
      </c>
      <c r="BH565">
        <v>1.8486920287240554</v>
      </c>
      <c r="BI565">
        <v>2.7865791396036657</v>
      </c>
      <c r="BJ565">
        <v>1.1934918454922501</v>
      </c>
      <c r="BK565">
        <v>0.50806398063459401</v>
      </c>
      <c r="BL565">
        <v>1.4112888350960946E-3</v>
      </c>
      <c r="BP565" s="49">
        <f t="shared" si="193"/>
        <v>1.8492456724769446</v>
      </c>
      <c r="BQ565" s="49">
        <f t="shared" si="194"/>
        <v>7.5013505747126438E-2</v>
      </c>
      <c r="BR565" s="49">
        <f t="shared" si="195"/>
        <v>0.5316357475748309</v>
      </c>
      <c r="BS565" s="49">
        <f t="shared" si="196"/>
        <v>0.56091697193194789</v>
      </c>
      <c r="BT565" s="49">
        <f t="shared" si="197"/>
        <v>1.4767659654856414E-3</v>
      </c>
      <c r="BU565" s="49">
        <f t="shared" si="197"/>
        <v>1.5581026998109663E-3</v>
      </c>
    </row>
    <row r="566" spans="1:73" x14ac:dyDescent="0.25">
      <c r="A566" s="1">
        <v>43725.502083333333</v>
      </c>
      <c r="B566">
        <v>216783</v>
      </c>
      <c r="C566">
        <v>13.44</v>
      </c>
      <c r="D566">
        <v>27.45</v>
      </c>
      <c r="E566">
        <v>786.4</v>
      </c>
      <c r="F566">
        <v>102.3</v>
      </c>
      <c r="G566">
        <v>-121.3</v>
      </c>
      <c r="H566">
        <v>-5.8609999999999998</v>
      </c>
      <c r="I566">
        <v>28.68</v>
      </c>
      <c r="J566">
        <v>301.8</v>
      </c>
      <c r="K566">
        <v>684.2</v>
      </c>
      <c r="L566">
        <v>-115.5</v>
      </c>
      <c r="M566">
        <v>0.13</v>
      </c>
      <c r="N566">
        <v>665.1</v>
      </c>
      <c r="O566">
        <v>96.4</v>
      </c>
      <c r="P566">
        <v>568.70000000000005</v>
      </c>
      <c r="Q566">
        <v>349.3</v>
      </c>
      <c r="R566">
        <v>464.7</v>
      </c>
      <c r="S566">
        <v>22.82</v>
      </c>
      <c r="T566">
        <v>41.57</v>
      </c>
      <c r="U566">
        <v>0.59</v>
      </c>
      <c r="V566">
        <v>87.5</v>
      </c>
      <c r="W566">
        <v>23.65</v>
      </c>
      <c r="X566">
        <v>0.77800000000000002</v>
      </c>
      <c r="Y566">
        <v>7.7756809999999996</v>
      </c>
      <c r="Z566" s="7">
        <f t="shared" si="176"/>
        <v>23.234999999999999</v>
      </c>
      <c r="AA566" s="7">
        <f t="shared" si="190"/>
        <v>296.38499999999999</v>
      </c>
      <c r="AB566" s="2">
        <f t="shared" si="177"/>
        <v>636.98400000000004</v>
      </c>
      <c r="AC566" s="41">
        <f t="shared" si="178"/>
        <v>2.944253528677772</v>
      </c>
      <c r="AD566" s="41">
        <f t="shared" si="179"/>
        <v>1.2239261918713498</v>
      </c>
      <c r="AE566" s="41">
        <f t="shared" si="180"/>
        <v>0.78451636088413546</v>
      </c>
      <c r="AF566" s="41">
        <f t="shared" si="181"/>
        <v>343.2495251834373</v>
      </c>
      <c r="AG566" s="41">
        <f t="shared" si="182"/>
        <v>329.51954417609977</v>
      </c>
      <c r="AH566" s="6">
        <f t="shared" si="183"/>
        <v>335.32799999999997</v>
      </c>
      <c r="AI566" s="4">
        <v>23.729203174817997</v>
      </c>
      <c r="AJ566" s="4">
        <f t="shared" si="191"/>
        <v>296.87920317481797</v>
      </c>
      <c r="AK566" s="8">
        <f t="shared" si="184"/>
        <v>0.20270815762734465</v>
      </c>
      <c r="AL566" s="8">
        <f t="shared" si="185"/>
        <v>422.94711481316318</v>
      </c>
      <c r="AM566" s="8">
        <f t="shared" si="186"/>
        <v>1.7108879273640338</v>
      </c>
      <c r="AN566" s="8">
        <f t="shared" si="187"/>
        <v>24.630179530280799</v>
      </c>
      <c r="AO566" s="21">
        <f t="shared" si="188"/>
        <v>1.1922350586759625E-2</v>
      </c>
      <c r="AP566" s="21">
        <f t="shared" si="189"/>
        <v>0.33406255636246635</v>
      </c>
      <c r="AQ566" s="19">
        <f t="shared" si="192"/>
        <v>0.33406255636246635</v>
      </c>
      <c r="AX566">
        <v>0.17203887661340145</v>
      </c>
      <c r="AY566">
        <v>67.793103448275858</v>
      </c>
      <c r="AZ566">
        <v>2.8247126436781609</v>
      </c>
      <c r="BA566">
        <v>2.2880172413793103</v>
      </c>
      <c r="BB566">
        <v>9.9482758620689644</v>
      </c>
      <c r="BC566">
        <v>0.41451149425287354</v>
      </c>
      <c r="BD566">
        <v>1.8735057471264367</v>
      </c>
      <c r="BE566">
        <v>0.18735057471264369</v>
      </c>
      <c r="BF566">
        <v>0</v>
      </c>
      <c r="BG566">
        <v>23.234999999999999</v>
      </c>
      <c r="BH566">
        <v>0.67747099189266624</v>
      </c>
      <c r="BI566">
        <v>2.849618964462481</v>
      </c>
      <c r="BJ566">
        <v>1.1845866035270534</v>
      </c>
      <c r="BK566">
        <v>0.50341041859248503</v>
      </c>
      <c r="BL566">
        <v>1.3983622738680138E-3</v>
      </c>
      <c r="BP566" s="49">
        <f t="shared" si="193"/>
        <v>0.67767387997602313</v>
      </c>
      <c r="BQ566" s="49">
        <f t="shared" si="194"/>
        <v>7.4940229885057469E-2</v>
      </c>
      <c r="BR566" s="49">
        <f t="shared" si="195"/>
        <v>0.51249652183736372</v>
      </c>
      <c r="BS566" s="49">
        <f t="shared" si="196"/>
        <v>0.54416113009871814</v>
      </c>
      <c r="BT566" s="49">
        <f t="shared" si="197"/>
        <v>1.4236014495482327E-3</v>
      </c>
      <c r="BU566" s="49">
        <f t="shared" si="197"/>
        <v>1.5115586947186616E-3</v>
      </c>
    </row>
    <row r="567" spans="1:73" x14ac:dyDescent="0.25">
      <c r="A567" s="1">
        <v>43725.502083333333</v>
      </c>
      <c r="B567">
        <v>216784</v>
      </c>
      <c r="C567">
        <v>13.44</v>
      </c>
      <c r="D567">
        <v>27.46</v>
      </c>
      <c r="E567">
        <v>786.4</v>
      </c>
      <c r="F567">
        <v>102.4</v>
      </c>
      <c r="G567">
        <v>-121.4</v>
      </c>
      <c r="H567">
        <v>-7.8179999999999996</v>
      </c>
      <c r="I567">
        <v>28.69</v>
      </c>
      <c r="J567">
        <v>301.8</v>
      </c>
      <c r="K567">
        <v>684</v>
      </c>
      <c r="L567">
        <v>-113.6</v>
      </c>
      <c r="M567">
        <v>0.13</v>
      </c>
      <c r="N567">
        <v>665</v>
      </c>
      <c r="O567">
        <v>94.6</v>
      </c>
      <c r="P567">
        <v>570.4</v>
      </c>
      <c r="Q567">
        <v>349.2</v>
      </c>
      <c r="R567">
        <v>462.8</v>
      </c>
      <c r="S567">
        <v>22.81</v>
      </c>
      <c r="T567">
        <v>41.8</v>
      </c>
      <c r="U567">
        <v>1.53</v>
      </c>
      <c r="V567">
        <v>100.5</v>
      </c>
      <c r="W567">
        <v>23.15</v>
      </c>
      <c r="X567">
        <v>0.77800000000000002</v>
      </c>
      <c r="Y567">
        <v>7.7832489999999996</v>
      </c>
      <c r="Z567" s="7">
        <f t="shared" si="176"/>
        <v>22.979999999999997</v>
      </c>
      <c r="AA567" s="7">
        <f t="shared" si="190"/>
        <v>296.13</v>
      </c>
      <c r="AB567" s="2">
        <f t="shared" si="177"/>
        <v>636.98400000000004</v>
      </c>
      <c r="AC567" s="41">
        <f t="shared" si="178"/>
        <v>2.8922884949953107</v>
      </c>
      <c r="AD567" s="41">
        <f t="shared" si="179"/>
        <v>1.2089765909080399</v>
      </c>
      <c r="AE567" s="41">
        <f t="shared" si="180"/>
        <v>0.78323524342667394</v>
      </c>
      <c r="AF567" s="41">
        <f t="shared" si="181"/>
        <v>341.51116506664164</v>
      </c>
      <c r="AG567" s="41">
        <f t="shared" si="182"/>
        <v>327.85071846397597</v>
      </c>
      <c r="AH567" s="6">
        <f t="shared" si="183"/>
        <v>335.23199999999997</v>
      </c>
      <c r="AI567" s="4">
        <v>23.437527533998036</v>
      </c>
      <c r="AJ567" s="4">
        <f t="shared" si="191"/>
        <v>296.58752753399801</v>
      </c>
      <c r="AK567" s="8">
        <f t="shared" si="184"/>
        <v>0.20218539716317332</v>
      </c>
      <c r="AL567" s="8">
        <f t="shared" si="185"/>
        <v>421.27992971015107</v>
      </c>
      <c r="AM567" s="8">
        <f t="shared" si="186"/>
        <v>2.7551247703144046</v>
      </c>
      <c r="AN567" s="8">
        <f t="shared" si="187"/>
        <v>36.719688726007803</v>
      </c>
      <c r="AO567" s="21">
        <f t="shared" si="188"/>
        <v>1.1683366684862757E-2</v>
      </c>
      <c r="AP567" s="21">
        <f t="shared" si="189"/>
        <v>0.32736626164976046</v>
      </c>
      <c r="AQ567" s="19">
        <f t="shared" si="192"/>
        <v>0.32736626164976046</v>
      </c>
      <c r="AX567">
        <v>0.16974006051770477</v>
      </c>
      <c r="AY567">
        <v>67.793103448275858</v>
      </c>
      <c r="AZ567">
        <v>2.8247126436781609</v>
      </c>
      <c r="BA567">
        <v>2.2880172413793103</v>
      </c>
      <c r="BB567">
        <v>9.7931034482758648</v>
      </c>
      <c r="BC567">
        <v>0.40804597701149437</v>
      </c>
      <c r="BD567">
        <v>1.8799712643678159</v>
      </c>
      <c r="BE567">
        <v>0.1879971264367816</v>
      </c>
      <c r="BF567">
        <v>0</v>
      </c>
      <c r="BG567">
        <v>22.979999999999997</v>
      </c>
      <c r="BH567">
        <v>1.7568315552470837</v>
      </c>
      <c r="BI567">
        <v>2.8060408861466493</v>
      </c>
      <c r="BJ567">
        <v>1.1729250904092994</v>
      </c>
      <c r="BK567">
        <v>0.51128206782297669</v>
      </c>
      <c r="BL567">
        <v>1.4202279661749354E-3</v>
      </c>
      <c r="BP567" s="49">
        <f t="shared" si="193"/>
        <v>1.757357688751382</v>
      </c>
      <c r="BQ567" s="49">
        <f t="shared" si="194"/>
        <v>7.5198850574712636E-2</v>
      </c>
      <c r="BR567" s="49">
        <f t="shared" si="195"/>
        <v>0.53386207569488187</v>
      </c>
      <c r="BS567" s="49">
        <f t="shared" si="196"/>
        <v>0.56344319843809454</v>
      </c>
      <c r="BT567" s="49">
        <f t="shared" si="197"/>
        <v>1.4829502102635609E-3</v>
      </c>
      <c r="BU567" s="49">
        <f t="shared" si="197"/>
        <v>1.5651199956613737E-3</v>
      </c>
    </row>
    <row r="568" spans="1:73" x14ac:dyDescent="0.25">
      <c r="A568" s="1">
        <v>43725.50277777778</v>
      </c>
      <c r="B568">
        <v>216785</v>
      </c>
      <c r="C568">
        <v>13.44</v>
      </c>
      <c r="D568">
        <v>27.46</v>
      </c>
      <c r="E568">
        <v>786</v>
      </c>
      <c r="F568">
        <v>102.3</v>
      </c>
      <c r="G568">
        <v>-121.1</v>
      </c>
      <c r="H568">
        <v>-9.02</v>
      </c>
      <c r="I568">
        <v>28.68</v>
      </c>
      <c r="J568">
        <v>301.8</v>
      </c>
      <c r="K568">
        <v>683.7</v>
      </c>
      <c r="L568">
        <v>-112.1</v>
      </c>
      <c r="M568">
        <v>0.13</v>
      </c>
      <c r="N568">
        <v>664.9</v>
      </c>
      <c r="O568">
        <v>93.2</v>
      </c>
      <c r="P568">
        <v>571.6</v>
      </c>
      <c r="Q568">
        <v>349.5</v>
      </c>
      <c r="R568">
        <v>461.6</v>
      </c>
      <c r="S568">
        <v>22.79</v>
      </c>
      <c r="T568">
        <v>43.11</v>
      </c>
      <c r="U568">
        <v>1.02</v>
      </c>
      <c r="V568">
        <v>116.5</v>
      </c>
      <c r="W568">
        <v>23.4</v>
      </c>
      <c r="X568">
        <v>0.77700000000000002</v>
      </c>
      <c r="Y568">
        <v>7.7707129999999998</v>
      </c>
      <c r="Z568" s="7">
        <f t="shared" si="176"/>
        <v>23.094999999999999</v>
      </c>
      <c r="AA568" s="7">
        <f t="shared" si="190"/>
        <v>296.245</v>
      </c>
      <c r="AB568" s="2">
        <f t="shared" si="177"/>
        <v>636.66000000000008</v>
      </c>
      <c r="AC568" s="41">
        <f t="shared" si="178"/>
        <v>2.9351548983900053</v>
      </c>
      <c r="AD568" s="41">
        <f t="shared" si="179"/>
        <v>1.2653452766959312</v>
      </c>
      <c r="AE568" s="41">
        <f t="shared" si="180"/>
        <v>0.7883121924690254</v>
      </c>
      <c r="AF568" s="41">
        <f t="shared" si="181"/>
        <v>344.25909197249541</v>
      </c>
      <c r="AG568" s="41">
        <f t="shared" si="182"/>
        <v>330.48872829359556</v>
      </c>
      <c r="AH568" s="6">
        <f t="shared" si="183"/>
        <v>335.52</v>
      </c>
      <c r="AI568" s="4">
        <v>23.670343364191012</v>
      </c>
      <c r="AJ568" s="4">
        <f t="shared" si="191"/>
        <v>296.82034336419099</v>
      </c>
      <c r="AK568" s="8">
        <f t="shared" si="184"/>
        <v>0.20242104047519086</v>
      </c>
      <c r="AL568" s="8">
        <f t="shared" si="185"/>
        <v>422.62837168122167</v>
      </c>
      <c r="AM568" s="8">
        <f t="shared" si="186"/>
        <v>2.2495499549909979</v>
      </c>
      <c r="AN568" s="8">
        <f t="shared" si="187"/>
        <v>37.701899804658417</v>
      </c>
      <c r="AO568" s="21">
        <f t="shared" si="188"/>
        <v>1.162959462238655E-2</v>
      </c>
      <c r="AP568" s="21">
        <f t="shared" si="189"/>
        <v>0.32585957615842515</v>
      </c>
      <c r="AQ568" s="19">
        <f t="shared" si="192"/>
        <v>0.32585957615842515</v>
      </c>
      <c r="AX568">
        <v>0.17077355154081775</v>
      </c>
      <c r="AY568">
        <v>67.758620689655174</v>
      </c>
      <c r="AZ568">
        <v>2.8232758620689657</v>
      </c>
      <c r="BA568">
        <v>2.2868534482758625</v>
      </c>
      <c r="BB568">
        <v>9.6637931034482776</v>
      </c>
      <c r="BC568">
        <v>0.40265804597701155</v>
      </c>
      <c r="BD568">
        <v>1.884195402298851</v>
      </c>
      <c r="BE568">
        <v>0.18841954022988511</v>
      </c>
      <c r="BF568">
        <v>0</v>
      </c>
      <c r="BG568">
        <v>23.094999999999999</v>
      </c>
      <c r="BH568">
        <v>1.1712210368313891</v>
      </c>
      <c r="BI568">
        <v>2.8256211851120399</v>
      </c>
      <c r="BJ568">
        <v>1.2181252929018003</v>
      </c>
      <c r="BK568">
        <v>0.50755194772430079</v>
      </c>
      <c r="BL568">
        <v>1.4098665214563912E-3</v>
      </c>
      <c r="BP568" s="49">
        <f t="shared" si="193"/>
        <v>1.1715717925009212</v>
      </c>
      <c r="BQ568" s="49">
        <f t="shared" si="194"/>
        <v>7.5367816091954046E-2</v>
      </c>
      <c r="BR568" s="49">
        <f t="shared" si="195"/>
        <v>0.52297991201229865</v>
      </c>
      <c r="BS568" s="49">
        <f t="shared" si="196"/>
        <v>0.55377532873648927</v>
      </c>
      <c r="BT568" s="49">
        <f t="shared" si="197"/>
        <v>1.4527219778119407E-3</v>
      </c>
      <c r="BU568" s="49">
        <f t="shared" si="197"/>
        <v>1.5382648020458034E-3</v>
      </c>
    </row>
    <row r="569" spans="1:73" x14ac:dyDescent="0.25">
      <c r="A569" s="1">
        <v>43725.50277777778</v>
      </c>
      <c r="B569">
        <v>216786</v>
      </c>
      <c r="C569">
        <v>13.44</v>
      </c>
      <c r="D569">
        <v>27.46</v>
      </c>
      <c r="E569">
        <v>785.1</v>
      </c>
      <c r="F569">
        <v>101.8</v>
      </c>
      <c r="G569">
        <v>-120.2</v>
      </c>
      <c r="H569">
        <v>-7.306</v>
      </c>
      <c r="I569">
        <v>28.69</v>
      </c>
      <c r="J569">
        <v>301.8</v>
      </c>
      <c r="K569">
        <v>683.4</v>
      </c>
      <c r="L569">
        <v>-112.9</v>
      </c>
      <c r="M569">
        <v>0.13</v>
      </c>
      <c r="N569">
        <v>664.9</v>
      </c>
      <c r="O569">
        <v>94.5</v>
      </c>
      <c r="P569">
        <v>570.4</v>
      </c>
      <c r="Q569">
        <v>350.4</v>
      </c>
      <c r="R569">
        <v>463.3</v>
      </c>
      <c r="S569">
        <v>22.75</v>
      </c>
      <c r="T569">
        <v>43.93</v>
      </c>
      <c r="U569">
        <v>0.86</v>
      </c>
      <c r="V569">
        <v>98.5</v>
      </c>
      <c r="W569">
        <v>23.85</v>
      </c>
      <c r="X569">
        <v>0.77600000000000002</v>
      </c>
      <c r="Y569">
        <v>7.7611230000000004</v>
      </c>
      <c r="Z569" s="7">
        <f t="shared" si="176"/>
        <v>23.3</v>
      </c>
      <c r="AA569" s="7">
        <f t="shared" si="190"/>
        <v>296.45</v>
      </c>
      <c r="AB569" s="2">
        <f t="shared" si="177"/>
        <v>635.93100000000004</v>
      </c>
      <c r="AC569" s="41">
        <f t="shared" si="178"/>
        <v>2.9493285318922311</v>
      </c>
      <c r="AD569" s="41">
        <f t="shared" si="179"/>
        <v>1.295640024060257</v>
      </c>
      <c r="AE569" s="41">
        <f t="shared" si="180"/>
        <v>0.79090560209860683</v>
      </c>
      <c r="AF569" s="41">
        <f t="shared" si="181"/>
        <v>346.3486740517609</v>
      </c>
      <c r="AG569" s="41">
        <f t="shared" si="182"/>
        <v>332.49472708969046</v>
      </c>
      <c r="AH569" s="6">
        <f t="shared" si="183"/>
        <v>336.38399999999996</v>
      </c>
      <c r="AI569" s="4">
        <v>23.760876821259046</v>
      </c>
      <c r="AJ569" s="4">
        <f t="shared" si="191"/>
        <v>296.91087682125902</v>
      </c>
      <c r="AK569" s="8">
        <f t="shared" si="184"/>
        <v>0.20284155425757464</v>
      </c>
      <c r="AL569" s="8">
        <f t="shared" si="185"/>
        <v>423.1207035823366</v>
      </c>
      <c r="AM569" s="8">
        <f t="shared" si="186"/>
        <v>2.06559313515513</v>
      </c>
      <c r="AN569" s="8">
        <f t="shared" si="187"/>
        <v>27.731293865957447</v>
      </c>
      <c r="AO569" s="21">
        <f t="shared" si="188"/>
        <v>1.1848015134937344E-2</v>
      </c>
      <c r="AP569" s="21">
        <f t="shared" si="189"/>
        <v>0.3319796876459829</v>
      </c>
      <c r="AQ569" s="19">
        <f t="shared" si="192"/>
        <v>0.3319796876459829</v>
      </c>
      <c r="AX569">
        <v>0.1726290323213637</v>
      </c>
      <c r="AY569">
        <v>67.681034482758619</v>
      </c>
      <c r="AZ569">
        <v>2.8200431034482758</v>
      </c>
      <c r="BA569">
        <v>2.2842349137931035</v>
      </c>
      <c r="BB569">
        <v>9.7327586206896584</v>
      </c>
      <c r="BC569">
        <v>0.40553160919540243</v>
      </c>
      <c r="BD569">
        <v>1.8787033045977011</v>
      </c>
      <c r="BE569">
        <v>0.18787033045977011</v>
      </c>
      <c r="BF569">
        <v>0</v>
      </c>
      <c r="BG569">
        <v>23.3</v>
      </c>
      <c r="BH569">
        <v>0.98750008987744564</v>
      </c>
      <c r="BI569">
        <v>2.8608211296876744</v>
      </c>
      <c r="BJ569">
        <v>1.2567587222717953</v>
      </c>
      <c r="BK569">
        <v>0.50606539487563229</v>
      </c>
      <c r="BL569">
        <v>1.4057372079878674E-3</v>
      </c>
      <c r="BP569" s="49">
        <f t="shared" si="193"/>
        <v>0.98779582504979635</v>
      </c>
      <c r="BQ569" s="49">
        <f t="shared" si="194"/>
        <v>7.5148132183908048E-2</v>
      </c>
      <c r="BR569" s="49">
        <f t="shared" si="195"/>
        <v>0.51908972865369318</v>
      </c>
      <c r="BS569" s="49">
        <f t="shared" si="196"/>
        <v>0.55025952670372891</v>
      </c>
      <c r="BT569" s="49">
        <f t="shared" si="197"/>
        <v>1.4419159129269255E-3</v>
      </c>
      <c r="BU569" s="49">
        <f t="shared" si="197"/>
        <v>1.5284986852881358E-3</v>
      </c>
    </row>
    <row r="570" spans="1:73" x14ac:dyDescent="0.25">
      <c r="A570" s="1">
        <v>43725.50277777778</v>
      </c>
      <c r="B570">
        <v>216787</v>
      </c>
      <c r="C570">
        <v>13.44</v>
      </c>
      <c r="D570">
        <v>27.46</v>
      </c>
      <c r="E570">
        <v>784.7</v>
      </c>
      <c r="F570">
        <v>101.5</v>
      </c>
      <c r="G570">
        <v>-119.4</v>
      </c>
      <c r="H570">
        <v>-5.2030000000000003</v>
      </c>
      <c r="I570">
        <v>28.69</v>
      </c>
      <c r="J570">
        <v>301.8</v>
      </c>
      <c r="K570">
        <v>683.3</v>
      </c>
      <c r="L570">
        <v>-114.2</v>
      </c>
      <c r="M570">
        <v>0.129</v>
      </c>
      <c r="N570">
        <v>665.4</v>
      </c>
      <c r="O570">
        <v>96.3</v>
      </c>
      <c r="P570">
        <v>569.1</v>
      </c>
      <c r="Q570">
        <v>351.3</v>
      </c>
      <c r="R570">
        <v>465.4</v>
      </c>
      <c r="S570">
        <v>22.72</v>
      </c>
      <c r="T570">
        <v>46.36</v>
      </c>
      <c r="U570">
        <v>1.075</v>
      </c>
      <c r="V570">
        <v>116</v>
      </c>
      <c r="W570">
        <v>23.6</v>
      </c>
      <c r="X570">
        <v>0.77600000000000002</v>
      </c>
      <c r="Y570">
        <v>7.7564929999999999</v>
      </c>
      <c r="Z570" s="7">
        <f t="shared" si="176"/>
        <v>23.16</v>
      </c>
      <c r="AA570" s="7">
        <f t="shared" si="190"/>
        <v>296.31</v>
      </c>
      <c r="AB570" s="2">
        <f t="shared" si="177"/>
        <v>635.60700000000008</v>
      </c>
      <c r="AC570" s="41">
        <f t="shared" si="178"/>
        <v>3.2035721718077284</v>
      </c>
      <c r="AD570" s="41">
        <f t="shared" si="179"/>
        <v>1.4851760588500627</v>
      </c>
      <c r="AE570" s="41">
        <f t="shared" si="180"/>
        <v>0.80655311007350572</v>
      </c>
      <c r="AF570" s="41">
        <f t="shared" si="181"/>
        <v>352.53420644155995</v>
      </c>
      <c r="AG570" s="41">
        <f t="shared" si="182"/>
        <v>338.43283818389756</v>
      </c>
      <c r="AH570" s="6">
        <f t="shared" si="183"/>
        <v>337.24799999999999</v>
      </c>
      <c r="AI570" s="4">
        <v>25.003872955960048</v>
      </c>
      <c r="AJ570" s="4">
        <f t="shared" si="191"/>
        <v>298.15387295596003</v>
      </c>
      <c r="AK570" s="8">
        <f t="shared" si="184"/>
        <v>0.20255431112690833</v>
      </c>
      <c r="AL570" s="8">
        <f t="shared" si="185"/>
        <v>430.48351052204777</v>
      </c>
      <c r="AM570" s="8">
        <f t="shared" si="186"/>
        <v>2.3094033320318905</v>
      </c>
      <c r="AN570" s="8">
        <f t="shared" si="187"/>
        <v>124.04271612707339</v>
      </c>
      <c r="AO570" s="21">
        <f t="shared" si="188"/>
        <v>9.5047311387149377E-3</v>
      </c>
      <c r="AP570" s="21">
        <f t="shared" si="189"/>
        <v>0.26632120559038419</v>
      </c>
      <c r="AQ570" s="19">
        <f t="shared" si="192"/>
        <v>0.26632120559038419</v>
      </c>
      <c r="AX570">
        <v>0.17136004380127406</v>
      </c>
      <c r="AY570">
        <v>67.646551724137936</v>
      </c>
      <c r="AZ570">
        <v>2.8186063218390807</v>
      </c>
      <c r="BA570">
        <v>2.2830711206896557</v>
      </c>
      <c r="BB570">
        <v>9.8362068965517206</v>
      </c>
      <c r="BC570">
        <v>0.40984195402298834</v>
      </c>
      <c r="BD570">
        <v>1.8732291666666674</v>
      </c>
      <c r="BE570">
        <v>0.18732291666666676</v>
      </c>
      <c r="BF570">
        <v>0</v>
      </c>
      <c r="BG570">
        <v>23.16</v>
      </c>
      <c r="BH570">
        <v>1.234375112346807</v>
      </c>
      <c r="BI570">
        <v>2.8367409817541884</v>
      </c>
      <c r="BJ570">
        <v>1.3151131191412417</v>
      </c>
      <c r="BK570">
        <v>0.50248502701618292</v>
      </c>
      <c r="BL570">
        <v>1.3957917417116194E-3</v>
      </c>
      <c r="BP570" s="49">
        <f t="shared" si="193"/>
        <v>1.2347447813122454</v>
      </c>
      <c r="BQ570" s="49">
        <f t="shared" si="194"/>
        <v>7.4929166666666699E-2</v>
      </c>
      <c r="BR570" s="49">
        <f t="shared" si="195"/>
        <v>0.51848212990000186</v>
      </c>
      <c r="BS570" s="49">
        <f t="shared" si="196"/>
        <v>0.54901337290199137</v>
      </c>
      <c r="BT570" s="49">
        <f t="shared" si="197"/>
        <v>1.4402281386111163E-3</v>
      </c>
      <c r="BU570" s="49">
        <f t="shared" si="197"/>
        <v>1.5250371469499762E-3</v>
      </c>
    </row>
    <row r="571" spans="1:73" x14ac:dyDescent="0.25">
      <c r="A571" s="1">
        <v>43725.50277777778</v>
      </c>
      <c r="B571">
        <v>216788</v>
      </c>
      <c r="C571">
        <v>13.44</v>
      </c>
      <c r="D571">
        <v>27.47</v>
      </c>
      <c r="E571">
        <v>784.4</v>
      </c>
      <c r="F571">
        <v>101.4</v>
      </c>
      <c r="G571">
        <v>-118.5</v>
      </c>
      <c r="H571">
        <v>-5.484</v>
      </c>
      <c r="I571">
        <v>28.69</v>
      </c>
      <c r="J571">
        <v>301.8</v>
      </c>
      <c r="K571">
        <v>683</v>
      </c>
      <c r="L571">
        <v>-113.1</v>
      </c>
      <c r="M571">
        <v>0.129</v>
      </c>
      <c r="N571">
        <v>665.9</v>
      </c>
      <c r="O571">
        <v>95.9</v>
      </c>
      <c r="P571">
        <v>570</v>
      </c>
      <c r="Q571">
        <v>352.1</v>
      </c>
      <c r="R571">
        <v>465.1</v>
      </c>
      <c r="S571">
        <v>22.69</v>
      </c>
      <c r="T571">
        <v>44.71</v>
      </c>
      <c r="U571">
        <v>1.1599999999999999</v>
      </c>
      <c r="V571">
        <v>181.5</v>
      </c>
      <c r="W571">
        <v>23.55</v>
      </c>
      <c r="X571">
        <v>0.77600000000000002</v>
      </c>
      <c r="Y571">
        <v>7.756723</v>
      </c>
      <c r="Z571" s="7">
        <f t="shared" si="176"/>
        <v>23.12</v>
      </c>
      <c r="AA571" s="7">
        <f t="shared" si="190"/>
        <v>296.27</v>
      </c>
      <c r="AB571" s="2">
        <f t="shared" si="177"/>
        <v>635.36400000000003</v>
      </c>
      <c r="AC571" s="41">
        <f t="shared" si="178"/>
        <v>2.9849261283816375</v>
      </c>
      <c r="AD571" s="41">
        <f t="shared" si="179"/>
        <v>1.3345604719994302</v>
      </c>
      <c r="AE571" s="41">
        <f t="shared" si="180"/>
        <v>0.79432911236010328</v>
      </c>
      <c r="AF571" s="41">
        <f t="shared" si="181"/>
        <v>347.00381434732151</v>
      </c>
      <c r="AG571" s="41">
        <f t="shared" si="182"/>
        <v>333.12366177342864</v>
      </c>
      <c r="AH571" s="6">
        <f t="shared" si="183"/>
        <v>338.01600000000002</v>
      </c>
      <c r="AI571" s="4">
        <v>23.927550212556014</v>
      </c>
      <c r="AJ571" s="4">
        <f t="shared" si="191"/>
        <v>297.07755021255599</v>
      </c>
      <c r="AK571" s="8">
        <f t="shared" si="184"/>
        <v>0.20247229149795617</v>
      </c>
      <c r="AL571" s="8">
        <f t="shared" si="185"/>
        <v>424.14032528514292</v>
      </c>
      <c r="AM571" s="8">
        <f t="shared" si="186"/>
        <v>2.3989685283471309</v>
      </c>
      <c r="AN571" s="8">
        <f t="shared" si="187"/>
        <v>56.433186185322811</v>
      </c>
      <c r="AO571" s="21">
        <f t="shared" si="188"/>
        <v>1.1196918489177575E-2</v>
      </c>
      <c r="AP571" s="21">
        <f t="shared" si="189"/>
        <v>0.31373605285779871</v>
      </c>
      <c r="AQ571" s="19">
        <f t="shared" si="192"/>
        <v>0.31373605285779871</v>
      </c>
      <c r="AX571">
        <v>0.17099892471471301</v>
      </c>
      <c r="AY571">
        <v>67.620689655172413</v>
      </c>
      <c r="AZ571">
        <v>2.8175287356321839</v>
      </c>
      <c r="BA571">
        <v>2.2821982758620689</v>
      </c>
      <c r="BB571">
        <v>9.7413793103448274</v>
      </c>
      <c r="BC571">
        <v>0.40589080459770116</v>
      </c>
      <c r="BD571">
        <v>1.8763074712643677</v>
      </c>
      <c r="BE571">
        <v>0.18763074712643679</v>
      </c>
      <c r="BF571">
        <v>0</v>
      </c>
      <c r="BG571">
        <v>23.12</v>
      </c>
      <c r="BH571">
        <v>1.3319768654160895</v>
      </c>
      <c r="BI571">
        <v>2.8298935188098131</v>
      </c>
      <c r="BJ571">
        <v>1.2652453922598674</v>
      </c>
      <c r="BK571">
        <v>0.50520902114722643</v>
      </c>
      <c r="BL571">
        <v>1.4033583920756291E-3</v>
      </c>
      <c r="BP571" s="49">
        <f t="shared" si="193"/>
        <v>1.3323757640206555</v>
      </c>
      <c r="BQ571" s="49">
        <f t="shared" si="194"/>
        <v>7.5052298850574711E-2</v>
      </c>
      <c r="BR571" s="49">
        <f t="shared" si="195"/>
        <v>0.52248491902522209</v>
      </c>
      <c r="BS571" s="49">
        <f t="shared" si="196"/>
        <v>0.55286101417021682</v>
      </c>
      <c r="BT571" s="49">
        <f t="shared" si="197"/>
        <v>1.4513469972922835E-3</v>
      </c>
      <c r="BU571" s="49">
        <f t="shared" si="197"/>
        <v>1.5357250393617135E-3</v>
      </c>
    </row>
    <row r="572" spans="1:73" x14ac:dyDescent="0.25">
      <c r="A572" s="1">
        <v>43725.50277777778</v>
      </c>
      <c r="B572">
        <v>216789</v>
      </c>
      <c r="C572">
        <v>13.44</v>
      </c>
      <c r="D572">
        <v>27.47</v>
      </c>
      <c r="E572">
        <v>784.3</v>
      </c>
      <c r="F572">
        <v>101</v>
      </c>
      <c r="G572">
        <v>-118.9</v>
      </c>
      <c r="H572">
        <v>-3.9830000000000001</v>
      </c>
      <c r="I572">
        <v>28.69</v>
      </c>
      <c r="J572">
        <v>301.8</v>
      </c>
      <c r="K572">
        <v>683.3</v>
      </c>
      <c r="L572">
        <v>-114.9</v>
      </c>
      <c r="M572">
        <v>0.129</v>
      </c>
      <c r="N572">
        <v>665.4</v>
      </c>
      <c r="O572">
        <v>97</v>
      </c>
      <c r="P572">
        <v>568.4</v>
      </c>
      <c r="Q572">
        <v>351.7</v>
      </c>
      <c r="R572">
        <v>466.6</v>
      </c>
      <c r="S572">
        <v>22.68</v>
      </c>
      <c r="T572">
        <v>47.56</v>
      </c>
      <c r="U572">
        <v>0.83499999999999996</v>
      </c>
      <c r="V572">
        <v>140.5</v>
      </c>
      <c r="W572">
        <v>23.9</v>
      </c>
      <c r="X572">
        <v>0.77500000000000002</v>
      </c>
      <c r="Y572">
        <v>7.7536569999999996</v>
      </c>
      <c r="Z572" s="7">
        <f t="shared" si="176"/>
        <v>23.29</v>
      </c>
      <c r="AA572" s="7">
        <f t="shared" si="190"/>
        <v>296.44</v>
      </c>
      <c r="AB572" s="2">
        <f t="shared" si="177"/>
        <v>635.28300000000002</v>
      </c>
      <c r="AC572" s="41">
        <f t="shared" si="178"/>
        <v>3.2106739096942349</v>
      </c>
      <c r="AD572" s="41">
        <f t="shared" si="179"/>
        <v>1.5269965114505784</v>
      </c>
      <c r="AE572" s="41">
        <f t="shared" si="180"/>
        <v>0.80971153139991825</v>
      </c>
      <c r="AF572" s="41">
        <f t="shared" si="181"/>
        <v>354.53621307696636</v>
      </c>
      <c r="AG572" s="41">
        <f t="shared" si="182"/>
        <v>340.35476455388772</v>
      </c>
      <c r="AH572" s="6">
        <f t="shared" si="183"/>
        <v>337.63199999999995</v>
      </c>
      <c r="AI572" s="4">
        <v>25.049167959801025</v>
      </c>
      <c r="AJ572" s="4">
        <f t="shared" si="191"/>
        <v>298.199167959801</v>
      </c>
      <c r="AK572" s="8">
        <f t="shared" si="184"/>
        <v>0.20282102789103915</v>
      </c>
      <c r="AL572" s="8">
        <f t="shared" si="185"/>
        <v>430.7342398940209</v>
      </c>
      <c r="AM572" s="8">
        <f t="shared" si="186"/>
        <v>2.0353485573729131</v>
      </c>
      <c r="AN572" s="8">
        <f t="shared" si="187"/>
        <v>104.30054670156163</v>
      </c>
      <c r="AO572" s="21">
        <f t="shared" si="188"/>
        <v>9.9489539436514694E-3</v>
      </c>
      <c r="AP572" s="21">
        <f t="shared" si="189"/>
        <v>0.27876826497952906</v>
      </c>
      <c r="AQ572" s="19">
        <f t="shared" si="192"/>
        <v>0.27876826497952906</v>
      </c>
      <c r="AX572">
        <v>0.17253812812325442</v>
      </c>
      <c r="AY572">
        <v>67.612068965517238</v>
      </c>
      <c r="AZ572">
        <v>2.8171695402298851</v>
      </c>
      <c r="BA572">
        <v>2.281907327586207</v>
      </c>
      <c r="BB572">
        <v>9.9051724137931068</v>
      </c>
      <c r="BC572">
        <v>0.41271551724137945</v>
      </c>
      <c r="BD572">
        <v>1.8691918103448275</v>
      </c>
      <c r="BE572">
        <v>0.18691918103448277</v>
      </c>
      <c r="BF572">
        <v>0</v>
      </c>
      <c r="BG572">
        <v>23.29</v>
      </c>
      <c r="BH572">
        <v>0.95879369191589203</v>
      </c>
      <c r="BI572">
        <v>2.8590952219040062</v>
      </c>
      <c r="BJ572">
        <v>1.3597856875375454</v>
      </c>
      <c r="BK572">
        <v>0.50028891287844357</v>
      </c>
      <c r="BL572">
        <v>1.3896914246623435E-3</v>
      </c>
      <c r="BP572" s="49">
        <f t="shared" si="193"/>
        <v>0.95908083013555812</v>
      </c>
      <c r="BQ572" s="49">
        <f t="shared" si="194"/>
        <v>7.4767672413793104E-2</v>
      </c>
      <c r="BR572" s="49">
        <f t="shared" si="195"/>
        <v>0.51281644203746624</v>
      </c>
      <c r="BS572" s="49">
        <f t="shared" si="196"/>
        <v>0.54387895461913871</v>
      </c>
      <c r="BT572" s="49">
        <f t="shared" si="197"/>
        <v>1.4244901167707396E-3</v>
      </c>
      <c r="BU572" s="49">
        <f t="shared" si="197"/>
        <v>1.5107748739420519E-3</v>
      </c>
    </row>
    <row r="573" spans="1:73" x14ac:dyDescent="0.25">
      <c r="A573" s="1">
        <v>43725.50277777778</v>
      </c>
      <c r="B573">
        <v>216790</v>
      </c>
      <c r="C573">
        <v>13.44</v>
      </c>
      <c r="D573">
        <v>27.47</v>
      </c>
      <c r="E573">
        <v>783.8</v>
      </c>
      <c r="F573">
        <v>100.7</v>
      </c>
      <c r="G573">
        <v>-120.1</v>
      </c>
      <c r="H573">
        <v>-2.786</v>
      </c>
      <c r="I573">
        <v>28.7</v>
      </c>
      <c r="J573">
        <v>301.8</v>
      </c>
      <c r="K573">
        <v>683.1</v>
      </c>
      <c r="L573">
        <v>-117.3</v>
      </c>
      <c r="M573">
        <v>0.128</v>
      </c>
      <c r="N573">
        <v>663.7</v>
      </c>
      <c r="O573">
        <v>97.9</v>
      </c>
      <c r="P573">
        <v>565.79999999999995</v>
      </c>
      <c r="Q573">
        <v>350.6</v>
      </c>
      <c r="R573">
        <v>467.9</v>
      </c>
      <c r="S573">
        <v>22.67</v>
      </c>
      <c r="T573">
        <v>47.13</v>
      </c>
      <c r="U573">
        <v>0.5</v>
      </c>
      <c r="V573">
        <v>88</v>
      </c>
      <c r="W573">
        <v>24.45</v>
      </c>
      <c r="X573">
        <v>0.77400000000000002</v>
      </c>
      <c r="Y573">
        <v>7.7447499999999998</v>
      </c>
      <c r="Z573" s="7">
        <f t="shared" si="176"/>
        <v>23.560000000000002</v>
      </c>
      <c r="AA573" s="7">
        <f t="shared" si="190"/>
        <v>296.70999999999998</v>
      </c>
      <c r="AB573" s="2">
        <f t="shared" si="177"/>
        <v>634.87800000000004</v>
      </c>
      <c r="AC573" s="41">
        <f t="shared" si="178"/>
        <v>3.1790952115390332</v>
      </c>
      <c r="AD573" s="41">
        <f t="shared" si="179"/>
        <v>1.4983075731983464</v>
      </c>
      <c r="AE573" s="41">
        <f t="shared" si="180"/>
        <v>0.80741327220229619</v>
      </c>
      <c r="AF573" s="41">
        <f t="shared" si="181"/>
        <v>354.81966146069192</v>
      </c>
      <c r="AG573" s="41">
        <f t="shared" si="182"/>
        <v>340.62687500226423</v>
      </c>
      <c r="AH573" s="6">
        <f t="shared" si="183"/>
        <v>336.57600000000002</v>
      </c>
      <c r="AI573" s="4">
        <v>24.923159913170025</v>
      </c>
      <c r="AJ573" s="4">
        <f t="shared" si="191"/>
        <v>298.07315991317</v>
      </c>
      <c r="AK573" s="8">
        <f t="shared" si="184"/>
        <v>0.20337572600932555</v>
      </c>
      <c r="AL573" s="8">
        <f t="shared" si="185"/>
        <v>429.9500737129797</v>
      </c>
      <c r="AM573" s="8">
        <f t="shared" si="186"/>
        <v>1.5750000000000002</v>
      </c>
      <c r="AN573" s="8">
        <f t="shared" si="187"/>
        <v>62.541436026262353</v>
      </c>
      <c r="AO573" s="21">
        <f t="shared" si="188"/>
        <v>1.088237287383405E-2</v>
      </c>
      <c r="AP573" s="21">
        <f t="shared" si="189"/>
        <v>0.30492252975347417</v>
      </c>
      <c r="AQ573" s="19">
        <f t="shared" si="192"/>
        <v>0.30492252975347417</v>
      </c>
      <c r="AX573">
        <v>0.17500676502041365</v>
      </c>
      <c r="AY573">
        <v>67.568965517241381</v>
      </c>
      <c r="AZ573">
        <v>2.8153735632183907</v>
      </c>
      <c r="BA573">
        <v>2.2804525862068967</v>
      </c>
      <c r="BB573">
        <v>10.112068965517238</v>
      </c>
      <c r="BC573">
        <v>0.4213362068965516</v>
      </c>
      <c r="BD573">
        <v>1.8591163793103451</v>
      </c>
      <c r="BE573">
        <v>0.18591163793103452</v>
      </c>
      <c r="BF573">
        <v>0</v>
      </c>
      <c r="BG573">
        <v>23.560000000000002</v>
      </c>
      <c r="BH573">
        <v>0.57412795923107307</v>
      </c>
      <c r="BI573">
        <v>2.9060150745974873</v>
      </c>
      <c r="BJ573">
        <v>1.3696049046577956</v>
      </c>
      <c r="BK573">
        <v>0.49849763655792029</v>
      </c>
      <c r="BL573">
        <v>1.3847156571053342E-3</v>
      </c>
      <c r="BP573" s="49">
        <f t="shared" si="193"/>
        <v>0.57429989828476535</v>
      </c>
      <c r="BQ573" s="49">
        <f t="shared" si="194"/>
        <v>7.4364655172413807E-2</v>
      </c>
      <c r="BR573" s="49">
        <f t="shared" si="195"/>
        <v>0.5060817000098814</v>
      </c>
      <c r="BS573" s="49">
        <f t="shared" si="196"/>
        <v>0.53787652584626722</v>
      </c>
      <c r="BT573" s="49">
        <f t="shared" si="197"/>
        <v>1.4057825000274484E-3</v>
      </c>
      <c r="BU573" s="49">
        <f t="shared" si="197"/>
        <v>1.4941014606840756E-3</v>
      </c>
    </row>
    <row r="574" spans="1:73" x14ac:dyDescent="0.25">
      <c r="A574" s="1">
        <v>43725.503472222219</v>
      </c>
      <c r="B574">
        <v>216791</v>
      </c>
      <c r="C574">
        <v>13.44</v>
      </c>
      <c r="D574">
        <v>27.47</v>
      </c>
      <c r="E574">
        <v>783.4</v>
      </c>
      <c r="F574">
        <v>100.9</v>
      </c>
      <c r="G574">
        <v>-119.9</v>
      </c>
      <c r="H574">
        <v>-1.6850000000000001</v>
      </c>
      <c r="I574">
        <v>28.72</v>
      </c>
      <c r="J574">
        <v>301.89999999999998</v>
      </c>
      <c r="K574">
        <v>682.5</v>
      </c>
      <c r="L574">
        <v>-118.2</v>
      </c>
      <c r="M574">
        <v>0.129</v>
      </c>
      <c r="N574">
        <v>663.6</v>
      </c>
      <c r="O574">
        <v>99.2</v>
      </c>
      <c r="P574">
        <v>564.4</v>
      </c>
      <c r="Q574">
        <v>351</v>
      </c>
      <c r="R574">
        <v>469.2</v>
      </c>
      <c r="S574">
        <v>22.67</v>
      </c>
      <c r="T574">
        <v>50.95</v>
      </c>
      <c r="U574">
        <v>0.72499999999999998</v>
      </c>
      <c r="V574">
        <v>144</v>
      </c>
      <c r="W574">
        <v>24.8</v>
      </c>
      <c r="X574">
        <v>0.77400000000000002</v>
      </c>
      <c r="Y574">
        <v>7.7396269999999996</v>
      </c>
      <c r="Z574" s="7">
        <f t="shared" si="176"/>
        <v>23.734999999999999</v>
      </c>
      <c r="AA574" s="7">
        <f t="shared" si="190"/>
        <v>296.88499999999999</v>
      </c>
      <c r="AB574" s="2">
        <f t="shared" si="177"/>
        <v>634.55399999999997</v>
      </c>
      <c r="AC574" s="41">
        <f t="shared" si="178"/>
        <v>3.3159184510977502</v>
      </c>
      <c r="AD574" s="41">
        <f t="shared" si="179"/>
        <v>1.6894604508343039</v>
      </c>
      <c r="AE574" s="41">
        <f t="shared" si="180"/>
        <v>0.8213273682201141</v>
      </c>
      <c r="AF574" s="41">
        <f t="shared" si="181"/>
        <v>361.78651553561889</v>
      </c>
      <c r="AG574" s="41">
        <f t="shared" si="182"/>
        <v>347.31505491419409</v>
      </c>
      <c r="AH574" s="6">
        <f t="shared" si="183"/>
        <v>336.96</v>
      </c>
      <c r="AI574" s="4">
        <v>25.579864387346049</v>
      </c>
      <c r="AJ574" s="4">
        <f t="shared" si="191"/>
        <v>298.72986438734603</v>
      </c>
      <c r="AK574" s="8">
        <f t="shared" si="184"/>
        <v>0.20373579221191879</v>
      </c>
      <c r="AL574" s="8">
        <f t="shared" si="185"/>
        <v>433.81937176482302</v>
      </c>
      <c r="AM574" s="8">
        <f t="shared" si="186"/>
        <v>1.8965511461597866</v>
      </c>
      <c r="AN574" s="8">
        <f t="shared" si="187"/>
        <v>101.92236473846735</v>
      </c>
      <c r="AO574" s="21">
        <f t="shared" si="188"/>
        <v>9.9010598029588386E-3</v>
      </c>
      <c r="AP574" s="21">
        <f t="shared" si="189"/>
        <v>0.27742627801495079</v>
      </c>
      <c r="AQ574" s="19">
        <f t="shared" si="192"/>
        <v>0.27742627801495079</v>
      </c>
      <c r="AX574">
        <v>0.17662266701056337</v>
      </c>
      <c r="AY574">
        <v>67.534482758620683</v>
      </c>
      <c r="AZ574">
        <v>2.8139367816091951</v>
      </c>
      <c r="BA574">
        <v>2.279288793103448</v>
      </c>
      <c r="BB574">
        <v>10.189655172413792</v>
      </c>
      <c r="BC574">
        <v>0.42456896551724133</v>
      </c>
      <c r="BD574">
        <v>1.8547198275862067</v>
      </c>
      <c r="BE574">
        <v>0.18547198275862067</v>
      </c>
      <c r="BF574">
        <v>0</v>
      </c>
      <c r="BG574">
        <v>23.734999999999999</v>
      </c>
      <c r="BH574">
        <v>0.83248554088505589</v>
      </c>
      <c r="BI574">
        <v>2.9367837510775114</v>
      </c>
      <c r="BJ574">
        <v>1.4962913211739923</v>
      </c>
      <c r="BK574">
        <v>0.49745135323955847</v>
      </c>
      <c r="BL574">
        <v>1.3818093145543291E-3</v>
      </c>
      <c r="BP574" s="49">
        <f t="shared" si="193"/>
        <v>0.83273485251290968</v>
      </c>
      <c r="BQ574" s="49">
        <f t="shared" si="194"/>
        <v>7.4188793103448267E-2</v>
      </c>
      <c r="BR574" s="49">
        <f t="shared" si="195"/>
        <v>0.50817895311282701</v>
      </c>
      <c r="BS574" s="49">
        <f t="shared" si="196"/>
        <v>0.53947542521843594</v>
      </c>
      <c r="BT574" s="49">
        <f t="shared" si="197"/>
        <v>1.4116082030911862E-3</v>
      </c>
      <c r="BU574" s="49">
        <f t="shared" si="197"/>
        <v>1.4985428478289887E-3</v>
      </c>
    </row>
    <row r="575" spans="1:73" x14ac:dyDescent="0.25">
      <c r="A575" s="1">
        <v>43725.503472222219</v>
      </c>
      <c r="B575">
        <v>216792</v>
      </c>
      <c r="C575">
        <v>13.44</v>
      </c>
      <c r="D575">
        <v>27.48</v>
      </c>
      <c r="E575">
        <v>784.4</v>
      </c>
      <c r="F575">
        <v>101.8</v>
      </c>
      <c r="G575">
        <v>-118.7</v>
      </c>
      <c r="H575">
        <v>-2.4180000000000001</v>
      </c>
      <c r="I575">
        <v>28.74</v>
      </c>
      <c r="J575">
        <v>301.89999999999998</v>
      </c>
      <c r="K575">
        <v>682.6</v>
      </c>
      <c r="L575">
        <v>-116.3</v>
      </c>
      <c r="M575">
        <v>0.13</v>
      </c>
      <c r="N575">
        <v>665.7</v>
      </c>
      <c r="O575">
        <v>99.4</v>
      </c>
      <c r="P575">
        <v>566.29999999999995</v>
      </c>
      <c r="Q575">
        <v>352.2</v>
      </c>
      <c r="R575">
        <v>468.5</v>
      </c>
      <c r="S575">
        <v>22.68</v>
      </c>
      <c r="T575">
        <v>49.55</v>
      </c>
      <c r="U575">
        <v>2.2250000000000001</v>
      </c>
      <c r="V575">
        <v>177.5</v>
      </c>
      <c r="W575">
        <v>23.45</v>
      </c>
      <c r="X575">
        <v>0.77600000000000002</v>
      </c>
      <c r="Y575">
        <v>7.7590620000000001</v>
      </c>
      <c r="Z575" s="7">
        <f t="shared" si="176"/>
        <v>23.064999999999998</v>
      </c>
      <c r="AA575" s="7">
        <f t="shared" si="190"/>
        <v>296.21499999999997</v>
      </c>
      <c r="AB575" s="2">
        <f t="shared" si="177"/>
        <v>635.36400000000003</v>
      </c>
      <c r="AC575" s="41">
        <f t="shared" si="178"/>
        <v>3.0959799964513008</v>
      </c>
      <c r="AD575" s="41">
        <f t="shared" si="179"/>
        <v>1.5340580882416193</v>
      </c>
      <c r="AE575" s="41">
        <f t="shared" si="180"/>
        <v>0.81033391764567342</v>
      </c>
      <c r="AF575" s="41">
        <f t="shared" si="181"/>
        <v>353.73274471225488</v>
      </c>
      <c r="AG575" s="41">
        <f t="shared" si="182"/>
        <v>339.58343492376468</v>
      </c>
      <c r="AH575" s="6">
        <f t="shared" si="183"/>
        <v>338.11199999999997</v>
      </c>
      <c r="AI575" s="4">
        <v>24.476982716895009</v>
      </c>
      <c r="AJ575" s="4">
        <f t="shared" si="191"/>
        <v>297.62698271689499</v>
      </c>
      <c r="AK575" s="8">
        <f t="shared" si="184"/>
        <v>0.20235955066498668</v>
      </c>
      <c r="AL575" s="8">
        <f t="shared" si="185"/>
        <v>427.38931320020936</v>
      </c>
      <c r="AM575" s="8">
        <f t="shared" si="186"/>
        <v>3.3224661397823154</v>
      </c>
      <c r="AN575" s="8">
        <f t="shared" si="187"/>
        <v>136.65654265809326</v>
      </c>
      <c r="AO575" s="21">
        <f t="shared" si="188"/>
        <v>9.302547871571025E-3</v>
      </c>
      <c r="AP575" s="21">
        <f t="shared" si="189"/>
        <v>0.26065605939422892</v>
      </c>
      <c r="AQ575" s="19">
        <f t="shared" si="192"/>
        <v>0.26065605939422892</v>
      </c>
      <c r="AX575">
        <v>0.1705034346354472</v>
      </c>
      <c r="AY575">
        <v>67.620689655172413</v>
      </c>
      <c r="AZ575">
        <v>2.8175287356321839</v>
      </c>
      <c r="BA575">
        <v>2.2821982758620689</v>
      </c>
      <c r="BB575">
        <v>10.025862068965518</v>
      </c>
      <c r="BC575">
        <v>0.41774425287356326</v>
      </c>
      <c r="BD575">
        <v>1.8644540229885056</v>
      </c>
      <c r="BE575">
        <v>0.18644540229885057</v>
      </c>
      <c r="BF575">
        <v>0</v>
      </c>
      <c r="BG575">
        <v>23.064999999999998</v>
      </c>
      <c r="BH575">
        <v>2.5548694185782752</v>
      </c>
      <c r="BI575">
        <v>2.8205018176110586</v>
      </c>
      <c r="BJ575">
        <v>1.3975586506262794</v>
      </c>
      <c r="BK575">
        <v>0.49874510640335723</v>
      </c>
      <c r="BL575">
        <v>1.3854030733426589E-3</v>
      </c>
      <c r="BP575" s="49">
        <f t="shared" si="193"/>
        <v>2.5556345473672057</v>
      </c>
      <c r="BQ575" s="49">
        <f t="shared" si="194"/>
        <v>7.4578160919540226E-2</v>
      </c>
      <c r="BR575" s="49">
        <f t="shared" si="195"/>
        <v>0.52921777371415313</v>
      </c>
      <c r="BS575" s="49">
        <f t="shared" si="196"/>
        <v>0.55725591249570472</v>
      </c>
      <c r="BT575" s="49">
        <f t="shared" si="197"/>
        <v>1.4700493714282033E-3</v>
      </c>
      <c r="BU575" s="49">
        <f t="shared" si="197"/>
        <v>1.5479330902658465E-3</v>
      </c>
    </row>
    <row r="576" spans="1:73" x14ac:dyDescent="0.25">
      <c r="A576" s="1">
        <v>43725.503472222219</v>
      </c>
      <c r="B576">
        <v>216793</v>
      </c>
      <c r="C576">
        <v>13.44</v>
      </c>
      <c r="D576">
        <v>27.48</v>
      </c>
      <c r="E576">
        <v>785.1</v>
      </c>
      <c r="F576">
        <v>102</v>
      </c>
      <c r="G576">
        <v>-119.4</v>
      </c>
      <c r="H576">
        <v>-4.4630000000000001</v>
      </c>
      <c r="I576">
        <v>28.72</v>
      </c>
      <c r="J576">
        <v>301.89999999999998</v>
      </c>
      <c r="K576">
        <v>683.1</v>
      </c>
      <c r="L576">
        <v>-115</v>
      </c>
      <c r="M576">
        <v>0.13</v>
      </c>
      <c r="N576">
        <v>665.6</v>
      </c>
      <c r="O576">
        <v>97.5</v>
      </c>
      <c r="P576">
        <v>568.1</v>
      </c>
      <c r="Q576">
        <v>351.4</v>
      </c>
      <c r="R576">
        <v>466.4</v>
      </c>
      <c r="S576">
        <v>22.7</v>
      </c>
      <c r="T576">
        <v>41.02</v>
      </c>
      <c r="U576">
        <v>1.39</v>
      </c>
      <c r="V576">
        <v>181</v>
      </c>
      <c r="W576">
        <v>22.65</v>
      </c>
      <c r="X576">
        <v>0.77700000000000002</v>
      </c>
      <c r="Y576">
        <v>7.7662709999999997</v>
      </c>
      <c r="Z576" s="7">
        <f t="shared" si="176"/>
        <v>22.674999999999997</v>
      </c>
      <c r="AA576" s="7">
        <f t="shared" si="190"/>
        <v>295.82499999999999</v>
      </c>
      <c r="AB576" s="2">
        <f t="shared" si="177"/>
        <v>635.93100000000004</v>
      </c>
      <c r="AC576" s="41">
        <f t="shared" si="178"/>
        <v>2.8520872237652308</v>
      </c>
      <c r="AD576" s="41">
        <f t="shared" si="179"/>
        <v>1.1699261791884978</v>
      </c>
      <c r="AE576" s="41">
        <f t="shared" si="180"/>
        <v>0.77968130278095971</v>
      </c>
      <c r="AF576" s="41">
        <f t="shared" si="181"/>
        <v>338.56313801514386</v>
      </c>
      <c r="AG576" s="41">
        <f t="shared" si="182"/>
        <v>325.02061249453811</v>
      </c>
      <c r="AH576" s="6">
        <f t="shared" si="183"/>
        <v>337.34399999999999</v>
      </c>
      <c r="AI576" s="4">
        <v>23.199919743227042</v>
      </c>
      <c r="AJ576" s="4">
        <f t="shared" si="191"/>
        <v>296.34991974322702</v>
      </c>
      <c r="AK576" s="8">
        <f t="shared" si="184"/>
        <v>0.20156131597289711</v>
      </c>
      <c r="AL576" s="8">
        <f t="shared" si="185"/>
        <v>419.94547394173054</v>
      </c>
      <c r="AM576" s="8">
        <f t="shared" si="186"/>
        <v>2.6260497900839579</v>
      </c>
      <c r="AN576" s="8">
        <f t="shared" si="187"/>
        <v>40.154696563452397</v>
      </c>
      <c r="AO576" s="21">
        <f t="shared" si="188"/>
        <v>1.1659701871410537E-2</v>
      </c>
      <c r="AP576" s="21">
        <f t="shared" si="189"/>
        <v>0.32670317696522949</v>
      </c>
      <c r="AQ576" s="19">
        <f t="shared" si="192"/>
        <v>0.32670317696522949</v>
      </c>
      <c r="AX576">
        <v>0.16702459243688753</v>
      </c>
      <c r="AY576">
        <v>67.681034482758619</v>
      </c>
      <c r="AZ576">
        <v>2.8200431034482758</v>
      </c>
      <c r="BA576">
        <v>2.2842349137931035</v>
      </c>
      <c r="BB576">
        <v>9.9137931034482758</v>
      </c>
      <c r="BC576">
        <v>0.41307471264367818</v>
      </c>
      <c r="BD576">
        <v>1.8711602011494253</v>
      </c>
      <c r="BE576">
        <v>0.18711602011494255</v>
      </c>
      <c r="BF576">
        <v>0</v>
      </c>
      <c r="BG576">
        <v>22.674999999999997</v>
      </c>
      <c r="BH576">
        <v>1.5960757266623831</v>
      </c>
      <c r="BI576">
        <v>2.7546830730654688</v>
      </c>
      <c r="BJ576">
        <v>1.1299709965714555</v>
      </c>
      <c r="BK576">
        <v>0.50594014262517428</v>
      </c>
      <c r="BL576">
        <v>1.4053892850699285E-3</v>
      </c>
      <c r="BP576" s="49">
        <f t="shared" si="193"/>
        <v>1.5965537172316475</v>
      </c>
      <c r="BQ576" s="49">
        <f t="shared" si="194"/>
        <v>7.4846408045977017E-2</v>
      </c>
      <c r="BR576" s="49">
        <f t="shared" si="195"/>
        <v>0.52665368171122384</v>
      </c>
      <c r="BS576" s="49">
        <f t="shared" si="196"/>
        <v>0.55621579209237326</v>
      </c>
      <c r="BT576" s="49">
        <f t="shared" si="197"/>
        <v>1.4629268936422885E-3</v>
      </c>
      <c r="BU576" s="49">
        <f t="shared" si="197"/>
        <v>1.5450438669232592E-3</v>
      </c>
    </row>
    <row r="577" spans="1:73" x14ac:dyDescent="0.25">
      <c r="A577" s="1">
        <v>43725.503472222219</v>
      </c>
      <c r="B577">
        <v>216794</v>
      </c>
      <c r="C577">
        <v>13.44</v>
      </c>
      <c r="D577">
        <v>27.48</v>
      </c>
      <c r="E577">
        <v>784.2</v>
      </c>
      <c r="F577">
        <v>101.2</v>
      </c>
      <c r="G577">
        <v>-119.9</v>
      </c>
      <c r="H577">
        <v>-4.8970000000000002</v>
      </c>
      <c r="I577">
        <v>28.71</v>
      </c>
      <c r="J577">
        <v>301.89999999999998</v>
      </c>
      <c r="K577">
        <v>683.1</v>
      </c>
      <c r="L577">
        <v>-115</v>
      </c>
      <c r="M577">
        <v>0.129</v>
      </c>
      <c r="N577">
        <v>664.4</v>
      </c>
      <c r="O577">
        <v>96.3</v>
      </c>
      <c r="P577">
        <v>568.1</v>
      </c>
      <c r="Q577">
        <v>350.9</v>
      </c>
      <c r="R577">
        <v>465.9</v>
      </c>
      <c r="S577">
        <v>22.69</v>
      </c>
      <c r="T577">
        <v>43.19</v>
      </c>
      <c r="U577">
        <v>1.0349999999999999</v>
      </c>
      <c r="V577">
        <v>175.5</v>
      </c>
      <c r="W577">
        <v>23.3</v>
      </c>
      <c r="X577">
        <v>0.77600000000000002</v>
      </c>
      <c r="Y577">
        <v>7.7565559999999998</v>
      </c>
      <c r="Z577" s="7">
        <f t="shared" si="176"/>
        <v>22.995000000000001</v>
      </c>
      <c r="AA577" s="7">
        <f t="shared" si="190"/>
        <v>296.14499999999998</v>
      </c>
      <c r="AB577" s="2">
        <f t="shared" si="177"/>
        <v>635.20200000000011</v>
      </c>
      <c r="AC577" s="41">
        <f t="shared" si="178"/>
        <v>2.9621472906307771</v>
      </c>
      <c r="AD577" s="41">
        <f t="shared" si="179"/>
        <v>1.2793514148234326</v>
      </c>
      <c r="AE577" s="41">
        <f t="shared" si="180"/>
        <v>0.78959223025683212</v>
      </c>
      <c r="AF577" s="41">
        <f t="shared" si="181"/>
        <v>344.35274026633476</v>
      </c>
      <c r="AG577" s="41">
        <f t="shared" si="182"/>
        <v>330.57863065568137</v>
      </c>
      <c r="AH577" s="6">
        <f t="shared" si="183"/>
        <v>336.86399999999998</v>
      </c>
      <c r="AI577" s="4">
        <v>23.800655999190042</v>
      </c>
      <c r="AJ577" s="4">
        <f t="shared" si="191"/>
        <v>296.95065599919002</v>
      </c>
      <c r="AK577" s="8">
        <f t="shared" si="184"/>
        <v>0.20221612287060717</v>
      </c>
      <c r="AL577" s="8">
        <f t="shared" si="185"/>
        <v>423.41582687339957</v>
      </c>
      <c r="AM577" s="8">
        <f t="shared" si="186"/>
        <v>2.2660303947652598</v>
      </c>
      <c r="AN577" s="8">
        <f t="shared" si="187"/>
        <v>53.180921802444033</v>
      </c>
      <c r="AO577" s="21">
        <f t="shared" si="188"/>
        <v>1.1257418378406634E-2</v>
      </c>
      <c r="AP577" s="21">
        <f t="shared" si="189"/>
        <v>0.31543125109143821</v>
      </c>
      <c r="AQ577" s="19">
        <f t="shared" si="192"/>
        <v>0.31543125109143821</v>
      </c>
      <c r="AX577">
        <v>0.16987456361840256</v>
      </c>
      <c r="AY577">
        <v>67.603448275862078</v>
      </c>
      <c r="AZ577">
        <v>2.8168103448275867</v>
      </c>
      <c r="BA577">
        <v>2.2816163793103454</v>
      </c>
      <c r="BB577">
        <v>9.9137931034482758</v>
      </c>
      <c r="BC577">
        <v>0.41307471264367818</v>
      </c>
      <c r="BD577">
        <v>1.8685416666666672</v>
      </c>
      <c r="BE577">
        <v>0.18685416666666674</v>
      </c>
      <c r="BF577">
        <v>0</v>
      </c>
      <c r="BG577">
        <v>22.995000000000001</v>
      </c>
      <c r="BH577">
        <v>1.1884448756083212</v>
      </c>
      <c r="BI577">
        <v>2.8085881020002379</v>
      </c>
      <c r="BJ577">
        <v>1.2130292012539028</v>
      </c>
      <c r="BK577">
        <v>0.50290578557066135</v>
      </c>
      <c r="BL577">
        <v>1.3969605154740593E-3</v>
      </c>
      <c r="BP577" s="49">
        <f t="shared" si="193"/>
        <v>1.1888007894494641</v>
      </c>
      <c r="BQ577" s="49">
        <f t="shared" si="194"/>
        <v>7.4741666666666692E-2</v>
      </c>
      <c r="BR577" s="49">
        <f t="shared" si="195"/>
        <v>0.51845533651435216</v>
      </c>
      <c r="BS577" s="49">
        <f t="shared" si="196"/>
        <v>0.54890850742159403</v>
      </c>
      <c r="BT577" s="49">
        <f t="shared" si="197"/>
        <v>1.4401537125398672E-3</v>
      </c>
      <c r="BU577" s="49">
        <f t="shared" si="197"/>
        <v>1.5247458539488724E-3</v>
      </c>
    </row>
    <row r="578" spans="1:73" x14ac:dyDescent="0.25">
      <c r="A578" s="1">
        <v>43725.503472222219</v>
      </c>
      <c r="B578">
        <v>216795</v>
      </c>
      <c r="C578">
        <v>13.44</v>
      </c>
      <c r="D578">
        <v>27.48</v>
      </c>
      <c r="E578">
        <v>784.4</v>
      </c>
      <c r="F578">
        <v>101.1</v>
      </c>
      <c r="G578">
        <v>-119.2</v>
      </c>
      <c r="H578">
        <v>-4.9329999999999998</v>
      </c>
      <c r="I578">
        <v>28.7</v>
      </c>
      <c r="J578">
        <v>301.89999999999998</v>
      </c>
      <c r="K578">
        <v>683.2</v>
      </c>
      <c r="L578">
        <v>-114.3</v>
      </c>
      <c r="M578">
        <v>0.129</v>
      </c>
      <c r="N578">
        <v>665.2</v>
      </c>
      <c r="O578">
        <v>96.2</v>
      </c>
      <c r="P578">
        <v>569</v>
      </c>
      <c r="Q578">
        <v>351.5</v>
      </c>
      <c r="R578">
        <v>465.8</v>
      </c>
      <c r="S578">
        <v>22.66</v>
      </c>
      <c r="T578">
        <v>45.2</v>
      </c>
      <c r="U578">
        <v>1.345</v>
      </c>
      <c r="V578">
        <v>165.5</v>
      </c>
      <c r="W578">
        <v>23.35</v>
      </c>
      <c r="X578">
        <v>0.77600000000000002</v>
      </c>
      <c r="Y578">
        <v>7.7586690000000003</v>
      </c>
      <c r="Z578" s="7">
        <f t="shared" si="176"/>
        <v>23.005000000000003</v>
      </c>
      <c r="AA578" s="7">
        <f t="shared" si="190"/>
        <v>296.15499999999997</v>
      </c>
      <c r="AB578" s="2">
        <f t="shared" si="177"/>
        <v>635.36400000000003</v>
      </c>
      <c r="AC578" s="41">
        <f t="shared" si="178"/>
        <v>3.0082358227463755</v>
      </c>
      <c r="AD578" s="41">
        <f t="shared" si="179"/>
        <v>1.3597225918813618</v>
      </c>
      <c r="AE578" s="41">
        <f t="shared" si="180"/>
        <v>0.796497862811962</v>
      </c>
      <c r="AF578" s="41">
        <f t="shared" si="181"/>
        <v>347.41130832741607</v>
      </c>
      <c r="AG578" s="41">
        <f t="shared" si="182"/>
        <v>333.51485599431942</v>
      </c>
      <c r="AH578" s="6">
        <f t="shared" si="183"/>
        <v>337.44</v>
      </c>
      <c r="AI578" s="4">
        <v>24.035645418866011</v>
      </c>
      <c r="AJ578" s="4">
        <f t="shared" si="191"/>
        <v>297.18564541886599</v>
      </c>
      <c r="AK578" s="8">
        <f t="shared" si="184"/>
        <v>0.20223660840484495</v>
      </c>
      <c r="AL578" s="8">
        <f t="shared" si="185"/>
        <v>424.79830680247267</v>
      </c>
      <c r="AM578" s="8">
        <f t="shared" si="186"/>
        <v>2.5831920660299343</v>
      </c>
      <c r="AN578" s="8">
        <f t="shared" si="187"/>
        <v>77.554403157196518</v>
      </c>
      <c r="AO578" s="21">
        <f t="shared" si="188"/>
        <v>1.0688992272459355E-2</v>
      </c>
      <c r="AP578" s="21">
        <f t="shared" si="189"/>
        <v>0.29950403299177986</v>
      </c>
      <c r="AQ578" s="19">
        <f t="shared" si="192"/>
        <v>0.29950403299177986</v>
      </c>
      <c r="AX578">
        <v>0.1699642823117421</v>
      </c>
      <c r="AY578">
        <v>67.620689655172413</v>
      </c>
      <c r="AZ578">
        <v>2.8175287356321839</v>
      </c>
      <c r="BA578">
        <v>2.2821982758620689</v>
      </c>
      <c r="BB578">
        <v>9.8534482758620694</v>
      </c>
      <c r="BC578">
        <v>0.41056034482758624</v>
      </c>
      <c r="BD578">
        <v>1.8716379310344826</v>
      </c>
      <c r="BE578">
        <v>0.18716379310344827</v>
      </c>
      <c r="BF578">
        <v>0</v>
      </c>
      <c r="BG578">
        <v>23.005000000000003</v>
      </c>
      <c r="BH578">
        <v>1.5444042103315865</v>
      </c>
      <c r="BI578">
        <v>2.8102873670999928</v>
      </c>
      <c r="BJ578">
        <v>1.270249889929197</v>
      </c>
      <c r="BK578">
        <v>0.50353273333476756</v>
      </c>
      <c r="BL578">
        <v>1.398702037041021E-3</v>
      </c>
      <c r="BP578" s="49">
        <f t="shared" si="193"/>
        <v>1.5448667263860187</v>
      </c>
      <c r="BQ578" s="49">
        <f t="shared" si="194"/>
        <v>7.4865517241379312E-2</v>
      </c>
      <c r="BR578" s="49">
        <f t="shared" si="195"/>
        <v>0.52331734573237254</v>
      </c>
      <c r="BS578" s="49">
        <f t="shared" si="196"/>
        <v>0.55316334633591102</v>
      </c>
      <c r="BT578" s="49">
        <f t="shared" si="197"/>
        <v>1.453659293701035E-3</v>
      </c>
      <c r="BU578" s="49">
        <f t="shared" si="197"/>
        <v>1.5365648509330862E-3</v>
      </c>
    </row>
    <row r="579" spans="1:73" x14ac:dyDescent="0.25">
      <c r="A579" s="1">
        <v>43725.503472222219</v>
      </c>
      <c r="B579">
        <v>216796</v>
      </c>
      <c r="C579">
        <v>13.44</v>
      </c>
      <c r="D579">
        <v>27.49</v>
      </c>
      <c r="E579">
        <v>784</v>
      </c>
      <c r="F579">
        <v>100.9</v>
      </c>
      <c r="G579">
        <v>-119.9</v>
      </c>
      <c r="H579">
        <v>-7.2489999999999997</v>
      </c>
      <c r="I579">
        <v>28.68</v>
      </c>
      <c r="J579">
        <v>301.8</v>
      </c>
      <c r="K579">
        <v>683.2</v>
      </c>
      <c r="L579">
        <v>-112.7</v>
      </c>
      <c r="M579">
        <v>0.129</v>
      </c>
      <c r="N579">
        <v>664.1</v>
      </c>
      <c r="O579">
        <v>93.6</v>
      </c>
      <c r="P579">
        <v>570.5</v>
      </c>
      <c r="Q579">
        <v>350.7</v>
      </c>
      <c r="R579">
        <v>463.3</v>
      </c>
      <c r="S579">
        <v>22.64</v>
      </c>
      <c r="T579">
        <v>43.19</v>
      </c>
      <c r="U579">
        <v>0.87</v>
      </c>
      <c r="V579">
        <v>246</v>
      </c>
      <c r="W579">
        <v>23.6</v>
      </c>
      <c r="X579">
        <v>0.77600000000000002</v>
      </c>
      <c r="Y579">
        <v>7.7600759999999998</v>
      </c>
      <c r="Z579" s="7">
        <f t="shared" si="176"/>
        <v>23.12</v>
      </c>
      <c r="AA579" s="7">
        <f t="shared" si="190"/>
        <v>296.27</v>
      </c>
      <c r="AB579" s="2">
        <f t="shared" si="177"/>
        <v>635.04000000000008</v>
      </c>
      <c r="AC579" s="41">
        <f t="shared" si="178"/>
        <v>2.9308475247885966</v>
      </c>
      <c r="AD579" s="41">
        <f t="shared" si="179"/>
        <v>1.2658330459561948</v>
      </c>
      <c r="AE579" s="41">
        <f t="shared" si="180"/>
        <v>0.78834612709165908</v>
      </c>
      <c r="AF579" s="41">
        <f t="shared" si="181"/>
        <v>344.3901386340325</v>
      </c>
      <c r="AG579" s="41">
        <f t="shared" si="182"/>
        <v>330.61453308867118</v>
      </c>
      <c r="AH579" s="6">
        <f t="shared" si="183"/>
        <v>336.67199999999997</v>
      </c>
      <c r="AI579" s="4">
        <v>23.650189082855036</v>
      </c>
      <c r="AJ579" s="4">
        <f t="shared" si="191"/>
        <v>296.80018908285501</v>
      </c>
      <c r="AK579" s="8">
        <f t="shared" si="184"/>
        <v>0.20247229149795617</v>
      </c>
      <c r="AL579" s="8">
        <f t="shared" si="185"/>
        <v>422.50444439090001</v>
      </c>
      <c r="AM579" s="8">
        <f t="shared" si="186"/>
        <v>2.077567688427985</v>
      </c>
      <c r="AN579" s="8">
        <f t="shared" si="187"/>
        <v>32.086802993558138</v>
      </c>
      <c r="AO579" s="21">
        <f t="shared" si="188"/>
        <v>1.174935608777272E-2</v>
      </c>
      <c r="AP579" s="21">
        <f t="shared" si="189"/>
        <v>0.32921527527073358</v>
      </c>
      <c r="AQ579" s="19">
        <f t="shared" si="192"/>
        <v>0.32921527527073358</v>
      </c>
      <c r="AX579">
        <v>0.17099892471471301</v>
      </c>
      <c r="AY579">
        <v>67.58620689655173</v>
      </c>
      <c r="AZ579">
        <v>2.8160919540229887</v>
      </c>
      <c r="BA579">
        <v>2.2810344827586211</v>
      </c>
      <c r="BB579">
        <v>9.7068965517241406</v>
      </c>
      <c r="BC579">
        <v>0.40445402298850586</v>
      </c>
      <c r="BD579">
        <v>1.8765804597701152</v>
      </c>
      <c r="BE579">
        <v>0.18765804597701152</v>
      </c>
      <c r="BF579">
        <v>0</v>
      </c>
      <c r="BG579">
        <v>23.12</v>
      </c>
      <c r="BH579">
        <v>0.99898264906206713</v>
      </c>
      <c r="BI579">
        <v>2.8298935188098131</v>
      </c>
      <c r="BJ579">
        <v>1.2222310107739582</v>
      </c>
      <c r="BK579">
        <v>0.5046282632872553</v>
      </c>
      <c r="BL579">
        <v>1.4017451757979314E-3</v>
      </c>
      <c r="BP579" s="49">
        <f t="shared" si="193"/>
        <v>0.99928182301549173</v>
      </c>
      <c r="BQ579" s="49">
        <f t="shared" si="194"/>
        <v>7.5063218390804612E-2</v>
      </c>
      <c r="BR579" s="49">
        <f t="shared" si="195"/>
        <v>0.51784179020696375</v>
      </c>
      <c r="BS579" s="49">
        <f t="shared" si="196"/>
        <v>0.54885859733885567</v>
      </c>
      <c r="BT579" s="49">
        <f t="shared" si="197"/>
        <v>1.4384494172415658E-3</v>
      </c>
      <c r="BU579" s="49">
        <f t="shared" si="197"/>
        <v>1.5246072148301546E-3</v>
      </c>
    </row>
    <row r="580" spans="1:73" x14ac:dyDescent="0.25">
      <c r="A580" s="1">
        <v>43725.504166666666</v>
      </c>
      <c r="B580">
        <v>216797</v>
      </c>
      <c r="C580">
        <v>13.44</v>
      </c>
      <c r="D580">
        <v>27.49</v>
      </c>
      <c r="E580">
        <v>783.7</v>
      </c>
      <c r="F580">
        <v>100.6</v>
      </c>
      <c r="G580">
        <v>-119.9</v>
      </c>
      <c r="H580">
        <v>-5.2</v>
      </c>
      <c r="I580">
        <v>28.68</v>
      </c>
      <c r="J580">
        <v>301.8</v>
      </c>
      <c r="K580">
        <v>683.2</v>
      </c>
      <c r="L580">
        <v>-114.7</v>
      </c>
      <c r="M580">
        <v>0.128</v>
      </c>
      <c r="N580">
        <v>663.9</v>
      </c>
      <c r="O580">
        <v>95.4</v>
      </c>
      <c r="P580">
        <v>568.5</v>
      </c>
      <c r="Q580">
        <v>350.7</v>
      </c>
      <c r="R580">
        <v>465.4</v>
      </c>
      <c r="S580">
        <v>22.63</v>
      </c>
      <c r="T580">
        <v>44.6</v>
      </c>
      <c r="U580">
        <v>0.71</v>
      </c>
      <c r="V580">
        <v>234.5</v>
      </c>
      <c r="W580">
        <v>23.8</v>
      </c>
      <c r="X580">
        <v>0.77600000000000002</v>
      </c>
      <c r="Y580">
        <v>7.7550840000000001</v>
      </c>
      <c r="Z580" s="7">
        <f t="shared" si="176"/>
        <v>23.215</v>
      </c>
      <c r="AA580" s="7">
        <f t="shared" si="190"/>
        <v>296.36499999999995</v>
      </c>
      <c r="AB580" s="2">
        <f t="shared" si="177"/>
        <v>634.79700000000003</v>
      </c>
      <c r="AC580" s="41">
        <f t="shared" si="178"/>
        <v>3.0172152146347835</v>
      </c>
      <c r="AD580" s="41">
        <f t="shared" si="179"/>
        <v>1.3456779857271135</v>
      </c>
      <c r="AE580" s="41">
        <f t="shared" si="180"/>
        <v>0.79523554274625474</v>
      </c>
      <c r="AF580" s="41">
        <f t="shared" si="181"/>
        <v>347.84558390067576</v>
      </c>
      <c r="AG580" s="41">
        <f t="shared" si="182"/>
        <v>333.93176054464874</v>
      </c>
      <c r="AH580" s="6">
        <f t="shared" si="183"/>
        <v>336.67199999999997</v>
      </c>
      <c r="AI580" s="4">
        <v>24.098998002222004</v>
      </c>
      <c r="AJ580" s="4">
        <f t="shared" si="191"/>
        <v>297.24899800222198</v>
      </c>
      <c r="AK580" s="8">
        <f t="shared" si="184"/>
        <v>0.20266712427965908</v>
      </c>
      <c r="AL580" s="8">
        <f t="shared" si="185"/>
        <v>425.13439082754826</v>
      </c>
      <c r="AM580" s="8">
        <f t="shared" si="186"/>
        <v>1.8768291078305452</v>
      </c>
      <c r="AN580" s="8">
        <f t="shared" si="187"/>
        <v>48.329966986834748</v>
      </c>
      <c r="AO580" s="21">
        <f t="shared" si="188"/>
        <v>1.1315024285542085E-2</v>
      </c>
      <c r="AP580" s="21">
        <f t="shared" si="189"/>
        <v>0.31704536036118397</v>
      </c>
      <c r="AQ580" s="19">
        <f t="shared" si="192"/>
        <v>0.31704536036118397</v>
      </c>
      <c r="AX580">
        <v>0.17185763306748886</v>
      </c>
      <c r="AY580">
        <v>67.560344827586206</v>
      </c>
      <c r="AZ580">
        <v>2.8150143678160919</v>
      </c>
      <c r="BA580">
        <v>2.2801616379310348</v>
      </c>
      <c r="BB580">
        <v>9.887931034482758</v>
      </c>
      <c r="BC580">
        <v>0.4119971264367816</v>
      </c>
      <c r="BD580">
        <v>1.8681645114942531</v>
      </c>
      <c r="BE580">
        <v>0.18681645114942533</v>
      </c>
      <c r="BF580">
        <v>0</v>
      </c>
      <c r="BG580">
        <v>23.215</v>
      </c>
      <c r="BH580">
        <v>0.81526170210812376</v>
      </c>
      <c r="BI580">
        <v>2.8461798561343215</v>
      </c>
      <c r="BJ580">
        <v>1.2693962158359073</v>
      </c>
      <c r="BK580">
        <v>0.50095701797658787</v>
      </c>
      <c r="BL580">
        <v>1.3915472721571884E-3</v>
      </c>
      <c r="BP580" s="49">
        <f t="shared" si="193"/>
        <v>0.81550585556436672</v>
      </c>
      <c r="BQ580" s="49">
        <f t="shared" si="194"/>
        <v>7.4726580459770126E-2</v>
      </c>
      <c r="BR580" s="49">
        <f t="shared" si="195"/>
        <v>0.51174998492498736</v>
      </c>
      <c r="BS580" s="49">
        <f t="shared" si="196"/>
        <v>0.54303821173398892</v>
      </c>
      <c r="BT580" s="49">
        <f t="shared" si="197"/>
        <v>1.4215277359027427E-3</v>
      </c>
      <c r="BU580" s="49">
        <f t="shared" si="197"/>
        <v>1.5084394770388582E-3</v>
      </c>
    </row>
    <row r="581" spans="1:73" x14ac:dyDescent="0.25">
      <c r="A581" s="1">
        <v>43725.504166666666</v>
      </c>
      <c r="B581">
        <v>216798</v>
      </c>
      <c r="C581">
        <v>13.44</v>
      </c>
      <c r="D581">
        <v>27.49</v>
      </c>
      <c r="E581">
        <v>784.4</v>
      </c>
      <c r="F581">
        <v>100.8</v>
      </c>
      <c r="G581">
        <v>-119.2</v>
      </c>
      <c r="H581">
        <v>-4.1260000000000003</v>
      </c>
      <c r="I581">
        <v>28.68</v>
      </c>
      <c r="J581">
        <v>301.8</v>
      </c>
      <c r="K581">
        <v>683.6</v>
      </c>
      <c r="L581">
        <v>-115.1</v>
      </c>
      <c r="M581">
        <v>0.129</v>
      </c>
      <c r="N581">
        <v>665.2</v>
      </c>
      <c r="O581">
        <v>96.7</v>
      </c>
      <c r="P581">
        <v>568.5</v>
      </c>
      <c r="Q581">
        <v>351.4</v>
      </c>
      <c r="R581">
        <v>466.4</v>
      </c>
      <c r="S581">
        <v>22.62</v>
      </c>
      <c r="T581">
        <v>45.35</v>
      </c>
      <c r="U581">
        <v>1.55</v>
      </c>
      <c r="V581">
        <v>227.5</v>
      </c>
      <c r="W581">
        <v>23.55</v>
      </c>
      <c r="X581">
        <v>0.77600000000000002</v>
      </c>
      <c r="Y581">
        <v>7.7578040000000001</v>
      </c>
      <c r="Z581" s="7">
        <f t="shared" si="176"/>
        <v>23.085000000000001</v>
      </c>
      <c r="AA581" s="7">
        <f t="shared" si="190"/>
        <v>296.23499999999996</v>
      </c>
      <c r="AB581" s="2">
        <f t="shared" si="177"/>
        <v>635.36400000000003</v>
      </c>
      <c r="AC581" s="41">
        <f t="shared" si="178"/>
        <v>3.0332617619745381</v>
      </c>
      <c r="AD581" s="41">
        <f t="shared" si="179"/>
        <v>1.3755842090554531</v>
      </c>
      <c r="AE581" s="41">
        <f t="shared" si="180"/>
        <v>0.79778912717190087</v>
      </c>
      <c r="AF581" s="41">
        <f t="shared" si="181"/>
        <v>348.35066786358914</v>
      </c>
      <c r="AG581" s="41">
        <f t="shared" si="182"/>
        <v>334.41664114904557</v>
      </c>
      <c r="AH581" s="6">
        <f t="shared" si="183"/>
        <v>337.34399999999999</v>
      </c>
      <c r="AI581" s="4">
        <v>24.168230193046043</v>
      </c>
      <c r="AJ581" s="4">
        <f t="shared" si="191"/>
        <v>297.31823019304602</v>
      </c>
      <c r="AK581" s="8">
        <f t="shared" si="184"/>
        <v>0.20240054248795122</v>
      </c>
      <c r="AL581" s="8">
        <f t="shared" si="185"/>
        <v>425.56588844190924</v>
      </c>
      <c r="AM581" s="8">
        <f t="shared" si="186"/>
        <v>2.7730736557112943</v>
      </c>
      <c r="AN581" s="8">
        <f t="shared" si="187"/>
        <v>87.502940255288735</v>
      </c>
      <c r="AO581" s="21">
        <f t="shared" si="188"/>
        <v>1.044333314455166E-2</v>
      </c>
      <c r="AP581" s="21">
        <f t="shared" si="189"/>
        <v>0.29262069940202978</v>
      </c>
      <c r="AQ581" s="19">
        <f t="shared" si="192"/>
        <v>0.29262069940202978</v>
      </c>
      <c r="AX581">
        <v>0.1706834724794391</v>
      </c>
      <c r="AY581">
        <v>67.620689655172413</v>
      </c>
      <c r="AZ581">
        <v>2.8175287356321839</v>
      </c>
      <c r="BA581">
        <v>2.2821982758620689</v>
      </c>
      <c r="BB581">
        <v>9.9137931034482758</v>
      </c>
      <c r="BC581">
        <v>0.41307471264367818</v>
      </c>
      <c r="BD581">
        <v>1.8691235632183907</v>
      </c>
      <c r="BE581">
        <v>0.18691235632183908</v>
      </c>
      <c r="BF581">
        <v>0</v>
      </c>
      <c r="BG581">
        <v>23.085000000000001</v>
      </c>
      <c r="BH581">
        <v>1.7797966736163267</v>
      </c>
      <c r="BI581">
        <v>2.8239138287843275</v>
      </c>
      <c r="BJ581">
        <v>1.2806449213536926</v>
      </c>
      <c r="BK581">
        <v>0.50479102735396941</v>
      </c>
      <c r="BL581">
        <v>1.4021972982054707E-3</v>
      </c>
      <c r="BP581" s="49">
        <f t="shared" si="193"/>
        <v>1.7803296846827728</v>
      </c>
      <c r="BQ581" s="49">
        <f t="shared" si="194"/>
        <v>7.4764942528735626E-2</v>
      </c>
      <c r="BR581" s="49">
        <f t="shared" si="195"/>
        <v>0.52726320666678406</v>
      </c>
      <c r="BS581" s="49">
        <f t="shared" si="196"/>
        <v>0.55669120809835815</v>
      </c>
      <c r="BT581" s="49">
        <f t="shared" si="197"/>
        <v>1.4646200185188445E-3</v>
      </c>
      <c r="BU581" s="49">
        <f t="shared" si="197"/>
        <v>1.5463644669398838E-3</v>
      </c>
    </row>
    <row r="582" spans="1:73" x14ac:dyDescent="0.25">
      <c r="A582" s="1">
        <v>43725.504166666666</v>
      </c>
      <c r="B582">
        <v>216799</v>
      </c>
      <c r="C582">
        <v>13.44</v>
      </c>
      <c r="D582">
        <v>27.49</v>
      </c>
      <c r="E582">
        <v>784.3</v>
      </c>
      <c r="F582">
        <v>100.7</v>
      </c>
      <c r="G582">
        <v>-119.4</v>
      </c>
      <c r="H582">
        <v>-3.2490000000000001</v>
      </c>
      <c r="I582">
        <v>28.67</v>
      </c>
      <c r="J582">
        <v>301.8</v>
      </c>
      <c r="K582">
        <v>683.6</v>
      </c>
      <c r="L582">
        <v>-116.1</v>
      </c>
      <c r="M582">
        <v>0.128</v>
      </c>
      <c r="N582">
        <v>664.9</v>
      </c>
      <c r="O582">
        <v>97.5</v>
      </c>
      <c r="P582">
        <v>567.5</v>
      </c>
      <c r="Q582">
        <v>351.1</v>
      </c>
      <c r="R582">
        <v>467.3</v>
      </c>
      <c r="S582">
        <v>22.61</v>
      </c>
      <c r="T582">
        <v>45.2</v>
      </c>
      <c r="U582">
        <v>0.77500000000000002</v>
      </c>
      <c r="V582">
        <v>190.5</v>
      </c>
      <c r="W582">
        <v>24</v>
      </c>
      <c r="X582">
        <v>0.77600000000000002</v>
      </c>
      <c r="Y582">
        <v>7.7586930000000001</v>
      </c>
      <c r="Z582" s="7">
        <f t="shared" ref="Z582:Z645" si="198">AVERAGE(S582,W582)</f>
        <v>23.305</v>
      </c>
      <c r="AA582" s="7">
        <f t="shared" si="190"/>
        <v>296.45499999999998</v>
      </c>
      <c r="AB582" s="2">
        <f t="shared" ref="AB582:AB645" si="199">E582*$U$1806</f>
        <v>635.28300000000002</v>
      </c>
      <c r="AC582" s="41">
        <f t="shared" ref="AC582:AC645" si="200">0.61121*EXP((18.678 - (AI582/234.5))*(AI582/(257.15+Z582)))</f>
        <v>2.9863425586080132</v>
      </c>
      <c r="AD582" s="41">
        <f t="shared" ref="AD582:AD645" si="201">T582*AC582/100</f>
        <v>1.3498268364908221</v>
      </c>
      <c r="AE582" s="41">
        <f t="shared" ref="AE582:AE645" si="202">1.72*(AD582/AA582)^(0.143)</f>
        <v>0.79555114249579273</v>
      </c>
      <c r="AF582" s="41">
        <f t="shared" ref="AF582:AF645" si="203">AE582*$U$1813*AA582^4</f>
        <v>348.40652570977215</v>
      </c>
      <c r="AG582" s="41">
        <f t="shared" ref="AG582:AG645" si="204">$U$1810*AF582</f>
        <v>334.47026468138125</v>
      </c>
      <c r="AH582" s="6">
        <f t="shared" ref="AH582:AH645" si="205">$U$1810*($U$1811*Q582+$U$1812*R582)</f>
        <v>337.05599999999998</v>
      </c>
      <c r="AI582" s="4">
        <v>23.950633770820048</v>
      </c>
      <c r="AJ582" s="4">
        <f t="shared" si="191"/>
        <v>297.10063377082002</v>
      </c>
      <c r="AK582" s="8">
        <f t="shared" ref="AK582:AK645" si="206">(4*$U$1813*AA582^3) / $U$1817</f>
        <v>0.20285181796016122</v>
      </c>
      <c r="AL582" s="8">
        <f t="shared" ref="AL582:AL645" si="207">$U$1810*$U$1813*AA582^4   +    $U$1817*AK582*(AJ582-AA582)</f>
        <v>424.24094659776688</v>
      </c>
      <c r="AM582" s="8">
        <f t="shared" ref="AM582:AM645" si="208">1.4*0.135*SQRT(U582/$U$1823)</f>
        <v>1.9608591866832257</v>
      </c>
      <c r="AN582" s="8">
        <f t="shared" ref="AN582:AN645" si="209">AM582*$U$1817*(AJ582-AA582)</f>
        <v>36.87849001001377</v>
      </c>
      <c r="AO582" s="21">
        <f t="shared" ref="AO582:AO645" si="210">(AB582+AH582-AL582-AN582)/$U$1803</f>
        <v>1.1615276816779528E-2</v>
      </c>
      <c r="AP582" s="21">
        <f t="shared" ref="AP582:AP645" si="211">AO582*10*$U$1820*$U$1821</f>
        <v>0.32545839329538351</v>
      </c>
      <c r="AQ582" s="19">
        <f t="shared" si="192"/>
        <v>0.32545839329538351</v>
      </c>
      <c r="AX582">
        <v>0.172674499570941</v>
      </c>
      <c r="AY582">
        <v>67.612068965517238</v>
      </c>
      <c r="AZ582">
        <v>2.8171695402298851</v>
      </c>
      <c r="BA582">
        <v>2.281907327586207</v>
      </c>
      <c r="BB582">
        <v>10.017241379310343</v>
      </c>
      <c r="BC582">
        <v>0.41738505747126431</v>
      </c>
      <c r="BD582">
        <v>1.8645222701149426</v>
      </c>
      <c r="BE582">
        <v>0.18645222701149428</v>
      </c>
      <c r="BF582">
        <v>0</v>
      </c>
      <c r="BG582">
        <v>23.305</v>
      </c>
      <c r="BH582">
        <v>0.88989833680816333</v>
      </c>
      <c r="BI582">
        <v>2.8616844245349773</v>
      </c>
      <c r="BJ582">
        <v>1.2934813598898096</v>
      </c>
      <c r="BK582">
        <v>0.50090022955388869</v>
      </c>
      <c r="BL582">
        <v>1.3913895265385797E-3</v>
      </c>
      <c r="BP582" s="49">
        <f t="shared" si="193"/>
        <v>0.89016484234138638</v>
      </c>
      <c r="BQ582" s="49">
        <f t="shared" si="194"/>
        <v>7.4580890804597705E-2</v>
      </c>
      <c r="BR582" s="49">
        <f t="shared" si="195"/>
        <v>0.51258655721635993</v>
      </c>
      <c r="BS582" s="49">
        <f t="shared" si="196"/>
        <v>0.54371366424057488</v>
      </c>
      <c r="BT582" s="49">
        <f t="shared" si="197"/>
        <v>1.423851547823222E-3</v>
      </c>
      <c r="BU582" s="49">
        <f t="shared" si="197"/>
        <v>1.5103157340015971E-3</v>
      </c>
    </row>
    <row r="583" spans="1:73" x14ac:dyDescent="0.25">
      <c r="A583" s="1">
        <v>43725.504166666666</v>
      </c>
      <c r="B583">
        <v>216800</v>
      </c>
      <c r="C583">
        <v>13.44</v>
      </c>
      <c r="D583">
        <v>27.5</v>
      </c>
      <c r="E583">
        <v>784.1</v>
      </c>
      <c r="F583">
        <v>100.5</v>
      </c>
      <c r="G583">
        <v>-119.7</v>
      </c>
      <c r="H583">
        <v>-2.15</v>
      </c>
      <c r="I583">
        <v>28.68</v>
      </c>
      <c r="J583">
        <v>301.8</v>
      </c>
      <c r="K583">
        <v>683.7</v>
      </c>
      <c r="L583">
        <v>-117.5</v>
      </c>
      <c r="M583">
        <v>0.128</v>
      </c>
      <c r="N583">
        <v>664.4</v>
      </c>
      <c r="O583">
        <v>98.3</v>
      </c>
      <c r="P583">
        <v>566.1</v>
      </c>
      <c r="Q583">
        <v>350.9</v>
      </c>
      <c r="R583">
        <v>468.4</v>
      </c>
      <c r="S583">
        <v>22.6</v>
      </c>
      <c r="T583">
        <v>46.01</v>
      </c>
      <c r="U583">
        <v>0.96499999999999997</v>
      </c>
      <c r="V583">
        <v>126</v>
      </c>
      <c r="W583">
        <v>24.3</v>
      </c>
      <c r="X583">
        <v>0.77500000000000002</v>
      </c>
      <c r="Y583">
        <v>7.7525259999999996</v>
      </c>
      <c r="Z583" s="7">
        <f t="shared" si="198"/>
        <v>23.450000000000003</v>
      </c>
      <c r="AA583" s="7">
        <f t="shared" ref="AA583:AA646" si="212">CONVERT(Z583,"C","K")</f>
        <v>296.59999999999997</v>
      </c>
      <c r="AB583" s="2">
        <f t="shared" si="199"/>
        <v>635.12100000000009</v>
      </c>
      <c r="AC583" s="41">
        <f t="shared" si="200"/>
        <v>3.1305551889890584</v>
      </c>
      <c r="AD583" s="41">
        <f t="shared" si="201"/>
        <v>1.4403684424538656</v>
      </c>
      <c r="AE583" s="41">
        <f t="shared" si="202"/>
        <v>0.80291523285551236</v>
      </c>
      <c r="AF583" s="41">
        <f t="shared" si="203"/>
        <v>352.32003713159082</v>
      </c>
      <c r="AG583" s="41">
        <f t="shared" si="204"/>
        <v>338.22723564632719</v>
      </c>
      <c r="AH583" s="6">
        <f t="shared" si="205"/>
        <v>336.86399999999998</v>
      </c>
      <c r="AI583" s="4">
        <v>24.679541863964005</v>
      </c>
      <c r="AJ583" s="4">
        <f t="shared" ref="AJ583:AJ646" si="213">CONVERT(AI583,"C","K")</f>
        <v>297.82954186396398</v>
      </c>
      <c r="AK583" s="8">
        <f t="shared" si="206"/>
        <v>0.2031496159647373</v>
      </c>
      <c r="AL583" s="8">
        <f t="shared" si="207"/>
        <v>428.5251152076512</v>
      </c>
      <c r="AM583" s="8">
        <f t="shared" si="208"/>
        <v>2.1880599283383444</v>
      </c>
      <c r="AN583" s="8">
        <f t="shared" si="209"/>
        <v>78.368767666626908</v>
      </c>
      <c r="AO583" s="21">
        <f t="shared" si="210"/>
        <v>1.0567205281805363E-2</v>
      </c>
      <c r="AP583" s="21">
        <f t="shared" si="211"/>
        <v>0.29609157895148797</v>
      </c>
      <c r="AQ583" s="19">
        <f t="shared" ref="AQ583:AQ646" si="214">MAX(AP583,0)</f>
        <v>0.29609157895148797</v>
      </c>
      <c r="AX583">
        <v>0.17399745174765599</v>
      </c>
      <c r="AY583">
        <v>67.594827586206904</v>
      </c>
      <c r="AZ583">
        <v>2.8164511494252875</v>
      </c>
      <c r="BA583">
        <v>2.281325431034483</v>
      </c>
      <c r="BB583">
        <v>10.129310344827587</v>
      </c>
      <c r="BC583">
        <v>0.42205459770114945</v>
      </c>
      <c r="BD583">
        <v>1.8592708333333337</v>
      </c>
      <c r="BE583">
        <v>0.18592708333333338</v>
      </c>
      <c r="BF583">
        <v>0</v>
      </c>
      <c r="BG583">
        <v>23.450000000000003</v>
      </c>
      <c r="BH583">
        <v>1.108066961315971</v>
      </c>
      <c r="BI583">
        <v>2.886819086844739</v>
      </c>
      <c r="BJ583">
        <v>1.3282254618572642</v>
      </c>
      <c r="BK583">
        <v>0.50158515048654873</v>
      </c>
      <c r="BL583">
        <v>1.3932920846848574E-3</v>
      </c>
      <c r="BP583" s="49">
        <f t="shared" ref="BP583:BP646" si="215">U583*(LN((2-0.08)/0.015)/LN(($AW$13-0.08)/0.015))</f>
        <v>1.1083988036895971</v>
      </c>
      <c r="BQ583" s="49">
        <f t="shared" ref="BQ583:BQ646" si="216">0.04*BD583</f>
        <v>7.4370833333333344E-2</v>
      </c>
      <c r="BR583" s="49">
        <f t="shared" ref="BR583:BR646" si="217">(0.408*AX583*(BD583-BE583) + $BF$6*($BN$7/(BG583+273))*BP583*(BI583-BJ583))  /  (AX583 + $BF$6*(1 + $BN$8*BP583))</f>
        <v>0.5158852837996718</v>
      </c>
      <c r="BS583" s="49">
        <f t="shared" ref="BS583:BS646" si="218">(0.408*AX583*(BD583-BQ583) + $BF$6*($BN$7/(BG583+273))*BP583*(BI583-BJ583))  /  (AX583 + $BF$6*(1 + $BN$8*BP583))</f>
        <v>0.54658084300111054</v>
      </c>
      <c r="BT583" s="49">
        <f t="shared" ref="BT583:BU646" si="219">BR583/60/6</f>
        <v>1.4330146772213107E-3</v>
      </c>
      <c r="BU583" s="49">
        <f t="shared" si="219"/>
        <v>1.5182801194475292E-3</v>
      </c>
    </row>
    <row r="584" spans="1:73" x14ac:dyDescent="0.25">
      <c r="A584" s="1">
        <v>43725.504166666666</v>
      </c>
      <c r="B584">
        <v>216801</v>
      </c>
      <c r="C584">
        <v>13.44</v>
      </c>
      <c r="D584">
        <v>27.5</v>
      </c>
      <c r="E584">
        <v>785</v>
      </c>
      <c r="F584">
        <v>101.1</v>
      </c>
      <c r="G584">
        <v>-118.7</v>
      </c>
      <c r="H584">
        <v>-2.2130000000000001</v>
      </c>
      <c r="I584">
        <v>28.69</v>
      </c>
      <c r="J584">
        <v>301.8</v>
      </c>
      <c r="K584">
        <v>683.9</v>
      </c>
      <c r="L584">
        <v>-116.5</v>
      </c>
      <c r="M584">
        <v>0.129</v>
      </c>
      <c r="N584">
        <v>666.2</v>
      </c>
      <c r="O584">
        <v>98.9</v>
      </c>
      <c r="P584">
        <v>567.4</v>
      </c>
      <c r="Q584">
        <v>351.9</v>
      </c>
      <c r="R584">
        <v>468.4</v>
      </c>
      <c r="S584">
        <v>22.6</v>
      </c>
      <c r="T584">
        <v>45.84</v>
      </c>
      <c r="U584">
        <v>1.105</v>
      </c>
      <c r="V584">
        <v>137</v>
      </c>
      <c r="W584">
        <v>23.75</v>
      </c>
      <c r="X584">
        <v>0.77700000000000002</v>
      </c>
      <c r="Y584">
        <v>7.7725710000000001</v>
      </c>
      <c r="Z584" s="7">
        <f t="shared" si="198"/>
        <v>23.175000000000001</v>
      </c>
      <c r="AA584" s="7">
        <f t="shared" si="212"/>
        <v>296.32499999999999</v>
      </c>
      <c r="AB584" s="2">
        <f t="shared" si="199"/>
        <v>635.85</v>
      </c>
      <c r="AC584" s="41">
        <f t="shared" si="200"/>
        <v>3.077556419248948</v>
      </c>
      <c r="AD584" s="41">
        <f t="shared" si="201"/>
        <v>1.4107518625837179</v>
      </c>
      <c r="AE584" s="41">
        <f t="shared" si="202"/>
        <v>0.80063951652064191</v>
      </c>
      <c r="AF584" s="41">
        <f t="shared" si="203"/>
        <v>350.02031604426401</v>
      </c>
      <c r="AG584" s="41">
        <f t="shared" si="204"/>
        <v>336.01950340249346</v>
      </c>
      <c r="AH584" s="6">
        <f t="shared" si="205"/>
        <v>337.82399999999996</v>
      </c>
      <c r="AI584" s="4">
        <v>24.396056329433009</v>
      </c>
      <c r="AJ584" s="4">
        <f t="shared" si="213"/>
        <v>297.54605632943299</v>
      </c>
      <c r="AK584" s="8">
        <f t="shared" si="206"/>
        <v>0.20258507419744654</v>
      </c>
      <c r="AL584" s="8">
        <f t="shared" si="207"/>
        <v>426.89470542447521</v>
      </c>
      <c r="AM584" s="8">
        <f t="shared" si="208"/>
        <v>2.3414058277026646</v>
      </c>
      <c r="AN584" s="8">
        <f t="shared" si="209"/>
        <v>83.282332257681091</v>
      </c>
      <c r="AO584" s="21">
        <f t="shared" si="210"/>
        <v>1.0530984935973056E-2</v>
      </c>
      <c r="AP584" s="21">
        <f t="shared" si="211"/>
        <v>0.29507669004740633</v>
      </c>
      <c r="AQ584" s="19">
        <f t="shared" si="214"/>
        <v>0.29507669004740633</v>
      </c>
      <c r="AX584">
        <v>0.17149562925239878</v>
      </c>
      <c r="AY584">
        <v>67.672413793103445</v>
      </c>
      <c r="AZ584">
        <v>2.819683908045977</v>
      </c>
      <c r="BA584">
        <v>2.2839439655172415</v>
      </c>
      <c r="BB584">
        <v>10.043103448275863</v>
      </c>
      <c r="BC584">
        <v>0.41846264367816094</v>
      </c>
      <c r="BD584">
        <v>1.8654813218390807</v>
      </c>
      <c r="BE584">
        <v>0.18654813218390809</v>
      </c>
      <c r="BF584">
        <v>0</v>
      </c>
      <c r="BG584">
        <v>23.175000000000001</v>
      </c>
      <c r="BH584">
        <v>1.2688227899006714</v>
      </c>
      <c r="BI584">
        <v>2.8393125064882505</v>
      </c>
      <c r="BJ584">
        <v>1.3015408529742141</v>
      </c>
      <c r="BK584">
        <v>0.50154767480398366</v>
      </c>
      <c r="BL584">
        <v>1.3931879855666213E-3</v>
      </c>
      <c r="BP584" s="49">
        <f t="shared" si="215"/>
        <v>1.2692027752093313</v>
      </c>
      <c r="BQ584" s="49">
        <f t="shared" si="216"/>
        <v>7.4619252873563233E-2</v>
      </c>
      <c r="BR584" s="49">
        <f t="shared" si="217"/>
        <v>0.51791724169547493</v>
      </c>
      <c r="BS584" s="49">
        <f t="shared" si="218"/>
        <v>0.54826557117079977</v>
      </c>
      <c r="BT584" s="49">
        <f t="shared" si="219"/>
        <v>1.4386590047096527E-3</v>
      </c>
      <c r="BU584" s="49">
        <f t="shared" si="219"/>
        <v>1.5229599199188882E-3</v>
      </c>
    </row>
    <row r="585" spans="1:73" x14ac:dyDescent="0.25">
      <c r="A585" s="1">
        <v>43725.504166666666</v>
      </c>
      <c r="B585">
        <v>216802</v>
      </c>
      <c r="C585">
        <v>13.44</v>
      </c>
      <c r="D585">
        <v>27.5</v>
      </c>
      <c r="E585">
        <v>785.2</v>
      </c>
      <c r="F585">
        <v>101.1</v>
      </c>
      <c r="G585">
        <v>-118.8</v>
      </c>
      <c r="H585">
        <v>-2.5030000000000001</v>
      </c>
      <c r="I585">
        <v>28.69</v>
      </c>
      <c r="J585">
        <v>301.8</v>
      </c>
      <c r="K585">
        <v>684.1</v>
      </c>
      <c r="L585">
        <v>-116.3</v>
      </c>
      <c r="M585">
        <v>0.129</v>
      </c>
      <c r="N585">
        <v>666.4</v>
      </c>
      <c r="O585">
        <v>98.6</v>
      </c>
      <c r="P585">
        <v>567.79999999999995</v>
      </c>
      <c r="Q585">
        <v>351.9</v>
      </c>
      <c r="R585">
        <v>468.2</v>
      </c>
      <c r="S585">
        <v>22.61</v>
      </c>
      <c r="T585">
        <v>47.98</v>
      </c>
      <c r="U585">
        <v>1.08</v>
      </c>
      <c r="V585">
        <v>137</v>
      </c>
      <c r="W585">
        <v>23.8</v>
      </c>
      <c r="X585">
        <v>0.77700000000000002</v>
      </c>
      <c r="Y585">
        <v>7.7706030000000004</v>
      </c>
      <c r="Z585" s="7">
        <f t="shared" si="198"/>
        <v>23.204999999999998</v>
      </c>
      <c r="AA585" s="7">
        <f t="shared" si="212"/>
        <v>296.35499999999996</v>
      </c>
      <c r="AB585" s="2">
        <f t="shared" si="199"/>
        <v>636.01200000000006</v>
      </c>
      <c r="AC585" s="41">
        <f t="shared" si="200"/>
        <v>3.1084813424050055</v>
      </c>
      <c r="AD585" s="41">
        <f t="shared" si="201"/>
        <v>1.4914493480859214</v>
      </c>
      <c r="AE585" s="41">
        <f t="shared" si="202"/>
        <v>0.80702188210678971</v>
      </c>
      <c r="AF585" s="41">
        <f t="shared" si="203"/>
        <v>352.95342870491743</v>
      </c>
      <c r="AG585" s="41">
        <f t="shared" si="204"/>
        <v>338.83529155672073</v>
      </c>
      <c r="AH585" s="6">
        <f t="shared" si="205"/>
        <v>337.82399999999996</v>
      </c>
      <c r="AI585" s="4">
        <v>24.550452747858003</v>
      </c>
      <c r="AJ585" s="4">
        <f t="shared" si="213"/>
        <v>297.70045274785798</v>
      </c>
      <c r="AK585" s="8">
        <f t="shared" si="206"/>
        <v>0.20264660968253123</v>
      </c>
      <c r="AL585" s="8">
        <f t="shared" si="207"/>
        <v>427.8012015146781</v>
      </c>
      <c r="AM585" s="8">
        <f t="shared" si="208"/>
        <v>2.3147678069301034</v>
      </c>
      <c r="AN585" s="8">
        <f t="shared" si="209"/>
        <v>90.722783879977612</v>
      </c>
      <c r="AO585" s="21">
        <f t="shared" si="210"/>
        <v>1.034501702664521E-2</v>
      </c>
      <c r="AP585" s="21">
        <f t="shared" si="211"/>
        <v>0.28986589585549283</v>
      </c>
      <c r="AQ585" s="19">
        <f t="shared" si="214"/>
        <v>0.28986589585549283</v>
      </c>
      <c r="AX585">
        <v>0.17176707172548941</v>
      </c>
      <c r="AY585">
        <v>67.689655172413794</v>
      </c>
      <c r="AZ585">
        <v>2.8204022988505746</v>
      </c>
      <c r="BA585">
        <v>2.2845258620689655</v>
      </c>
      <c r="BB585">
        <v>10.025862068965518</v>
      </c>
      <c r="BC585">
        <v>0.41774425287356326</v>
      </c>
      <c r="BD585">
        <v>1.8667816091954021</v>
      </c>
      <c r="BE585">
        <v>0.18667816091954023</v>
      </c>
      <c r="BF585">
        <v>0</v>
      </c>
      <c r="BG585">
        <v>23.204999999999998</v>
      </c>
      <c r="BH585">
        <v>1.2401163919391178</v>
      </c>
      <c r="BI585">
        <v>2.8444616609506257</v>
      </c>
      <c r="BJ585">
        <v>1.3647727049241101</v>
      </c>
      <c r="BK585">
        <v>0.49963896403260605</v>
      </c>
      <c r="BL585">
        <v>1.3878860112016835E-3</v>
      </c>
      <c r="BP585" s="49">
        <f t="shared" si="215"/>
        <v>1.2404877802950933</v>
      </c>
      <c r="BQ585" s="49">
        <f t="shared" si="216"/>
        <v>7.4671264367816084E-2</v>
      </c>
      <c r="BR585" s="49">
        <f t="shared" si="217"/>
        <v>0.51558815188843576</v>
      </c>
      <c r="BS585" s="49">
        <f t="shared" si="218"/>
        <v>0.54602762360999113</v>
      </c>
      <c r="BT585" s="49">
        <f t="shared" si="219"/>
        <v>1.4321893108012105E-3</v>
      </c>
      <c r="BU585" s="49">
        <f t="shared" si="219"/>
        <v>1.516743398916642E-3</v>
      </c>
    </row>
    <row r="586" spans="1:73" x14ac:dyDescent="0.25">
      <c r="A586" s="1">
        <v>43725.504861111112</v>
      </c>
      <c r="B586">
        <v>216803</v>
      </c>
      <c r="C586">
        <v>13.44</v>
      </c>
      <c r="D586">
        <v>27.5</v>
      </c>
      <c r="E586">
        <v>785</v>
      </c>
      <c r="F586">
        <v>100.9</v>
      </c>
      <c r="G586">
        <v>-118.8</v>
      </c>
      <c r="H586">
        <v>-2.1739999999999999</v>
      </c>
      <c r="I586">
        <v>28.7</v>
      </c>
      <c r="J586">
        <v>301.8</v>
      </c>
      <c r="K586">
        <v>684.1</v>
      </c>
      <c r="L586">
        <v>-116.7</v>
      </c>
      <c r="M586">
        <v>0.129</v>
      </c>
      <c r="N586">
        <v>666.2</v>
      </c>
      <c r="O586">
        <v>98.8</v>
      </c>
      <c r="P586">
        <v>567.4</v>
      </c>
      <c r="Q586">
        <v>351.8</v>
      </c>
      <c r="R586">
        <v>468.5</v>
      </c>
      <c r="S586">
        <v>22.62</v>
      </c>
      <c r="T586">
        <v>48.4</v>
      </c>
      <c r="U586">
        <v>0.89500000000000002</v>
      </c>
      <c r="V586">
        <v>177.5</v>
      </c>
      <c r="W586">
        <v>24.3</v>
      </c>
      <c r="X586">
        <v>0.77700000000000002</v>
      </c>
      <c r="Y586">
        <v>7.7679819999999999</v>
      </c>
      <c r="Z586" s="7">
        <f t="shared" si="198"/>
        <v>23.46</v>
      </c>
      <c r="AA586" s="7">
        <f t="shared" si="212"/>
        <v>296.60999999999996</v>
      </c>
      <c r="AB586" s="2">
        <f t="shared" si="199"/>
        <v>635.85</v>
      </c>
      <c r="AC586" s="41">
        <f t="shared" si="200"/>
        <v>3.121550955080409</v>
      </c>
      <c r="AD586" s="41">
        <f t="shared" si="201"/>
        <v>1.510830662258918</v>
      </c>
      <c r="AE586" s="41">
        <f t="shared" si="202"/>
        <v>0.80841383459797855</v>
      </c>
      <c r="AF586" s="41">
        <f t="shared" si="203"/>
        <v>354.78067159603376</v>
      </c>
      <c r="AG586" s="41">
        <f t="shared" si="204"/>
        <v>340.58944473219242</v>
      </c>
      <c r="AH586" s="6">
        <f t="shared" si="205"/>
        <v>337.72800000000001</v>
      </c>
      <c r="AI586" s="4">
        <v>24.636659963276031</v>
      </c>
      <c r="AJ586" s="4">
        <f t="shared" si="213"/>
        <v>297.78665996327601</v>
      </c>
      <c r="AK586" s="8">
        <f t="shared" si="206"/>
        <v>0.20317016449460792</v>
      </c>
      <c r="AL586" s="8">
        <f t="shared" si="207"/>
        <v>428.26969100957638</v>
      </c>
      <c r="AM586" s="8">
        <f t="shared" si="208"/>
        <v>2.1072063852408953</v>
      </c>
      <c r="AN586" s="8">
        <f t="shared" si="209"/>
        <v>72.226826748729223</v>
      </c>
      <c r="AO586" s="21">
        <f t="shared" si="210"/>
        <v>1.0748752134342288E-2</v>
      </c>
      <c r="AP586" s="21">
        <f t="shared" si="211"/>
        <v>0.30117849576514022</v>
      </c>
      <c r="AQ586" s="19">
        <f t="shared" si="214"/>
        <v>0.30117849576514022</v>
      </c>
      <c r="AX586">
        <v>0.1740890041214217</v>
      </c>
      <c r="AY586">
        <v>67.672413793103445</v>
      </c>
      <c r="AZ586">
        <v>2.819683908045977</v>
      </c>
      <c r="BA586">
        <v>2.2839439655172415</v>
      </c>
      <c r="BB586">
        <v>10.060344827586206</v>
      </c>
      <c r="BC586">
        <v>0.41918103448275862</v>
      </c>
      <c r="BD586">
        <v>1.8647629310344829</v>
      </c>
      <c r="BE586">
        <v>0.18647629310344829</v>
      </c>
      <c r="BF586">
        <v>0</v>
      </c>
      <c r="BG586">
        <v>23.46</v>
      </c>
      <c r="BH586">
        <v>1.0276890470236208</v>
      </c>
      <c r="BI586">
        <v>2.8885595917144151</v>
      </c>
      <c r="BJ586">
        <v>1.398062842389777</v>
      </c>
      <c r="BK586">
        <v>0.50029445432580477</v>
      </c>
      <c r="BL586">
        <v>1.3897068175716799E-3</v>
      </c>
      <c r="BP586" s="49">
        <f t="shared" si="215"/>
        <v>1.0279968179297301</v>
      </c>
      <c r="BQ586" s="49">
        <f t="shared" si="216"/>
        <v>7.4590517241379314E-2</v>
      </c>
      <c r="BR586" s="49">
        <f t="shared" si="217"/>
        <v>0.51358374491454406</v>
      </c>
      <c r="BS586" s="49">
        <f t="shared" si="218"/>
        <v>0.54452876342368595</v>
      </c>
      <c r="BT586" s="49">
        <f t="shared" si="219"/>
        <v>1.4266215136515114E-3</v>
      </c>
      <c r="BU586" s="49">
        <f t="shared" si="219"/>
        <v>1.5125798983991277E-3</v>
      </c>
    </row>
    <row r="587" spans="1:73" x14ac:dyDescent="0.25">
      <c r="A587" s="1">
        <v>43725.504861111112</v>
      </c>
      <c r="B587">
        <v>216804</v>
      </c>
      <c r="C587">
        <v>13.44</v>
      </c>
      <c r="D587">
        <v>27.5</v>
      </c>
      <c r="E587">
        <v>785.6</v>
      </c>
      <c r="F587">
        <v>101.3</v>
      </c>
      <c r="G587">
        <v>-118.4</v>
      </c>
      <c r="H587">
        <v>-3.0870000000000002</v>
      </c>
      <c r="I587">
        <v>28.7</v>
      </c>
      <c r="J587">
        <v>301.89999999999998</v>
      </c>
      <c r="K587">
        <v>684.2</v>
      </c>
      <c r="L587">
        <v>-115.3</v>
      </c>
      <c r="M587">
        <v>0.129</v>
      </c>
      <c r="N587">
        <v>667.2</v>
      </c>
      <c r="O587">
        <v>98.2</v>
      </c>
      <c r="P587">
        <v>568.9</v>
      </c>
      <c r="Q587">
        <v>352.3</v>
      </c>
      <c r="R587">
        <v>467.6</v>
      </c>
      <c r="S587">
        <v>22.64</v>
      </c>
      <c r="T587">
        <v>47.03</v>
      </c>
      <c r="U587">
        <v>1.675</v>
      </c>
      <c r="V587">
        <v>170.5</v>
      </c>
      <c r="W587">
        <v>23.75</v>
      </c>
      <c r="X587">
        <v>0.77800000000000002</v>
      </c>
      <c r="Y587">
        <v>7.7752869999999996</v>
      </c>
      <c r="Z587" s="7">
        <f t="shared" si="198"/>
        <v>23.195</v>
      </c>
      <c r="AA587" s="7">
        <f t="shared" si="212"/>
        <v>296.34499999999997</v>
      </c>
      <c r="AB587" s="2">
        <f t="shared" si="199"/>
        <v>636.33600000000001</v>
      </c>
      <c r="AC587" s="41">
        <f t="shared" si="200"/>
        <v>3.0481650931919431</v>
      </c>
      <c r="AD587" s="41">
        <f t="shared" si="201"/>
        <v>1.433552043328171</v>
      </c>
      <c r="AE587" s="41">
        <f t="shared" si="202"/>
        <v>0.80246946307463285</v>
      </c>
      <c r="AF587" s="41">
        <f t="shared" si="203"/>
        <v>350.91504651137456</v>
      </c>
      <c r="AG587" s="41">
        <f t="shared" si="204"/>
        <v>336.87844465091956</v>
      </c>
      <c r="AH587" s="6">
        <f t="shared" si="205"/>
        <v>338.20799999999997</v>
      </c>
      <c r="AI587" s="4">
        <v>24.252157342233033</v>
      </c>
      <c r="AJ587" s="4">
        <f t="shared" si="213"/>
        <v>297.40215734223301</v>
      </c>
      <c r="AK587" s="8">
        <f t="shared" si="206"/>
        <v>0.20262609646981766</v>
      </c>
      <c r="AL587" s="8">
        <f t="shared" si="207"/>
        <v>426.04206757877421</v>
      </c>
      <c r="AM587" s="8">
        <f t="shared" si="208"/>
        <v>2.8827233217913926</v>
      </c>
      <c r="AN587" s="8">
        <f t="shared" si="209"/>
        <v>88.77344560877107</v>
      </c>
      <c r="AO587" s="21">
        <f t="shared" si="210"/>
        <v>1.0445362457283282E-2</v>
      </c>
      <c r="AP587" s="21">
        <f t="shared" si="211"/>
        <v>0.29267756045420668</v>
      </c>
      <c r="AQ587" s="19">
        <f t="shared" si="214"/>
        <v>0.29267756045420668</v>
      </c>
      <c r="AX587">
        <v>0.17167655065180115</v>
      </c>
      <c r="AY587">
        <v>67.724137931034491</v>
      </c>
      <c r="AZ587">
        <v>2.8218390804597706</v>
      </c>
      <c r="BA587">
        <v>2.2856896551724142</v>
      </c>
      <c r="BB587">
        <v>9.9396551724137936</v>
      </c>
      <c r="BC587">
        <v>0.41415229885057475</v>
      </c>
      <c r="BD587">
        <v>1.8715373563218394</v>
      </c>
      <c r="BE587">
        <v>0.18715373563218396</v>
      </c>
      <c r="BF587">
        <v>0</v>
      </c>
      <c r="BG587">
        <v>23.195</v>
      </c>
      <c r="BH587">
        <v>1.9233286634240949</v>
      </c>
      <c r="BI587">
        <v>2.8427443712167779</v>
      </c>
      <c r="BJ587">
        <v>1.3369426777832507</v>
      </c>
      <c r="BK587">
        <v>0.50453575101929726</v>
      </c>
      <c r="BL587">
        <v>1.4014881972758259E-3</v>
      </c>
      <c r="BP587" s="49">
        <f t="shared" si="215"/>
        <v>1.9239046592539639</v>
      </c>
      <c r="BQ587" s="49">
        <f t="shared" si="216"/>
        <v>7.486149425287357E-2</v>
      </c>
      <c r="BR587" s="49">
        <f t="shared" si="217"/>
        <v>0.52851098363417326</v>
      </c>
      <c r="BS587" s="49">
        <f t="shared" si="218"/>
        <v>0.55778666182964887</v>
      </c>
      <c r="BT587" s="49">
        <f t="shared" si="219"/>
        <v>1.4680860656504813E-3</v>
      </c>
      <c r="BU587" s="49">
        <f t="shared" si="219"/>
        <v>1.5494073939712469E-3</v>
      </c>
    </row>
    <row r="588" spans="1:73" x14ac:dyDescent="0.25">
      <c r="A588" s="1">
        <v>43725.504861111112</v>
      </c>
      <c r="B588">
        <v>216805</v>
      </c>
      <c r="C588">
        <v>13.44</v>
      </c>
      <c r="D588">
        <v>27.51</v>
      </c>
      <c r="E588">
        <v>785.7</v>
      </c>
      <c r="F588">
        <v>101.4</v>
      </c>
      <c r="G588">
        <v>-118.6</v>
      </c>
      <c r="H588">
        <v>-3.88</v>
      </c>
      <c r="I588">
        <v>28.7</v>
      </c>
      <c r="J588">
        <v>301.8</v>
      </c>
      <c r="K588">
        <v>684.3</v>
      </c>
      <c r="L588">
        <v>-114.8</v>
      </c>
      <c r="M588">
        <v>0.129</v>
      </c>
      <c r="N588">
        <v>667</v>
      </c>
      <c r="O588">
        <v>97.5</v>
      </c>
      <c r="P588">
        <v>569.5</v>
      </c>
      <c r="Q588">
        <v>352</v>
      </c>
      <c r="R588">
        <v>466.8</v>
      </c>
      <c r="S588">
        <v>22.66</v>
      </c>
      <c r="T588">
        <v>45.71</v>
      </c>
      <c r="U588">
        <v>1.75</v>
      </c>
      <c r="V588">
        <v>157</v>
      </c>
      <c r="W588">
        <v>23.55</v>
      </c>
      <c r="X588">
        <v>0.77800000000000002</v>
      </c>
      <c r="Y588">
        <v>7.7798470000000002</v>
      </c>
      <c r="Z588" s="7">
        <f t="shared" si="198"/>
        <v>23.105</v>
      </c>
      <c r="AA588" s="7">
        <f t="shared" si="212"/>
        <v>296.255</v>
      </c>
      <c r="AB588" s="2">
        <f t="shared" si="199"/>
        <v>636.41700000000003</v>
      </c>
      <c r="AC588" s="41">
        <f t="shared" si="200"/>
        <v>2.9940320196444334</v>
      </c>
      <c r="AD588" s="41">
        <f t="shared" si="201"/>
        <v>1.3685720361794704</v>
      </c>
      <c r="AE588" s="41">
        <f t="shared" si="202"/>
        <v>0.7971986031422309</v>
      </c>
      <c r="AF588" s="41">
        <f t="shared" si="203"/>
        <v>348.18683250169403</v>
      </c>
      <c r="AG588" s="41">
        <f t="shared" si="204"/>
        <v>334.25935920162624</v>
      </c>
      <c r="AH588" s="6">
        <f t="shared" si="205"/>
        <v>337.91999999999996</v>
      </c>
      <c r="AI588" s="4">
        <v>23.972471459379051</v>
      </c>
      <c r="AJ588" s="4">
        <f t="shared" si="213"/>
        <v>297.12247145937903</v>
      </c>
      <c r="AK588" s="8">
        <f t="shared" si="206"/>
        <v>0.20244153984633076</v>
      </c>
      <c r="AL588" s="8">
        <f t="shared" si="207"/>
        <v>424.40803978423071</v>
      </c>
      <c r="AM588" s="8">
        <f t="shared" si="208"/>
        <v>2.946555192084479</v>
      </c>
      <c r="AN588" s="8">
        <f t="shared" si="209"/>
        <v>74.457810275173671</v>
      </c>
      <c r="AO588" s="21">
        <f t="shared" si="210"/>
        <v>1.0803047106230049E-2</v>
      </c>
      <c r="AP588" s="21">
        <f t="shared" si="211"/>
        <v>0.30269983310331555</v>
      </c>
      <c r="AQ588" s="19">
        <f t="shared" si="214"/>
        <v>0.30269983310331555</v>
      </c>
      <c r="AX588">
        <v>0.17086367071405301</v>
      </c>
      <c r="AY588">
        <v>67.732758620689665</v>
      </c>
      <c r="AZ588">
        <v>2.8221982758620694</v>
      </c>
      <c r="BA588">
        <v>2.2859806034482761</v>
      </c>
      <c r="BB588">
        <v>9.8965517241379324</v>
      </c>
      <c r="BC588">
        <v>0.4123563218390805</v>
      </c>
      <c r="BD588">
        <v>1.8736242816091957</v>
      </c>
      <c r="BE588">
        <v>0.18736242816091958</v>
      </c>
      <c r="BF588">
        <v>0</v>
      </c>
      <c r="BG588">
        <v>23.105</v>
      </c>
      <c r="BH588">
        <v>2.0094478573087557</v>
      </c>
      <c r="BI588">
        <v>2.8273294424685096</v>
      </c>
      <c r="BJ588">
        <v>1.2923722881523556</v>
      </c>
      <c r="BK588">
        <v>0.50655459443033901</v>
      </c>
      <c r="BL588">
        <v>1.4070960956398305E-3</v>
      </c>
      <c r="BP588" s="49">
        <f t="shared" si="215"/>
        <v>2.0100496439966786</v>
      </c>
      <c r="BQ588" s="49">
        <f t="shared" si="216"/>
        <v>7.4944971264367832E-2</v>
      </c>
      <c r="BR588" s="49">
        <f t="shared" si="217"/>
        <v>0.53165179922854888</v>
      </c>
      <c r="BS588" s="49">
        <f t="shared" si="218"/>
        <v>0.56076078898189174</v>
      </c>
      <c r="BT588" s="49">
        <f t="shared" si="219"/>
        <v>1.4768105534126357E-3</v>
      </c>
      <c r="BU588" s="49">
        <f t="shared" si="219"/>
        <v>1.5576688582830324E-3</v>
      </c>
    </row>
    <row r="589" spans="1:73" x14ac:dyDescent="0.25">
      <c r="A589" s="1">
        <v>43725.504861111112</v>
      </c>
      <c r="B589">
        <v>216806</v>
      </c>
      <c r="C589">
        <v>13.44</v>
      </c>
      <c r="D589">
        <v>27.51</v>
      </c>
      <c r="E589">
        <v>786.1</v>
      </c>
      <c r="F589">
        <v>101.7</v>
      </c>
      <c r="G589">
        <v>-118.6</v>
      </c>
      <c r="H589">
        <v>-4.82</v>
      </c>
      <c r="I589">
        <v>28.68</v>
      </c>
      <c r="J589">
        <v>301.8</v>
      </c>
      <c r="K589">
        <v>684.4</v>
      </c>
      <c r="L589">
        <v>-113.7</v>
      </c>
      <c r="M589">
        <v>0.129</v>
      </c>
      <c r="N589">
        <v>667.5</v>
      </c>
      <c r="O589">
        <v>96.8</v>
      </c>
      <c r="P589">
        <v>570.70000000000005</v>
      </c>
      <c r="Q589">
        <v>352</v>
      </c>
      <c r="R589">
        <v>465.8</v>
      </c>
      <c r="S589">
        <v>22.67</v>
      </c>
      <c r="T589">
        <v>45.75</v>
      </c>
      <c r="U589">
        <v>1.8149999999999999</v>
      </c>
      <c r="V589">
        <v>196.5</v>
      </c>
      <c r="W589">
        <v>23.4</v>
      </c>
      <c r="X589">
        <v>0.77900000000000003</v>
      </c>
      <c r="Y589">
        <v>7.7879740000000002</v>
      </c>
      <c r="Z589" s="7">
        <f t="shared" si="198"/>
        <v>23.035</v>
      </c>
      <c r="AA589" s="7">
        <f t="shared" si="212"/>
        <v>296.185</v>
      </c>
      <c r="AB589" s="2">
        <f t="shared" si="199"/>
        <v>636.7410000000001</v>
      </c>
      <c r="AC589" s="41">
        <f t="shared" si="200"/>
        <v>2.9253965956365851</v>
      </c>
      <c r="AD589" s="41">
        <f t="shared" si="201"/>
        <v>1.3383689425037377</v>
      </c>
      <c r="AE589" s="41">
        <f t="shared" si="202"/>
        <v>0.79468547617518226</v>
      </c>
      <c r="AF589" s="41">
        <f t="shared" si="203"/>
        <v>346.76126293581092</v>
      </c>
      <c r="AG589" s="41">
        <f t="shared" si="204"/>
        <v>332.89081241837846</v>
      </c>
      <c r="AH589" s="6">
        <f t="shared" si="205"/>
        <v>337.91999999999996</v>
      </c>
      <c r="AI589" s="4">
        <v>23.614747572811041</v>
      </c>
      <c r="AJ589" s="4">
        <f t="shared" si="213"/>
        <v>296.76474757281102</v>
      </c>
      <c r="AK589" s="8">
        <f t="shared" si="206"/>
        <v>0.20229807330862523</v>
      </c>
      <c r="AL589" s="8">
        <f t="shared" si="207"/>
        <v>422.31272786656206</v>
      </c>
      <c r="AM589" s="8">
        <f t="shared" si="208"/>
        <v>3.0007780241130799</v>
      </c>
      <c r="AN589" s="8">
        <f t="shared" si="209"/>
        <v>50.677279695584765</v>
      </c>
      <c r="AO589" s="21">
        <f t="shared" si="210"/>
        <v>1.1398326404898421E-2</v>
      </c>
      <c r="AP589" s="21">
        <f t="shared" si="211"/>
        <v>0.31937947381809684</v>
      </c>
      <c r="AQ589" s="19">
        <f t="shared" si="214"/>
        <v>0.31937947381809684</v>
      </c>
      <c r="AX589">
        <v>0.17023367835344738</v>
      </c>
      <c r="AY589">
        <v>67.767241379310349</v>
      </c>
      <c r="AZ589">
        <v>2.8236350574712645</v>
      </c>
      <c r="BA589">
        <v>2.2871443965517244</v>
      </c>
      <c r="BB589">
        <v>9.8103448275862082</v>
      </c>
      <c r="BC589">
        <v>0.40876436781609199</v>
      </c>
      <c r="BD589">
        <v>1.8783800287356325</v>
      </c>
      <c r="BE589">
        <v>0.18783800287356325</v>
      </c>
      <c r="BF589">
        <v>0</v>
      </c>
      <c r="BG589">
        <v>23.035</v>
      </c>
      <c r="BH589">
        <v>2.0840844920087953</v>
      </c>
      <c r="BI589">
        <v>2.8153905485448436</v>
      </c>
      <c r="BJ589">
        <v>1.2880411759592658</v>
      </c>
      <c r="BK589">
        <v>0.50710003814703741</v>
      </c>
      <c r="BL589">
        <v>1.4086112170751039E-3</v>
      </c>
      <c r="BP589" s="49">
        <f t="shared" si="215"/>
        <v>2.0847086307736982</v>
      </c>
      <c r="BQ589" s="49">
        <f t="shared" si="216"/>
        <v>7.5135201149425304E-2</v>
      </c>
      <c r="BR589" s="49">
        <f t="shared" si="217"/>
        <v>0.53310329745465213</v>
      </c>
      <c r="BS589" s="49">
        <f t="shared" si="218"/>
        <v>0.56211833643942033</v>
      </c>
      <c r="BT589" s="49">
        <f t="shared" si="219"/>
        <v>1.4808424929295893E-3</v>
      </c>
      <c r="BU589" s="49">
        <f t="shared" si="219"/>
        <v>1.5614398234428343E-3</v>
      </c>
    </row>
    <row r="590" spans="1:73" x14ac:dyDescent="0.25">
      <c r="A590" s="1">
        <v>43725.504861111112</v>
      </c>
      <c r="B590">
        <v>216807</v>
      </c>
      <c r="C590">
        <v>13.44</v>
      </c>
      <c r="D590">
        <v>27.51</v>
      </c>
      <c r="E590">
        <v>786.6</v>
      </c>
      <c r="F590">
        <v>101.5</v>
      </c>
      <c r="G590">
        <v>-119.4</v>
      </c>
      <c r="H590">
        <v>-5.4809999999999999</v>
      </c>
      <c r="I590">
        <v>28.67</v>
      </c>
      <c r="J590">
        <v>301.8</v>
      </c>
      <c r="K590">
        <v>685.1</v>
      </c>
      <c r="L590">
        <v>-114</v>
      </c>
      <c r="M590">
        <v>0.129</v>
      </c>
      <c r="N590">
        <v>667.2</v>
      </c>
      <c r="O590">
        <v>96</v>
      </c>
      <c r="P590">
        <v>571.20000000000005</v>
      </c>
      <c r="Q590">
        <v>351.1</v>
      </c>
      <c r="R590">
        <v>465</v>
      </c>
      <c r="S590">
        <v>22.67</v>
      </c>
      <c r="T590">
        <v>45.07</v>
      </c>
      <c r="U590">
        <v>0.94</v>
      </c>
      <c r="V590">
        <v>195.5</v>
      </c>
      <c r="W590">
        <v>23.65</v>
      </c>
      <c r="X590">
        <v>0.77900000000000003</v>
      </c>
      <c r="Y590">
        <v>7.7890969999999999</v>
      </c>
      <c r="Z590" s="7">
        <f t="shared" si="198"/>
        <v>23.16</v>
      </c>
      <c r="AA590" s="7">
        <f t="shared" si="212"/>
        <v>296.31</v>
      </c>
      <c r="AB590" s="2">
        <f t="shared" si="199"/>
        <v>637.14600000000007</v>
      </c>
      <c r="AC590" s="41">
        <f t="shared" si="200"/>
        <v>3.0280946677013798</v>
      </c>
      <c r="AD590" s="41">
        <f t="shared" si="201"/>
        <v>1.3647622667330119</v>
      </c>
      <c r="AE590" s="41">
        <f t="shared" si="202"/>
        <v>0.79685972411940775</v>
      </c>
      <c r="AF590" s="41">
        <f t="shared" si="203"/>
        <v>348.29734952243132</v>
      </c>
      <c r="AG590" s="41">
        <f t="shared" si="204"/>
        <v>334.36545554153406</v>
      </c>
      <c r="AH590" s="6">
        <f t="shared" si="205"/>
        <v>337.05599999999998</v>
      </c>
      <c r="AI590" s="4">
        <v>24.148862317729026</v>
      </c>
      <c r="AJ590" s="4">
        <f t="shared" si="213"/>
        <v>297.298862317729</v>
      </c>
      <c r="AK590" s="8">
        <f t="shared" si="206"/>
        <v>0.20255431112690833</v>
      </c>
      <c r="AL590" s="8">
        <f t="shared" si="207"/>
        <v>425.43859969608064</v>
      </c>
      <c r="AM590" s="8">
        <f t="shared" si="208"/>
        <v>2.1595311991263291</v>
      </c>
      <c r="AN590" s="8">
        <f t="shared" si="209"/>
        <v>62.206504049989292</v>
      </c>
      <c r="AO590" s="21">
        <f t="shared" si="210"/>
        <v>1.1054923249810222E-2</v>
      </c>
      <c r="AP590" s="21">
        <f t="shared" si="211"/>
        <v>0.30975736658203717</v>
      </c>
      <c r="AQ590" s="19">
        <f t="shared" si="214"/>
        <v>0.30975736658203717</v>
      </c>
      <c r="AX590">
        <v>0.17136004380127406</v>
      </c>
      <c r="AY590">
        <v>67.810344827586206</v>
      </c>
      <c r="AZ590">
        <v>2.8254310344827585</v>
      </c>
      <c r="BA590">
        <v>2.2885991379310346</v>
      </c>
      <c r="BB590">
        <v>9.8189655172413772</v>
      </c>
      <c r="BC590">
        <v>0.40912356321839072</v>
      </c>
      <c r="BD590">
        <v>1.8794755747126439</v>
      </c>
      <c r="BE590">
        <v>0.1879475574712644</v>
      </c>
      <c r="BF590">
        <v>0</v>
      </c>
      <c r="BG590">
        <v>23.16</v>
      </c>
      <c r="BH590">
        <v>1.0793605633544172</v>
      </c>
      <c r="BI590">
        <v>2.8367409817541884</v>
      </c>
      <c r="BJ590">
        <v>1.2785191604766128</v>
      </c>
      <c r="BK590">
        <v>0.50447848071810708</v>
      </c>
      <c r="BL590">
        <v>1.4013291131058528E-3</v>
      </c>
      <c r="BP590" s="49">
        <f t="shared" si="215"/>
        <v>1.0796838087753589</v>
      </c>
      <c r="BQ590" s="49">
        <f t="shared" si="216"/>
        <v>7.5179022988505761E-2</v>
      </c>
      <c r="BR590" s="49">
        <f t="shared" si="217"/>
        <v>0.51865850170400962</v>
      </c>
      <c r="BS590" s="49">
        <f t="shared" si="218"/>
        <v>0.54958829720492952</v>
      </c>
      <c r="BT590" s="49">
        <f t="shared" si="219"/>
        <v>1.4407180602889157E-3</v>
      </c>
      <c r="BU590" s="49">
        <f t="shared" si="219"/>
        <v>1.5266341589025819E-3</v>
      </c>
    </row>
    <row r="591" spans="1:73" x14ac:dyDescent="0.25">
      <c r="A591" s="1">
        <v>43725.504861111112</v>
      </c>
      <c r="B591">
        <v>216808</v>
      </c>
      <c r="C591">
        <v>13.44</v>
      </c>
      <c r="D591">
        <v>27.51</v>
      </c>
      <c r="E591">
        <v>787.1</v>
      </c>
      <c r="F591">
        <v>101.5</v>
      </c>
      <c r="G591">
        <v>-119.5</v>
      </c>
      <c r="H591">
        <v>-5.2359999999999998</v>
      </c>
      <c r="I591">
        <v>28.65</v>
      </c>
      <c r="J591">
        <v>301.8</v>
      </c>
      <c r="K591">
        <v>685.7</v>
      </c>
      <c r="L591">
        <v>-114.3</v>
      </c>
      <c r="M591">
        <v>0.129</v>
      </c>
      <c r="N591">
        <v>667.6</v>
      </c>
      <c r="O591">
        <v>96.2</v>
      </c>
      <c r="P591">
        <v>571.4</v>
      </c>
      <c r="Q591">
        <v>350.9</v>
      </c>
      <c r="R591">
        <v>465.2</v>
      </c>
      <c r="S591">
        <v>22.7</v>
      </c>
      <c r="T591">
        <v>45.45</v>
      </c>
      <c r="U591">
        <v>0.63500000000000001</v>
      </c>
      <c r="V591">
        <v>150.5</v>
      </c>
      <c r="W591">
        <v>23.6</v>
      </c>
      <c r="X591">
        <v>0.77900000000000003</v>
      </c>
      <c r="Y591">
        <v>7.7941799999999999</v>
      </c>
      <c r="Z591" s="7">
        <f t="shared" si="198"/>
        <v>23.15</v>
      </c>
      <c r="AA591" s="7">
        <f t="shared" si="212"/>
        <v>296.29999999999995</v>
      </c>
      <c r="AB591" s="2">
        <f t="shared" si="199"/>
        <v>637.55100000000004</v>
      </c>
      <c r="AC591" s="41">
        <f t="shared" si="200"/>
        <v>3.0043957654051243</v>
      </c>
      <c r="AD591" s="41">
        <f t="shared" si="201"/>
        <v>1.3654978753766291</v>
      </c>
      <c r="AE591" s="41">
        <f t="shared" si="202"/>
        <v>0.79692497568115461</v>
      </c>
      <c r="AF591" s="41">
        <f t="shared" si="203"/>
        <v>348.27885072087656</v>
      </c>
      <c r="AG591" s="41">
        <f t="shared" si="204"/>
        <v>334.3476966920415</v>
      </c>
      <c r="AH591" s="6">
        <f t="shared" si="205"/>
        <v>336.86399999999998</v>
      </c>
      <c r="AI591" s="4">
        <v>24.02877303864102</v>
      </c>
      <c r="AJ591" s="4">
        <f t="shared" si="213"/>
        <v>297.178773038641</v>
      </c>
      <c r="AK591" s="8">
        <f t="shared" si="206"/>
        <v>0.20253380414348085</v>
      </c>
      <c r="AL591" s="8">
        <f t="shared" si="207"/>
        <v>424.73186214210818</v>
      </c>
      <c r="AM591" s="8">
        <f t="shared" si="208"/>
        <v>1.7749348579595814</v>
      </c>
      <c r="AN591" s="8">
        <f t="shared" si="209"/>
        <v>45.43595149385991</v>
      </c>
      <c r="AO591" s="21">
        <f t="shared" si="210"/>
        <v>1.1456859387063097E-2</v>
      </c>
      <c r="AP591" s="21">
        <f t="shared" si="211"/>
        <v>0.32101955959742007</v>
      </c>
      <c r="AQ591" s="19">
        <f t="shared" si="214"/>
        <v>0.32101955959742007</v>
      </c>
      <c r="AX591">
        <v>0.17126970375880818</v>
      </c>
      <c r="AY591">
        <v>67.853448275862078</v>
      </c>
      <c r="AZ591">
        <v>2.8272270114942533</v>
      </c>
      <c r="BA591">
        <v>2.2900538793103453</v>
      </c>
      <c r="BB591">
        <v>9.8534482758620694</v>
      </c>
      <c r="BC591">
        <v>0.41056034482758624</v>
      </c>
      <c r="BD591">
        <v>1.879493534482759</v>
      </c>
      <c r="BE591">
        <v>0.1879493534482759</v>
      </c>
      <c r="BF591">
        <v>0</v>
      </c>
      <c r="BG591">
        <v>23.15</v>
      </c>
      <c r="BH591">
        <v>0.72914250822346283</v>
      </c>
      <c r="BI591">
        <v>2.8350277615641786</v>
      </c>
      <c r="BJ591">
        <v>1.2885201176309193</v>
      </c>
      <c r="BK591">
        <v>0.50202214624672181</v>
      </c>
      <c r="BL591">
        <v>1.3945059617964494E-3</v>
      </c>
      <c r="BP591" s="49">
        <f t="shared" si="215"/>
        <v>0.72936087082165202</v>
      </c>
      <c r="BQ591" s="49">
        <f t="shared" si="216"/>
        <v>7.5179741379310369E-2</v>
      </c>
      <c r="BR591" s="49">
        <f t="shared" si="217"/>
        <v>0.51177135519536399</v>
      </c>
      <c r="BS591" s="49">
        <f t="shared" si="218"/>
        <v>0.54338830003465255</v>
      </c>
      <c r="BT591" s="49">
        <f t="shared" si="219"/>
        <v>1.4215870977648999E-3</v>
      </c>
      <c r="BU591" s="49">
        <f t="shared" si="219"/>
        <v>1.5094119445407015E-3</v>
      </c>
    </row>
    <row r="592" spans="1:73" x14ac:dyDescent="0.25">
      <c r="A592" s="1">
        <v>43725.505555555559</v>
      </c>
      <c r="B592">
        <v>216809</v>
      </c>
      <c r="C592">
        <v>13.44</v>
      </c>
      <c r="D592">
        <v>27.52</v>
      </c>
      <c r="E592">
        <v>787.6</v>
      </c>
      <c r="F592">
        <v>101.5</v>
      </c>
      <c r="G592">
        <v>-119.1</v>
      </c>
      <c r="H592">
        <v>-4.2839999999999998</v>
      </c>
      <c r="I592">
        <v>28.65</v>
      </c>
      <c r="J592">
        <v>301.8</v>
      </c>
      <c r="K592">
        <v>686.1</v>
      </c>
      <c r="L592">
        <v>-114.8</v>
      </c>
      <c r="M592">
        <v>0.129</v>
      </c>
      <c r="N592">
        <v>668.5</v>
      </c>
      <c r="O592">
        <v>97.2</v>
      </c>
      <c r="P592">
        <v>571.29999999999995</v>
      </c>
      <c r="Q592">
        <v>351.3</v>
      </c>
      <c r="R592">
        <v>466.1</v>
      </c>
      <c r="S592">
        <v>22.71</v>
      </c>
      <c r="T592">
        <v>45.51</v>
      </c>
      <c r="U592">
        <v>1.06</v>
      </c>
      <c r="V592">
        <v>138.5</v>
      </c>
      <c r="W592">
        <v>23.75</v>
      </c>
      <c r="X592">
        <v>0.78</v>
      </c>
      <c r="Y592">
        <v>7.7976789999999996</v>
      </c>
      <c r="Z592" s="7">
        <f t="shared" si="198"/>
        <v>23.23</v>
      </c>
      <c r="AA592" s="7">
        <f t="shared" si="212"/>
        <v>296.38</v>
      </c>
      <c r="AB592" s="2">
        <f t="shared" si="199"/>
        <v>637.95600000000002</v>
      </c>
      <c r="AC592" s="41">
        <f t="shared" si="200"/>
        <v>2.9138164431846767</v>
      </c>
      <c r="AD592" s="41">
        <f t="shared" si="201"/>
        <v>1.3260778632933463</v>
      </c>
      <c r="AE592" s="41">
        <f t="shared" si="202"/>
        <v>0.79356302769069009</v>
      </c>
      <c r="AF592" s="41">
        <f t="shared" si="203"/>
        <v>347.184285341026</v>
      </c>
      <c r="AG592" s="41">
        <f t="shared" si="204"/>
        <v>333.29691392738494</v>
      </c>
      <c r="AH592" s="6">
        <f t="shared" si="205"/>
        <v>337.24799999999999</v>
      </c>
      <c r="AI592" s="4">
        <v>23.571083924361005</v>
      </c>
      <c r="AJ592" s="4">
        <f t="shared" si="213"/>
        <v>296.72108392436098</v>
      </c>
      <c r="AK592" s="8">
        <f t="shared" si="206"/>
        <v>0.20269789877122998</v>
      </c>
      <c r="AL592" s="8">
        <f t="shared" si="207"/>
        <v>422.01451801395348</v>
      </c>
      <c r="AM592" s="8">
        <f t="shared" si="208"/>
        <v>2.2932346151233634</v>
      </c>
      <c r="AN592" s="8">
        <f t="shared" si="209"/>
        <v>22.785062508256178</v>
      </c>
      <c r="AO592" s="21">
        <f t="shared" si="210"/>
        <v>1.2051170569838074E-2</v>
      </c>
      <c r="AP592" s="21">
        <f t="shared" si="211"/>
        <v>0.33767207384348624</v>
      </c>
      <c r="AQ592" s="19">
        <f t="shared" si="214"/>
        <v>0.33767207384348624</v>
      </c>
      <c r="AX592">
        <v>0.17199355061473146</v>
      </c>
      <c r="AY592">
        <v>67.896551724137936</v>
      </c>
      <c r="AZ592">
        <v>2.8290229885057472</v>
      </c>
      <c r="BA592">
        <v>2.2915086206896556</v>
      </c>
      <c r="BB592">
        <v>9.8965517241379324</v>
      </c>
      <c r="BC592">
        <v>0.4123563218390805</v>
      </c>
      <c r="BD592">
        <v>1.8791522988505751</v>
      </c>
      <c r="BE592">
        <v>0.18791522988505752</v>
      </c>
      <c r="BF592">
        <v>0</v>
      </c>
      <c r="BG592">
        <v>23.23</v>
      </c>
      <c r="BH592">
        <v>1.2171512735698751</v>
      </c>
      <c r="BI592">
        <v>2.8487588475094285</v>
      </c>
      <c r="BJ592">
        <v>1.2964701515015409</v>
      </c>
      <c r="BK592">
        <v>0.50540130919669457</v>
      </c>
      <c r="BL592">
        <v>1.4038925255463739E-3</v>
      </c>
      <c r="BP592" s="49">
        <f t="shared" si="215"/>
        <v>1.2175157843637026</v>
      </c>
      <c r="BQ592" s="49">
        <f t="shared" si="216"/>
        <v>7.5166091954023004E-2</v>
      </c>
      <c r="BR592" s="49">
        <f t="shared" si="217"/>
        <v>0.52124488781230005</v>
      </c>
      <c r="BS592" s="49">
        <f t="shared" si="218"/>
        <v>0.55194306306744756</v>
      </c>
      <c r="BT592" s="49">
        <f t="shared" si="219"/>
        <v>1.4479024661452778E-3</v>
      </c>
      <c r="BU592" s="49">
        <f t="shared" si="219"/>
        <v>1.5331751751873543E-3</v>
      </c>
    </row>
    <row r="593" spans="1:73" x14ac:dyDescent="0.25">
      <c r="A593" s="1">
        <v>43725.505555555559</v>
      </c>
      <c r="B593">
        <v>216810</v>
      </c>
      <c r="C593">
        <v>13.44</v>
      </c>
      <c r="D593">
        <v>27.52</v>
      </c>
      <c r="E593">
        <v>787.5</v>
      </c>
      <c r="F593">
        <v>101.5</v>
      </c>
      <c r="G593">
        <v>-119.2</v>
      </c>
      <c r="H593">
        <v>-5.2720000000000002</v>
      </c>
      <c r="I593">
        <v>28.65</v>
      </c>
      <c r="J593">
        <v>301.8</v>
      </c>
      <c r="K593">
        <v>686</v>
      </c>
      <c r="L593">
        <v>-114</v>
      </c>
      <c r="M593">
        <v>0.129</v>
      </c>
      <c r="N593">
        <v>668.3</v>
      </c>
      <c r="O593">
        <v>96.2</v>
      </c>
      <c r="P593">
        <v>572.1</v>
      </c>
      <c r="Q593">
        <v>351.1</v>
      </c>
      <c r="R593">
        <v>465.1</v>
      </c>
      <c r="S593">
        <v>22.71</v>
      </c>
      <c r="T593">
        <v>45.15</v>
      </c>
      <c r="U593">
        <v>0.80500000000000005</v>
      </c>
      <c r="V593">
        <v>143</v>
      </c>
      <c r="W593">
        <v>23.55</v>
      </c>
      <c r="X593">
        <v>0.78</v>
      </c>
      <c r="Y593">
        <v>7.7996270000000001</v>
      </c>
      <c r="Z593" s="7">
        <f t="shared" si="198"/>
        <v>23.130000000000003</v>
      </c>
      <c r="AA593" s="7">
        <f t="shared" si="212"/>
        <v>296.27999999999997</v>
      </c>
      <c r="AB593" s="2">
        <f t="shared" si="199"/>
        <v>637.875</v>
      </c>
      <c r="AC593" s="41">
        <f t="shared" si="200"/>
        <v>2.9326853518694791</v>
      </c>
      <c r="AD593" s="41">
        <f t="shared" si="201"/>
        <v>1.3241074363690697</v>
      </c>
      <c r="AE593" s="41">
        <f t="shared" si="202"/>
        <v>0.79343258811311168</v>
      </c>
      <c r="AF593" s="41">
        <f t="shared" si="203"/>
        <v>346.6589656065716</v>
      </c>
      <c r="AG593" s="41">
        <f t="shared" si="204"/>
        <v>332.79260698230871</v>
      </c>
      <c r="AH593" s="6">
        <f t="shared" si="205"/>
        <v>337.05599999999998</v>
      </c>
      <c r="AI593" s="4">
        <v>23.66054693766705</v>
      </c>
      <c r="AJ593" s="4">
        <f t="shared" si="213"/>
        <v>296.81054693766703</v>
      </c>
      <c r="AK593" s="8">
        <f t="shared" si="206"/>
        <v>0.20249279432905157</v>
      </c>
      <c r="AL593" s="8">
        <f t="shared" si="207"/>
        <v>422.56349573091387</v>
      </c>
      <c r="AM593" s="8">
        <f t="shared" si="208"/>
        <v>1.9984509626207998</v>
      </c>
      <c r="AN593" s="8">
        <f t="shared" si="209"/>
        <v>30.885724475569539</v>
      </c>
      <c r="AO593" s="21">
        <f t="shared" si="210"/>
        <v>1.1848441767400386E-2</v>
      </c>
      <c r="AP593" s="21">
        <f t="shared" si="211"/>
        <v>0.33199164182651075</v>
      </c>
      <c r="AQ593" s="19">
        <f t="shared" si="214"/>
        <v>0.33199164182651075</v>
      </c>
      <c r="AX593">
        <v>0.17108914422974728</v>
      </c>
      <c r="AY593">
        <v>67.887931034482762</v>
      </c>
      <c r="AZ593">
        <v>2.8286637931034484</v>
      </c>
      <c r="BA593">
        <v>2.2912176724137931</v>
      </c>
      <c r="BB593">
        <v>9.8275862068965516</v>
      </c>
      <c r="BC593">
        <v>0.40948275862068967</v>
      </c>
      <c r="BD593">
        <v>1.8817349137931034</v>
      </c>
      <c r="BE593">
        <v>0.18817349137931036</v>
      </c>
      <c r="BF593">
        <v>0</v>
      </c>
      <c r="BG593">
        <v>23.130000000000003</v>
      </c>
      <c r="BH593">
        <v>0.92434601436202768</v>
      </c>
      <c r="BI593">
        <v>2.8316040304937666</v>
      </c>
      <c r="BJ593">
        <v>1.2784692197679355</v>
      </c>
      <c r="BK593">
        <v>0.50376518814281623</v>
      </c>
      <c r="BL593">
        <v>1.3993477448411562E-3</v>
      </c>
      <c r="BP593" s="49">
        <f t="shared" si="215"/>
        <v>0.9246228362384723</v>
      </c>
      <c r="BQ593" s="49">
        <f t="shared" si="216"/>
        <v>7.5269396551724141E-2</v>
      </c>
      <c r="BR593" s="49">
        <f t="shared" si="217"/>
        <v>0.51602329435950212</v>
      </c>
      <c r="BS593" s="49">
        <f t="shared" si="218"/>
        <v>0.54727728993185265</v>
      </c>
      <c r="BT593" s="49">
        <f t="shared" si="219"/>
        <v>1.4333980398875061E-3</v>
      </c>
      <c r="BU593" s="49">
        <f t="shared" si="219"/>
        <v>1.5202146942551462E-3</v>
      </c>
    </row>
    <row r="594" spans="1:73" x14ac:dyDescent="0.25">
      <c r="A594" s="1">
        <v>43725.505555555559</v>
      </c>
      <c r="B594">
        <v>216811</v>
      </c>
      <c r="C594">
        <v>13.43</v>
      </c>
      <c r="D594">
        <v>27.52</v>
      </c>
      <c r="E594">
        <v>787.9</v>
      </c>
      <c r="F594">
        <v>101.6</v>
      </c>
      <c r="G594">
        <v>-118.5</v>
      </c>
      <c r="H594">
        <v>-5.2489999999999997</v>
      </c>
      <c r="I594">
        <v>28.64</v>
      </c>
      <c r="J594">
        <v>301.8</v>
      </c>
      <c r="K594">
        <v>686.2</v>
      </c>
      <c r="L594">
        <v>-113.2</v>
      </c>
      <c r="M594">
        <v>0.129</v>
      </c>
      <c r="N594">
        <v>669.4</v>
      </c>
      <c r="O594">
        <v>96.4</v>
      </c>
      <c r="P594">
        <v>573</v>
      </c>
      <c r="Q594">
        <v>351.8</v>
      </c>
      <c r="R594">
        <v>465.1</v>
      </c>
      <c r="S594">
        <v>22.7</v>
      </c>
      <c r="T594">
        <v>46.53</v>
      </c>
      <c r="U594">
        <v>2.0449999999999999</v>
      </c>
      <c r="V594">
        <v>237.5</v>
      </c>
      <c r="W594">
        <v>23.75</v>
      </c>
      <c r="X594">
        <v>0.78100000000000003</v>
      </c>
      <c r="Y594">
        <v>7.8052630000000001</v>
      </c>
      <c r="Z594" s="7">
        <f t="shared" si="198"/>
        <v>23.225000000000001</v>
      </c>
      <c r="AA594" s="7">
        <f t="shared" si="212"/>
        <v>296.375</v>
      </c>
      <c r="AB594" s="2">
        <f t="shared" si="199"/>
        <v>638.19900000000007</v>
      </c>
      <c r="AC594" s="41">
        <f t="shared" si="200"/>
        <v>2.8854925406736571</v>
      </c>
      <c r="AD594" s="41">
        <f t="shared" si="201"/>
        <v>1.3426196791754526</v>
      </c>
      <c r="AE594" s="41">
        <f t="shared" si="202"/>
        <v>0.79497300779587854</v>
      </c>
      <c r="AF594" s="41">
        <f t="shared" si="203"/>
        <v>347.77768310202941</v>
      </c>
      <c r="AG594" s="41">
        <f t="shared" si="204"/>
        <v>333.86657577794824</v>
      </c>
      <c r="AH594" s="6">
        <f t="shared" si="205"/>
        <v>337.72800000000001</v>
      </c>
      <c r="AI594" s="4">
        <v>23.42244227273801</v>
      </c>
      <c r="AJ594" s="4">
        <f t="shared" si="213"/>
        <v>296.57244227273799</v>
      </c>
      <c r="AK594" s="8">
        <f t="shared" si="206"/>
        <v>0.20268764026124808</v>
      </c>
      <c r="AL594" s="8">
        <f t="shared" si="207"/>
        <v>421.13797266863509</v>
      </c>
      <c r="AM594" s="8">
        <f t="shared" si="208"/>
        <v>3.1852403755446774</v>
      </c>
      <c r="AN594" s="8">
        <f t="shared" si="209"/>
        <v>18.319889012831272</v>
      </c>
      <c r="AO594" s="21">
        <f t="shared" si="210"/>
        <v>1.2188965351563061E-2</v>
      </c>
      <c r="AP594" s="21">
        <f t="shared" si="211"/>
        <v>0.34153306389754301</v>
      </c>
      <c r="AQ594" s="19">
        <f t="shared" si="214"/>
        <v>0.34153306389754301</v>
      </c>
      <c r="AX594">
        <v>0.17194823469204354</v>
      </c>
      <c r="AY594">
        <v>67.922413793103445</v>
      </c>
      <c r="AZ594">
        <v>2.8301005747126435</v>
      </c>
      <c r="BA594">
        <v>2.2923814655172414</v>
      </c>
      <c r="BB594">
        <v>9.767241379310347</v>
      </c>
      <c r="BC594">
        <v>0.40696839080459779</v>
      </c>
      <c r="BD594">
        <v>1.8854130747126436</v>
      </c>
      <c r="BE594">
        <v>0.18854130747126438</v>
      </c>
      <c r="BF594">
        <v>0</v>
      </c>
      <c r="BG594">
        <v>23.225000000000001</v>
      </c>
      <c r="BH594">
        <v>2.3481833532550889</v>
      </c>
      <c r="BI594">
        <v>2.847898957170635</v>
      </c>
      <c r="BJ594">
        <v>1.3251273847714964</v>
      </c>
      <c r="BK594">
        <v>0.51044023248924786</v>
      </c>
      <c r="BL594">
        <v>1.4178895346923551E-3</v>
      </c>
      <c r="BP594" s="49">
        <f t="shared" si="215"/>
        <v>2.3488865839846902</v>
      </c>
      <c r="BQ594" s="49">
        <f t="shared" si="216"/>
        <v>7.5416522988505749E-2</v>
      </c>
      <c r="BR594" s="49">
        <f t="shared" si="217"/>
        <v>0.53929792086932682</v>
      </c>
      <c r="BS594" s="49">
        <f t="shared" si="218"/>
        <v>0.5680831197718379</v>
      </c>
      <c r="BT594" s="49">
        <f t="shared" si="219"/>
        <v>1.4980497801925744E-3</v>
      </c>
      <c r="BU594" s="49">
        <f t="shared" si="219"/>
        <v>1.578008666032883E-3</v>
      </c>
    </row>
    <row r="595" spans="1:73" x14ac:dyDescent="0.25">
      <c r="A595" s="1">
        <v>43725.505555555559</v>
      </c>
      <c r="B595">
        <v>216812</v>
      </c>
      <c r="C595">
        <v>13.44</v>
      </c>
      <c r="D595">
        <v>27.52</v>
      </c>
      <c r="E595">
        <v>787.4</v>
      </c>
      <c r="F595">
        <v>101.1</v>
      </c>
      <c r="G595">
        <v>-120.5</v>
      </c>
      <c r="H595">
        <v>-5.9969999999999999</v>
      </c>
      <c r="I595">
        <v>28.62</v>
      </c>
      <c r="J595">
        <v>301.8</v>
      </c>
      <c r="K595">
        <v>686.3</v>
      </c>
      <c r="L595">
        <v>-114.5</v>
      </c>
      <c r="M595">
        <v>0.128</v>
      </c>
      <c r="N595">
        <v>666.9</v>
      </c>
      <c r="O595">
        <v>95.1</v>
      </c>
      <c r="P595">
        <v>571.79999999999995</v>
      </c>
      <c r="Q595">
        <v>349.7</v>
      </c>
      <c r="R595">
        <v>464.2</v>
      </c>
      <c r="S595">
        <v>22.68</v>
      </c>
      <c r="T595">
        <v>45.78</v>
      </c>
      <c r="U595">
        <v>0.32</v>
      </c>
      <c r="V595">
        <v>177</v>
      </c>
      <c r="W595">
        <v>24.25</v>
      </c>
      <c r="X595">
        <v>0.78</v>
      </c>
      <c r="Y595">
        <v>7.7991539999999997</v>
      </c>
      <c r="Z595" s="7">
        <f t="shared" si="198"/>
        <v>23.465</v>
      </c>
      <c r="AA595" s="7">
        <f t="shared" si="212"/>
        <v>296.61499999999995</v>
      </c>
      <c r="AB595" s="2">
        <f t="shared" si="199"/>
        <v>637.79399999999998</v>
      </c>
      <c r="AC595" s="41">
        <f t="shared" si="200"/>
        <v>3.049512635231713</v>
      </c>
      <c r="AD595" s="41">
        <f t="shared" si="201"/>
        <v>1.3960668844090782</v>
      </c>
      <c r="AE595" s="41">
        <f t="shared" si="202"/>
        <v>0.79933056960917814</v>
      </c>
      <c r="AF595" s="41">
        <f t="shared" si="203"/>
        <v>350.81804211997172</v>
      </c>
      <c r="AG595" s="41">
        <f t="shared" si="204"/>
        <v>336.78532043517282</v>
      </c>
      <c r="AH595" s="6">
        <f t="shared" si="205"/>
        <v>335.71199999999999</v>
      </c>
      <c r="AI595" s="4">
        <v>24.282360229180995</v>
      </c>
      <c r="AJ595" s="4">
        <f t="shared" si="213"/>
        <v>297.43236022918097</v>
      </c>
      <c r="AK595" s="8">
        <f t="shared" si="206"/>
        <v>0.20318043927914234</v>
      </c>
      <c r="AL595" s="8">
        <f t="shared" si="207"/>
        <v>426.17188396807637</v>
      </c>
      <c r="AM595" s="8">
        <f t="shared" si="208"/>
        <v>1.26</v>
      </c>
      <c r="AN595" s="8">
        <f t="shared" si="209"/>
        <v>30.000226379814315</v>
      </c>
      <c r="AO595" s="21">
        <f t="shared" si="210"/>
        <v>1.1754198714809943E-2</v>
      </c>
      <c r="AP595" s="21">
        <f t="shared" si="211"/>
        <v>0.32935096498693439</v>
      </c>
      <c r="AQ595" s="19">
        <f t="shared" si="214"/>
        <v>0.32935096498693439</v>
      </c>
      <c r="AX595">
        <v>0.17413479554464795</v>
      </c>
      <c r="AY595">
        <v>67.879310344827587</v>
      </c>
      <c r="AZ595">
        <v>2.8283045977011496</v>
      </c>
      <c r="BA595">
        <v>2.2909267241379312</v>
      </c>
      <c r="BB595">
        <v>9.8706896551724146</v>
      </c>
      <c r="BC595">
        <v>0.41127873563218392</v>
      </c>
      <c r="BD595">
        <v>1.8796479885057473</v>
      </c>
      <c r="BE595">
        <v>0.18796479885057474</v>
      </c>
      <c r="BF595">
        <v>0</v>
      </c>
      <c r="BG595">
        <v>23.465</v>
      </c>
      <c r="BH595">
        <v>0.36744189390788679</v>
      </c>
      <c r="BI595">
        <v>2.8894301875357691</v>
      </c>
      <c r="BJ595">
        <v>1.3227811398538751</v>
      </c>
      <c r="BK595">
        <v>0.50228138662876831</v>
      </c>
      <c r="BL595">
        <v>1.395226073968801E-3</v>
      </c>
      <c r="BP595" s="49">
        <f t="shared" si="215"/>
        <v>0.36755193490224985</v>
      </c>
      <c r="BQ595" s="49">
        <f t="shared" si="216"/>
        <v>7.5185919540229892E-2</v>
      </c>
      <c r="BR595" s="49">
        <f t="shared" si="217"/>
        <v>0.50725477533627039</v>
      </c>
      <c r="BS595" s="49">
        <f t="shared" si="218"/>
        <v>0.53978128411322113</v>
      </c>
      <c r="BT595" s="49">
        <f t="shared" si="219"/>
        <v>1.409041042600751E-3</v>
      </c>
      <c r="BU595" s="49">
        <f t="shared" si="219"/>
        <v>1.4993924558700585E-3</v>
      </c>
    </row>
    <row r="596" spans="1:73" x14ac:dyDescent="0.25">
      <c r="A596" s="1">
        <v>43725.505555555559</v>
      </c>
      <c r="B596">
        <v>216813</v>
      </c>
      <c r="C596">
        <v>13.44</v>
      </c>
      <c r="D596">
        <v>27.53</v>
      </c>
      <c r="E596">
        <v>787.8</v>
      </c>
      <c r="F596">
        <v>101.4</v>
      </c>
      <c r="G596">
        <v>-119.7</v>
      </c>
      <c r="H596">
        <v>-6.3259999999999996</v>
      </c>
      <c r="I596">
        <v>28.62</v>
      </c>
      <c r="J596">
        <v>301.8</v>
      </c>
      <c r="K596">
        <v>686.4</v>
      </c>
      <c r="L596">
        <v>-113.4</v>
      </c>
      <c r="M596">
        <v>0.129</v>
      </c>
      <c r="N596">
        <v>668.1</v>
      </c>
      <c r="O596">
        <v>95.1</v>
      </c>
      <c r="P596">
        <v>573.1</v>
      </c>
      <c r="Q596">
        <v>350.5</v>
      </c>
      <c r="R596">
        <v>463.9</v>
      </c>
      <c r="S596">
        <v>22.67</v>
      </c>
      <c r="T596">
        <v>44.75</v>
      </c>
      <c r="U596">
        <v>0.66</v>
      </c>
      <c r="V596">
        <v>195.5</v>
      </c>
      <c r="W596">
        <v>23.5</v>
      </c>
      <c r="X596">
        <v>0.78100000000000003</v>
      </c>
      <c r="Y596">
        <v>7.807747</v>
      </c>
      <c r="Z596" s="7">
        <f t="shared" si="198"/>
        <v>23.085000000000001</v>
      </c>
      <c r="AA596" s="7">
        <f t="shared" si="212"/>
        <v>296.23499999999996</v>
      </c>
      <c r="AB596" s="2">
        <f t="shared" si="199"/>
        <v>638.11800000000005</v>
      </c>
      <c r="AC596" s="41">
        <f t="shared" si="200"/>
        <v>2.9265467195573911</v>
      </c>
      <c r="AD596" s="41">
        <f t="shared" si="201"/>
        <v>1.3096296570019326</v>
      </c>
      <c r="AE596" s="41">
        <f t="shared" si="202"/>
        <v>0.7922033632449379</v>
      </c>
      <c r="AF596" s="41">
        <f t="shared" si="203"/>
        <v>345.91167173263955</v>
      </c>
      <c r="AG596" s="41">
        <f t="shared" si="204"/>
        <v>332.07520486333397</v>
      </c>
      <c r="AH596" s="6">
        <f t="shared" si="205"/>
        <v>336.47999999999996</v>
      </c>
      <c r="AI596" s="4">
        <v>23.624946466429037</v>
      </c>
      <c r="AJ596" s="4">
        <f t="shared" si="213"/>
        <v>296.77494646642901</v>
      </c>
      <c r="AK596" s="8">
        <f t="shared" si="206"/>
        <v>0.20240054248795122</v>
      </c>
      <c r="AL596" s="8">
        <f t="shared" si="207"/>
        <v>422.36272681340768</v>
      </c>
      <c r="AM596" s="8">
        <f t="shared" si="208"/>
        <v>1.809537233659479</v>
      </c>
      <c r="AN596" s="8">
        <f t="shared" si="209"/>
        <v>28.461560740975393</v>
      </c>
      <c r="AO596" s="21">
        <f t="shared" si="210"/>
        <v>1.1900516128606192E-2</v>
      </c>
      <c r="AP596" s="21">
        <f t="shared" si="211"/>
        <v>0.33345075797133156</v>
      </c>
      <c r="AQ596" s="19">
        <f t="shared" si="214"/>
        <v>0.33345075797133156</v>
      </c>
      <c r="AX596">
        <v>0.1706834724794391</v>
      </c>
      <c r="AY596">
        <v>67.91379310344827</v>
      </c>
      <c r="AZ596">
        <v>2.8297413793103448</v>
      </c>
      <c r="BA596">
        <v>2.2920905172413795</v>
      </c>
      <c r="BB596">
        <v>9.775862068965516</v>
      </c>
      <c r="BC596">
        <v>0.40732758620689652</v>
      </c>
      <c r="BD596">
        <v>1.8847629310344829</v>
      </c>
      <c r="BE596">
        <v>0.18847629310344829</v>
      </c>
      <c r="BF596">
        <v>0</v>
      </c>
      <c r="BG596">
        <v>23.085000000000001</v>
      </c>
      <c r="BH596">
        <v>0.75784890618501644</v>
      </c>
      <c r="BI596">
        <v>2.8239138287843275</v>
      </c>
      <c r="BJ596">
        <v>1.2637014383809866</v>
      </c>
      <c r="BK596">
        <v>0.50340384168649155</v>
      </c>
      <c r="BL596">
        <v>1.3983440046846987E-3</v>
      </c>
      <c r="BP596" s="49">
        <f t="shared" si="215"/>
        <v>0.75807586573589025</v>
      </c>
      <c r="BQ596" s="49">
        <f t="shared" si="216"/>
        <v>7.5390517241379323E-2</v>
      </c>
      <c r="BR596" s="49">
        <f t="shared" si="217"/>
        <v>0.51357010043131202</v>
      </c>
      <c r="BS596" s="49">
        <f t="shared" si="218"/>
        <v>0.54518352049472873</v>
      </c>
      <c r="BT596" s="49">
        <f t="shared" si="219"/>
        <v>1.4265836123092E-3</v>
      </c>
      <c r="BU596" s="49">
        <f t="shared" si="219"/>
        <v>1.5143986680409133E-3</v>
      </c>
    </row>
    <row r="597" spans="1:73" x14ac:dyDescent="0.25">
      <c r="A597" s="1">
        <v>43725.505555555559</v>
      </c>
      <c r="B597">
        <v>216814</v>
      </c>
      <c r="C597">
        <v>13.44</v>
      </c>
      <c r="D597">
        <v>27.53</v>
      </c>
      <c r="E597">
        <v>788.1</v>
      </c>
      <c r="F597">
        <v>101.4</v>
      </c>
      <c r="G597">
        <v>-118.7</v>
      </c>
      <c r="H597">
        <v>-6.8879999999999999</v>
      </c>
      <c r="I597">
        <v>28.61</v>
      </c>
      <c r="J597">
        <v>301.8</v>
      </c>
      <c r="K597">
        <v>686.8</v>
      </c>
      <c r="L597">
        <v>-111.8</v>
      </c>
      <c r="M597">
        <v>0.129</v>
      </c>
      <c r="N597">
        <v>669.4</v>
      </c>
      <c r="O597">
        <v>94.5</v>
      </c>
      <c r="P597">
        <v>574.9</v>
      </c>
      <c r="Q597">
        <v>351.5</v>
      </c>
      <c r="R597">
        <v>463.3</v>
      </c>
      <c r="S597">
        <v>22.66</v>
      </c>
      <c r="T597">
        <v>45.82</v>
      </c>
      <c r="U597">
        <v>1.28</v>
      </c>
      <c r="V597">
        <v>267</v>
      </c>
      <c r="W597">
        <v>24</v>
      </c>
      <c r="X597">
        <v>0.78100000000000003</v>
      </c>
      <c r="Y597">
        <v>7.8098660000000004</v>
      </c>
      <c r="Z597" s="7">
        <f t="shared" si="198"/>
        <v>23.33</v>
      </c>
      <c r="AA597" s="7">
        <f t="shared" si="212"/>
        <v>296.47999999999996</v>
      </c>
      <c r="AB597" s="2">
        <f t="shared" si="199"/>
        <v>638.3610000000001</v>
      </c>
      <c r="AC597" s="41">
        <f t="shared" si="200"/>
        <v>3.1004884579034462</v>
      </c>
      <c r="AD597" s="41">
        <f t="shared" si="201"/>
        <v>1.4206438114113589</v>
      </c>
      <c r="AE597" s="41">
        <f t="shared" si="202"/>
        <v>0.8013799797070299</v>
      </c>
      <c r="AF597" s="41">
        <f t="shared" si="203"/>
        <v>351.07762792585044</v>
      </c>
      <c r="AG597" s="41">
        <f t="shared" si="204"/>
        <v>337.0345228088164</v>
      </c>
      <c r="AH597" s="6">
        <f t="shared" si="205"/>
        <v>337.44</v>
      </c>
      <c r="AI597" s="4">
        <v>24.522360670966009</v>
      </c>
      <c r="AJ597" s="4">
        <f t="shared" si="213"/>
        <v>297.67236067096599</v>
      </c>
      <c r="AK597" s="8">
        <f t="shared" si="206"/>
        <v>0.20290314166651641</v>
      </c>
      <c r="AL597" s="8">
        <f t="shared" si="207"/>
        <v>427.61521436515551</v>
      </c>
      <c r="AM597" s="8">
        <f t="shared" si="208"/>
        <v>2.52</v>
      </c>
      <c r="AN597" s="8">
        <f t="shared" si="209"/>
        <v>87.528335190005564</v>
      </c>
      <c r="AO597" s="21">
        <f t="shared" si="210"/>
        <v>1.0466469180334465E-2</v>
      </c>
      <c r="AP597" s="21">
        <f t="shared" si="211"/>
        <v>0.29326896781197581</v>
      </c>
      <c r="AQ597" s="19">
        <f t="shared" si="214"/>
        <v>0.29326896781197581</v>
      </c>
      <c r="AX597">
        <v>0.17290198739544446</v>
      </c>
      <c r="AY597">
        <v>67.939655172413794</v>
      </c>
      <c r="AZ597">
        <v>2.8308189655172415</v>
      </c>
      <c r="BA597">
        <v>2.2929633620689658</v>
      </c>
      <c r="BB597">
        <v>9.6379310344827598</v>
      </c>
      <c r="BC597">
        <v>0.40158045977011497</v>
      </c>
      <c r="BD597">
        <v>1.8913829022988509</v>
      </c>
      <c r="BE597">
        <v>0.1891382902298851</v>
      </c>
      <c r="BF597">
        <v>0</v>
      </c>
      <c r="BG597">
        <v>23.33</v>
      </c>
      <c r="BH597">
        <v>1.4697675756315471</v>
      </c>
      <c r="BI597">
        <v>2.8660043103468982</v>
      </c>
      <c r="BJ597">
        <v>1.313203175000949</v>
      </c>
      <c r="BK597">
        <v>0.51022367975805183</v>
      </c>
      <c r="BL597">
        <v>1.4172879993279216E-3</v>
      </c>
      <c r="BP597" s="49">
        <f t="shared" si="215"/>
        <v>1.4702077396089994</v>
      </c>
      <c r="BQ597" s="49">
        <f t="shared" si="216"/>
        <v>7.5655316091954042E-2</v>
      </c>
      <c r="BR597" s="49">
        <f t="shared" si="217"/>
        <v>0.52917519866775997</v>
      </c>
      <c r="BS597" s="49">
        <f t="shared" si="218"/>
        <v>0.55965309367158245</v>
      </c>
      <c r="BT597" s="49">
        <f t="shared" si="219"/>
        <v>1.4699311074104443E-3</v>
      </c>
      <c r="BU597" s="49">
        <f t="shared" si="219"/>
        <v>1.554591926865507E-3</v>
      </c>
    </row>
    <row r="598" spans="1:73" x14ac:dyDescent="0.25">
      <c r="A598" s="1">
        <v>43725.506249999999</v>
      </c>
      <c r="B598">
        <v>216815</v>
      </c>
      <c r="C598">
        <v>13.44</v>
      </c>
      <c r="D598">
        <v>27.53</v>
      </c>
      <c r="E598">
        <v>789.8</v>
      </c>
      <c r="F598">
        <v>102.1</v>
      </c>
      <c r="G598">
        <v>-117.8</v>
      </c>
      <c r="H598">
        <v>-6.0039999999999996</v>
      </c>
      <c r="I598">
        <v>28.6</v>
      </c>
      <c r="J598">
        <v>301.7</v>
      </c>
      <c r="K598">
        <v>687.7</v>
      </c>
      <c r="L598">
        <v>-111.8</v>
      </c>
      <c r="M598">
        <v>0.129</v>
      </c>
      <c r="N598">
        <v>672</v>
      </c>
      <c r="O598">
        <v>96.1</v>
      </c>
      <c r="P598">
        <v>575.9</v>
      </c>
      <c r="Q598">
        <v>352.3</v>
      </c>
      <c r="R598">
        <v>464</v>
      </c>
      <c r="S598">
        <v>22.66</v>
      </c>
      <c r="T598">
        <v>47.84</v>
      </c>
      <c r="U598">
        <v>2.8450000000000002</v>
      </c>
      <c r="V598">
        <v>196</v>
      </c>
      <c r="W598">
        <v>22.9</v>
      </c>
      <c r="X598">
        <v>0.78300000000000003</v>
      </c>
      <c r="Y598">
        <v>7.8335939999999997</v>
      </c>
      <c r="Z598" s="7">
        <f t="shared" si="198"/>
        <v>22.78</v>
      </c>
      <c r="AA598" s="7">
        <f t="shared" si="212"/>
        <v>295.92999999999995</v>
      </c>
      <c r="AB598" s="2">
        <f t="shared" si="199"/>
        <v>639.73800000000006</v>
      </c>
      <c r="AC598" s="41">
        <f t="shared" si="200"/>
        <v>2.9801318529906933</v>
      </c>
      <c r="AD598" s="41">
        <f t="shared" si="201"/>
        <v>1.4256950784707478</v>
      </c>
      <c r="AE598" s="41">
        <f t="shared" si="202"/>
        <v>0.8019997478751566</v>
      </c>
      <c r="AF598" s="41">
        <f t="shared" si="203"/>
        <v>348.74923785892514</v>
      </c>
      <c r="AG598" s="41">
        <f t="shared" si="204"/>
        <v>334.79926834456813</v>
      </c>
      <c r="AH598" s="6">
        <f t="shared" si="205"/>
        <v>338.20799999999997</v>
      </c>
      <c r="AI598" s="4">
        <v>23.874006388521025</v>
      </c>
      <c r="AJ598" s="4">
        <f t="shared" si="213"/>
        <v>297.024006388521</v>
      </c>
      <c r="AK598" s="8">
        <f t="shared" si="206"/>
        <v>0.2017760184252099</v>
      </c>
      <c r="AL598" s="8">
        <f t="shared" si="207"/>
        <v>423.88585814517489</v>
      </c>
      <c r="AM598" s="8">
        <f t="shared" si="208"/>
        <v>3.7569610391911179</v>
      </c>
      <c r="AN598" s="8">
        <f t="shared" si="209"/>
        <v>119.7283600898724</v>
      </c>
      <c r="AO598" s="21">
        <f t="shared" si="210"/>
        <v>9.8683310201383104E-3</v>
      </c>
      <c r="AP598" s="21">
        <f t="shared" si="211"/>
        <v>0.27650922220652652</v>
      </c>
      <c r="AQ598" s="19">
        <f t="shared" si="214"/>
        <v>0.27650922220652652</v>
      </c>
      <c r="AX598">
        <v>0.16795525606683526</v>
      </c>
      <c r="AY598">
        <v>68.086206896551715</v>
      </c>
      <c r="AZ598">
        <v>2.8369252873563213</v>
      </c>
      <c r="BA598">
        <v>2.2979094827586204</v>
      </c>
      <c r="BB598">
        <v>9.6293103448275854</v>
      </c>
      <c r="BC598">
        <v>0.40122126436781608</v>
      </c>
      <c r="BD598">
        <v>1.8966882183908043</v>
      </c>
      <c r="BE598">
        <v>0.18966882183908043</v>
      </c>
      <c r="BF598">
        <v>0</v>
      </c>
      <c r="BG598">
        <v>22.78</v>
      </c>
      <c r="BH598">
        <v>3.2667880880248061</v>
      </c>
      <c r="BI598">
        <v>2.7722702107574633</v>
      </c>
      <c r="BJ598">
        <v>1.3262540688263706</v>
      </c>
      <c r="BK598">
        <v>0.50707955633958313</v>
      </c>
      <c r="BL598">
        <v>1.4085543231655087E-3</v>
      </c>
      <c r="BP598" s="49">
        <f t="shared" si="215"/>
        <v>3.267766421240315</v>
      </c>
      <c r="BQ598" s="49">
        <f t="shared" si="216"/>
        <v>7.586752873563217E-2</v>
      </c>
      <c r="BR598" s="49">
        <f t="shared" si="217"/>
        <v>0.54547824080138774</v>
      </c>
      <c r="BS598" s="49">
        <f t="shared" si="218"/>
        <v>0.57271214230184608</v>
      </c>
      <c r="BT598" s="49">
        <f t="shared" si="219"/>
        <v>1.5152173355594102E-3</v>
      </c>
      <c r="BU598" s="49">
        <f t="shared" si="219"/>
        <v>1.5908670619495724E-3</v>
      </c>
    </row>
    <row r="599" spans="1:73" x14ac:dyDescent="0.25">
      <c r="A599" s="1">
        <v>43725.506249999999</v>
      </c>
      <c r="B599">
        <v>216816</v>
      </c>
      <c r="C599">
        <v>13.44</v>
      </c>
      <c r="D599">
        <v>27.53</v>
      </c>
      <c r="E599">
        <v>790.5</v>
      </c>
      <c r="F599">
        <v>102</v>
      </c>
      <c r="G599">
        <v>-118.5</v>
      </c>
      <c r="H599">
        <v>-7.1150000000000002</v>
      </c>
      <c r="I599">
        <v>28.55</v>
      </c>
      <c r="J599">
        <v>301.7</v>
      </c>
      <c r="K599">
        <v>688.5</v>
      </c>
      <c r="L599">
        <v>-111.4</v>
      </c>
      <c r="M599">
        <v>0.129</v>
      </c>
      <c r="N599">
        <v>672</v>
      </c>
      <c r="O599">
        <v>94.9</v>
      </c>
      <c r="P599">
        <v>577.1</v>
      </c>
      <c r="Q599">
        <v>351.3</v>
      </c>
      <c r="R599">
        <v>462.7</v>
      </c>
      <c r="S599">
        <v>22.66</v>
      </c>
      <c r="T599">
        <v>42.04</v>
      </c>
      <c r="U599">
        <v>1.5</v>
      </c>
      <c r="V599">
        <v>185</v>
      </c>
      <c r="W599">
        <v>22.7</v>
      </c>
      <c r="X599">
        <v>0.78400000000000003</v>
      </c>
      <c r="Y599">
        <v>7.8376359999999998</v>
      </c>
      <c r="Z599" s="7">
        <f t="shared" si="198"/>
        <v>22.68</v>
      </c>
      <c r="AA599" s="7">
        <f t="shared" si="212"/>
        <v>295.83</v>
      </c>
      <c r="AB599" s="2">
        <f t="shared" si="199"/>
        <v>640.30500000000006</v>
      </c>
      <c r="AC599" s="41">
        <f t="shared" si="200"/>
        <v>2.8201276248004841</v>
      </c>
      <c r="AD599" s="41">
        <f t="shared" si="201"/>
        <v>1.1855816534661234</v>
      </c>
      <c r="AE599" s="41">
        <f t="shared" si="202"/>
        <v>0.7811629028229693</v>
      </c>
      <c r="AF599" s="41">
        <f t="shared" si="203"/>
        <v>339.22943073882686</v>
      </c>
      <c r="AG599" s="41">
        <f t="shared" si="204"/>
        <v>325.66025350927379</v>
      </c>
      <c r="AH599" s="6">
        <f t="shared" si="205"/>
        <v>337.24799999999999</v>
      </c>
      <c r="AI599" s="4">
        <v>23.029706499525048</v>
      </c>
      <c r="AJ599" s="4">
        <f t="shared" si="213"/>
        <v>296.17970649952503</v>
      </c>
      <c r="AK599" s="8">
        <f t="shared" si="206"/>
        <v>0.20157153644392345</v>
      </c>
      <c r="AL599" s="8">
        <f t="shared" si="207"/>
        <v>418.94500062626122</v>
      </c>
      <c r="AM599" s="8">
        <f t="shared" si="208"/>
        <v>2.7279800219209815</v>
      </c>
      <c r="AN599" s="8">
        <f t="shared" si="209"/>
        <v>27.789796987717946</v>
      </c>
      <c r="AO599" s="21">
        <f t="shared" si="210"/>
        <v>1.2060572015645936E-2</v>
      </c>
      <c r="AP599" s="21">
        <f t="shared" si="211"/>
        <v>0.3379355010088948</v>
      </c>
      <c r="AQ599" s="19">
        <f t="shared" si="214"/>
        <v>0.3379355010088948</v>
      </c>
      <c r="AX599">
        <v>0.16706881082769051</v>
      </c>
      <c r="AY599">
        <v>68.146551724137936</v>
      </c>
      <c r="AZ599">
        <v>2.8394396551724141</v>
      </c>
      <c r="BA599">
        <v>2.2999461206896554</v>
      </c>
      <c r="BB599">
        <v>9.6034482758620676</v>
      </c>
      <c r="BC599">
        <v>0.4001436781609195</v>
      </c>
      <c r="BD599">
        <v>1.8998024425287359</v>
      </c>
      <c r="BE599">
        <v>0.1899802442528736</v>
      </c>
      <c r="BF599">
        <v>0</v>
      </c>
      <c r="BG599">
        <v>22.68</v>
      </c>
      <c r="BH599">
        <v>1.7223838776932192</v>
      </c>
      <c r="BI599">
        <v>2.7555183414218636</v>
      </c>
      <c r="BJ599">
        <v>1.1584199107337514</v>
      </c>
      <c r="BK599">
        <v>0.51193440228778275</v>
      </c>
      <c r="BL599">
        <v>1.4220400063549522E-3</v>
      </c>
      <c r="BP599" s="49">
        <f t="shared" si="215"/>
        <v>1.7228996948542961</v>
      </c>
      <c r="BQ599" s="49">
        <f t="shared" si="216"/>
        <v>7.5992097701149439E-2</v>
      </c>
      <c r="BR599" s="49">
        <f t="shared" si="217"/>
        <v>0.53437291773170414</v>
      </c>
      <c r="BS599" s="49">
        <f t="shared" si="218"/>
        <v>0.56415883247618681</v>
      </c>
      <c r="BT599" s="49">
        <f t="shared" si="219"/>
        <v>1.4843692159214005E-3</v>
      </c>
      <c r="BU599" s="49">
        <f t="shared" si="219"/>
        <v>1.5671078679894079E-3</v>
      </c>
    </row>
    <row r="600" spans="1:73" x14ac:dyDescent="0.25">
      <c r="A600" s="1">
        <v>43725.506249999999</v>
      </c>
      <c r="B600">
        <v>216817</v>
      </c>
      <c r="C600">
        <v>13.44</v>
      </c>
      <c r="D600">
        <v>27.53</v>
      </c>
      <c r="E600">
        <v>789.9</v>
      </c>
      <c r="F600">
        <v>101.4</v>
      </c>
      <c r="G600">
        <v>-118.9</v>
      </c>
      <c r="H600">
        <v>-6.8460000000000001</v>
      </c>
      <c r="I600">
        <v>28.52</v>
      </c>
      <c r="J600">
        <v>301.7</v>
      </c>
      <c r="K600">
        <v>688.6</v>
      </c>
      <c r="L600">
        <v>-112.1</v>
      </c>
      <c r="M600">
        <v>0.128</v>
      </c>
      <c r="N600">
        <v>671</v>
      </c>
      <c r="O600">
        <v>94.5</v>
      </c>
      <c r="P600">
        <v>576.5</v>
      </c>
      <c r="Q600">
        <v>350.7</v>
      </c>
      <c r="R600">
        <v>462.7</v>
      </c>
      <c r="S600">
        <v>22.65</v>
      </c>
      <c r="T600">
        <v>42.63</v>
      </c>
      <c r="U600">
        <v>1.4850000000000001</v>
      </c>
      <c r="V600">
        <v>162</v>
      </c>
      <c r="W600">
        <v>23</v>
      </c>
      <c r="X600">
        <v>0.78300000000000003</v>
      </c>
      <c r="Y600">
        <v>7.831372</v>
      </c>
      <c r="Z600" s="7">
        <f t="shared" si="198"/>
        <v>22.824999999999999</v>
      </c>
      <c r="AA600" s="7">
        <f t="shared" si="212"/>
        <v>295.97499999999997</v>
      </c>
      <c r="AB600" s="2">
        <f t="shared" si="199"/>
        <v>639.81900000000007</v>
      </c>
      <c r="AC600" s="41">
        <f t="shared" si="200"/>
        <v>2.9520939949086515</v>
      </c>
      <c r="AD600" s="41">
        <f t="shared" si="201"/>
        <v>1.2584776700295581</v>
      </c>
      <c r="AE600" s="41">
        <f t="shared" si="202"/>
        <v>0.78780165027526727</v>
      </c>
      <c r="AF600" s="41">
        <f t="shared" si="203"/>
        <v>342.78362092621489</v>
      </c>
      <c r="AG600" s="41">
        <f t="shared" si="204"/>
        <v>329.07227608916628</v>
      </c>
      <c r="AH600" s="6">
        <f t="shared" si="205"/>
        <v>336.67199999999997</v>
      </c>
      <c r="AI600" s="4">
        <v>23.734614912717007</v>
      </c>
      <c r="AJ600" s="4">
        <f t="shared" si="213"/>
        <v>296.88461491271698</v>
      </c>
      <c r="AK600" s="8">
        <f t="shared" si="206"/>
        <v>0.20186808041573823</v>
      </c>
      <c r="AL600" s="8">
        <f t="shared" si="207"/>
        <v>423.05846930465651</v>
      </c>
      <c r="AM600" s="8">
        <f t="shared" si="208"/>
        <v>2.714305850489219</v>
      </c>
      <c r="AN600" s="8">
        <f t="shared" si="209"/>
        <v>71.921185799427619</v>
      </c>
      <c r="AO600" s="21">
        <f t="shared" si="210"/>
        <v>1.0940284687608626E-2</v>
      </c>
      <c r="AP600" s="21">
        <f t="shared" si="211"/>
        <v>0.30654521048344763</v>
      </c>
      <c r="AQ600" s="19">
        <f t="shared" si="214"/>
        <v>0.30654521048344763</v>
      </c>
      <c r="AX600">
        <v>0.16835544969121216</v>
      </c>
      <c r="AY600">
        <v>68.09482758620689</v>
      </c>
      <c r="AZ600">
        <v>2.8372844827586206</v>
      </c>
      <c r="BA600">
        <v>2.2982004310344828</v>
      </c>
      <c r="BB600">
        <v>9.6551724137931032</v>
      </c>
      <c r="BC600">
        <v>0.40229885057471265</v>
      </c>
      <c r="BD600">
        <v>1.8959015804597701</v>
      </c>
      <c r="BE600">
        <v>0.18959015804597701</v>
      </c>
      <c r="BF600">
        <v>0</v>
      </c>
      <c r="BG600">
        <v>22.824999999999999</v>
      </c>
      <c r="BH600">
        <v>1.7051600389162871</v>
      </c>
      <c r="BI600">
        <v>2.7798375143752492</v>
      </c>
      <c r="BJ600">
        <v>1.1850447323781688</v>
      </c>
      <c r="BK600">
        <v>0.51165821116630517</v>
      </c>
      <c r="BL600">
        <v>1.4212728087952921E-3</v>
      </c>
      <c r="BP600" s="49">
        <f t="shared" si="215"/>
        <v>1.7056706979057532</v>
      </c>
      <c r="BQ600" s="49">
        <f t="shared" si="216"/>
        <v>7.5836063218390801E-2</v>
      </c>
      <c r="BR600" s="49">
        <f t="shared" si="217"/>
        <v>0.533774497264487</v>
      </c>
      <c r="BS600" s="49">
        <f t="shared" si="218"/>
        <v>0.56361238298576244</v>
      </c>
      <c r="BT600" s="49">
        <f t="shared" si="219"/>
        <v>1.4827069368457972E-3</v>
      </c>
      <c r="BU600" s="49">
        <f t="shared" si="219"/>
        <v>1.5655899527382288E-3</v>
      </c>
    </row>
    <row r="601" spans="1:73" x14ac:dyDescent="0.25">
      <c r="A601" s="1">
        <v>43725.506249999999</v>
      </c>
      <c r="B601">
        <v>216818</v>
      </c>
      <c r="C601">
        <v>13.43</v>
      </c>
      <c r="D601">
        <v>27.54</v>
      </c>
      <c r="E601">
        <v>789.6</v>
      </c>
      <c r="F601">
        <v>101</v>
      </c>
      <c r="G601">
        <v>-118.5</v>
      </c>
      <c r="H601">
        <v>-7.0209999999999999</v>
      </c>
      <c r="I601">
        <v>28.49</v>
      </c>
      <c r="J601">
        <v>301.60000000000002</v>
      </c>
      <c r="K601">
        <v>688.6</v>
      </c>
      <c r="L601">
        <v>-111.5</v>
      </c>
      <c r="M601">
        <v>0.128</v>
      </c>
      <c r="N601">
        <v>671.1</v>
      </c>
      <c r="O601">
        <v>94</v>
      </c>
      <c r="P601">
        <v>577.1</v>
      </c>
      <c r="Q601">
        <v>350.9</v>
      </c>
      <c r="R601">
        <v>462.4</v>
      </c>
      <c r="S601">
        <v>22.63</v>
      </c>
      <c r="T601">
        <v>44.15</v>
      </c>
      <c r="U601">
        <v>1.7350000000000001</v>
      </c>
      <c r="V601">
        <v>192</v>
      </c>
      <c r="W601">
        <v>23.1</v>
      </c>
      <c r="X601">
        <v>0.78300000000000003</v>
      </c>
      <c r="Y601">
        <v>7.8292140000000003</v>
      </c>
      <c r="Z601" s="7">
        <f t="shared" si="198"/>
        <v>22.865000000000002</v>
      </c>
      <c r="AA601" s="7">
        <f t="shared" si="212"/>
        <v>296.01499999999999</v>
      </c>
      <c r="AB601" s="2">
        <f t="shared" si="199"/>
        <v>639.57600000000002</v>
      </c>
      <c r="AC601" s="41">
        <f t="shared" si="200"/>
        <v>2.8693063440984137</v>
      </c>
      <c r="AD601" s="41">
        <f t="shared" si="201"/>
        <v>1.2667987509194496</v>
      </c>
      <c r="AE601" s="41">
        <f t="shared" si="202"/>
        <v>0.78852919167831503</v>
      </c>
      <c r="AF601" s="41">
        <f t="shared" si="203"/>
        <v>343.28569728996303</v>
      </c>
      <c r="AG601" s="41">
        <f t="shared" si="204"/>
        <v>329.55426939836451</v>
      </c>
      <c r="AH601" s="6">
        <f t="shared" si="205"/>
        <v>336.86399999999998</v>
      </c>
      <c r="AI601" s="4">
        <v>23.306963948125997</v>
      </c>
      <c r="AJ601" s="4">
        <f t="shared" si="213"/>
        <v>296.45696394812597</v>
      </c>
      <c r="AK601" s="8">
        <f t="shared" si="206"/>
        <v>0.20194993680094075</v>
      </c>
      <c r="AL601" s="8">
        <f t="shared" si="207"/>
        <v>420.5353941894013</v>
      </c>
      <c r="AM601" s="8">
        <f t="shared" si="208"/>
        <v>2.9338999216060522</v>
      </c>
      <c r="AN601" s="8">
        <f t="shared" si="209"/>
        <v>37.772229929085313</v>
      </c>
      <c r="AO601" s="21">
        <f t="shared" si="210"/>
        <v>1.1772340897255724E-2</v>
      </c>
      <c r="AP601" s="21">
        <f t="shared" si="211"/>
        <v>0.32985930634141208</v>
      </c>
      <c r="AQ601" s="19">
        <f t="shared" si="214"/>
        <v>0.32985930634141208</v>
      </c>
      <c r="AX601">
        <v>0.16871185272118575</v>
      </c>
      <c r="AY601">
        <v>68.068965517241381</v>
      </c>
      <c r="AZ601">
        <v>2.8362068965517242</v>
      </c>
      <c r="BA601">
        <v>2.2973275862068969</v>
      </c>
      <c r="BB601">
        <v>9.612068965517242</v>
      </c>
      <c r="BC601">
        <v>0.4005028735632184</v>
      </c>
      <c r="BD601">
        <v>1.8968247126436786</v>
      </c>
      <c r="BE601">
        <v>0.18968247126436788</v>
      </c>
      <c r="BF601">
        <v>0</v>
      </c>
      <c r="BG601">
        <v>22.865000000000002</v>
      </c>
      <c r="BH601">
        <v>1.9922240185318236</v>
      </c>
      <c r="BI601">
        <v>2.786579139603667</v>
      </c>
      <c r="BJ601">
        <v>1.230274690135019</v>
      </c>
      <c r="BK601">
        <v>0.5115471416105658</v>
      </c>
      <c r="BL601">
        <v>1.4209642822515715E-3</v>
      </c>
      <c r="BP601" s="49">
        <f t="shared" si="215"/>
        <v>1.992820647048136</v>
      </c>
      <c r="BQ601" s="49">
        <f t="shared" si="216"/>
        <v>7.5872988505747141E-2</v>
      </c>
      <c r="BR601" s="49">
        <f t="shared" si="217"/>
        <v>0.53690310064015523</v>
      </c>
      <c r="BS601" s="49">
        <f t="shared" si="218"/>
        <v>0.56626601549046374</v>
      </c>
      <c r="BT601" s="49">
        <f t="shared" si="219"/>
        <v>1.4913975017782088E-3</v>
      </c>
      <c r="BU601" s="49">
        <f t="shared" si="219"/>
        <v>1.5729611541401769E-3</v>
      </c>
    </row>
    <row r="602" spans="1:73" x14ac:dyDescent="0.25">
      <c r="A602" s="1">
        <v>43725.506249999999</v>
      </c>
      <c r="B602">
        <v>216819</v>
      </c>
      <c r="C602">
        <v>13.44</v>
      </c>
      <c r="D602">
        <v>27.54</v>
      </c>
      <c r="E602">
        <v>790.3</v>
      </c>
      <c r="F602">
        <v>101.3</v>
      </c>
      <c r="G602">
        <v>-118.3</v>
      </c>
      <c r="H602">
        <v>-7.4820000000000002</v>
      </c>
      <c r="I602">
        <v>28.45</v>
      </c>
      <c r="J602">
        <v>301.60000000000002</v>
      </c>
      <c r="K602">
        <v>689</v>
      </c>
      <c r="L602">
        <v>-110.8</v>
      </c>
      <c r="M602">
        <v>0.128</v>
      </c>
      <c r="N602">
        <v>672.1</v>
      </c>
      <c r="O602">
        <v>93.8</v>
      </c>
      <c r="P602">
        <v>578.20000000000005</v>
      </c>
      <c r="Q602">
        <v>350.9</v>
      </c>
      <c r="R602">
        <v>461.7</v>
      </c>
      <c r="S602">
        <v>22.59</v>
      </c>
      <c r="T602">
        <v>43.91</v>
      </c>
      <c r="U602">
        <v>2.08</v>
      </c>
      <c r="V602">
        <v>215</v>
      </c>
      <c r="W602">
        <v>22.85</v>
      </c>
      <c r="X602">
        <v>0.78400000000000003</v>
      </c>
      <c r="Y602">
        <v>7.8409279999999999</v>
      </c>
      <c r="Z602" s="7">
        <f t="shared" si="198"/>
        <v>22.72</v>
      </c>
      <c r="AA602" s="7">
        <f t="shared" si="212"/>
        <v>295.87</v>
      </c>
      <c r="AB602" s="2">
        <f t="shared" si="199"/>
        <v>640.14300000000003</v>
      </c>
      <c r="AC602" s="41">
        <f t="shared" si="200"/>
        <v>2.8179272572781846</v>
      </c>
      <c r="AD602" s="41">
        <f t="shared" si="201"/>
        <v>1.2373518586708507</v>
      </c>
      <c r="AE602" s="41">
        <f t="shared" si="202"/>
        <v>0.78593665369753285</v>
      </c>
      <c r="AF602" s="41">
        <f t="shared" si="203"/>
        <v>341.48712103745464</v>
      </c>
      <c r="AG602" s="41">
        <f t="shared" si="204"/>
        <v>327.82763619595647</v>
      </c>
      <c r="AH602" s="6">
        <f t="shared" si="205"/>
        <v>336.86399999999998</v>
      </c>
      <c r="AI602" s="4">
        <v>23.021196085281019</v>
      </c>
      <c r="AJ602" s="4">
        <f t="shared" si="213"/>
        <v>296.171196085281</v>
      </c>
      <c r="AK602" s="8">
        <f t="shared" si="206"/>
        <v>0.20165331265028083</v>
      </c>
      <c r="AL602" s="8">
        <f t="shared" si="207"/>
        <v>418.88639773622634</v>
      </c>
      <c r="AM602" s="8">
        <f t="shared" si="208"/>
        <v>3.2123822935634547</v>
      </c>
      <c r="AN602" s="8">
        <f t="shared" si="209"/>
        <v>28.184934572433473</v>
      </c>
      <c r="AO602" s="21">
        <f t="shared" si="210"/>
        <v>1.2040520191511686E-2</v>
      </c>
      <c r="AP602" s="21">
        <f t="shared" si="211"/>
        <v>0.33737365176773454</v>
      </c>
      <c r="AQ602" s="19">
        <f t="shared" si="214"/>
        <v>0.33737365176773454</v>
      </c>
      <c r="AX602">
        <v>0.16742291383052219</v>
      </c>
      <c r="AY602">
        <v>68.129310344827587</v>
      </c>
      <c r="AZ602">
        <v>2.8387212643678161</v>
      </c>
      <c r="BA602">
        <v>2.2993642241379311</v>
      </c>
      <c r="BB602">
        <v>9.5517241379310356</v>
      </c>
      <c r="BC602">
        <v>0.39798850574712646</v>
      </c>
      <c r="BD602">
        <v>1.9013757183908047</v>
      </c>
      <c r="BE602">
        <v>0.19013757183908048</v>
      </c>
      <c r="BF602">
        <v>0</v>
      </c>
      <c r="BG602">
        <v>22.72</v>
      </c>
      <c r="BH602">
        <v>2.3883723104012642</v>
      </c>
      <c r="BI602">
        <v>2.7622084529566373</v>
      </c>
      <c r="BJ602">
        <v>1.2128857316932593</v>
      </c>
      <c r="BK602">
        <v>0.51315389517410703</v>
      </c>
      <c r="BL602">
        <v>1.4254274865947419E-3</v>
      </c>
      <c r="BP602" s="49">
        <f t="shared" si="215"/>
        <v>2.389087576864624</v>
      </c>
      <c r="BQ602" s="49">
        <f t="shared" si="216"/>
        <v>7.6055028735632191E-2</v>
      </c>
      <c r="BR602" s="49">
        <f t="shared" si="217"/>
        <v>0.54308373514705333</v>
      </c>
      <c r="BS602" s="49">
        <f t="shared" si="218"/>
        <v>0.57175265044758772</v>
      </c>
      <c r="BT602" s="49">
        <f t="shared" si="219"/>
        <v>1.5085659309640369E-3</v>
      </c>
      <c r="BU602" s="49">
        <f t="shared" si="219"/>
        <v>1.588201806798855E-3</v>
      </c>
    </row>
    <row r="603" spans="1:73" x14ac:dyDescent="0.25">
      <c r="A603" s="1">
        <v>43725.506249999999</v>
      </c>
      <c r="B603">
        <v>216820</v>
      </c>
      <c r="C603">
        <v>13.44</v>
      </c>
      <c r="D603">
        <v>27.54</v>
      </c>
      <c r="E603">
        <v>790.1</v>
      </c>
      <c r="F603">
        <v>101.1</v>
      </c>
      <c r="G603">
        <v>-118.4</v>
      </c>
      <c r="H603">
        <v>-8.9</v>
      </c>
      <c r="I603">
        <v>28.4</v>
      </c>
      <c r="J603">
        <v>301.60000000000002</v>
      </c>
      <c r="K603">
        <v>689</v>
      </c>
      <c r="L603">
        <v>-109.5</v>
      </c>
      <c r="M603">
        <v>0.128</v>
      </c>
      <c r="N603">
        <v>671.7</v>
      </c>
      <c r="O603">
        <v>92.2</v>
      </c>
      <c r="P603">
        <v>579.5</v>
      </c>
      <c r="Q603">
        <v>350.5</v>
      </c>
      <c r="R603">
        <v>460</v>
      </c>
      <c r="S603">
        <v>22.55</v>
      </c>
      <c r="T603">
        <v>43.77</v>
      </c>
      <c r="U603">
        <v>1.4550000000000001</v>
      </c>
      <c r="V603">
        <v>243.5</v>
      </c>
      <c r="W603">
        <v>23.15</v>
      </c>
      <c r="X603">
        <v>0.78400000000000003</v>
      </c>
      <c r="Y603">
        <v>7.8353729999999997</v>
      </c>
      <c r="Z603" s="7">
        <f t="shared" si="198"/>
        <v>22.85</v>
      </c>
      <c r="AA603" s="7">
        <f t="shared" si="212"/>
        <v>296</v>
      </c>
      <c r="AB603" s="2">
        <f t="shared" si="199"/>
        <v>639.98100000000011</v>
      </c>
      <c r="AC603" s="41">
        <f t="shared" si="200"/>
        <v>2.9645566063632494</v>
      </c>
      <c r="AD603" s="41">
        <f t="shared" si="201"/>
        <v>1.2975864266051942</v>
      </c>
      <c r="AE603" s="41">
        <f t="shared" si="202"/>
        <v>0.79124726573287951</v>
      </c>
      <c r="AF603" s="41">
        <f t="shared" si="203"/>
        <v>344.3991931993063</v>
      </c>
      <c r="AG603" s="41">
        <f t="shared" si="204"/>
        <v>330.62322547133402</v>
      </c>
      <c r="AH603" s="6">
        <f t="shared" si="205"/>
        <v>336.47999999999996</v>
      </c>
      <c r="AI603" s="4">
        <v>23.800591438471997</v>
      </c>
      <c r="AJ603" s="4">
        <f t="shared" si="213"/>
        <v>296.95059143847197</v>
      </c>
      <c r="AK603" s="8">
        <f t="shared" si="206"/>
        <v>0.2019192380638517</v>
      </c>
      <c r="AL603" s="8">
        <f t="shared" si="207"/>
        <v>423.44199285787971</v>
      </c>
      <c r="AM603" s="8">
        <f t="shared" si="208"/>
        <v>2.6867487322040371</v>
      </c>
      <c r="AN603" s="8">
        <f t="shared" si="209"/>
        <v>74.398029967079708</v>
      </c>
      <c r="AO603" s="21">
        <f t="shared" si="210"/>
        <v>1.087461345046449E-2</v>
      </c>
      <c r="AP603" s="21">
        <f t="shared" si="211"/>
        <v>0.30470511182167703</v>
      </c>
      <c r="AQ603" s="19">
        <f t="shared" si="214"/>
        <v>0.30470511182167703</v>
      </c>
      <c r="AX603">
        <v>0.16857812703454933</v>
      </c>
      <c r="AY603">
        <v>68.112068965517238</v>
      </c>
      <c r="AZ603">
        <v>2.8380028735632181</v>
      </c>
      <c r="BA603">
        <v>2.2987823275862067</v>
      </c>
      <c r="BB603">
        <v>9.4396551724137936</v>
      </c>
      <c r="BC603">
        <v>0.39331896551724138</v>
      </c>
      <c r="BD603">
        <v>1.9054633620689654</v>
      </c>
      <c r="BE603">
        <v>0.19054633620689654</v>
      </c>
      <c r="BF603">
        <v>0</v>
      </c>
      <c r="BG603">
        <v>22.85</v>
      </c>
      <c r="BH603">
        <v>1.6707123613624226</v>
      </c>
      <c r="BI603">
        <v>2.7840493593099294</v>
      </c>
      <c r="BJ603">
        <v>1.2185784045699561</v>
      </c>
      <c r="BK603">
        <v>0.51226821084190266</v>
      </c>
      <c r="BL603">
        <v>1.4229672523386186E-3</v>
      </c>
      <c r="BP603" s="49">
        <f t="shared" si="215"/>
        <v>1.6712127040086673</v>
      </c>
      <c r="BQ603" s="49">
        <f t="shared" si="216"/>
        <v>7.6218534482758615E-2</v>
      </c>
      <c r="BR603" s="49">
        <f t="shared" si="217"/>
        <v>0.53399008634460032</v>
      </c>
      <c r="BS603" s="49">
        <f t="shared" si="218"/>
        <v>0.56405555523571538</v>
      </c>
      <c r="BT603" s="49">
        <f t="shared" si="219"/>
        <v>1.4833057954016674E-3</v>
      </c>
      <c r="BU603" s="49">
        <f t="shared" si="219"/>
        <v>1.5668209867658758E-3</v>
      </c>
    </row>
    <row r="604" spans="1:73" x14ac:dyDescent="0.25">
      <c r="A604" s="1">
        <v>43725.506944444445</v>
      </c>
      <c r="B604">
        <v>216821</v>
      </c>
      <c r="C604">
        <v>13.44</v>
      </c>
      <c r="D604">
        <v>27.54</v>
      </c>
      <c r="E604">
        <v>789.8</v>
      </c>
      <c r="F604">
        <v>100.7</v>
      </c>
      <c r="G604">
        <v>-118.7</v>
      </c>
      <c r="H604">
        <v>-9.09</v>
      </c>
      <c r="I604">
        <v>28.37</v>
      </c>
      <c r="J604">
        <v>301.5</v>
      </c>
      <c r="K604">
        <v>689</v>
      </c>
      <c r="L604">
        <v>-109.6</v>
      </c>
      <c r="M604">
        <v>0.128</v>
      </c>
      <c r="N604">
        <v>671.1</v>
      </c>
      <c r="O604">
        <v>91.7</v>
      </c>
      <c r="P604">
        <v>579.5</v>
      </c>
      <c r="Q604">
        <v>350</v>
      </c>
      <c r="R604">
        <v>459.5</v>
      </c>
      <c r="S604">
        <v>22.52</v>
      </c>
      <c r="T604">
        <v>44.08</v>
      </c>
      <c r="U604">
        <v>0.84499999999999997</v>
      </c>
      <c r="V604">
        <v>173.5</v>
      </c>
      <c r="W604">
        <v>23.4</v>
      </c>
      <c r="X604">
        <v>0.78300000000000003</v>
      </c>
      <c r="Y604">
        <v>7.8308369999999998</v>
      </c>
      <c r="Z604" s="7">
        <f t="shared" si="198"/>
        <v>22.96</v>
      </c>
      <c r="AA604" s="7">
        <f t="shared" si="212"/>
        <v>296.10999999999996</v>
      </c>
      <c r="AB604" s="2">
        <f t="shared" si="199"/>
        <v>639.73800000000006</v>
      </c>
      <c r="AC604" s="41">
        <f t="shared" si="200"/>
        <v>2.8781680586252412</v>
      </c>
      <c r="AD604" s="41">
        <f t="shared" si="201"/>
        <v>1.2686964802420062</v>
      </c>
      <c r="AE604" s="41">
        <f t="shared" si="202"/>
        <v>0.78866181406969293</v>
      </c>
      <c r="AF604" s="41">
        <f t="shared" si="203"/>
        <v>343.78440298705323</v>
      </c>
      <c r="AG604" s="41">
        <f t="shared" si="204"/>
        <v>330.0330268675711</v>
      </c>
      <c r="AH604" s="6">
        <f t="shared" si="205"/>
        <v>336</v>
      </c>
      <c r="AI604" s="4">
        <v>23.36165740439003</v>
      </c>
      <c r="AJ604" s="4">
        <f t="shared" si="213"/>
        <v>296.51165740439001</v>
      </c>
      <c r="AK604" s="8">
        <f t="shared" si="206"/>
        <v>0.20214443439500543</v>
      </c>
      <c r="AL604" s="8">
        <f t="shared" si="207"/>
        <v>420.83732430365745</v>
      </c>
      <c r="AM604" s="8">
        <f t="shared" si="208"/>
        <v>2.0475000000000003</v>
      </c>
      <c r="AN604" s="8">
        <f t="shared" si="209"/>
        <v>23.956323688783748</v>
      </c>
      <c r="AO604" s="21">
        <f t="shared" si="210"/>
        <v>1.2063438225938774E-2</v>
      </c>
      <c r="AP604" s="21">
        <f t="shared" si="211"/>
        <v>0.3380158118109074</v>
      </c>
      <c r="AQ604" s="19">
        <f t="shared" si="214"/>
        <v>0.3380158118109074</v>
      </c>
      <c r="AX604">
        <v>0.16956086286245567</v>
      </c>
      <c r="AY604">
        <v>68.086206896551715</v>
      </c>
      <c r="AZ604">
        <v>2.8369252873563213</v>
      </c>
      <c r="BA604">
        <v>2.2979094827586204</v>
      </c>
      <c r="BB604">
        <v>9.4396551724137936</v>
      </c>
      <c r="BC604">
        <v>0.39331896551724138</v>
      </c>
      <c r="BD604">
        <v>1.9045905172413791</v>
      </c>
      <c r="BE604">
        <v>0.19045905172413791</v>
      </c>
      <c r="BF604">
        <v>0</v>
      </c>
      <c r="BG604">
        <v>22.96</v>
      </c>
      <c r="BH604">
        <v>0.97027625110051341</v>
      </c>
      <c r="BI604">
        <v>2.8026477355967141</v>
      </c>
      <c r="BJ604">
        <v>1.2354071218510314</v>
      </c>
      <c r="BK604">
        <v>0.50891279740344242</v>
      </c>
      <c r="BL604">
        <v>1.4136466594540065E-3</v>
      </c>
      <c r="BP604" s="49">
        <f t="shared" si="215"/>
        <v>0.97056682810125339</v>
      </c>
      <c r="BQ604" s="49">
        <f t="shared" si="216"/>
        <v>7.618362068965516E-2</v>
      </c>
      <c r="BR604" s="49">
        <f t="shared" si="217"/>
        <v>0.52195266976344157</v>
      </c>
      <c r="BS604" s="49">
        <f t="shared" si="218"/>
        <v>0.55340306252664284</v>
      </c>
      <c r="BT604" s="49">
        <f t="shared" si="219"/>
        <v>1.4498685271206709E-3</v>
      </c>
      <c r="BU604" s="49">
        <f t="shared" si="219"/>
        <v>1.5372307292406745E-3</v>
      </c>
    </row>
    <row r="605" spans="1:73" x14ac:dyDescent="0.25">
      <c r="A605" s="1">
        <v>43725.506944444445</v>
      </c>
      <c r="B605">
        <v>216822</v>
      </c>
      <c r="C605">
        <v>13.44</v>
      </c>
      <c r="D605">
        <v>27.54</v>
      </c>
      <c r="E605">
        <v>789.4</v>
      </c>
      <c r="F605">
        <v>100.5</v>
      </c>
      <c r="G605">
        <v>-118.9</v>
      </c>
      <c r="H605">
        <v>-7.2880000000000003</v>
      </c>
      <c r="I605">
        <v>28.35</v>
      </c>
      <c r="J605">
        <v>301.5</v>
      </c>
      <c r="K605">
        <v>688.9</v>
      </c>
      <c r="L605">
        <v>-111.6</v>
      </c>
      <c r="M605">
        <v>0.127</v>
      </c>
      <c r="N605">
        <v>670.5</v>
      </c>
      <c r="O605">
        <v>93.3</v>
      </c>
      <c r="P605">
        <v>577.29999999999995</v>
      </c>
      <c r="Q605">
        <v>349.6</v>
      </c>
      <c r="R605">
        <v>461.2</v>
      </c>
      <c r="S605">
        <v>22.49</v>
      </c>
      <c r="T605">
        <v>44.66</v>
      </c>
      <c r="U605">
        <v>1.845</v>
      </c>
      <c r="V605">
        <v>243</v>
      </c>
      <c r="W605">
        <v>23.25</v>
      </c>
      <c r="X605">
        <v>0.78300000000000003</v>
      </c>
      <c r="Y605">
        <v>7.830012</v>
      </c>
      <c r="Z605" s="7">
        <f t="shared" si="198"/>
        <v>22.869999999999997</v>
      </c>
      <c r="AA605" s="7">
        <f t="shared" si="212"/>
        <v>296.02</v>
      </c>
      <c r="AB605" s="2">
        <f t="shared" si="199"/>
        <v>639.41399999999999</v>
      </c>
      <c r="AC605" s="41">
        <f t="shared" si="200"/>
        <v>2.958852431111767</v>
      </c>
      <c r="AD605" s="41">
        <f t="shared" si="201"/>
        <v>1.321423495734515</v>
      </c>
      <c r="AE605" s="41">
        <f t="shared" si="202"/>
        <v>0.79330199354561837</v>
      </c>
      <c r="AF605" s="41">
        <f t="shared" si="203"/>
        <v>345.38686842201133</v>
      </c>
      <c r="AG605" s="41">
        <f t="shared" si="204"/>
        <v>331.57139368513089</v>
      </c>
      <c r="AH605" s="6">
        <f t="shared" si="205"/>
        <v>335.61599999999999</v>
      </c>
      <c r="AI605" s="4">
        <v>23.773109546454009</v>
      </c>
      <c r="AJ605" s="4">
        <f t="shared" si="213"/>
        <v>296.92310954645399</v>
      </c>
      <c r="AK605" s="8">
        <f t="shared" si="206"/>
        <v>0.20196017040470901</v>
      </c>
      <c r="AL605" s="8">
        <f t="shared" si="207"/>
        <v>423.27672966506304</v>
      </c>
      <c r="AM605" s="8">
        <f t="shared" si="208"/>
        <v>3.0254762021870207</v>
      </c>
      <c r="AN605" s="8">
        <f t="shared" si="209"/>
        <v>79.592960519469997</v>
      </c>
      <c r="AO605" s="21">
        <f t="shared" si="210"/>
        <v>1.0727822433108597E-2</v>
      </c>
      <c r="AP605" s="21">
        <f t="shared" si="211"/>
        <v>0.3005920485333507</v>
      </c>
      <c r="AQ605" s="19">
        <f t="shared" si="214"/>
        <v>0.3005920485333507</v>
      </c>
      <c r="AX605">
        <v>0.16875644784075927</v>
      </c>
      <c r="AY605">
        <v>68.051724137931032</v>
      </c>
      <c r="AZ605">
        <v>2.8354885057471262</v>
      </c>
      <c r="BA605">
        <v>2.2967456896551726</v>
      </c>
      <c r="BB605">
        <v>9.620689655172411</v>
      </c>
      <c r="BC605">
        <v>0.40086206896551713</v>
      </c>
      <c r="BD605">
        <v>1.8958836206896554</v>
      </c>
      <c r="BE605">
        <v>0.18958836206896557</v>
      </c>
      <c r="BF605">
        <v>0</v>
      </c>
      <c r="BG605">
        <v>22.869999999999997</v>
      </c>
      <c r="BH605">
        <v>2.1185321695626596</v>
      </c>
      <c r="BI605">
        <v>2.7874228455553425</v>
      </c>
      <c r="BJ605">
        <v>1.244863042825016</v>
      </c>
      <c r="BK605">
        <v>0.51112771521469857</v>
      </c>
      <c r="BL605">
        <v>1.4197992089297184E-3</v>
      </c>
      <c r="BP605" s="49">
        <f t="shared" si="215"/>
        <v>2.1191666246707843</v>
      </c>
      <c r="BQ605" s="49">
        <f t="shared" si="216"/>
        <v>7.5835344827586221E-2</v>
      </c>
      <c r="BR605" s="49">
        <f t="shared" si="217"/>
        <v>0.53786281608897435</v>
      </c>
      <c r="BS605" s="49">
        <f t="shared" si="218"/>
        <v>0.56699436135404546</v>
      </c>
      <c r="BT605" s="49">
        <f t="shared" si="219"/>
        <v>1.4940633780249288E-3</v>
      </c>
      <c r="BU605" s="49">
        <f t="shared" si="219"/>
        <v>1.5749843370945708E-3</v>
      </c>
    </row>
    <row r="606" spans="1:73" x14ac:dyDescent="0.25">
      <c r="A606" s="1">
        <v>43725.506944444445</v>
      </c>
      <c r="B606">
        <v>216823</v>
      </c>
      <c r="C606">
        <v>13.43</v>
      </c>
      <c r="D606">
        <v>27.55</v>
      </c>
      <c r="E606">
        <v>790</v>
      </c>
      <c r="F606">
        <v>101</v>
      </c>
      <c r="G606">
        <v>-117.8</v>
      </c>
      <c r="H606">
        <v>-8.16</v>
      </c>
      <c r="I606">
        <v>28.32</v>
      </c>
      <c r="J606">
        <v>301.5</v>
      </c>
      <c r="K606">
        <v>689</v>
      </c>
      <c r="L606">
        <v>-109.6</v>
      </c>
      <c r="M606">
        <v>0.128</v>
      </c>
      <c r="N606">
        <v>672.2</v>
      </c>
      <c r="O606">
        <v>92.9</v>
      </c>
      <c r="P606">
        <v>579.4</v>
      </c>
      <c r="Q606">
        <v>350.5</v>
      </c>
      <c r="R606">
        <v>460.1</v>
      </c>
      <c r="S606">
        <v>22.46</v>
      </c>
      <c r="T606">
        <v>43.54</v>
      </c>
      <c r="U606">
        <v>1.29</v>
      </c>
      <c r="V606">
        <v>209</v>
      </c>
      <c r="W606">
        <v>23</v>
      </c>
      <c r="X606">
        <v>0.78400000000000003</v>
      </c>
      <c r="Y606">
        <v>7.8391900000000003</v>
      </c>
      <c r="Z606" s="7">
        <f t="shared" si="198"/>
        <v>22.73</v>
      </c>
      <c r="AA606" s="7">
        <f t="shared" si="212"/>
        <v>295.88</v>
      </c>
      <c r="AB606" s="2">
        <f t="shared" si="199"/>
        <v>639.90000000000009</v>
      </c>
      <c r="AC606" s="41">
        <f t="shared" si="200"/>
        <v>2.9470400024390173</v>
      </c>
      <c r="AD606" s="41">
        <f t="shared" si="201"/>
        <v>1.2831412170619481</v>
      </c>
      <c r="AE606" s="41">
        <f t="shared" si="202"/>
        <v>0.79002741441469848</v>
      </c>
      <c r="AF606" s="41">
        <f t="shared" si="203"/>
        <v>343.31095414650122</v>
      </c>
      <c r="AG606" s="41">
        <f t="shared" si="204"/>
        <v>329.57851598064116</v>
      </c>
      <c r="AH606" s="6">
        <f t="shared" si="205"/>
        <v>336.47999999999996</v>
      </c>
      <c r="AI606" s="4">
        <v>23.700560771792027</v>
      </c>
      <c r="AJ606" s="4">
        <f t="shared" si="213"/>
        <v>296.850560771792</v>
      </c>
      <c r="AK606" s="8">
        <f t="shared" si="206"/>
        <v>0.2016737601571249</v>
      </c>
      <c r="AL606" s="8">
        <f t="shared" si="207"/>
        <v>422.8753265762449</v>
      </c>
      <c r="AM606" s="8">
        <f t="shared" si="208"/>
        <v>2.5298245986629193</v>
      </c>
      <c r="AN606" s="8">
        <f t="shared" si="209"/>
        <v>71.52430224127103</v>
      </c>
      <c r="AO606" s="21">
        <f t="shared" si="210"/>
        <v>1.0950941302775477E-2</v>
      </c>
      <c r="AP606" s="21">
        <f t="shared" si="211"/>
        <v>0.30684380731457611</v>
      </c>
      <c r="AQ606" s="19">
        <f t="shared" si="214"/>
        <v>0.30684380731457611</v>
      </c>
      <c r="AX606">
        <v>0.16751153850025624</v>
      </c>
      <c r="AY606">
        <v>68.103448275862064</v>
      </c>
      <c r="AZ606">
        <v>2.8376436781609193</v>
      </c>
      <c r="BA606">
        <v>2.2984913793103448</v>
      </c>
      <c r="BB606">
        <v>9.448275862068968</v>
      </c>
      <c r="BC606">
        <v>0.39367816091954033</v>
      </c>
      <c r="BD606">
        <v>1.9048132183908044</v>
      </c>
      <c r="BE606">
        <v>0.19048132183908045</v>
      </c>
      <c r="BF606">
        <v>0</v>
      </c>
      <c r="BG606">
        <v>22.73</v>
      </c>
      <c r="BH606">
        <v>1.4812501348161686</v>
      </c>
      <c r="BI606">
        <v>2.7638831950654743</v>
      </c>
      <c r="BJ606">
        <v>1.2033947431315075</v>
      </c>
      <c r="BK606">
        <v>0.51015418419131975</v>
      </c>
      <c r="BL606">
        <v>1.4170949560869993E-3</v>
      </c>
      <c r="BP606" s="49">
        <f t="shared" si="215"/>
        <v>1.4816937375746946</v>
      </c>
      <c r="BQ606" s="49">
        <f t="shared" si="216"/>
        <v>7.6192528735632176E-2</v>
      </c>
      <c r="BR606" s="49">
        <f t="shared" si="217"/>
        <v>0.52963758552891715</v>
      </c>
      <c r="BS606" s="49">
        <f t="shared" si="218"/>
        <v>0.55997644831503168</v>
      </c>
      <c r="BT606" s="49">
        <f t="shared" si="219"/>
        <v>1.4712155153581031E-3</v>
      </c>
      <c r="BU606" s="49">
        <f t="shared" si="219"/>
        <v>1.5554901342084212E-3</v>
      </c>
    </row>
    <row r="607" spans="1:73" x14ac:dyDescent="0.25">
      <c r="A607" s="1">
        <v>43725.506944444445</v>
      </c>
      <c r="B607">
        <v>216824</v>
      </c>
      <c r="C607">
        <v>13.44</v>
      </c>
      <c r="D607">
        <v>27.55</v>
      </c>
      <c r="E607">
        <v>789.7</v>
      </c>
      <c r="F607">
        <v>100.6</v>
      </c>
      <c r="G607">
        <v>-118.2</v>
      </c>
      <c r="H607">
        <v>-8.2100000000000009</v>
      </c>
      <c r="I607">
        <v>28.28</v>
      </c>
      <c r="J607">
        <v>301.39999999999998</v>
      </c>
      <c r="K607">
        <v>689.1</v>
      </c>
      <c r="L607">
        <v>-110</v>
      </c>
      <c r="M607">
        <v>0.127</v>
      </c>
      <c r="N607">
        <v>671.6</v>
      </c>
      <c r="O607">
        <v>92.4</v>
      </c>
      <c r="P607">
        <v>579.20000000000005</v>
      </c>
      <c r="Q607">
        <v>349.9</v>
      </c>
      <c r="R607">
        <v>459.9</v>
      </c>
      <c r="S607">
        <v>22.42</v>
      </c>
      <c r="T607">
        <v>45.99</v>
      </c>
      <c r="U607">
        <v>0.95499999999999996</v>
      </c>
      <c r="V607">
        <v>235</v>
      </c>
      <c r="W607">
        <v>23.5</v>
      </c>
      <c r="X607">
        <v>0.78300000000000003</v>
      </c>
      <c r="Y607">
        <v>7.8324870000000004</v>
      </c>
      <c r="Z607" s="7">
        <f t="shared" si="198"/>
        <v>22.96</v>
      </c>
      <c r="AA607" s="7">
        <f t="shared" si="212"/>
        <v>296.10999999999996</v>
      </c>
      <c r="AB607" s="2">
        <f t="shared" si="199"/>
        <v>639.65700000000004</v>
      </c>
      <c r="AC607" s="41">
        <f t="shared" si="200"/>
        <v>3.0677941783669622</v>
      </c>
      <c r="AD607" s="41">
        <f t="shared" si="201"/>
        <v>1.410878542630966</v>
      </c>
      <c r="AE607" s="41">
        <f t="shared" si="202"/>
        <v>0.80073290235530847</v>
      </c>
      <c r="AF607" s="41">
        <f t="shared" si="203"/>
        <v>349.04629319860038</v>
      </c>
      <c r="AG607" s="41">
        <f t="shared" si="204"/>
        <v>335.08444147065637</v>
      </c>
      <c r="AH607" s="6">
        <f t="shared" si="205"/>
        <v>335.90399999999994</v>
      </c>
      <c r="AI607" s="4">
        <v>24.329057704814034</v>
      </c>
      <c r="AJ607" s="4">
        <f t="shared" si="213"/>
        <v>297.47905770481401</v>
      </c>
      <c r="AK607" s="8">
        <f t="shared" si="206"/>
        <v>0.20214443439500543</v>
      </c>
      <c r="AL607" s="8">
        <f t="shared" si="207"/>
        <v>426.53382941023091</v>
      </c>
      <c r="AM607" s="8">
        <f t="shared" si="208"/>
        <v>2.1766933063709275</v>
      </c>
      <c r="AN607" s="8">
        <f t="shared" si="209"/>
        <v>86.807945957498148</v>
      </c>
      <c r="AO607" s="21">
        <f t="shared" si="210"/>
        <v>1.0501953815139809E-2</v>
      </c>
      <c r="AP607" s="21">
        <f t="shared" si="211"/>
        <v>0.29426324219842326</v>
      </c>
      <c r="AQ607" s="19">
        <f t="shared" si="214"/>
        <v>0.29426324219842326</v>
      </c>
      <c r="AX607">
        <v>0.16956086286245567</v>
      </c>
      <c r="AY607">
        <v>68.077586206896555</v>
      </c>
      <c r="AZ607">
        <v>2.836566091954023</v>
      </c>
      <c r="BA607">
        <v>2.2976185344827589</v>
      </c>
      <c r="BB607">
        <v>9.4827586206896548</v>
      </c>
      <c r="BC607">
        <v>0.39511494252873564</v>
      </c>
      <c r="BD607">
        <v>1.9025035919540232</v>
      </c>
      <c r="BE607">
        <v>0.19025035919540234</v>
      </c>
      <c r="BF607">
        <v>0</v>
      </c>
      <c r="BG607">
        <v>22.96</v>
      </c>
      <c r="BH607">
        <v>1.0965844021313496</v>
      </c>
      <c r="BI607">
        <v>2.8026477355967141</v>
      </c>
      <c r="BJ607">
        <v>1.2889376936009287</v>
      </c>
      <c r="BK607">
        <v>0.5072825013613933</v>
      </c>
      <c r="BL607">
        <v>1.4091180593372036E-3</v>
      </c>
      <c r="BP607" s="49">
        <f t="shared" si="215"/>
        <v>1.0969128057239017</v>
      </c>
      <c r="BQ607" s="49">
        <f t="shared" si="216"/>
        <v>7.6100143678160925E-2</v>
      </c>
      <c r="BR607" s="49">
        <f t="shared" si="217"/>
        <v>0.52185548987462826</v>
      </c>
      <c r="BS607" s="49">
        <f t="shared" si="218"/>
        <v>0.55302195828560341</v>
      </c>
      <c r="BT607" s="49">
        <f t="shared" si="219"/>
        <v>1.4495985829850785E-3</v>
      </c>
      <c r="BU607" s="49">
        <f t="shared" si="219"/>
        <v>1.5361721063488984E-3</v>
      </c>
    </row>
    <row r="608" spans="1:73" x14ac:dyDescent="0.25">
      <c r="A608" s="1">
        <v>43725.506944444445</v>
      </c>
      <c r="B608">
        <v>216825</v>
      </c>
      <c r="C608">
        <v>13.44</v>
      </c>
      <c r="D608">
        <v>27.55</v>
      </c>
      <c r="E608">
        <v>789.9</v>
      </c>
      <c r="F608">
        <v>100.5</v>
      </c>
      <c r="G608">
        <v>-118.4</v>
      </c>
      <c r="H608">
        <v>-6.9489999999999998</v>
      </c>
      <c r="I608">
        <v>28.25</v>
      </c>
      <c r="J608">
        <v>301.39999999999998</v>
      </c>
      <c r="K608">
        <v>689.4</v>
      </c>
      <c r="L608">
        <v>-111.4</v>
      </c>
      <c r="M608">
        <v>0.127</v>
      </c>
      <c r="N608">
        <v>671.6</v>
      </c>
      <c r="O608">
        <v>93.6</v>
      </c>
      <c r="P608">
        <v>578</v>
      </c>
      <c r="Q608">
        <v>349.5</v>
      </c>
      <c r="R608">
        <v>461</v>
      </c>
      <c r="S608">
        <v>22.41</v>
      </c>
      <c r="T608">
        <v>46.41</v>
      </c>
      <c r="U608">
        <v>0.8</v>
      </c>
      <c r="V608">
        <v>222</v>
      </c>
      <c r="W608">
        <v>23.5</v>
      </c>
      <c r="X608">
        <v>0.78300000000000003</v>
      </c>
      <c r="Y608">
        <v>7.834962</v>
      </c>
      <c r="Z608" s="7">
        <f t="shared" si="198"/>
        <v>22.954999999999998</v>
      </c>
      <c r="AA608" s="7">
        <f t="shared" si="212"/>
        <v>296.10499999999996</v>
      </c>
      <c r="AB608" s="2">
        <f t="shared" si="199"/>
        <v>639.81900000000007</v>
      </c>
      <c r="AC608" s="41">
        <f t="shared" si="200"/>
        <v>3.118691578942415</v>
      </c>
      <c r="AD608" s="41">
        <f t="shared" si="201"/>
        <v>1.4473847617871747</v>
      </c>
      <c r="AE608" s="41">
        <f t="shared" si="202"/>
        <v>0.80366530049277662</v>
      </c>
      <c r="AF608" s="41">
        <f t="shared" si="203"/>
        <v>350.3008893412262</v>
      </c>
      <c r="AG608" s="41">
        <f t="shared" si="204"/>
        <v>336.28885376757711</v>
      </c>
      <c r="AH608" s="6">
        <f t="shared" si="205"/>
        <v>335.52</v>
      </c>
      <c r="AI608" s="4">
        <v>24.57817149797404</v>
      </c>
      <c r="AJ608" s="4">
        <f t="shared" si="213"/>
        <v>297.72817149797402</v>
      </c>
      <c r="AK608" s="8">
        <f t="shared" si="206"/>
        <v>0.20213419456752169</v>
      </c>
      <c r="AL608" s="8">
        <f t="shared" si="207"/>
        <v>428.00142209339754</v>
      </c>
      <c r="AM608" s="8">
        <f t="shared" si="208"/>
        <v>1.992234925906079</v>
      </c>
      <c r="AN608" s="8">
        <f t="shared" si="209"/>
        <v>94.198815584346761</v>
      </c>
      <c r="AO608" s="21">
        <f t="shared" si="210"/>
        <v>1.0295639168933208E-2</v>
      </c>
      <c r="AP608" s="21">
        <f t="shared" si="211"/>
        <v>0.28848233535247492</v>
      </c>
      <c r="AQ608" s="19">
        <f t="shared" si="214"/>
        <v>0.28848233535247492</v>
      </c>
      <c r="AX608">
        <v>0.16951608840333324</v>
      </c>
      <c r="AY608">
        <v>68.09482758620689</v>
      </c>
      <c r="AZ608">
        <v>2.8372844827586206</v>
      </c>
      <c r="BA608">
        <v>2.2982004310344828</v>
      </c>
      <c r="BB608">
        <v>9.612068965517242</v>
      </c>
      <c r="BC608">
        <v>0.4005028735632184</v>
      </c>
      <c r="BD608">
        <v>1.8976975574712645</v>
      </c>
      <c r="BE608">
        <v>0.18976975574712646</v>
      </c>
      <c r="BF608">
        <v>0</v>
      </c>
      <c r="BG608">
        <v>22.954999999999998</v>
      </c>
      <c r="BH608">
        <v>0.91860473476971694</v>
      </c>
      <c r="BI608">
        <v>2.8018000078504777</v>
      </c>
      <c r="BJ608">
        <v>1.3003153836434067</v>
      </c>
      <c r="BK608">
        <v>0.50494941079589228</v>
      </c>
      <c r="BL608">
        <v>1.4026372522108119E-3</v>
      </c>
      <c r="BP608" s="49">
        <f t="shared" si="215"/>
        <v>0.91887983725562461</v>
      </c>
      <c r="BQ608" s="49">
        <f t="shared" si="216"/>
        <v>7.5907902298850582E-2</v>
      </c>
      <c r="BR608" s="49">
        <f t="shared" si="217"/>
        <v>0.51724065692885934</v>
      </c>
      <c r="BS608" s="49">
        <f t="shared" si="218"/>
        <v>0.5486774898383936</v>
      </c>
      <c r="BT608" s="49">
        <f t="shared" si="219"/>
        <v>1.4367796025801648E-3</v>
      </c>
      <c r="BU608" s="49">
        <f t="shared" si="219"/>
        <v>1.524104138439982E-3</v>
      </c>
    </row>
    <row r="609" spans="1:73" x14ac:dyDescent="0.25">
      <c r="A609" s="1">
        <v>43725.506944444445</v>
      </c>
      <c r="B609">
        <v>216826</v>
      </c>
      <c r="C609">
        <v>13.44</v>
      </c>
      <c r="D609">
        <v>27.55</v>
      </c>
      <c r="E609">
        <v>790.1</v>
      </c>
      <c r="F609">
        <v>100.7</v>
      </c>
      <c r="G609">
        <v>-117.5</v>
      </c>
      <c r="H609">
        <v>-6.2720000000000002</v>
      </c>
      <c r="I609">
        <v>28.23</v>
      </c>
      <c r="J609">
        <v>301.39999999999998</v>
      </c>
      <c r="K609">
        <v>689.4</v>
      </c>
      <c r="L609">
        <v>-111.3</v>
      </c>
      <c r="M609">
        <v>0.127</v>
      </c>
      <c r="N609">
        <v>672.5</v>
      </c>
      <c r="O609">
        <v>94.5</v>
      </c>
      <c r="P609">
        <v>578.1</v>
      </c>
      <c r="Q609">
        <v>350.3</v>
      </c>
      <c r="R609">
        <v>461.5</v>
      </c>
      <c r="S609">
        <v>22.4</v>
      </c>
      <c r="T609">
        <v>47.04</v>
      </c>
      <c r="U609">
        <v>1.86</v>
      </c>
      <c r="V609">
        <v>247.5</v>
      </c>
      <c r="W609">
        <v>23.65</v>
      </c>
      <c r="X609">
        <v>0.78400000000000003</v>
      </c>
      <c r="Y609">
        <v>7.8373220000000003</v>
      </c>
      <c r="Z609" s="7">
        <f t="shared" si="198"/>
        <v>23.024999999999999</v>
      </c>
      <c r="AA609" s="7">
        <f t="shared" si="212"/>
        <v>296.17499999999995</v>
      </c>
      <c r="AB609" s="2">
        <f t="shared" si="199"/>
        <v>639.98100000000011</v>
      </c>
      <c r="AC609" s="41">
        <f t="shared" si="200"/>
        <v>3.0494741572924862</v>
      </c>
      <c r="AD609" s="41">
        <f t="shared" si="201"/>
        <v>1.4344726435903854</v>
      </c>
      <c r="AE609" s="41">
        <f t="shared" si="202"/>
        <v>0.80260899154201071</v>
      </c>
      <c r="AF609" s="41">
        <f t="shared" si="203"/>
        <v>350.17139651857894</v>
      </c>
      <c r="AG609" s="41">
        <f t="shared" si="204"/>
        <v>336.1645406578358</v>
      </c>
      <c r="AH609" s="6">
        <f t="shared" si="205"/>
        <v>336.28800000000001</v>
      </c>
      <c r="AI609" s="4">
        <v>24.243881362997001</v>
      </c>
      <c r="AJ609" s="4">
        <f t="shared" si="213"/>
        <v>297.39388136299698</v>
      </c>
      <c r="AK609" s="8">
        <f t="shared" si="206"/>
        <v>0.20227758362380721</v>
      </c>
      <c r="AL609" s="8">
        <f t="shared" si="207"/>
        <v>426.02180988825637</v>
      </c>
      <c r="AM609" s="8">
        <f t="shared" si="208"/>
        <v>3.0377499897127809</v>
      </c>
      <c r="AN609" s="8">
        <f t="shared" si="209"/>
        <v>107.85839397948168</v>
      </c>
      <c r="AO609" s="21">
        <f t="shared" si="210"/>
        <v>1.0051392191686763E-2</v>
      </c>
      <c r="AP609" s="21">
        <f t="shared" si="211"/>
        <v>0.28163857002205706</v>
      </c>
      <c r="AQ609" s="19">
        <f t="shared" si="214"/>
        <v>0.28163857002205706</v>
      </c>
      <c r="AX609">
        <v>0.17014383966508875</v>
      </c>
      <c r="AY609">
        <v>68.112068965517238</v>
      </c>
      <c r="AZ609">
        <v>2.8380028735632181</v>
      </c>
      <c r="BA609">
        <v>2.2987823275862067</v>
      </c>
      <c r="BB609">
        <v>9.5862068965517242</v>
      </c>
      <c r="BC609">
        <v>0.39942528735632182</v>
      </c>
      <c r="BD609">
        <v>1.8993570402298849</v>
      </c>
      <c r="BE609">
        <v>0.18993570402298851</v>
      </c>
      <c r="BF609">
        <v>0</v>
      </c>
      <c r="BG609">
        <v>23.024999999999999</v>
      </c>
      <c r="BH609">
        <v>2.1357560083395919</v>
      </c>
      <c r="BI609">
        <v>2.813688589972295</v>
      </c>
      <c r="BJ609">
        <v>1.3235591127229676</v>
      </c>
      <c r="BK609">
        <v>0.50955608915865147</v>
      </c>
      <c r="BL609">
        <v>1.4154335809962542E-3</v>
      </c>
      <c r="BP609" s="49">
        <f t="shared" si="215"/>
        <v>2.1363956216193274</v>
      </c>
      <c r="BQ609" s="49">
        <f t="shared" si="216"/>
        <v>7.5974281609195393E-2</v>
      </c>
      <c r="BR609" s="49">
        <f t="shared" si="217"/>
        <v>0.53625966720394491</v>
      </c>
      <c r="BS609" s="49">
        <f t="shared" si="218"/>
        <v>0.56550376772913169</v>
      </c>
      <c r="BT609" s="49">
        <f t="shared" si="219"/>
        <v>1.4896101866776247E-3</v>
      </c>
      <c r="BU609" s="49">
        <f t="shared" si="219"/>
        <v>1.570843799247588E-3</v>
      </c>
    </row>
    <row r="610" spans="1:73" x14ac:dyDescent="0.25">
      <c r="A610" s="1">
        <v>43725.507638888892</v>
      </c>
      <c r="B610">
        <v>216827</v>
      </c>
      <c r="C610">
        <v>13.44</v>
      </c>
      <c r="D610">
        <v>27.55</v>
      </c>
      <c r="E610">
        <v>790</v>
      </c>
      <c r="F610">
        <v>100.6</v>
      </c>
      <c r="G610">
        <v>-117.7</v>
      </c>
      <c r="H610">
        <v>-6.7530000000000001</v>
      </c>
      <c r="I610">
        <v>28.21</v>
      </c>
      <c r="J610">
        <v>301.39999999999998</v>
      </c>
      <c r="K610">
        <v>689.3</v>
      </c>
      <c r="L610">
        <v>-111</v>
      </c>
      <c r="M610">
        <v>0.127</v>
      </c>
      <c r="N610">
        <v>672.2</v>
      </c>
      <c r="O610">
        <v>93.9</v>
      </c>
      <c r="P610">
        <v>578.4</v>
      </c>
      <c r="Q610">
        <v>349.9</v>
      </c>
      <c r="R610">
        <v>460.9</v>
      </c>
      <c r="S610">
        <v>22.38</v>
      </c>
      <c r="T610">
        <v>46.3</v>
      </c>
      <c r="U610">
        <v>0.55000000000000004</v>
      </c>
      <c r="V610">
        <v>239.5</v>
      </c>
      <c r="W610">
        <v>23.85</v>
      </c>
      <c r="X610">
        <v>0.78300000000000003</v>
      </c>
      <c r="Y610">
        <v>7.831963</v>
      </c>
      <c r="Z610" s="7">
        <f t="shared" si="198"/>
        <v>23.115000000000002</v>
      </c>
      <c r="AA610" s="7">
        <f t="shared" si="212"/>
        <v>296.26499999999999</v>
      </c>
      <c r="AB610" s="2">
        <f t="shared" si="199"/>
        <v>639.90000000000009</v>
      </c>
      <c r="AC610" s="41">
        <f t="shared" si="200"/>
        <v>3.1730990286912593</v>
      </c>
      <c r="AD610" s="41">
        <f t="shared" si="201"/>
        <v>1.4691448502840529</v>
      </c>
      <c r="AE610" s="41">
        <f t="shared" si="202"/>
        <v>0.80531983779203575</v>
      </c>
      <c r="AF610" s="41">
        <f t="shared" si="203"/>
        <v>351.78138019546873</v>
      </c>
      <c r="AG610" s="41">
        <f t="shared" si="204"/>
        <v>337.71012498764998</v>
      </c>
      <c r="AH610" s="6">
        <f t="shared" si="205"/>
        <v>335.90399999999994</v>
      </c>
      <c r="AI610" s="4">
        <v>24.854769401077021</v>
      </c>
      <c r="AJ610" s="4">
        <f t="shared" si="213"/>
        <v>298.004769401077</v>
      </c>
      <c r="AK610" s="8">
        <f t="shared" si="206"/>
        <v>0.20246204060141784</v>
      </c>
      <c r="AL610" s="8">
        <f t="shared" si="207"/>
        <v>429.60974142124223</v>
      </c>
      <c r="AM610" s="8">
        <f t="shared" si="208"/>
        <v>1.6518739358679888</v>
      </c>
      <c r="AN610" s="8">
        <f t="shared" si="209"/>
        <v>83.716116478381338</v>
      </c>
      <c r="AO610" s="21">
        <f t="shared" si="210"/>
        <v>1.0507836606566632E-2</v>
      </c>
      <c r="AP610" s="21">
        <f t="shared" si="211"/>
        <v>0.29442807717188679</v>
      </c>
      <c r="AQ610" s="19">
        <f t="shared" si="214"/>
        <v>0.29442807717188679</v>
      </c>
      <c r="AX610">
        <v>0.17095383001335068</v>
      </c>
      <c r="AY610">
        <v>68.103448275862064</v>
      </c>
      <c r="AZ610">
        <v>2.8376436781609193</v>
      </c>
      <c r="BA610">
        <v>2.2984913793103448</v>
      </c>
      <c r="BB610">
        <v>9.568965517241379</v>
      </c>
      <c r="BC610">
        <v>0.39870689655172414</v>
      </c>
      <c r="BD610">
        <v>1.8997844827586206</v>
      </c>
      <c r="BE610">
        <v>0.18997844827586208</v>
      </c>
      <c r="BF610">
        <v>0</v>
      </c>
      <c r="BG610">
        <v>23.115000000000002</v>
      </c>
      <c r="BH610">
        <v>0.6315407551541804</v>
      </c>
      <c r="BI610">
        <v>2.8290386012549442</v>
      </c>
      <c r="BJ610">
        <v>1.309844872381039</v>
      </c>
      <c r="BK610">
        <v>0.50570473697524387</v>
      </c>
      <c r="BL610">
        <v>1.4047353804867886E-3</v>
      </c>
      <c r="BP610" s="49">
        <f t="shared" si="215"/>
        <v>0.63172988811324193</v>
      </c>
      <c r="BQ610" s="49">
        <f t="shared" si="216"/>
        <v>7.5991379310344817E-2</v>
      </c>
      <c r="BR610" s="49">
        <f t="shared" si="217"/>
        <v>0.51427495667465228</v>
      </c>
      <c r="BS610" s="49">
        <f t="shared" si="218"/>
        <v>0.54641552234727686</v>
      </c>
      <c r="BT610" s="49">
        <f t="shared" si="219"/>
        <v>1.4285415463184785E-3</v>
      </c>
      <c r="BU610" s="49">
        <f t="shared" si="219"/>
        <v>1.5178208954091024E-3</v>
      </c>
    </row>
    <row r="611" spans="1:73" x14ac:dyDescent="0.25">
      <c r="A611" s="1">
        <v>43725.507638888892</v>
      </c>
      <c r="B611">
        <v>216828</v>
      </c>
      <c r="C611">
        <v>13.44</v>
      </c>
      <c r="D611">
        <v>27.55</v>
      </c>
      <c r="E611">
        <v>789.9</v>
      </c>
      <c r="F611">
        <v>100.4</v>
      </c>
      <c r="G611">
        <v>-118.4</v>
      </c>
      <c r="H611">
        <v>-3.875</v>
      </c>
      <c r="I611">
        <v>28.21</v>
      </c>
      <c r="J611">
        <v>301.39999999999998</v>
      </c>
      <c r="K611">
        <v>689.5</v>
      </c>
      <c r="L611">
        <v>-114.5</v>
      </c>
      <c r="M611">
        <v>0.127</v>
      </c>
      <c r="N611">
        <v>671.5</v>
      </c>
      <c r="O611">
        <v>96.5</v>
      </c>
      <c r="P611">
        <v>575</v>
      </c>
      <c r="Q611">
        <v>349.2</v>
      </c>
      <c r="R611">
        <v>463.8</v>
      </c>
      <c r="S611">
        <v>22.38</v>
      </c>
      <c r="T611">
        <v>45.65</v>
      </c>
      <c r="U611">
        <v>0.71</v>
      </c>
      <c r="V611">
        <v>249.5</v>
      </c>
      <c r="W611">
        <v>23.95</v>
      </c>
      <c r="X611">
        <v>0.78300000000000003</v>
      </c>
      <c r="Y611">
        <v>7.8327059999999999</v>
      </c>
      <c r="Z611" s="7">
        <f t="shared" si="198"/>
        <v>23.164999999999999</v>
      </c>
      <c r="AA611" s="7">
        <f t="shared" si="212"/>
        <v>296.315</v>
      </c>
      <c r="AB611" s="2">
        <f t="shared" si="199"/>
        <v>639.81900000000007</v>
      </c>
      <c r="AC611" s="41">
        <f t="shared" si="200"/>
        <v>3.0863020848373717</v>
      </c>
      <c r="AD611" s="41">
        <f t="shared" si="201"/>
        <v>1.4088969017282602</v>
      </c>
      <c r="AE611" s="41">
        <f t="shared" si="202"/>
        <v>0.80049275286779564</v>
      </c>
      <c r="AF611" s="41">
        <f t="shared" si="203"/>
        <v>349.90891739620719</v>
      </c>
      <c r="AG611" s="41">
        <f t="shared" si="204"/>
        <v>335.91256070035888</v>
      </c>
      <c r="AH611" s="6">
        <f t="shared" si="205"/>
        <v>335.23199999999997</v>
      </c>
      <c r="AI611" s="4">
        <v>24.438249248283</v>
      </c>
      <c r="AJ611" s="4">
        <f t="shared" si="213"/>
        <v>297.58824924828298</v>
      </c>
      <c r="AK611" s="8">
        <f t="shared" si="206"/>
        <v>0.20256456513769555</v>
      </c>
      <c r="AL611" s="8">
        <f t="shared" si="207"/>
        <v>427.14530134504616</v>
      </c>
      <c r="AM611" s="8">
        <f t="shared" si="208"/>
        <v>1.8768291078305452</v>
      </c>
      <c r="AN611" s="8">
        <f t="shared" si="209"/>
        <v>69.611123532915968</v>
      </c>
      <c r="AO611" s="21">
        <f t="shared" si="210"/>
        <v>1.0867197360645797E-2</v>
      </c>
      <c r="AP611" s="21">
        <f t="shared" si="211"/>
        <v>0.30449731404681563</v>
      </c>
      <c r="AQ611" s="19">
        <f t="shared" si="214"/>
        <v>0.30449731404681563</v>
      </c>
      <c r="AX611">
        <v>0.17140522889821377</v>
      </c>
      <c r="AY611">
        <v>68.09482758620689</v>
      </c>
      <c r="AZ611">
        <v>2.8372844827586206</v>
      </c>
      <c r="BA611">
        <v>2.2982004310344828</v>
      </c>
      <c r="BB611">
        <v>9.879310344827589</v>
      </c>
      <c r="BC611">
        <v>0.41163793103448287</v>
      </c>
      <c r="BD611">
        <v>1.8865624999999999</v>
      </c>
      <c r="BE611">
        <v>0.18865625</v>
      </c>
      <c r="BF611">
        <v>0</v>
      </c>
      <c r="BG611">
        <v>23.164999999999999</v>
      </c>
      <c r="BH611">
        <v>0.81526170210812376</v>
      </c>
      <c r="BI611">
        <v>2.8375979306887409</v>
      </c>
      <c r="BJ611">
        <v>1.2953634553594102</v>
      </c>
      <c r="BK611">
        <v>0.50424638623146156</v>
      </c>
      <c r="BL611">
        <v>1.4006844061985044E-3</v>
      </c>
      <c r="BP611" s="49">
        <f t="shared" si="215"/>
        <v>0.81550585556436672</v>
      </c>
      <c r="BQ611" s="49">
        <f t="shared" si="216"/>
        <v>7.5462500000000002E-2</v>
      </c>
      <c r="BR611" s="49">
        <f t="shared" si="217"/>
        <v>0.51512946234920876</v>
      </c>
      <c r="BS611" s="49">
        <f t="shared" si="218"/>
        <v>0.54669950277578383</v>
      </c>
      <c r="BT611" s="49">
        <f t="shared" si="219"/>
        <v>1.4309151731922466E-3</v>
      </c>
      <c r="BU611" s="49">
        <f t="shared" si="219"/>
        <v>1.5186097299327329E-3</v>
      </c>
    </row>
    <row r="612" spans="1:73" x14ac:dyDescent="0.25">
      <c r="A612" s="1">
        <v>43725.507638888892</v>
      </c>
      <c r="B612">
        <v>216829</v>
      </c>
      <c r="C612">
        <v>13.43</v>
      </c>
      <c r="D612">
        <v>27.55</v>
      </c>
      <c r="E612">
        <v>790.4</v>
      </c>
      <c r="F612">
        <v>100.8</v>
      </c>
      <c r="G612">
        <v>-118.6</v>
      </c>
      <c r="H612">
        <v>-4.0670000000000002</v>
      </c>
      <c r="I612">
        <v>28.21</v>
      </c>
      <c r="J612">
        <v>301.39999999999998</v>
      </c>
      <c r="K612">
        <v>689.6</v>
      </c>
      <c r="L612">
        <v>-114.6</v>
      </c>
      <c r="M612">
        <v>0.128</v>
      </c>
      <c r="N612">
        <v>671.7</v>
      </c>
      <c r="O612">
        <v>96.7</v>
      </c>
      <c r="P612">
        <v>575</v>
      </c>
      <c r="Q612">
        <v>349</v>
      </c>
      <c r="R612">
        <v>463.6</v>
      </c>
      <c r="S612">
        <v>22.38</v>
      </c>
      <c r="T612">
        <v>44.91</v>
      </c>
      <c r="U612">
        <v>0.64500000000000002</v>
      </c>
      <c r="V612">
        <v>242.5</v>
      </c>
      <c r="W612">
        <v>23.65</v>
      </c>
      <c r="X612">
        <v>0.78300000000000003</v>
      </c>
      <c r="Y612">
        <v>7.8329209999999998</v>
      </c>
      <c r="Z612" s="7">
        <f t="shared" si="198"/>
        <v>23.015000000000001</v>
      </c>
      <c r="AA612" s="7">
        <f t="shared" si="212"/>
        <v>296.16499999999996</v>
      </c>
      <c r="AB612" s="2">
        <f t="shared" si="199"/>
        <v>640.22400000000005</v>
      </c>
      <c r="AC612" s="41">
        <f t="shared" si="200"/>
        <v>3.213799003214532</v>
      </c>
      <c r="AD612" s="41">
        <f t="shared" si="201"/>
        <v>1.4433171323436462</v>
      </c>
      <c r="AE612" s="41">
        <f t="shared" si="202"/>
        <v>0.8033186609700349</v>
      </c>
      <c r="AF612" s="41">
        <f t="shared" si="203"/>
        <v>350.43368726543656</v>
      </c>
      <c r="AG612" s="41">
        <f t="shared" si="204"/>
        <v>336.41633977481911</v>
      </c>
      <c r="AH612" s="6">
        <f t="shared" si="205"/>
        <v>335.03999999999996</v>
      </c>
      <c r="AI612" s="4">
        <v>25.039224276086998</v>
      </c>
      <c r="AJ612" s="4">
        <f t="shared" si="213"/>
        <v>298.18922427608697</v>
      </c>
      <c r="AK612" s="8">
        <f t="shared" si="206"/>
        <v>0.20225709532256272</v>
      </c>
      <c r="AL612" s="8">
        <f t="shared" si="207"/>
        <v>430.70939722667646</v>
      </c>
      <c r="AM612" s="8">
        <f t="shared" si="208"/>
        <v>1.7888561289270861</v>
      </c>
      <c r="AN612" s="8">
        <f t="shared" si="209"/>
        <v>105.48107005577424</v>
      </c>
      <c r="AO612" s="21">
        <f t="shared" si="210"/>
        <v>9.9760670182389554E-3</v>
      </c>
      <c r="AP612" s="21">
        <f t="shared" si="211"/>
        <v>0.27952796944733765</v>
      </c>
      <c r="AQ612" s="19">
        <f t="shared" si="214"/>
        <v>0.27952796944733765</v>
      </c>
      <c r="AX612">
        <v>0.17005404098924615</v>
      </c>
      <c r="AY612">
        <v>68.137931034482762</v>
      </c>
      <c r="AZ612">
        <v>2.8390804597701149</v>
      </c>
      <c r="BA612">
        <v>2.299655172413793</v>
      </c>
      <c r="BB612">
        <v>9.879310344827589</v>
      </c>
      <c r="BC612">
        <v>0.41163793103448287</v>
      </c>
      <c r="BD612">
        <v>1.8880172413793102</v>
      </c>
      <c r="BE612">
        <v>0.18880172413793103</v>
      </c>
      <c r="BF612">
        <v>0</v>
      </c>
      <c r="BG612">
        <v>23.015000000000001</v>
      </c>
      <c r="BH612">
        <v>0.74062506740808431</v>
      </c>
      <c r="BI612">
        <v>2.8119875296240351</v>
      </c>
      <c r="BJ612">
        <v>1.2628635995541542</v>
      </c>
      <c r="BK612">
        <v>0.50336982468706304</v>
      </c>
      <c r="BL612">
        <v>1.3982495130196197E-3</v>
      </c>
      <c r="BP612" s="49">
        <f t="shared" si="215"/>
        <v>0.74084686878734729</v>
      </c>
      <c r="BQ612" s="49">
        <f t="shared" si="216"/>
        <v>7.5520689655172404E-2</v>
      </c>
      <c r="BR612" s="49">
        <f t="shared" si="217"/>
        <v>0.51334045710658804</v>
      </c>
      <c r="BS612" s="49">
        <f t="shared" si="218"/>
        <v>0.54500656851150109</v>
      </c>
      <c r="BT612" s="49">
        <f t="shared" si="219"/>
        <v>1.4259457141849669E-3</v>
      </c>
      <c r="BU612" s="49">
        <f t="shared" si="219"/>
        <v>1.5139071347541697E-3</v>
      </c>
    </row>
    <row r="613" spans="1:73" x14ac:dyDescent="0.25">
      <c r="A613" s="1">
        <v>43725.507638888892</v>
      </c>
      <c r="B613">
        <v>216830</v>
      </c>
      <c r="C613">
        <v>13.44</v>
      </c>
      <c r="D613">
        <v>27.56</v>
      </c>
      <c r="E613">
        <v>790.6</v>
      </c>
      <c r="F613">
        <v>101</v>
      </c>
      <c r="G613">
        <v>-118.7</v>
      </c>
      <c r="H613">
        <v>-2.7989999999999999</v>
      </c>
      <c r="I613">
        <v>28.23</v>
      </c>
      <c r="J613">
        <v>301.39999999999998</v>
      </c>
      <c r="K613">
        <v>689.5</v>
      </c>
      <c r="L613">
        <v>-115.9</v>
      </c>
      <c r="M613">
        <v>0.128</v>
      </c>
      <c r="N613">
        <v>671.9</v>
      </c>
      <c r="O613">
        <v>98.2</v>
      </c>
      <c r="P613">
        <v>573.6</v>
      </c>
      <c r="Q613">
        <v>349.1</v>
      </c>
      <c r="R613">
        <v>465</v>
      </c>
      <c r="S613">
        <v>22.4</v>
      </c>
      <c r="T613">
        <v>45.53</v>
      </c>
      <c r="U613">
        <v>1.2849999999999999</v>
      </c>
      <c r="V613">
        <v>284.5</v>
      </c>
      <c r="W613">
        <v>24</v>
      </c>
      <c r="X613">
        <v>0.78400000000000003</v>
      </c>
      <c r="Y613">
        <v>7.8374249999999996</v>
      </c>
      <c r="Z613" s="7">
        <f t="shared" si="198"/>
        <v>23.2</v>
      </c>
      <c r="AA613" s="7">
        <f t="shared" si="212"/>
        <v>296.34999999999997</v>
      </c>
      <c r="AB613" s="2">
        <f t="shared" si="199"/>
        <v>640.38600000000008</v>
      </c>
      <c r="AC613" s="41">
        <f t="shared" si="200"/>
        <v>3.147746825503801</v>
      </c>
      <c r="AD613" s="41">
        <f t="shared" si="201"/>
        <v>1.4331691296518807</v>
      </c>
      <c r="AE613" s="41">
        <f t="shared" si="202"/>
        <v>0.80243687200106784</v>
      </c>
      <c r="AF613" s="41">
        <f t="shared" si="203"/>
        <v>350.92447714214751</v>
      </c>
      <c r="AG613" s="41">
        <f t="shared" si="204"/>
        <v>336.8874980564616</v>
      </c>
      <c r="AH613" s="6">
        <f t="shared" si="205"/>
        <v>335.13600000000002</v>
      </c>
      <c r="AI613" s="4">
        <v>24.740566972798035</v>
      </c>
      <c r="AJ613" s="4">
        <f t="shared" si="213"/>
        <v>297.89056697279801</v>
      </c>
      <c r="AK613" s="8">
        <f t="shared" si="206"/>
        <v>0.20263635290312557</v>
      </c>
      <c r="AL613" s="8">
        <f t="shared" si="207"/>
        <v>428.9241850316933</v>
      </c>
      <c r="AM613" s="8">
        <f t="shared" si="208"/>
        <v>2.5249170778463204</v>
      </c>
      <c r="AN613" s="8">
        <f t="shared" si="209"/>
        <v>113.30998641802397</v>
      </c>
      <c r="AO613" s="21">
        <f t="shared" si="210"/>
        <v>9.8446116509269786E-3</v>
      </c>
      <c r="AP613" s="21">
        <f t="shared" si="211"/>
        <v>0.27584460887743673</v>
      </c>
      <c r="AQ613" s="19">
        <f t="shared" si="214"/>
        <v>0.27584460887743673</v>
      </c>
      <c r="AX613">
        <v>0.17172180615599653</v>
      </c>
      <c r="AY613">
        <v>68.15517241379311</v>
      </c>
      <c r="AZ613">
        <v>2.8397988505747129</v>
      </c>
      <c r="BA613">
        <v>2.3002370689655178</v>
      </c>
      <c r="BB613">
        <v>9.9913793103448256</v>
      </c>
      <c r="BC613">
        <v>0.41630747126436773</v>
      </c>
      <c r="BD613">
        <v>1.8839295977011501</v>
      </c>
      <c r="BE613">
        <v>0.18839295977011503</v>
      </c>
      <c r="BF613">
        <v>0</v>
      </c>
      <c r="BG613">
        <v>23.2</v>
      </c>
      <c r="BH613">
        <v>1.4755088552238578</v>
      </c>
      <c r="BI613">
        <v>2.8436029029276386</v>
      </c>
      <c r="BJ613">
        <v>1.294692401702954</v>
      </c>
      <c r="BK613">
        <v>0.50757425996559502</v>
      </c>
      <c r="BL613">
        <v>1.4099284999044307E-3</v>
      </c>
      <c r="BP613" s="49">
        <f t="shared" si="215"/>
        <v>1.4759507385918469</v>
      </c>
      <c r="BQ613" s="49">
        <f t="shared" si="216"/>
        <v>7.5357183908046008E-2</v>
      </c>
      <c r="BR613" s="49">
        <f t="shared" si="217"/>
        <v>0.52657985867009294</v>
      </c>
      <c r="BS613" s="49">
        <f t="shared" si="218"/>
        <v>0.55685592750899304</v>
      </c>
      <c r="BT613" s="49">
        <f t="shared" si="219"/>
        <v>1.4627218296391473E-3</v>
      </c>
      <c r="BU613" s="49">
        <f t="shared" si="219"/>
        <v>1.546822020858314E-3</v>
      </c>
    </row>
    <row r="614" spans="1:73" x14ac:dyDescent="0.25">
      <c r="A614" s="1">
        <v>43725.507638888892</v>
      </c>
      <c r="B614">
        <v>216831</v>
      </c>
      <c r="C614">
        <v>13.43</v>
      </c>
      <c r="D614">
        <v>27.56</v>
      </c>
      <c r="E614">
        <v>791.5</v>
      </c>
      <c r="F614">
        <v>101.9</v>
      </c>
      <c r="G614">
        <v>-117.9</v>
      </c>
      <c r="H614">
        <v>-4.1130000000000004</v>
      </c>
      <c r="I614">
        <v>28.24</v>
      </c>
      <c r="J614">
        <v>301.39999999999998</v>
      </c>
      <c r="K614">
        <v>689.7</v>
      </c>
      <c r="L614">
        <v>-113.8</v>
      </c>
      <c r="M614">
        <v>0.129</v>
      </c>
      <c r="N614">
        <v>673.7</v>
      </c>
      <c r="O614">
        <v>97.8</v>
      </c>
      <c r="P614">
        <v>575.9</v>
      </c>
      <c r="Q614">
        <v>349.9</v>
      </c>
      <c r="R614">
        <v>463.7</v>
      </c>
      <c r="S614">
        <v>22.4</v>
      </c>
      <c r="T614">
        <v>45.11</v>
      </c>
      <c r="U614">
        <v>1.53</v>
      </c>
      <c r="V614">
        <v>191.5</v>
      </c>
      <c r="W614">
        <v>23.3</v>
      </c>
      <c r="X614">
        <v>0.78500000000000003</v>
      </c>
      <c r="Y614">
        <v>7.8489310000000003</v>
      </c>
      <c r="Z614" s="7">
        <f t="shared" si="198"/>
        <v>22.85</v>
      </c>
      <c r="AA614" s="7">
        <f t="shared" si="212"/>
        <v>296</v>
      </c>
      <c r="AB614" s="2">
        <f t="shared" si="199"/>
        <v>641.11500000000001</v>
      </c>
      <c r="AC614" s="41">
        <f t="shared" si="200"/>
        <v>3.0196326279676931</v>
      </c>
      <c r="AD614" s="41">
        <f t="shared" si="201"/>
        <v>1.3621562784762264</v>
      </c>
      <c r="AE614" s="41">
        <f t="shared" si="202"/>
        <v>0.79676121305878156</v>
      </c>
      <c r="AF614" s="41">
        <f t="shared" si="203"/>
        <v>346.79920024214294</v>
      </c>
      <c r="AG614" s="41">
        <f t="shared" si="204"/>
        <v>332.92723223245724</v>
      </c>
      <c r="AH614" s="6">
        <f t="shared" si="205"/>
        <v>335.90399999999994</v>
      </c>
      <c r="AI614" s="4">
        <v>24.079589266501046</v>
      </c>
      <c r="AJ614" s="4">
        <f t="shared" si="213"/>
        <v>297.22958926650102</v>
      </c>
      <c r="AK614" s="8">
        <f t="shared" si="206"/>
        <v>0.2019192380638517</v>
      </c>
      <c r="AL614" s="8">
        <f t="shared" si="207"/>
        <v>425.08303224848692</v>
      </c>
      <c r="AM614" s="8">
        <f t="shared" si="208"/>
        <v>2.7551247703144046</v>
      </c>
      <c r="AN614" s="8">
        <f t="shared" si="209"/>
        <v>98.682880857949399</v>
      </c>
      <c r="AO614" s="21">
        <f t="shared" si="210"/>
        <v>1.0298236705564809E-2</v>
      </c>
      <c r="AP614" s="21">
        <f t="shared" si="211"/>
        <v>0.28855511795696914</v>
      </c>
      <c r="AQ614" s="19">
        <f t="shared" si="214"/>
        <v>0.28855511795696914</v>
      </c>
      <c r="AX614">
        <v>0.16857812703454933</v>
      </c>
      <c r="AY614">
        <v>68.232758620689651</v>
      </c>
      <c r="AZ614">
        <v>2.843031609195402</v>
      </c>
      <c r="BA614">
        <v>2.3028556034482759</v>
      </c>
      <c r="BB614">
        <v>9.8103448275862082</v>
      </c>
      <c r="BC614">
        <v>0.40876436781609199</v>
      </c>
      <c r="BD614">
        <v>1.894091235632184</v>
      </c>
      <c r="BE614">
        <v>0.1894091235632184</v>
      </c>
      <c r="BF614">
        <v>0</v>
      </c>
      <c r="BG614">
        <v>22.85</v>
      </c>
      <c r="BH614">
        <v>1.7568315552470837</v>
      </c>
      <c r="BI614">
        <v>2.7840493593099294</v>
      </c>
      <c r="BJ614">
        <v>1.2558846659847092</v>
      </c>
      <c r="BK614">
        <v>0.50817323066116893</v>
      </c>
      <c r="BL614">
        <v>1.411592307392136E-3</v>
      </c>
      <c r="BP614" s="49">
        <f t="shared" si="215"/>
        <v>1.757357688751382</v>
      </c>
      <c r="BQ614" s="49">
        <f t="shared" si="216"/>
        <v>7.5763649425287363E-2</v>
      </c>
      <c r="BR614" s="49">
        <f t="shared" si="217"/>
        <v>0.53071355878288429</v>
      </c>
      <c r="BS614" s="49">
        <f t="shared" si="218"/>
        <v>0.56044365427755238</v>
      </c>
      <c r="BT614" s="49">
        <f t="shared" si="219"/>
        <v>1.4742043299524564E-3</v>
      </c>
      <c r="BU614" s="49">
        <f t="shared" si="219"/>
        <v>1.5567879285487566E-3</v>
      </c>
    </row>
    <row r="615" spans="1:73" x14ac:dyDescent="0.25">
      <c r="A615" s="1">
        <v>43725.507638888892</v>
      </c>
      <c r="B615">
        <v>216832</v>
      </c>
      <c r="C615">
        <v>13.44</v>
      </c>
      <c r="D615">
        <v>27.56</v>
      </c>
      <c r="E615">
        <v>792</v>
      </c>
      <c r="F615">
        <v>102.1</v>
      </c>
      <c r="G615">
        <v>-117.3</v>
      </c>
      <c r="H615">
        <v>-5.6619999999999999</v>
      </c>
      <c r="I615">
        <v>28.22</v>
      </c>
      <c r="J615">
        <v>301.39999999999998</v>
      </c>
      <c r="K615">
        <v>689.9</v>
      </c>
      <c r="L615">
        <v>-111.7</v>
      </c>
      <c r="M615">
        <v>0.129</v>
      </c>
      <c r="N615">
        <v>674.7</v>
      </c>
      <c r="O615">
        <v>96.5</v>
      </c>
      <c r="P615">
        <v>578.20000000000005</v>
      </c>
      <c r="Q615">
        <v>350.4</v>
      </c>
      <c r="R615">
        <v>462</v>
      </c>
      <c r="S615">
        <v>22.41</v>
      </c>
      <c r="T615">
        <v>45.25</v>
      </c>
      <c r="U615">
        <v>1.63</v>
      </c>
      <c r="V615">
        <v>230.5</v>
      </c>
      <c r="W615">
        <v>23.3</v>
      </c>
      <c r="X615">
        <v>0.78500000000000003</v>
      </c>
      <c r="Y615">
        <v>7.8544970000000003</v>
      </c>
      <c r="Z615" s="7">
        <f t="shared" si="198"/>
        <v>22.855</v>
      </c>
      <c r="AA615" s="7">
        <f t="shared" si="212"/>
        <v>296.005</v>
      </c>
      <c r="AB615" s="2">
        <f t="shared" si="199"/>
        <v>641.5200000000001</v>
      </c>
      <c r="AC615" s="41">
        <f t="shared" si="200"/>
        <v>2.9876732341912473</v>
      </c>
      <c r="AD615" s="41">
        <f t="shared" si="201"/>
        <v>1.3519221384715394</v>
      </c>
      <c r="AE615" s="41">
        <f t="shared" si="202"/>
        <v>0.79590049243611194</v>
      </c>
      <c r="AF615" s="41">
        <f t="shared" si="203"/>
        <v>346.44796965394181</v>
      </c>
      <c r="AG615" s="41">
        <f t="shared" si="204"/>
        <v>332.5900508677841</v>
      </c>
      <c r="AH615" s="6">
        <f t="shared" si="205"/>
        <v>336.38399999999996</v>
      </c>
      <c r="AI615" s="4">
        <v>23.918744126169031</v>
      </c>
      <c r="AJ615" s="4">
        <f t="shared" si="213"/>
        <v>297.06874412616901</v>
      </c>
      <c r="AK615" s="8">
        <f t="shared" si="206"/>
        <v>0.20192947063051792</v>
      </c>
      <c r="AL615" s="8">
        <f t="shared" si="207"/>
        <v>424.13609743561227</v>
      </c>
      <c r="AM615" s="8">
        <f t="shared" si="208"/>
        <v>2.8437365384296767</v>
      </c>
      <c r="AN615" s="8">
        <f t="shared" si="209"/>
        <v>88.118484179762802</v>
      </c>
      <c r="AO615" s="21">
        <f t="shared" si="210"/>
        <v>1.0579890288666766E-2</v>
      </c>
      <c r="AP615" s="21">
        <f t="shared" si="211"/>
        <v>0.29644701102746646</v>
      </c>
      <c r="AQ615" s="19">
        <f t="shared" si="214"/>
        <v>0.29644701102746646</v>
      </c>
      <c r="AX615">
        <v>0.16862269231984589</v>
      </c>
      <c r="AY615">
        <v>68.275862068965523</v>
      </c>
      <c r="AZ615">
        <v>2.8448275862068968</v>
      </c>
      <c r="BA615">
        <v>2.3043103448275866</v>
      </c>
      <c r="BB615">
        <v>9.6206896551724164</v>
      </c>
      <c r="BC615">
        <v>0.40086206896551735</v>
      </c>
      <c r="BD615">
        <v>1.9034482758620692</v>
      </c>
      <c r="BE615">
        <v>0.19034482758620694</v>
      </c>
      <c r="BF615">
        <v>0</v>
      </c>
      <c r="BG615">
        <v>22.855</v>
      </c>
      <c r="BH615">
        <v>1.8716571470932981</v>
      </c>
      <c r="BI615">
        <v>2.7848923965306853</v>
      </c>
      <c r="BJ615">
        <v>1.2601638094301351</v>
      </c>
      <c r="BK615">
        <v>0.51060351038324836</v>
      </c>
      <c r="BL615">
        <v>1.4183430843979121E-3</v>
      </c>
      <c r="BP615" s="49">
        <f t="shared" si="215"/>
        <v>1.8722176684083349</v>
      </c>
      <c r="BQ615" s="49">
        <f t="shared" si="216"/>
        <v>7.613793103448277E-2</v>
      </c>
      <c r="BR615" s="49">
        <f t="shared" si="217"/>
        <v>0.53456098130859386</v>
      </c>
      <c r="BS615" s="49">
        <f t="shared" si="218"/>
        <v>0.56423437808658317</v>
      </c>
      <c r="BT615" s="49">
        <f t="shared" si="219"/>
        <v>1.484891614746094E-3</v>
      </c>
      <c r="BU615" s="49">
        <f t="shared" si="219"/>
        <v>1.5673177169071755E-3</v>
      </c>
    </row>
    <row r="616" spans="1:73" x14ac:dyDescent="0.25">
      <c r="A616" s="1">
        <v>43725.508333333331</v>
      </c>
      <c r="B616">
        <v>216833</v>
      </c>
      <c r="C616">
        <v>13.43</v>
      </c>
      <c r="D616">
        <v>27.56</v>
      </c>
      <c r="E616">
        <v>792.2</v>
      </c>
      <c r="F616">
        <v>101.8</v>
      </c>
      <c r="G616">
        <v>-118</v>
      </c>
      <c r="H616">
        <v>-6.2450000000000001</v>
      </c>
      <c r="I616">
        <v>28.19</v>
      </c>
      <c r="J616">
        <v>301.3</v>
      </c>
      <c r="K616">
        <v>690.3</v>
      </c>
      <c r="L616">
        <v>-111.7</v>
      </c>
      <c r="M616">
        <v>0.129</v>
      </c>
      <c r="N616">
        <v>674.2</v>
      </c>
      <c r="O616">
        <v>95.6</v>
      </c>
      <c r="P616">
        <v>578.6</v>
      </c>
      <c r="Q616">
        <v>349.6</v>
      </c>
      <c r="R616">
        <v>461.3</v>
      </c>
      <c r="S616">
        <v>22.42</v>
      </c>
      <c r="T616">
        <v>46</v>
      </c>
      <c r="U616">
        <v>0.35</v>
      </c>
      <c r="V616">
        <v>226</v>
      </c>
      <c r="W616">
        <v>23.6</v>
      </c>
      <c r="X616">
        <v>0.78500000000000003</v>
      </c>
      <c r="Y616">
        <v>7.8512930000000001</v>
      </c>
      <c r="Z616" s="7">
        <f t="shared" si="198"/>
        <v>23.01</v>
      </c>
      <c r="AA616" s="7">
        <f t="shared" si="212"/>
        <v>296.15999999999997</v>
      </c>
      <c r="AB616" s="2">
        <f t="shared" si="199"/>
        <v>641.68200000000013</v>
      </c>
      <c r="AC616" s="41">
        <f t="shared" si="200"/>
        <v>3.0210449707210985</v>
      </c>
      <c r="AD616" s="41">
        <f t="shared" si="201"/>
        <v>1.3896806865317053</v>
      </c>
      <c r="AE616" s="41">
        <f t="shared" si="202"/>
        <v>0.79898204466811407</v>
      </c>
      <c r="AF616" s="41">
        <f t="shared" si="203"/>
        <v>348.51837799218742</v>
      </c>
      <c r="AG616" s="41">
        <f t="shared" si="204"/>
        <v>334.57764287249989</v>
      </c>
      <c r="AH616" s="6">
        <f t="shared" si="205"/>
        <v>335.61599999999999</v>
      </c>
      <c r="AI616" s="4">
        <v>24.100517507612039</v>
      </c>
      <c r="AJ616" s="4">
        <f t="shared" si="213"/>
        <v>297.25051750761202</v>
      </c>
      <c r="AK616" s="8">
        <f t="shared" si="206"/>
        <v>0.20224685169076592</v>
      </c>
      <c r="AL616" s="8">
        <f t="shared" si="207"/>
        <v>425.17962604576866</v>
      </c>
      <c r="AM616" s="8">
        <f t="shared" si="208"/>
        <v>1.3177395417911688</v>
      </c>
      <c r="AN616" s="8">
        <f t="shared" si="209"/>
        <v>41.860335528385974</v>
      </c>
      <c r="AO616" s="21">
        <f t="shared" si="210"/>
        <v>1.1593430276759485E-2</v>
      </c>
      <c r="AP616" s="21">
        <f t="shared" si="211"/>
        <v>0.32484625637207615</v>
      </c>
      <c r="AQ616" s="19">
        <f t="shared" si="214"/>
        <v>0.32484625637207615</v>
      </c>
      <c r="AX616">
        <v>0.17000915665158778</v>
      </c>
      <c r="AY616">
        <v>68.293103448275872</v>
      </c>
      <c r="AZ616">
        <v>2.8455459770114948</v>
      </c>
      <c r="BA616">
        <v>2.3048922413793109</v>
      </c>
      <c r="BB616">
        <v>9.6293103448275854</v>
      </c>
      <c r="BC616">
        <v>0.40122126436781608</v>
      </c>
      <c r="BD616">
        <v>1.9036709770114948</v>
      </c>
      <c r="BE616">
        <v>0.19036709770114948</v>
      </c>
      <c r="BF616">
        <v>0</v>
      </c>
      <c r="BG616">
        <v>23.01</v>
      </c>
      <c r="BH616">
        <v>0.40188957146175114</v>
      </c>
      <c r="BI616">
        <v>2.811137336158986</v>
      </c>
      <c r="BJ616">
        <v>1.2931231746331335</v>
      </c>
      <c r="BK616">
        <v>0.50483549803281025</v>
      </c>
      <c r="BL616">
        <v>1.4023208278689172E-3</v>
      </c>
      <c r="BP616" s="49">
        <f t="shared" si="215"/>
        <v>0.40200992879933573</v>
      </c>
      <c r="BQ616" s="49">
        <f t="shared" si="216"/>
        <v>7.6146839080459799E-2</v>
      </c>
      <c r="BR616" s="49">
        <f t="shared" si="217"/>
        <v>0.51038313570251237</v>
      </c>
      <c r="BS616" s="49">
        <f t="shared" si="218"/>
        <v>0.54301875268678945</v>
      </c>
      <c r="BT616" s="49">
        <f t="shared" si="219"/>
        <v>1.4177309325069788E-3</v>
      </c>
      <c r="BU616" s="49">
        <f t="shared" si="219"/>
        <v>1.5083854241299708E-3</v>
      </c>
    </row>
    <row r="617" spans="1:73" x14ac:dyDescent="0.25">
      <c r="A617" s="1">
        <v>43725.508333333331</v>
      </c>
      <c r="B617">
        <v>216834</v>
      </c>
      <c r="C617">
        <v>13.43</v>
      </c>
      <c r="D617">
        <v>27.56</v>
      </c>
      <c r="E617">
        <v>791.9</v>
      </c>
      <c r="F617">
        <v>101.7</v>
      </c>
      <c r="G617">
        <v>-118.4</v>
      </c>
      <c r="H617">
        <v>-7.0970000000000004</v>
      </c>
      <c r="I617">
        <v>28.18</v>
      </c>
      <c r="J617">
        <v>301.3</v>
      </c>
      <c r="K617">
        <v>690.2</v>
      </c>
      <c r="L617">
        <v>-111.3</v>
      </c>
      <c r="M617">
        <v>0.128</v>
      </c>
      <c r="N617">
        <v>673.5</v>
      </c>
      <c r="O617">
        <v>94.6</v>
      </c>
      <c r="P617">
        <v>578.9</v>
      </c>
      <c r="Q617">
        <v>349.1</v>
      </c>
      <c r="R617">
        <v>460.4</v>
      </c>
      <c r="S617">
        <v>22.42</v>
      </c>
      <c r="T617">
        <v>45.64</v>
      </c>
      <c r="U617">
        <v>0.93500000000000005</v>
      </c>
      <c r="V617">
        <v>230</v>
      </c>
      <c r="W617">
        <v>23.6</v>
      </c>
      <c r="X617">
        <v>0.78500000000000003</v>
      </c>
      <c r="Y617">
        <v>7.8473949999999997</v>
      </c>
      <c r="Z617" s="7">
        <f t="shared" si="198"/>
        <v>23.01</v>
      </c>
      <c r="AA617" s="7">
        <f t="shared" si="212"/>
        <v>296.15999999999997</v>
      </c>
      <c r="AB617" s="2">
        <f t="shared" si="199"/>
        <v>641.43900000000008</v>
      </c>
      <c r="AC617" s="41">
        <f t="shared" si="200"/>
        <v>2.9877452791363108</v>
      </c>
      <c r="AD617" s="41">
        <f t="shared" si="201"/>
        <v>1.3636069453978124</v>
      </c>
      <c r="AE617" s="41">
        <f t="shared" si="202"/>
        <v>0.79682092016035289</v>
      </c>
      <c r="AF617" s="41">
        <f t="shared" si="203"/>
        <v>347.57568896292776</v>
      </c>
      <c r="AG617" s="41">
        <f t="shared" si="204"/>
        <v>333.67266140441063</v>
      </c>
      <c r="AH617" s="6">
        <f t="shared" si="205"/>
        <v>335.13600000000002</v>
      </c>
      <c r="AI617" s="4">
        <v>23.932423457563004</v>
      </c>
      <c r="AJ617" s="4">
        <f t="shared" si="213"/>
        <v>297.08242345756298</v>
      </c>
      <c r="AK617" s="8">
        <f t="shared" si="206"/>
        <v>0.20224685169076592</v>
      </c>
      <c r="AL617" s="8">
        <f t="shared" si="207"/>
        <v>424.18930822185462</v>
      </c>
      <c r="AM617" s="8">
        <f t="shared" si="208"/>
        <v>2.1537801071604314</v>
      </c>
      <c r="AN617" s="8">
        <f t="shared" si="209"/>
        <v>57.872492153169574</v>
      </c>
      <c r="AO617" s="21">
        <f t="shared" si="210"/>
        <v>1.123569619496074E-2</v>
      </c>
      <c r="AP617" s="21">
        <f t="shared" si="211"/>
        <v>0.31482259862153278</v>
      </c>
      <c r="AQ617" s="19">
        <f t="shared" si="214"/>
        <v>0.31482259862153278</v>
      </c>
      <c r="AX617">
        <v>0.17000915665158778</v>
      </c>
      <c r="AY617">
        <v>68.267241379310349</v>
      </c>
      <c r="AZ617">
        <v>2.844468390804598</v>
      </c>
      <c r="BA617">
        <v>2.3040193965517246</v>
      </c>
      <c r="BB617">
        <v>9.5948275862068932</v>
      </c>
      <c r="BC617">
        <v>0.39978448275862055</v>
      </c>
      <c r="BD617">
        <v>1.9042349137931041</v>
      </c>
      <c r="BE617">
        <v>0.19042349137931042</v>
      </c>
      <c r="BF617">
        <v>0</v>
      </c>
      <c r="BG617">
        <v>23.01</v>
      </c>
      <c r="BH617">
        <v>1.0736192837621068</v>
      </c>
      <c r="BI617">
        <v>2.811137336158986</v>
      </c>
      <c r="BJ617">
        <v>1.2830030802229613</v>
      </c>
      <c r="BK617">
        <v>0.50841253026606836</v>
      </c>
      <c r="BL617">
        <v>1.4122570285168565E-3</v>
      </c>
      <c r="BP617" s="49">
        <f t="shared" si="215"/>
        <v>1.0739408097925112</v>
      </c>
      <c r="BQ617" s="49">
        <f t="shared" si="216"/>
        <v>7.6169396551724167E-2</v>
      </c>
      <c r="BR617" s="49">
        <f t="shared" si="217"/>
        <v>0.52270756916820371</v>
      </c>
      <c r="BS617" s="49">
        <f t="shared" si="218"/>
        <v>0.55397469718751313</v>
      </c>
      <c r="BT617" s="49">
        <f t="shared" si="219"/>
        <v>1.451965469911677E-3</v>
      </c>
      <c r="BU617" s="49">
        <f t="shared" si="219"/>
        <v>1.5388186032986478E-3</v>
      </c>
    </row>
    <row r="618" spans="1:73" x14ac:dyDescent="0.25">
      <c r="A618" s="1">
        <v>43725.508333333331</v>
      </c>
      <c r="B618">
        <v>216835</v>
      </c>
      <c r="C618">
        <v>13.43</v>
      </c>
      <c r="D618">
        <v>27.56</v>
      </c>
      <c r="E618">
        <v>791.5</v>
      </c>
      <c r="F618">
        <v>101.5</v>
      </c>
      <c r="G618">
        <v>-118.9</v>
      </c>
      <c r="H618">
        <v>-5.4980000000000002</v>
      </c>
      <c r="I618">
        <v>28.18</v>
      </c>
      <c r="J618">
        <v>301.3</v>
      </c>
      <c r="K618">
        <v>690</v>
      </c>
      <c r="L618">
        <v>-113.4</v>
      </c>
      <c r="M618">
        <v>0.128</v>
      </c>
      <c r="N618">
        <v>672.6</v>
      </c>
      <c r="O618">
        <v>96</v>
      </c>
      <c r="P618">
        <v>576.6</v>
      </c>
      <c r="Q618">
        <v>348.6</v>
      </c>
      <c r="R618">
        <v>462</v>
      </c>
      <c r="S618">
        <v>22.42</v>
      </c>
      <c r="T618">
        <v>46.51</v>
      </c>
      <c r="U618">
        <v>0.48499999999999999</v>
      </c>
      <c r="V618">
        <v>273</v>
      </c>
      <c r="W618">
        <v>24.1</v>
      </c>
      <c r="X618">
        <v>0.78400000000000003</v>
      </c>
      <c r="Y618">
        <v>7.8411790000000003</v>
      </c>
      <c r="Z618" s="7">
        <f t="shared" si="198"/>
        <v>23.26</v>
      </c>
      <c r="AA618" s="7">
        <f t="shared" si="212"/>
        <v>296.40999999999997</v>
      </c>
      <c r="AB618" s="2">
        <f t="shared" si="199"/>
        <v>641.11500000000001</v>
      </c>
      <c r="AC618" s="41">
        <f t="shared" si="200"/>
        <v>3.1544808244675036</v>
      </c>
      <c r="AD618" s="41">
        <f t="shared" si="201"/>
        <v>1.4671490314598359</v>
      </c>
      <c r="AE618" s="41">
        <f t="shared" si="202"/>
        <v>0.80510696589222974</v>
      </c>
      <c r="AF618" s="41">
        <f t="shared" si="203"/>
        <v>352.37740145248688</v>
      </c>
      <c r="AG618" s="41">
        <f t="shared" si="204"/>
        <v>338.28230539438738</v>
      </c>
      <c r="AH618" s="6">
        <f t="shared" si="205"/>
        <v>334.65600000000001</v>
      </c>
      <c r="AI618" s="4">
        <v>24.77834186620305</v>
      </c>
      <c r="AJ618" s="4">
        <f t="shared" si="213"/>
        <v>297.92834186620303</v>
      </c>
      <c r="AK618" s="8">
        <f t="shared" si="206"/>
        <v>0.202759457100114</v>
      </c>
      <c r="AL618" s="8">
        <f t="shared" si="207"/>
        <v>429.13854392778825</v>
      </c>
      <c r="AM618" s="8">
        <f t="shared" si="208"/>
        <v>1.5511951037828864</v>
      </c>
      <c r="AN618" s="8">
        <f t="shared" si="209"/>
        <v>68.608271373893871</v>
      </c>
      <c r="AO618" s="21">
        <f t="shared" si="210"/>
        <v>1.0861053895401086E-2</v>
      </c>
      <c r="AP618" s="21">
        <f t="shared" si="211"/>
        <v>0.30432517503029893</v>
      </c>
      <c r="AQ618" s="19">
        <f t="shared" si="214"/>
        <v>0.30432517503029893</v>
      </c>
      <c r="AX618">
        <v>0.17226565780884223</v>
      </c>
      <c r="AY618">
        <v>68.232758620689651</v>
      </c>
      <c r="AZ618">
        <v>2.843031609195402</v>
      </c>
      <c r="BA618">
        <v>2.3028556034482759</v>
      </c>
      <c r="BB618">
        <v>9.775862068965516</v>
      </c>
      <c r="BC618">
        <v>0.40732758620689652</v>
      </c>
      <c r="BD618">
        <v>1.8955280172413793</v>
      </c>
      <c r="BE618">
        <v>0.18955280172413794</v>
      </c>
      <c r="BF618">
        <v>0</v>
      </c>
      <c r="BG618">
        <v>23.26</v>
      </c>
      <c r="BH618">
        <v>0.55690412045414084</v>
      </c>
      <c r="BI618">
        <v>2.8539229502054559</v>
      </c>
      <c r="BJ618">
        <v>1.3273595641405576</v>
      </c>
      <c r="BK618">
        <v>0.50540411267144603</v>
      </c>
      <c r="BL618">
        <v>1.4039003129762389E-3</v>
      </c>
      <c r="BP618" s="49">
        <f t="shared" si="215"/>
        <v>0.55707090133622239</v>
      </c>
      <c r="BQ618" s="49">
        <f t="shared" si="216"/>
        <v>7.5821120689655172E-2</v>
      </c>
      <c r="BR618" s="49">
        <f t="shared" si="217"/>
        <v>0.51295328670983409</v>
      </c>
      <c r="BS618" s="49">
        <f t="shared" si="218"/>
        <v>0.54525187378675888</v>
      </c>
      <c r="BT618" s="49">
        <f t="shared" si="219"/>
        <v>1.4248702408606502E-3</v>
      </c>
      <c r="BU618" s="49">
        <f t="shared" si="219"/>
        <v>1.5145885382965524E-3</v>
      </c>
    </row>
    <row r="619" spans="1:73" x14ac:dyDescent="0.25">
      <c r="A619" s="1">
        <v>43725.508333333331</v>
      </c>
      <c r="B619">
        <v>216836</v>
      </c>
      <c r="C619">
        <v>13.44</v>
      </c>
      <c r="D619">
        <v>27.56</v>
      </c>
      <c r="E619">
        <v>791.2</v>
      </c>
      <c r="F619">
        <v>101.7</v>
      </c>
      <c r="G619">
        <v>-118.5</v>
      </c>
      <c r="H619">
        <v>-4.827</v>
      </c>
      <c r="I619">
        <v>28.19</v>
      </c>
      <c r="J619">
        <v>301.3</v>
      </c>
      <c r="K619">
        <v>689.5</v>
      </c>
      <c r="L619">
        <v>-113.6</v>
      </c>
      <c r="M619">
        <v>0.129</v>
      </c>
      <c r="N619">
        <v>672.8</v>
      </c>
      <c r="O619">
        <v>96.9</v>
      </c>
      <c r="P619">
        <v>575.9</v>
      </c>
      <c r="Q619">
        <v>349</v>
      </c>
      <c r="R619">
        <v>462.7</v>
      </c>
      <c r="S619">
        <v>22.44</v>
      </c>
      <c r="T619">
        <v>46</v>
      </c>
      <c r="U619">
        <v>0.92500000000000004</v>
      </c>
      <c r="V619">
        <v>240</v>
      </c>
      <c r="W619">
        <v>23.75</v>
      </c>
      <c r="X619">
        <v>0.78400000000000003</v>
      </c>
      <c r="Y619">
        <v>7.8401649999999998</v>
      </c>
      <c r="Z619" s="7">
        <f t="shared" si="198"/>
        <v>23.094999999999999</v>
      </c>
      <c r="AA619" s="7">
        <f t="shared" si="212"/>
        <v>296.245</v>
      </c>
      <c r="AB619" s="2">
        <f t="shared" si="199"/>
        <v>640.87200000000007</v>
      </c>
      <c r="AC619" s="41">
        <f t="shared" si="200"/>
        <v>3.2510387861087451</v>
      </c>
      <c r="AD619" s="41">
        <f t="shared" si="201"/>
        <v>1.4954778416100227</v>
      </c>
      <c r="AE619" s="41">
        <f t="shared" si="202"/>
        <v>0.80737609627180085</v>
      </c>
      <c r="AF619" s="41">
        <f t="shared" si="203"/>
        <v>352.58437512210531</v>
      </c>
      <c r="AG619" s="41">
        <f t="shared" si="204"/>
        <v>338.48100011722107</v>
      </c>
      <c r="AH619" s="6">
        <f t="shared" si="205"/>
        <v>335.03999999999996</v>
      </c>
      <c r="AI619" s="4">
        <v>25.221281287336012</v>
      </c>
      <c r="AJ619" s="4">
        <f t="shared" si="213"/>
        <v>298.37128128733599</v>
      </c>
      <c r="AK619" s="8">
        <f t="shared" si="206"/>
        <v>0.20242104047519086</v>
      </c>
      <c r="AL619" s="8">
        <f t="shared" si="207"/>
        <v>431.77351577742451</v>
      </c>
      <c r="AM619" s="8">
        <f t="shared" si="208"/>
        <v>2.1422316051258323</v>
      </c>
      <c r="AN619" s="8">
        <f t="shared" si="209"/>
        <v>132.6867705852103</v>
      </c>
      <c r="AO619" s="21">
        <f t="shared" si="210"/>
        <v>9.3484793870645434E-3</v>
      </c>
      <c r="AP619" s="21">
        <f t="shared" si="211"/>
        <v>0.26194305388174277</v>
      </c>
      <c r="AQ619" s="19">
        <f t="shared" si="214"/>
        <v>0.26194305388174277</v>
      </c>
      <c r="AX619">
        <v>0.17077355154081775</v>
      </c>
      <c r="AY619">
        <v>68.206896551724142</v>
      </c>
      <c r="AZ619">
        <v>2.8419540229885061</v>
      </c>
      <c r="BA619">
        <v>2.30198275862069</v>
      </c>
      <c r="BB619">
        <v>9.8017241379310338</v>
      </c>
      <c r="BC619">
        <v>0.40840517241379309</v>
      </c>
      <c r="BD619">
        <v>1.8935775862068969</v>
      </c>
      <c r="BE619">
        <v>0.18935775862068971</v>
      </c>
      <c r="BF619">
        <v>0</v>
      </c>
      <c r="BG619">
        <v>23.094999999999999</v>
      </c>
      <c r="BH619">
        <v>1.0621367245774853</v>
      </c>
      <c r="BI619">
        <v>2.8256211851120399</v>
      </c>
      <c r="BJ619">
        <v>1.2997857451515384</v>
      </c>
      <c r="BK619">
        <v>0.50626622610061889</v>
      </c>
      <c r="BL619">
        <v>1.4062950725017192E-3</v>
      </c>
      <c r="BP619" s="49">
        <f t="shared" si="215"/>
        <v>1.062454811826816</v>
      </c>
      <c r="BQ619" s="49">
        <f t="shared" si="216"/>
        <v>7.5743103448275881E-2</v>
      </c>
      <c r="BR619" s="49">
        <f t="shared" si="217"/>
        <v>0.52031647993454766</v>
      </c>
      <c r="BS619" s="49">
        <f t="shared" si="218"/>
        <v>0.55147692659959968</v>
      </c>
      <c r="BT619" s="49">
        <f t="shared" si="219"/>
        <v>1.4453235553737436E-3</v>
      </c>
      <c r="BU619" s="49">
        <f t="shared" si="219"/>
        <v>1.5318803516655545E-3</v>
      </c>
    </row>
    <row r="620" spans="1:73" x14ac:dyDescent="0.25">
      <c r="A620" s="1">
        <v>43725.508333333331</v>
      </c>
      <c r="B620">
        <v>216837</v>
      </c>
      <c r="C620">
        <v>13.44</v>
      </c>
      <c r="D620">
        <v>27.56</v>
      </c>
      <c r="E620">
        <v>791.3</v>
      </c>
      <c r="F620">
        <v>101.5</v>
      </c>
      <c r="G620">
        <v>-118.9</v>
      </c>
      <c r="H620">
        <v>-4.774</v>
      </c>
      <c r="I620">
        <v>28.19</v>
      </c>
      <c r="J620">
        <v>301.3</v>
      </c>
      <c r="K620">
        <v>689.8</v>
      </c>
      <c r="L620">
        <v>-114.1</v>
      </c>
      <c r="M620">
        <v>0.128</v>
      </c>
      <c r="N620">
        <v>672.4</v>
      </c>
      <c r="O620">
        <v>96.7</v>
      </c>
      <c r="P620">
        <v>575.70000000000005</v>
      </c>
      <c r="Q620">
        <v>348.6</v>
      </c>
      <c r="R620">
        <v>462.7</v>
      </c>
      <c r="S620">
        <v>22.46</v>
      </c>
      <c r="T620">
        <v>44.31</v>
      </c>
      <c r="U620">
        <v>0.63500000000000001</v>
      </c>
      <c r="V620">
        <v>228.5</v>
      </c>
      <c r="W620">
        <v>23.5</v>
      </c>
      <c r="X620">
        <v>0.78400000000000003</v>
      </c>
      <c r="Y620">
        <v>7.8411309999999999</v>
      </c>
      <c r="Z620" s="7">
        <f t="shared" si="198"/>
        <v>22.98</v>
      </c>
      <c r="AA620" s="7">
        <f t="shared" si="212"/>
        <v>296.13</v>
      </c>
      <c r="AB620" s="2">
        <f t="shared" si="199"/>
        <v>640.95299999999997</v>
      </c>
      <c r="AC620" s="41">
        <f t="shared" si="200"/>
        <v>3.1349713845949432</v>
      </c>
      <c r="AD620" s="41">
        <f t="shared" si="201"/>
        <v>1.3891058205140194</v>
      </c>
      <c r="AE620" s="41">
        <f t="shared" si="202"/>
        <v>0.79894634648999818</v>
      </c>
      <c r="AF620" s="41">
        <f t="shared" si="203"/>
        <v>348.3616192011666</v>
      </c>
      <c r="AG620" s="41">
        <f t="shared" si="204"/>
        <v>334.42715443311994</v>
      </c>
      <c r="AH620" s="6">
        <f t="shared" si="205"/>
        <v>334.65600000000001</v>
      </c>
      <c r="AI620" s="4">
        <v>24.659351753191004</v>
      </c>
      <c r="AJ620" s="4">
        <f t="shared" si="213"/>
        <v>297.80935175319098</v>
      </c>
      <c r="AK620" s="8">
        <f t="shared" si="206"/>
        <v>0.20218539716317332</v>
      </c>
      <c r="AL620" s="8">
        <f t="shared" si="207"/>
        <v>428.47605969771615</v>
      </c>
      <c r="AM620" s="8">
        <f t="shared" si="208"/>
        <v>1.7749348579595814</v>
      </c>
      <c r="AN620" s="8">
        <f t="shared" si="209"/>
        <v>86.828955195429117</v>
      </c>
      <c r="AO620" s="21">
        <f t="shared" si="210"/>
        <v>1.0458438193181737E-2</v>
      </c>
      <c r="AP620" s="21">
        <f t="shared" si="211"/>
        <v>0.29304394070185763</v>
      </c>
      <c r="AQ620" s="19">
        <f t="shared" si="214"/>
        <v>0.29304394070185763</v>
      </c>
      <c r="AX620">
        <v>0.16974006051770479</v>
      </c>
      <c r="AY620">
        <v>68.215517241379303</v>
      </c>
      <c r="AZ620">
        <v>2.8423132183908044</v>
      </c>
      <c r="BA620">
        <v>2.3022737068965515</v>
      </c>
      <c r="BB620">
        <v>9.8362068965517206</v>
      </c>
      <c r="BC620">
        <v>0.40984195402298834</v>
      </c>
      <c r="BD620">
        <v>1.8924317528735632</v>
      </c>
      <c r="BE620">
        <v>0.18924317528735635</v>
      </c>
      <c r="BF620">
        <v>0</v>
      </c>
      <c r="BG620">
        <v>22.98</v>
      </c>
      <c r="BH620">
        <v>0.72914250822346283</v>
      </c>
      <c r="BI620">
        <v>2.8060408861466497</v>
      </c>
      <c r="BJ620">
        <v>1.2433567166515807</v>
      </c>
      <c r="BK620">
        <v>0.50448453214684774</v>
      </c>
      <c r="BL620">
        <v>1.4013459226301327E-3</v>
      </c>
      <c r="BP620" s="49">
        <f t="shared" si="215"/>
        <v>0.72936087082165202</v>
      </c>
      <c r="BQ620" s="49">
        <f t="shared" si="216"/>
        <v>7.5697270114942525E-2</v>
      </c>
      <c r="BR620" s="49">
        <f t="shared" si="217"/>
        <v>0.51434212825620085</v>
      </c>
      <c r="BS620" s="49">
        <f t="shared" si="218"/>
        <v>0.54608722871419302</v>
      </c>
      <c r="BT620" s="49">
        <f t="shared" si="219"/>
        <v>1.4287281340450023E-3</v>
      </c>
      <c r="BU620" s="49">
        <f t="shared" si="219"/>
        <v>1.5169089686505363E-3</v>
      </c>
    </row>
    <row r="621" spans="1:73" x14ac:dyDescent="0.25">
      <c r="A621" s="1">
        <v>43725.508333333331</v>
      </c>
      <c r="B621">
        <v>216838</v>
      </c>
      <c r="C621">
        <v>13.44</v>
      </c>
      <c r="D621">
        <v>27.56</v>
      </c>
      <c r="E621">
        <v>791.8</v>
      </c>
      <c r="F621">
        <v>101.7</v>
      </c>
      <c r="G621">
        <v>-117.6</v>
      </c>
      <c r="H621">
        <v>-3.3039999999999998</v>
      </c>
      <c r="I621">
        <v>28.2</v>
      </c>
      <c r="J621">
        <v>301.3</v>
      </c>
      <c r="K621">
        <v>690.1</v>
      </c>
      <c r="L621">
        <v>-114.3</v>
      </c>
      <c r="M621">
        <v>0.128</v>
      </c>
      <c r="N621">
        <v>674.2</v>
      </c>
      <c r="O621">
        <v>98.4</v>
      </c>
      <c r="P621">
        <v>575.79999999999995</v>
      </c>
      <c r="Q621">
        <v>349.9</v>
      </c>
      <c r="R621">
        <v>464.3</v>
      </c>
      <c r="S621">
        <v>22.48</v>
      </c>
      <c r="T621">
        <v>46.01</v>
      </c>
      <c r="U621">
        <v>1.47</v>
      </c>
      <c r="V621">
        <v>209.5</v>
      </c>
      <c r="W621">
        <v>23.35</v>
      </c>
      <c r="X621">
        <v>0.78400000000000003</v>
      </c>
      <c r="Y621">
        <v>7.8445450000000001</v>
      </c>
      <c r="Z621" s="7">
        <f t="shared" si="198"/>
        <v>22.914999999999999</v>
      </c>
      <c r="AA621" s="7">
        <f t="shared" si="212"/>
        <v>296.065</v>
      </c>
      <c r="AB621" s="2">
        <f t="shared" si="199"/>
        <v>641.35800000000006</v>
      </c>
      <c r="AC621" s="41">
        <f t="shared" si="200"/>
        <v>3.1852840037112351</v>
      </c>
      <c r="AD621" s="41">
        <f t="shared" si="201"/>
        <v>1.4655491701075392</v>
      </c>
      <c r="AE621" s="41">
        <f t="shared" si="202"/>
        <v>0.80511543438367161</v>
      </c>
      <c r="AF621" s="41">
        <f t="shared" si="203"/>
        <v>350.7433845511647</v>
      </c>
      <c r="AG621" s="41">
        <f t="shared" si="204"/>
        <v>336.71364916911807</v>
      </c>
      <c r="AH621" s="6">
        <f t="shared" si="205"/>
        <v>335.90399999999994</v>
      </c>
      <c r="AI621" s="4">
        <v>24.895060511265001</v>
      </c>
      <c r="AJ621" s="4">
        <f t="shared" si="213"/>
        <v>298.04506051126498</v>
      </c>
      <c r="AK621" s="8">
        <f t="shared" si="206"/>
        <v>0.20205228839637915</v>
      </c>
      <c r="AL621" s="8">
        <f t="shared" si="207"/>
        <v>429.87206078873174</v>
      </c>
      <c r="AM621" s="8">
        <f t="shared" si="208"/>
        <v>2.7005624414184539</v>
      </c>
      <c r="AN621" s="8">
        <f t="shared" si="209"/>
        <v>155.76618042158236</v>
      </c>
      <c r="AO621" s="21">
        <f t="shared" si="210"/>
        <v>8.897973966774702E-3</v>
      </c>
      <c r="AP621" s="21">
        <f t="shared" si="211"/>
        <v>0.24931995650996222</v>
      </c>
      <c r="AQ621" s="19">
        <f t="shared" si="214"/>
        <v>0.24931995650996222</v>
      </c>
      <c r="AX621">
        <v>0.16915825180189034</v>
      </c>
      <c r="AY621">
        <v>68.258620689655174</v>
      </c>
      <c r="AZ621">
        <v>2.8441091954022988</v>
      </c>
      <c r="BA621">
        <v>2.3037284482758622</v>
      </c>
      <c r="BB621">
        <v>9.8620689655172438</v>
      </c>
      <c r="BC621">
        <v>0.41091954022988514</v>
      </c>
      <c r="BD621">
        <v>1.8928089080459771</v>
      </c>
      <c r="BE621">
        <v>0.18928089080459773</v>
      </c>
      <c r="BF621">
        <v>0</v>
      </c>
      <c r="BG621">
        <v>22.914999999999999</v>
      </c>
      <c r="BH621">
        <v>1.6879362001393547</v>
      </c>
      <c r="BI621">
        <v>2.7950262405318278</v>
      </c>
      <c r="BJ621">
        <v>1.285991573268694</v>
      </c>
      <c r="BK621">
        <v>0.50697654352433552</v>
      </c>
      <c r="BL621">
        <v>1.4082681764564875E-3</v>
      </c>
      <c r="BP621" s="49">
        <f t="shared" si="215"/>
        <v>1.6884417009572101</v>
      </c>
      <c r="BQ621" s="49">
        <f t="shared" si="216"/>
        <v>7.5712356321839092E-2</v>
      </c>
      <c r="BR621" s="49">
        <f t="shared" si="217"/>
        <v>0.52862428199510203</v>
      </c>
      <c r="BS621" s="49">
        <f t="shared" si="218"/>
        <v>0.55849526704682817</v>
      </c>
      <c r="BT621" s="49">
        <f t="shared" si="219"/>
        <v>1.4684007833197278E-3</v>
      </c>
      <c r="BU621" s="49">
        <f t="shared" si="219"/>
        <v>1.5513757417967447E-3</v>
      </c>
    </row>
    <row r="622" spans="1:73" x14ac:dyDescent="0.25">
      <c r="A622" s="1">
        <v>43725.509027777778</v>
      </c>
      <c r="B622">
        <v>216839</v>
      </c>
      <c r="C622">
        <v>13.43</v>
      </c>
      <c r="D622">
        <v>27.56</v>
      </c>
      <c r="E622">
        <v>793.1</v>
      </c>
      <c r="F622">
        <v>102.1</v>
      </c>
      <c r="G622">
        <v>-117.1</v>
      </c>
      <c r="H622">
        <v>-4.8949999999999996</v>
      </c>
      <c r="I622">
        <v>28.18</v>
      </c>
      <c r="J622">
        <v>301.3</v>
      </c>
      <c r="K622">
        <v>691</v>
      </c>
      <c r="L622">
        <v>-112.2</v>
      </c>
      <c r="M622">
        <v>0.129</v>
      </c>
      <c r="N622">
        <v>676.1</v>
      </c>
      <c r="O622">
        <v>97.2</v>
      </c>
      <c r="P622">
        <v>578.9</v>
      </c>
      <c r="Q622">
        <v>350.4</v>
      </c>
      <c r="R622">
        <v>462.6</v>
      </c>
      <c r="S622">
        <v>22.48</v>
      </c>
      <c r="T622">
        <v>43.99</v>
      </c>
      <c r="U622">
        <v>2.0950000000000002</v>
      </c>
      <c r="V622">
        <v>189</v>
      </c>
      <c r="W622">
        <v>23</v>
      </c>
      <c r="X622">
        <v>0.78600000000000003</v>
      </c>
      <c r="Y622">
        <v>7.8647980000000004</v>
      </c>
      <c r="Z622" s="7">
        <f t="shared" si="198"/>
        <v>22.740000000000002</v>
      </c>
      <c r="AA622" s="7">
        <f t="shared" si="212"/>
        <v>295.89</v>
      </c>
      <c r="AB622" s="2">
        <f t="shared" si="199"/>
        <v>642.41100000000006</v>
      </c>
      <c r="AC622" s="41">
        <f t="shared" si="200"/>
        <v>2.8245761819372226</v>
      </c>
      <c r="AD622" s="41">
        <f t="shared" si="201"/>
        <v>1.2425310624341843</v>
      </c>
      <c r="AE622" s="41">
        <f t="shared" si="202"/>
        <v>0.78639863891420791</v>
      </c>
      <c r="AF622" s="41">
        <f t="shared" si="203"/>
        <v>341.78025024231385</v>
      </c>
      <c r="AG622" s="41">
        <f t="shared" si="204"/>
        <v>328.10904023262128</v>
      </c>
      <c r="AH622" s="6">
        <f t="shared" si="205"/>
        <v>336.38399999999996</v>
      </c>
      <c r="AI622" s="4">
        <v>23.05854107787701</v>
      </c>
      <c r="AJ622" s="4">
        <f t="shared" si="213"/>
        <v>296.20854107787699</v>
      </c>
      <c r="AK622" s="8">
        <f t="shared" si="206"/>
        <v>0.20169420904616439</v>
      </c>
      <c r="AL622" s="8">
        <f t="shared" si="207"/>
        <v>419.10145982453793</v>
      </c>
      <c r="AM622" s="8">
        <f t="shared" si="208"/>
        <v>3.2239445947472487</v>
      </c>
      <c r="AN622" s="8">
        <f t="shared" si="209"/>
        <v>29.915309442778483</v>
      </c>
      <c r="AO622" s="21">
        <f t="shared" si="210"/>
        <v>1.2036943110376815E-2</v>
      </c>
      <c r="AP622" s="21">
        <f t="shared" si="211"/>
        <v>0.33727342246651282</v>
      </c>
      <c r="AQ622" s="19">
        <f t="shared" si="214"/>
        <v>0.33727342246651282</v>
      </c>
      <c r="AX622">
        <v>0.16760020276574394</v>
      </c>
      <c r="AY622">
        <v>68.370689655172413</v>
      </c>
      <c r="AZ622">
        <v>2.8487787356321839</v>
      </c>
      <c r="BA622">
        <v>2.307510775862069</v>
      </c>
      <c r="BB622">
        <v>9.672413793103452</v>
      </c>
      <c r="BC622">
        <v>0.4030172413793105</v>
      </c>
      <c r="BD622">
        <v>1.9044935344827585</v>
      </c>
      <c r="BE622">
        <v>0.19044935344827585</v>
      </c>
      <c r="BF622">
        <v>0</v>
      </c>
      <c r="BG622">
        <v>22.740000000000002</v>
      </c>
      <c r="BH622">
        <v>2.4055961491781965</v>
      </c>
      <c r="BI622">
        <v>2.7655588236559647</v>
      </c>
      <c r="BJ622">
        <v>1.2165693265262589</v>
      </c>
      <c r="BK622">
        <v>0.51397992403644688</v>
      </c>
      <c r="BL622">
        <v>1.4277220112123524E-3</v>
      </c>
      <c r="BP622" s="49">
        <f t="shared" si="215"/>
        <v>2.4063165738131671</v>
      </c>
      <c r="BQ622" s="49">
        <f t="shared" si="216"/>
        <v>7.6179741379310342E-2</v>
      </c>
      <c r="BR622" s="49">
        <f t="shared" si="217"/>
        <v>0.54412397847154326</v>
      </c>
      <c r="BS622" s="49">
        <f t="shared" si="218"/>
        <v>0.57282262693123565</v>
      </c>
      <c r="BT622" s="49">
        <f t="shared" si="219"/>
        <v>1.5114554957542869E-3</v>
      </c>
      <c r="BU622" s="49">
        <f t="shared" si="219"/>
        <v>1.5911739636978769E-3</v>
      </c>
    </row>
    <row r="623" spans="1:73" x14ac:dyDescent="0.25">
      <c r="A623" s="1">
        <v>43725.509027777778</v>
      </c>
      <c r="B623">
        <v>216840</v>
      </c>
      <c r="C623">
        <v>13.43</v>
      </c>
      <c r="D623">
        <v>27.56</v>
      </c>
      <c r="E623">
        <v>793.5</v>
      </c>
      <c r="F623">
        <v>101.9</v>
      </c>
      <c r="G623">
        <v>-117.5</v>
      </c>
      <c r="H623">
        <v>-4.2510000000000003</v>
      </c>
      <c r="I623">
        <v>28.15</v>
      </c>
      <c r="J623">
        <v>301.3</v>
      </c>
      <c r="K623">
        <v>691.6</v>
      </c>
      <c r="L623">
        <v>-113.2</v>
      </c>
      <c r="M623">
        <v>0.128</v>
      </c>
      <c r="N623">
        <v>676.1</v>
      </c>
      <c r="O623">
        <v>97.7</v>
      </c>
      <c r="P623">
        <v>578.4</v>
      </c>
      <c r="Q623">
        <v>349.8</v>
      </c>
      <c r="R623">
        <v>463.1</v>
      </c>
      <c r="S623">
        <v>22.48</v>
      </c>
      <c r="T623">
        <v>44.88</v>
      </c>
      <c r="U623">
        <v>1.85</v>
      </c>
      <c r="V623">
        <v>175</v>
      </c>
      <c r="W623">
        <v>23.05</v>
      </c>
      <c r="X623">
        <v>0.78700000000000003</v>
      </c>
      <c r="Y623">
        <v>7.8696149999999996</v>
      </c>
      <c r="Z623" s="7">
        <f t="shared" si="198"/>
        <v>22.765000000000001</v>
      </c>
      <c r="AA623" s="7">
        <f t="shared" si="212"/>
        <v>295.91499999999996</v>
      </c>
      <c r="AB623" s="2">
        <f t="shared" si="199"/>
        <v>642.73500000000001</v>
      </c>
      <c r="AC623" s="41">
        <f t="shared" si="200"/>
        <v>2.8542780964175991</v>
      </c>
      <c r="AD623" s="41">
        <f t="shared" si="201"/>
        <v>1.2810000096722185</v>
      </c>
      <c r="AE623" s="41">
        <f t="shared" si="202"/>
        <v>0.78982539755634851</v>
      </c>
      <c r="AF623" s="41">
        <f t="shared" si="203"/>
        <v>343.38559649745758</v>
      </c>
      <c r="AG623" s="41">
        <f t="shared" si="204"/>
        <v>329.65017263755925</v>
      </c>
      <c r="AH623" s="6">
        <f t="shared" si="205"/>
        <v>335.80799999999999</v>
      </c>
      <c r="AI623" s="4">
        <v>23.219052330285024</v>
      </c>
      <c r="AJ623" s="4">
        <f t="shared" si="213"/>
        <v>296.369052330285</v>
      </c>
      <c r="AK623" s="8">
        <f t="shared" si="206"/>
        <v>0.20174533731617417</v>
      </c>
      <c r="AL623" s="8">
        <f t="shared" si="207"/>
        <v>420.03933875199397</v>
      </c>
      <c r="AM623" s="8">
        <f t="shared" si="208"/>
        <v>3.0295729897132371</v>
      </c>
      <c r="AN623" s="8">
        <f t="shared" si="209"/>
        <v>40.070781604536414</v>
      </c>
      <c r="AO623" s="21">
        <f t="shared" si="210"/>
        <v>1.1779168559241986E-2</v>
      </c>
      <c r="AP623" s="21">
        <f t="shared" si="211"/>
        <v>0.33005061645266176</v>
      </c>
      <c r="AQ623" s="19">
        <f t="shared" si="214"/>
        <v>0.33005061645266176</v>
      </c>
      <c r="AX623">
        <v>0.16782203675327798</v>
      </c>
      <c r="AY623">
        <v>68.40517241379311</v>
      </c>
      <c r="AZ623">
        <v>2.8502155172413794</v>
      </c>
      <c r="BA623">
        <v>2.3086745689655177</v>
      </c>
      <c r="BB623">
        <v>9.767241379310347</v>
      </c>
      <c r="BC623">
        <v>0.40696839080459779</v>
      </c>
      <c r="BD623">
        <v>1.9017061781609199</v>
      </c>
      <c r="BE623">
        <v>0.19017061781609201</v>
      </c>
      <c r="BF623">
        <v>0</v>
      </c>
      <c r="BG623">
        <v>22.765000000000001</v>
      </c>
      <c r="BH623">
        <v>2.1242734491549706</v>
      </c>
      <c r="BI623">
        <v>2.7697517760888135</v>
      </c>
      <c r="BJ623">
        <v>1.2430645971086596</v>
      </c>
      <c r="BK623">
        <v>0.51085462997875641</v>
      </c>
      <c r="BL623">
        <v>1.4190406388298789E-3</v>
      </c>
      <c r="BP623" s="49">
        <f t="shared" si="215"/>
        <v>2.124909623653632</v>
      </c>
      <c r="BQ623" s="49">
        <f t="shared" si="216"/>
        <v>7.6068247126436797E-2</v>
      </c>
      <c r="BR623" s="49">
        <f t="shared" si="217"/>
        <v>0.53773184539688168</v>
      </c>
      <c r="BS623" s="49">
        <f t="shared" si="218"/>
        <v>0.56688245746444632</v>
      </c>
      <c r="BT623" s="49">
        <f t="shared" si="219"/>
        <v>1.4936995705468936E-3</v>
      </c>
      <c r="BU623" s="49">
        <f t="shared" si="219"/>
        <v>1.5746734929567954E-3</v>
      </c>
    </row>
    <row r="624" spans="1:73" x14ac:dyDescent="0.25">
      <c r="A624" s="1">
        <v>43725.509027777778</v>
      </c>
      <c r="B624">
        <v>216841</v>
      </c>
      <c r="C624">
        <v>13.44</v>
      </c>
      <c r="D624">
        <v>27.56</v>
      </c>
      <c r="E624">
        <v>793</v>
      </c>
      <c r="F624">
        <v>101.4</v>
      </c>
      <c r="G624">
        <v>-118.5</v>
      </c>
      <c r="H624">
        <v>-3.8159999999999998</v>
      </c>
      <c r="I624">
        <v>28.14</v>
      </c>
      <c r="J624">
        <v>301.3</v>
      </c>
      <c r="K624">
        <v>691.6</v>
      </c>
      <c r="L624">
        <v>-114.7</v>
      </c>
      <c r="M624">
        <v>0.128</v>
      </c>
      <c r="N624">
        <v>674.5</v>
      </c>
      <c r="O624">
        <v>97.6</v>
      </c>
      <c r="P624">
        <v>576.9</v>
      </c>
      <c r="Q624">
        <v>348.7</v>
      </c>
      <c r="R624">
        <v>463.4</v>
      </c>
      <c r="S624">
        <v>22.48</v>
      </c>
      <c r="T624">
        <v>43.88</v>
      </c>
      <c r="U624">
        <v>0.755</v>
      </c>
      <c r="V624">
        <v>169.5</v>
      </c>
      <c r="W624">
        <v>23.25</v>
      </c>
      <c r="X624">
        <v>0.78600000000000003</v>
      </c>
      <c r="Y624">
        <v>7.8633389999999999</v>
      </c>
      <c r="Z624" s="7">
        <f t="shared" si="198"/>
        <v>22.865000000000002</v>
      </c>
      <c r="AA624" s="7">
        <f t="shared" si="212"/>
        <v>296.01499999999999</v>
      </c>
      <c r="AB624" s="2">
        <f t="shared" si="199"/>
        <v>642.33000000000004</v>
      </c>
      <c r="AC624" s="41">
        <f t="shared" si="200"/>
        <v>2.931966268314691</v>
      </c>
      <c r="AD624" s="41">
        <f t="shared" si="201"/>
        <v>1.2865467985364865</v>
      </c>
      <c r="AE624" s="41">
        <f t="shared" si="202"/>
        <v>0.79027536546506205</v>
      </c>
      <c r="AF624" s="41">
        <f t="shared" si="203"/>
        <v>344.04589297111096</v>
      </c>
      <c r="AG624" s="41">
        <f t="shared" si="204"/>
        <v>330.28405725226651</v>
      </c>
      <c r="AH624" s="6">
        <f t="shared" si="205"/>
        <v>334.75199999999995</v>
      </c>
      <c r="AI624" s="4">
        <v>23.634337770786033</v>
      </c>
      <c r="AJ624" s="4">
        <f t="shared" si="213"/>
        <v>296.78433777078601</v>
      </c>
      <c r="AK624" s="8">
        <f t="shared" si="206"/>
        <v>0.20194993680094075</v>
      </c>
      <c r="AL624" s="8">
        <f t="shared" si="207"/>
        <v>422.46126945646267</v>
      </c>
      <c r="AM624" s="8">
        <f t="shared" si="208"/>
        <v>1.93539240207251</v>
      </c>
      <c r="AN624" s="8">
        <f t="shared" si="209"/>
        <v>43.373709971900361</v>
      </c>
      <c r="AO624" s="21">
        <f t="shared" si="210"/>
        <v>1.1615900663678947E-2</v>
      </c>
      <c r="AP624" s="21">
        <f t="shared" si="211"/>
        <v>0.32547587339618089</v>
      </c>
      <c r="AQ624" s="19">
        <f t="shared" si="214"/>
        <v>0.32547587339618089</v>
      </c>
      <c r="AX624">
        <v>0.16871185272118575</v>
      </c>
      <c r="AY624">
        <v>68.362068965517238</v>
      </c>
      <c r="AZ624">
        <v>2.8484195402298851</v>
      </c>
      <c r="BA624">
        <v>2.307219827586207</v>
      </c>
      <c r="BB624">
        <v>9.887931034482758</v>
      </c>
      <c r="BC624">
        <v>0.4119971264367816</v>
      </c>
      <c r="BD624">
        <v>1.8952227011494254</v>
      </c>
      <c r="BE624">
        <v>0.18952227011494255</v>
      </c>
      <c r="BF624">
        <v>0</v>
      </c>
      <c r="BG624">
        <v>22.865000000000002</v>
      </c>
      <c r="BH624">
        <v>0.86693321843892035</v>
      </c>
      <c r="BI624">
        <v>2.786579139603667</v>
      </c>
      <c r="BJ624">
        <v>1.2227509264580891</v>
      </c>
      <c r="BK624">
        <v>0.50529958027072364</v>
      </c>
      <c r="BL624">
        <v>1.4036099451964544E-3</v>
      </c>
      <c r="BP624" s="49">
        <f t="shared" si="215"/>
        <v>0.86719284640999572</v>
      </c>
      <c r="BQ624" s="49">
        <f t="shared" si="216"/>
        <v>7.5808908045977022E-2</v>
      </c>
      <c r="BR624" s="49">
        <f t="shared" si="217"/>
        <v>0.51698392411858329</v>
      </c>
      <c r="BS624" s="49">
        <f t="shared" si="218"/>
        <v>0.548435124076039</v>
      </c>
      <c r="BT624" s="49">
        <f t="shared" si="219"/>
        <v>1.4360664558849537E-3</v>
      </c>
      <c r="BU624" s="49">
        <f t="shared" si="219"/>
        <v>1.5234309002112192E-3</v>
      </c>
    </row>
    <row r="625" spans="1:73" x14ac:dyDescent="0.25">
      <c r="A625" s="1">
        <v>43725.509027777778</v>
      </c>
      <c r="B625">
        <v>216842</v>
      </c>
      <c r="C625">
        <v>13.44</v>
      </c>
      <c r="D625">
        <v>27.56</v>
      </c>
      <c r="E625">
        <v>792.3</v>
      </c>
      <c r="F625">
        <v>101.2</v>
      </c>
      <c r="G625">
        <v>-118.4</v>
      </c>
      <c r="H625">
        <v>-2.883</v>
      </c>
      <c r="I625">
        <v>28.13</v>
      </c>
      <c r="J625">
        <v>301.3</v>
      </c>
      <c r="K625">
        <v>691.2</v>
      </c>
      <c r="L625">
        <v>-115.5</v>
      </c>
      <c r="M625">
        <v>0.128</v>
      </c>
      <c r="N625">
        <v>673.9</v>
      </c>
      <c r="O625">
        <v>98.3</v>
      </c>
      <c r="P625">
        <v>575.70000000000005</v>
      </c>
      <c r="Q625">
        <v>348.8</v>
      </c>
      <c r="R625">
        <v>464.3</v>
      </c>
      <c r="S625">
        <v>22.47</v>
      </c>
      <c r="T625">
        <v>44.65</v>
      </c>
      <c r="U625">
        <v>1.08</v>
      </c>
      <c r="V625">
        <v>112.5</v>
      </c>
      <c r="W625">
        <v>23.5</v>
      </c>
      <c r="X625">
        <v>0.78500000000000003</v>
      </c>
      <c r="Y625">
        <v>7.8547950000000002</v>
      </c>
      <c r="Z625" s="7">
        <f t="shared" si="198"/>
        <v>22.984999999999999</v>
      </c>
      <c r="AA625" s="7">
        <f t="shared" si="212"/>
        <v>296.13499999999999</v>
      </c>
      <c r="AB625" s="2">
        <f t="shared" si="199"/>
        <v>641.76300000000003</v>
      </c>
      <c r="AC625" s="41">
        <f t="shared" si="200"/>
        <v>2.9559901416430225</v>
      </c>
      <c r="AD625" s="41">
        <f t="shared" si="201"/>
        <v>1.3198495982436094</v>
      </c>
      <c r="AE625" s="41">
        <f t="shared" si="202"/>
        <v>0.79312275429014811</v>
      </c>
      <c r="AF625" s="41">
        <f t="shared" si="203"/>
        <v>345.84573655350607</v>
      </c>
      <c r="AG625" s="41">
        <f t="shared" si="204"/>
        <v>332.0119070913658</v>
      </c>
      <c r="AH625" s="6">
        <f t="shared" si="205"/>
        <v>334.84800000000001</v>
      </c>
      <c r="AI625" s="4">
        <v>23.768251401495036</v>
      </c>
      <c r="AJ625" s="4">
        <f t="shared" si="213"/>
        <v>296.91825140149501</v>
      </c>
      <c r="AK625" s="8">
        <f t="shared" si="206"/>
        <v>0.2021956387198027</v>
      </c>
      <c r="AL625" s="8">
        <f t="shared" si="207"/>
        <v>423.22683750482815</v>
      </c>
      <c r="AM625" s="8">
        <f t="shared" si="208"/>
        <v>2.3147678069301034</v>
      </c>
      <c r="AN625" s="8">
        <f t="shared" si="209"/>
        <v>52.814004605252066</v>
      </c>
      <c r="AO625" s="21">
        <f t="shared" si="210"/>
        <v>1.1373314650812025E-2</v>
      </c>
      <c r="AP625" s="21">
        <f t="shared" si="211"/>
        <v>0.3186786480498553</v>
      </c>
      <c r="AQ625" s="19">
        <f t="shared" si="214"/>
        <v>0.3186786480498553</v>
      </c>
      <c r="AX625">
        <v>0.16978488489505705</v>
      </c>
      <c r="AY625">
        <v>68.301724137931032</v>
      </c>
      <c r="AZ625">
        <v>2.8459051724137931</v>
      </c>
      <c r="BA625">
        <v>2.3051831896551724</v>
      </c>
      <c r="BB625">
        <v>9.9568965517241388</v>
      </c>
      <c r="BC625">
        <v>0.41487068965517243</v>
      </c>
      <c r="BD625">
        <v>1.8903125000000001</v>
      </c>
      <c r="BE625">
        <v>0.18903125000000001</v>
      </c>
      <c r="BF625">
        <v>0</v>
      </c>
      <c r="BG625">
        <v>22.984999999999999</v>
      </c>
      <c r="BH625">
        <v>1.2401163919391178</v>
      </c>
      <c r="BI625">
        <v>2.8068897339249834</v>
      </c>
      <c r="BJ625">
        <v>1.253276266197505</v>
      </c>
      <c r="BK625">
        <v>0.50672059370696343</v>
      </c>
      <c r="BL625">
        <v>1.4075572047415651E-3</v>
      </c>
      <c r="BP625" s="49">
        <f t="shared" si="215"/>
        <v>1.2404877802950933</v>
      </c>
      <c r="BQ625" s="49">
        <f t="shared" si="216"/>
        <v>7.5612499999999999E-2</v>
      </c>
      <c r="BR625" s="49">
        <f t="shared" si="217"/>
        <v>0.52302178461708437</v>
      </c>
      <c r="BS625" s="49">
        <f t="shared" si="218"/>
        <v>0.55372525598169653</v>
      </c>
      <c r="BT625" s="49">
        <f t="shared" si="219"/>
        <v>1.4528382906030121E-3</v>
      </c>
      <c r="BU625" s="49">
        <f t="shared" si="219"/>
        <v>1.5381257110602682E-3</v>
      </c>
    </row>
    <row r="626" spans="1:73" x14ac:dyDescent="0.25">
      <c r="A626" s="1">
        <v>43725.509027777778</v>
      </c>
      <c r="B626">
        <v>216843</v>
      </c>
      <c r="C626">
        <v>13.43</v>
      </c>
      <c r="D626">
        <v>27.57</v>
      </c>
      <c r="E626">
        <v>792.3</v>
      </c>
      <c r="F626">
        <v>101.2</v>
      </c>
      <c r="G626">
        <v>-118.4</v>
      </c>
      <c r="H626">
        <v>-3.0910000000000002</v>
      </c>
      <c r="I626">
        <v>28.13</v>
      </c>
      <c r="J626">
        <v>301.3</v>
      </c>
      <c r="K626">
        <v>691.1</v>
      </c>
      <c r="L626">
        <v>-115.3</v>
      </c>
      <c r="M626">
        <v>0.128</v>
      </c>
      <c r="N626">
        <v>673.9</v>
      </c>
      <c r="O626">
        <v>98.1</v>
      </c>
      <c r="P626">
        <v>575.79999999999995</v>
      </c>
      <c r="Q626">
        <v>348.7</v>
      </c>
      <c r="R626">
        <v>464.1</v>
      </c>
      <c r="S626">
        <v>22.44</v>
      </c>
      <c r="T626">
        <v>45.39</v>
      </c>
      <c r="U626">
        <v>1.25</v>
      </c>
      <c r="V626">
        <v>186.5</v>
      </c>
      <c r="W626">
        <v>23.35</v>
      </c>
      <c r="X626">
        <v>0.78500000000000003</v>
      </c>
      <c r="Y626">
        <v>7.8541109999999996</v>
      </c>
      <c r="Z626" s="7">
        <f t="shared" si="198"/>
        <v>22.895000000000003</v>
      </c>
      <c r="AA626" s="7">
        <f t="shared" si="212"/>
        <v>296.04499999999996</v>
      </c>
      <c r="AB626" s="2">
        <f t="shared" si="199"/>
        <v>641.76300000000003</v>
      </c>
      <c r="AC626" s="41">
        <f t="shared" si="200"/>
        <v>2.8960190062187814</v>
      </c>
      <c r="AD626" s="41">
        <f t="shared" si="201"/>
        <v>1.3145030269227049</v>
      </c>
      <c r="AE626" s="41">
        <f t="shared" si="202"/>
        <v>0.79269697133188421</v>
      </c>
      <c r="AF626" s="41">
        <f t="shared" si="203"/>
        <v>345.24005723219642</v>
      </c>
      <c r="AG626" s="41">
        <f t="shared" si="204"/>
        <v>331.43045494290857</v>
      </c>
      <c r="AH626" s="6">
        <f t="shared" si="205"/>
        <v>334.75199999999995</v>
      </c>
      <c r="AI626" s="4">
        <v>23.449912610006038</v>
      </c>
      <c r="AJ626" s="4">
        <f t="shared" si="213"/>
        <v>296.59991261000602</v>
      </c>
      <c r="AK626" s="8">
        <f t="shared" si="206"/>
        <v>0.20201134360935208</v>
      </c>
      <c r="AL626" s="8">
        <f t="shared" si="207"/>
        <v>421.37029182699968</v>
      </c>
      <c r="AM626" s="8">
        <f t="shared" si="208"/>
        <v>2.4902936573825989</v>
      </c>
      <c r="AN626" s="8">
        <f t="shared" si="209"/>
        <v>40.254611635794419</v>
      </c>
      <c r="AO626" s="21">
        <f t="shared" si="210"/>
        <v>1.1698673974472952E-2</v>
      </c>
      <c r="AP626" s="21">
        <f t="shared" si="211"/>
        <v>0.32779516971289369</v>
      </c>
      <c r="AQ626" s="19">
        <f t="shared" si="214"/>
        <v>0.32779516971289369</v>
      </c>
      <c r="AX626">
        <v>0.16897957269829034</v>
      </c>
      <c r="AY626">
        <v>68.301724137931032</v>
      </c>
      <c r="AZ626">
        <v>2.8459051724137931</v>
      </c>
      <c r="BA626">
        <v>2.3051831896551724</v>
      </c>
      <c r="BB626">
        <v>9.948275862068968</v>
      </c>
      <c r="BC626">
        <v>0.41451149425287365</v>
      </c>
      <c r="BD626">
        <v>1.8906716954022988</v>
      </c>
      <c r="BE626">
        <v>0.1890671695402299</v>
      </c>
      <c r="BF626">
        <v>0</v>
      </c>
      <c r="BG626">
        <v>22.895000000000003</v>
      </c>
      <c r="BH626">
        <v>1.4353198980776827</v>
      </c>
      <c r="BI626">
        <v>2.7916447214554134</v>
      </c>
      <c r="BJ626">
        <v>1.2671275390686123</v>
      </c>
      <c r="BK626">
        <v>0.5060276512865558</v>
      </c>
      <c r="BL626">
        <v>1.4056323646848773E-3</v>
      </c>
      <c r="BP626" s="49">
        <f t="shared" si="215"/>
        <v>1.4357497457119135</v>
      </c>
      <c r="BQ626" s="49">
        <f t="shared" si="216"/>
        <v>7.5626867816091958E-2</v>
      </c>
      <c r="BR626" s="49">
        <f t="shared" si="217"/>
        <v>0.5247004618164216</v>
      </c>
      <c r="BS626" s="49">
        <f t="shared" si="218"/>
        <v>0.55499135629231333</v>
      </c>
      <c r="BT626" s="49">
        <f t="shared" si="219"/>
        <v>1.4575012828233933E-3</v>
      </c>
      <c r="BU626" s="49">
        <f t="shared" si="219"/>
        <v>1.5416426563675369E-3</v>
      </c>
    </row>
    <row r="627" spans="1:73" x14ac:dyDescent="0.25">
      <c r="A627" s="1">
        <v>43725.509027777778</v>
      </c>
      <c r="B627">
        <v>216844</v>
      </c>
      <c r="C627">
        <v>13.43</v>
      </c>
      <c r="D627">
        <v>27.57</v>
      </c>
      <c r="E627">
        <v>792.5</v>
      </c>
      <c r="F627">
        <v>101.4</v>
      </c>
      <c r="G627">
        <v>-118.8</v>
      </c>
      <c r="H627">
        <v>-5.1669999999999998</v>
      </c>
      <c r="I627">
        <v>28.12</v>
      </c>
      <c r="J627">
        <v>301.3</v>
      </c>
      <c r="K627">
        <v>691.1</v>
      </c>
      <c r="L627">
        <v>-113.6</v>
      </c>
      <c r="M627">
        <v>0.128</v>
      </c>
      <c r="N627">
        <v>673.8</v>
      </c>
      <c r="O627">
        <v>96.2</v>
      </c>
      <c r="P627">
        <v>577.5</v>
      </c>
      <c r="Q627">
        <v>348.3</v>
      </c>
      <c r="R627">
        <v>462</v>
      </c>
      <c r="S627">
        <v>22.42</v>
      </c>
      <c r="T627">
        <v>44.26</v>
      </c>
      <c r="U627">
        <v>1.19</v>
      </c>
      <c r="V627">
        <v>253</v>
      </c>
      <c r="W627">
        <v>23</v>
      </c>
      <c r="X627">
        <v>0.78600000000000003</v>
      </c>
      <c r="Y627">
        <v>7.8585640000000003</v>
      </c>
      <c r="Z627" s="7">
        <f t="shared" si="198"/>
        <v>22.71</v>
      </c>
      <c r="AA627" s="7">
        <f t="shared" si="212"/>
        <v>295.85999999999996</v>
      </c>
      <c r="AB627" s="2">
        <f t="shared" si="199"/>
        <v>641.92500000000007</v>
      </c>
      <c r="AC627" s="41">
        <f t="shared" si="200"/>
        <v>3.0351292521428834</v>
      </c>
      <c r="AD627" s="41">
        <f t="shared" si="201"/>
        <v>1.3433482069984402</v>
      </c>
      <c r="AE627" s="41">
        <f t="shared" si="202"/>
        <v>0.79523243005534472</v>
      </c>
      <c r="AF627" s="41">
        <f t="shared" si="203"/>
        <v>345.47939714586499</v>
      </c>
      <c r="AG627" s="41">
        <f t="shared" si="204"/>
        <v>331.66022126003037</v>
      </c>
      <c r="AH627" s="6">
        <f t="shared" si="205"/>
        <v>334.36799999999999</v>
      </c>
      <c r="AI627" s="4">
        <v>24.145033760036995</v>
      </c>
      <c r="AJ627" s="4">
        <f t="shared" si="213"/>
        <v>297.29503376003697</v>
      </c>
      <c r="AK627" s="8">
        <f t="shared" si="206"/>
        <v>0.20163286652558529</v>
      </c>
      <c r="AL627" s="8">
        <f t="shared" si="207"/>
        <v>425.48949899628121</v>
      </c>
      <c r="AM627" s="8">
        <f t="shared" si="208"/>
        <v>2.4297916577352883</v>
      </c>
      <c r="AN627" s="8">
        <f t="shared" si="209"/>
        <v>101.5714470001187</v>
      </c>
      <c r="AO627" s="21">
        <f t="shared" si="210"/>
        <v>1.0206875941128514E-2</v>
      </c>
      <c r="AP627" s="21">
        <f t="shared" si="211"/>
        <v>0.28599520241877724</v>
      </c>
      <c r="AQ627" s="19">
        <f t="shared" si="214"/>
        <v>0.28599520241877724</v>
      </c>
      <c r="AX627">
        <v>0.16733432874246743</v>
      </c>
      <c r="AY627">
        <v>68.318965517241381</v>
      </c>
      <c r="AZ627">
        <v>2.8466235632183907</v>
      </c>
      <c r="BA627">
        <v>2.3057650862068968</v>
      </c>
      <c r="BB627">
        <v>9.8017241379310338</v>
      </c>
      <c r="BC627">
        <v>0.40840517241379309</v>
      </c>
      <c r="BD627">
        <v>1.8973599137931036</v>
      </c>
      <c r="BE627">
        <v>0.18973599137931038</v>
      </c>
      <c r="BF627">
        <v>0</v>
      </c>
      <c r="BG627">
        <v>22.71</v>
      </c>
      <c r="BH627">
        <v>1.3664245429699537</v>
      </c>
      <c r="BI627">
        <v>2.7605345969335513</v>
      </c>
      <c r="BJ627">
        <v>1.2218126126027897</v>
      </c>
      <c r="BK627">
        <v>0.50673947573331346</v>
      </c>
      <c r="BL627">
        <v>1.4076096548147595E-3</v>
      </c>
      <c r="BP627" s="49">
        <f t="shared" si="215"/>
        <v>1.3668337579177414</v>
      </c>
      <c r="BQ627" s="49">
        <f t="shared" si="216"/>
        <v>7.5894396551724141E-2</v>
      </c>
      <c r="BR627" s="49">
        <f t="shared" si="217"/>
        <v>0.52473229875080285</v>
      </c>
      <c r="BS627" s="49">
        <f t="shared" si="218"/>
        <v>0.55515757549378941</v>
      </c>
      <c r="BT627" s="49">
        <f t="shared" si="219"/>
        <v>1.4575897187522301E-3</v>
      </c>
      <c r="BU627" s="49">
        <f t="shared" si="219"/>
        <v>1.5421043763716371E-3</v>
      </c>
    </row>
    <row r="628" spans="1:73" x14ac:dyDescent="0.25">
      <c r="A628" s="1">
        <v>43725.509722222225</v>
      </c>
      <c r="B628">
        <v>216845</v>
      </c>
      <c r="C628">
        <v>13.43</v>
      </c>
      <c r="D628">
        <v>27.57</v>
      </c>
      <c r="E628">
        <v>792.4</v>
      </c>
      <c r="F628">
        <v>101.3</v>
      </c>
      <c r="G628">
        <v>-119</v>
      </c>
      <c r="H628">
        <v>-6.2220000000000004</v>
      </c>
      <c r="I628">
        <v>28.12</v>
      </c>
      <c r="J628">
        <v>301.3</v>
      </c>
      <c r="K628">
        <v>691.1</v>
      </c>
      <c r="L628">
        <v>-112.8</v>
      </c>
      <c r="M628">
        <v>0.128</v>
      </c>
      <c r="N628">
        <v>673.3</v>
      </c>
      <c r="O628">
        <v>95</v>
      </c>
      <c r="P628">
        <v>578.29999999999995</v>
      </c>
      <c r="Q628">
        <v>348</v>
      </c>
      <c r="R628">
        <v>460.9</v>
      </c>
      <c r="S628">
        <v>22.4</v>
      </c>
      <c r="T628">
        <v>42.89</v>
      </c>
      <c r="U628">
        <v>0.48</v>
      </c>
      <c r="V628">
        <v>237.5</v>
      </c>
      <c r="W628">
        <v>23.55</v>
      </c>
      <c r="X628">
        <v>0.78600000000000003</v>
      </c>
      <c r="Y628">
        <v>7.855429</v>
      </c>
      <c r="Z628" s="7">
        <f t="shared" si="198"/>
        <v>22.975000000000001</v>
      </c>
      <c r="AA628" s="7">
        <f t="shared" si="212"/>
        <v>296.125</v>
      </c>
      <c r="AB628" s="2">
        <f t="shared" si="199"/>
        <v>641.84400000000005</v>
      </c>
      <c r="AC628" s="41">
        <f t="shared" si="200"/>
        <v>2.9090211577060989</v>
      </c>
      <c r="AD628" s="41">
        <f t="shared" si="201"/>
        <v>1.2476791745401459</v>
      </c>
      <c r="AE628" s="41">
        <f t="shared" si="202"/>
        <v>0.78677441697190253</v>
      </c>
      <c r="AF628" s="41">
        <f t="shared" si="203"/>
        <v>343.03116922722097</v>
      </c>
      <c r="AG628" s="41">
        <f t="shared" si="204"/>
        <v>329.30992245813212</v>
      </c>
      <c r="AH628" s="6">
        <f t="shared" si="205"/>
        <v>334.08</v>
      </c>
      <c r="AI628" s="4">
        <v>23.524559653320011</v>
      </c>
      <c r="AJ628" s="4">
        <f t="shared" si="213"/>
        <v>296.67455965331999</v>
      </c>
      <c r="AK628" s="8">
        <f t="shared" si="206"/>
        <v>0.20217515595238478</v>
      </c>
      <c r="AL628" s="8">
        <f t="shared" si="207"/>
        <v>421.79353405586136</v>
      </c>
      <c r="AM628" s="8">
        <f t="shared" si="208"/>
        <v>1.5431785379534022</v>
      </c>
      <c r="AN628" s="8">
        <f t="shared" si="209"/>
        <v>24.704240133629749</v>
      </c>
      <c r="AO628" s="21">
        <f t="shared" si="210"/>
        <v>1.2028945304923521E-2</v>
      </c>
      <c r="AP628" s="21">
        <f t="shared" si="211"/>
        <v>0.33704932510286173</v>
      </c>
      <c r="AQ628" s="19">
        <f t="shared" si="214"/>
        <v>0.33704932510286173</v>
      </c>
      <c r="AX628">
        <v>0.16969524612753878</v>
      </c>
      <c r="AY628">
        <v>68.310344827586206</v>
      </c>
      <c r="AZ628">
        <v>2.8462643678160919</v>
      </c>
      <c r="BA628">
        <v>2.3054741379310348</v>
      </c>
      <c r="BB628">
        <v>9.732758620689653</v>
      </c>
      <c r="BC628">
        <v>0.40553160919540221</v>
      </c>
      <c r="BD628">
        <v>1.8999425287356326</v>
      </c>
      <c r="BE628">
        <v>0.18999425287356328</v>
      </c>
      <c r="BF628">
        <v>0</v>
      </c>
      <c r="BG628">
        <v>22.975000000000001</v>
      </c>
      <c r="BH628">
        <v>0.55116284086183009</v>
      </c>
      <c r="BI628">
        <v>2.8051922624745851</v>
      </c>
      <c r="BJ628">
        <v>1.2031469613753496</v>
      </c>
      <c r="BK628">
        <v>0.50592609337163341</v>
      </c>
      <c r="BL628">
        <v>1.4053502593656484E-3</v>
      </c>
      <c r="BP628" s="49">
        <f t="shared" si="215"/>
        <v>0.5513279023533747</v>
      </c>
      <c r="BQ628" s="49">
        <f t="shared" si="216"/>
        <v>7.5997701149425306E-2</v>
      </c>
      <c r="BR628" s="49">
        <f t="shared" si="217"/>
        <v>0.5134868942528894</v>
      </c>
      <c r="BS628" s="49">
        <f t="shared" si="218"/>
        <v>0.54572437484484293</v>
      </c>
      <c r="BT628" s="49">
        <f t="shared" si="219"/>
        <v>1.4263524840358039E-3</v>
      </c>
      <c r="BU628" s="49">
        <f t="shared" si="219"/>
        <v>1.5159010412356749E-3</v>
      </c>
    </row>
    <row r="629" spans="1:73" x14ac:dyDescent="0.25">
      <c r="A629" s="1">
        <v>43725.509722222225</v>
      </c>
      <c r="B629">
        <v>216846</v>
      </c>
      <c r="C629">
        <v>13.43</v>
      </c>
      <c r="D629">
        <v>27.57</v>
      </c>
      <c r="E629">
        <v>791.7</v>
      </c>
      <c r="F629">
        <v>101</v>
      </c>
      <c r="G629">
        <v>-120.2</v>
      </c>
      <c r="H629">
        <v>-7.7619999999999996</v>
      </c>
      <c r="I629">
        <v>28.12</v>
      </c>
      <c r="J629">
        <v>301.3</v>
      </c>
      <c r="K629">
        <v>690.7</v>
      </c>
      <c r="L629">
        <v>-112.4</v>
      </c>
      <c r="M629">
        <v>0.128</v>
      </c>
      <c r="N629">
        <v>671.6</v>
      </c>
      <c r="O629">
        <v>93.3</v>
      </c>
      <c r="P629">
        <v>578.29999999999995</v>
      </c>
      <c r="Q629">
        <v>346.9</v>
      </c>
      <c r="R629">
        <v>459.3</v>
      </c>
      <c r="S629">
        <v>22.38</v>
      </c>
      <c r="T629">
        <v>41.64</v>
      </c>
      <c r="U629">
        <v>0.39500000000000002</v>
      </c>
      <c r="V629">
        <v>259.5</v>
      </c>
      <c r="W629">
        <v>23.7</v>
      </c>
      <c r="X629">
        <v>0.78500000000000003</v>
      </c>
      <c r="Y629">
        <v>7.8467539999999998</v>
      </c>
      <c r="Z629" s="7">
        <f t="shared" si="198"/>
        <v>23.04</v>
      </c>
      <c r="AA629" s="7">
        <f t="shared" si="212"/>
        <v>296.19</v>
      </c>
      <c r="AB629" s="2">
        <f t="shared" si="199"/>
        <v>641.27700000000004</v>
      </c>
      <c r="AC629" s="41">
        <f t="shared" si="200"/>
        <v>2.9550067069753743</v>
      </c>
      <c r="AD629" s="41">
        <f t="shared" si="201"/>
        <v>1.2304647927845458</v>
      </c>
      <c r="AE629" s="41">
        <f t="shared" si="202"/>
        <v>0.78518821992358068</v>
      </c>
      <c r="AF629" s="41">
        <f t="shared" si="203"/>
        <v>342.64026805054044</v>
      </c>
      <c r="AG629" s="41">
        <f t="shared" si="204"/>
        <v>328.93465732851882</v>
      </c>
      <c r="AH629" s="6">
        <f t="shared" si="205"/>
        <v>333.02399999999994</v>
      </c>
      <c r="AI629" s="4">
        <v>23.767897179151021</v>
      </c>
      <c r="AJ629" s="4">
        <f t="shared" si="213"/>
        <v>296.917897179151</v>
      </c>
      <c r="AK629" s="8">
        <f t="shared" si="206"/>
        <v>0.2023083186698888</v>
      </c>
      <c r="AL629" s="8">
        <f t="shared" si="207"/>
        <v>423.21426911482172</v>
      </c>
      <c r="AM629" s="8">
        <f t="shared" si="208"/>
        <v>1.3998906207272053</v>
      </c>
      <c r="AN629" s="8">
        <f t="shared" si="209"/>
        <v>29.682783520884136</v>
      </c>
      <c r="AO629" s="21">
        <f t="shared" si="210"/>
        <v>1.1846673358529757E-2</v>
      </c>
      <c r="AP629" s="21">
        <f t="shared" si="211"/>
        <v>0.33194209126316193</v>
      </c>
      <c r="AQ629" s="19">
        <f t="shared" si="214"/>
        <v>0.33194209126316193</v>
      </c>
      <c r="AX629">
        <v>0.17027861270675165</v>
      </c>
      <c r="AY629">
        <v>68.25</v>
      </c>
      <c r="AZ629">
        <v>2.84375</v>
      </c>
      <c r="BA629">
        <v>2.3034375000000002</v>
      </c>
      <c r="BB629">
        <v>9.6896551724137971</v>
      </c>
      <c r="BC629">
        <v>0.40373563218390823</v>
      </c>
      <c r="BD629">
        <v>1.899701867816092</v>
      </c>
      <c r="BE629">
        <v>0.18997018678160921</v>
      </c>
      <c r="BF629">
        <v>0</v>
      </c>
      <c r="BG629">
        <v>23.04</v>
      </c>
      <c r="BH629">
        <v>0.45356108779254772</v>
      </c>
      <c r="BI629">
        <v>2.8162418647902876</v>
      </c>
      <c r="BJ629">
        <v>1.1726831124986759</v>
      </c>
      <c r="BK629">
        <v>0.50620408485676682</v>
      </c>
      <c r="BL629">
        <v>1.4061224579354633E-3</v>
      </c>
      <c r="BP629" s="49">
        <f t="shared" si="215"/>
        <v>0.45369691964496467</v>
      </c>
      <c r="BQ629" s="49">
        <f t="shared" si="216"/>
        <v>7.5988074712643683E-2</v>
      </c>
      <c r="BR629" s="49">
        <f t="shared" si="217"/>
        <v>0.51245439659434211</v>
      </c>
      <c r="BS629" s="49">
        <f t="shared" si="218"/>
        <v>0.54492744278540983</v>
      </c>
      <c r="BT629" s="49">
        <f t="shared" si="219"/>
        <v>1.4234844349842837E-3</v>
      </c>
      <c r="BU629" s="49">
        <f t="shared" si="219"/>
        <v>1.5136873410705829E-3</v>
      </c>
    </row>
    <row r="630" spans="1:73" x14ac:dyDescent="0.25">
      <c r="A630" s="1">
        <v>43725.509722222225</v>
      </c>
      <c r="B630">
        <v>216847</v>
      </c>
      <c r="C630">
        <v>13.43</v>
      </c>
      <c r="D630">
        <v>27.57</v>
      </c>
      <c r="E630">
        <v>791.6</v>
      </c>
      <c r="F630">
        <v>101.1</v>
      </c>
      <c r="G630">
        <v>-120.7</v>
      </c>
      <c r="H630">
        <v>-8.4700000000000006</v>
      </c>
      <c r="I630">
        <v>28.14</v>
      </c>
      <c r="J630">
        <v>301.3</v>
      </c>
      <c r="K630">
        <v>690.5</v>
      </c>
      <c r="L630">
        <v>-112.2</v>
      </c>
      <c r="M630">
        <v>0.128</v>
      </c>
      <c r="N630">
        <v>670.9</v>
      </c>
      <c r="O630">
        <v>92.6</v>
      </c>
      <c r="P630">
        <v>578.20000000000005</v>
      </c>
      <c r="Q630">
        <v>346.5</v>
      </c>
      <c r="R630">
        <v>458.8</v>
      </c>
      <c r="S630">
        <v>22.36</v>
      </c>
      <c r="T630">
        <v>42.02</v>
      </c>
      <c r="U630">
        <v>0.76500000000000001</v>
      </c>
      <c r="V630">
        <v>210.5</v>
      </c>
      <c r="W630">
        <v>23.65</v>
      </c>
      <c r="X630">
        <v>0.78500000000000003</v>
      </c>
      <c r="Y630">
        <v>7.8488049999999996</v>
      </c>
      <c r="Z630" s="7">
        <f t="shared" si="198"/>
        <v>23.004999999999999</v>
      </c>
      <c r="AA630" s="7">
        <f t="shared" si="212"/>
        <v>296.15499999999997</v>
      </c>
      <c r="AB630" s="2">
        <f t="shared" si="199"/>
        <v>641.19600000000003</v>
      </c>
      <c r="AC630" s="41">
        <f t="shared" si="200"/>
        <v>2.9294109809112343</v>
      </c>
      <c r="AD630" s="41">
        <f t="shared" si="201"/>
        <v>1.2309384941789008</v>
      </c>
      <c r="AE630" s="41">
        <f t="shared" si="202"/>
        <v>0.78524470850561745</v>
      </c>
      <c r="AF630" s="41">
        <f t="shared" si="203"/>
        <v>342.50297995277936</v>
      </c>
      <c r="AG630" s="41">
        <f t="shared" si="204"/>
        <v>328.80286075466819</v>
      </c>
      <c r="AH630" s="6">
        <f t="shared" si="205"/>
        <v>332.64</v>
      </c>
      <c r="AI630" s="4">
        <v>23.632998185595</v>
      </c>
      <c r="AJ630" s="4">
        <f t="shared" si="213"/>
        <v>296.78299818559498</v>
      </c>
      <c r="AK630" s="8">
        <f t="shared" si="206"/>
        <v>0.20223660840484495</v>
      </c>
      <c r="AL630" s="8">
        <f t="shared" si="207"/>
        <v>422.42625058669404</v>
      </c>
      <c r="AM630" s="8">
        <f t="shared" si="208"/>
        <v>1.9481674081043447</v>
      </c>
      <c r="AN630" s="8">
        <f t="shared" si="209"/>
        <v>35.63897025589889</v>
      </c>
      <c r="AO630" s="21">
        <f t="shared" si="210"/>
        <v>1.1718683718140594E-2</v>
      </c>
      <c r="AP630" s="21">
        <f t="shared" si="211"/>
        <v>0.32835583986540484</v>
      </c>
      <c r="AQ630" s="19">
        <f t="shared" si="214"/>
        <v>0.32835583986540484</v>
      </c>
      <c r="AX630">
        <v>0.16996428231174204</v>
      </c>
      <c r="AY630">
        <v>68.241379310344826</v>
      </c>
      <c r="AZ630">
        <v>2.8433908045977012</v>
      </c>
      <c r="BA630">
        <v>2.3031465517241383</v>
      </c>
      <c r="BB630">
        <v>9.6810344827586228</v>
      </c>
      <c r="BC630">
        <v>0.40337643678160928</v>
      </c>
      <c r="BD630">
        <v>1.899770114942529</v>
      </c>
      <c r="BE630">
        <v>0.18997701149425292</v>
      </c>
      <c r="BF630">
        <v>0</v>
      </c>
      <c r="BG630">
        <v>23.004999999999999</v>
      </c>
      <c r="BH630">
        <v>0.87841577762354184</v>
      </c>
      <c r="BI630">
        <v>2.8102873670999919</v>
      </c>
      <c r="BJ630">
        <v>1.1808827516554168</v>
      </c>
      <c r="BK630">
        <v>0.50925465548930082</v>
      </c>
      <c r="BL630">
        <v>1.4145962652480578E-3</v>
      </c>
      <c r="BP630" s="49">
        <f t="shared" si="215"/>
        <v>0.87867884437569099</v>
      </c>
      <c r="BQ630" s="49">
        <f t="shared" si="216"/>
        <v>7.5990804597701161E-2</v>
      </c>
      <c r="BR630" s="49">
        <f t="shared" si="217"/>
        <v>0.52111846431502751</v>
      </c>
      <c r="BS630" s="49">
        <f t="shared" si="218"/>
        <v>0.55269704214899495</v>
      </c>
      <c r="BT630" s="49">
        <f t="shared" si="219"/>
        <v>1.4475512897639653E-3</v>
      </c>
      <c r="BU630" s="49">
        <f t="shared" si="219"/>
        <v>1.5352695615249859E-3</v>
      </c>
    </row>
    <row r="631" spans="1:73" x14ac:dyDescent="0.25">
      <c r="A631" s="1">
        <v>43725.509722222225</v>
      </c>
      <c r="B631">
        <v>216848</v>
      </c>
      <c r="C631">
        <v>13.43</v>
      </c>
      <c r="D631">
        <v>27.56</v>
      </c>
      <c r="E631">
        <v>792.4</v>
      </c>
      <c r="F631">
        <v>101.4</v>
      </c>
      <c r="G631">
        <v>-119.6</v>
      </c>
      <c r="H631">
        <v>-8.7200000000000006</v>
      </c>
      <c r="I631">
        <v>28.17</v>
      </c>
      <c r="J631">
        <v>301.3</v>
      </c>
      <c r="K631">
        <v>691</v>
      </c>
      <c r="L631">
        <v>-110.9</v>
      </c>
      <c r="M631">
        <v>0.128</v>
      </c>
      <c r="N631">
        <v>672.8</v>
      </c>
      <c r="O631">
        <v>92.7</v>
      </c>
      <c r="P631">
        <v>580.1</v>
      </c>
      <c r="Q631">
        <v>347.8</v>
      </c>
      <c r="R631">
        <v>458.7</v>
      </c>
      <c r="S631">
        <v>22.36</v>
      </c>
      <c r="T631">
        <v>41.78</v>
      </c>
      <c r="U631">
        <v>1.115</v>
      </c>
      <c r="V631">
        <v>346</v>
      </c>
      <c r="W631">
        <v>23.45</v>
      </c>
      <c r="X631">
        <v>0.78500000000000003</v>
      </c>
      <c r="Y631">
        <v>7.8525679999999998</v>
      </c>
      <c r="Z631" s="7">
        <f t="shared" si="198"/>
        <v>22.905000000000001</v>
      </c>
      <c r="AA631" s="7">
        <f t="shared" si="212"/>
        <v>296.05499999999995</v>
      </c>
      <c r="AB631" s="2">
        <f t="shared" si="199"/>
        <v>641.84400000000005</v>
      </c>
      <c r="AC631" s="41">
        <f t="shared" si="200"/>
        <v>2.9343864991123665</v>
      </c>
      <c r="AD631" s="41">
        <f t="shared" si="201"/>
        <v>1.2259866793291467</v>
      </c>
      <c r="AE631" s="41">
        <f t="shared" si="202"/>
        <v>0.78483010954753596</v>
      </c>
      <c r="AF631" s="41">
        <f t="shared" si="203"/>
        <v>341.86002159708079</v>
      </c>
      <c r="AG631" s="41">
        <f t="shared" si="204"/>
        <v>328.18562073319754</v>
      </c>
      <c r="AH631" s="6">
        <f t="shared" si="205"/>
        <v>333.88799999999998</v>
      </c>
      <c r="AI631" s="4">
        <v>23.650239133680998</v>
      </c>
      <c r="AJ631" s="4">
        <f t="shared" si="213"/>
        <v>296.80023913368098</v>
      </c>
      <c r="AK631" s="8">
        <f t="shared" si="206"/>
        <v>0.20203181531135911</v>
      </c>
      <c r="AL631" s="8">
        <f t="shared" si="207"/>
        <v>422.54722481560219</v>
      </c>
      <c r="AM631" s="8">
        <f t="shared" si="208"/>
        <v>2.3519765623832227</v>
      </c>
      <c r="AN631" s="8">
        <f t="shared" si="209"/>
        <v>51.058626344720416</v>
      </c>
      <c r="AO631" s="21">
        <f t="shared" si="210"/>
        <v>1.1408667886290556E-2</v>
      </c>
      <c r="AP631" s="21">
        <f t="shared" si="211"/>
        <v>0.31966924064597957</v>
      </c>
      <c r="AQ631" s="19">
        <f t="shared" si="214"/>
        <v>0.31966924064597957</v>
      </c>
      <c r="AX631">
        <v>0.16906889232878144</v>
      </c>
      <c r="AY631">
        <v>68.310344827586206</v>
      </c>
      <c r="AZ631">
        <v>2.8462643678160919</v>
      </c>
      <c r="BA631">
        <v>2.3054741379310348</v>
      </c>
      <c r="BB631">
        <v>9.5603448275862046</v>
      </c>
      <c r="BC631">
        <v>0.39834770114942519</v>
      </c>
      <c r="BD631">
        <v>1.9071264367816096</v>
      </c>
      <c r="BE631">
        <v>0.19071264367816099</v>
      </c>
      <c r="BF631">
        <v>0</v>
      </c>
      <c r="BG631">
        <v>22.905000000000001</v>
      </c>
      <c r="BH631">
        <v>1.2803053490852929</v>
      </c>
      <c r="BI631">
        <v>2.7933350342772272</v>
      </c>
      <c r="BJ631">
        <v>1.1670553773210255</v>
      </c>
      <c r="BK631">
        <v>0.51332085837421615</v>
      </c>
      <c r="BL631">
        <v>1.4258912732617115E-3</v>
      </c>
      <c r="BP631" s="49">
        <f t="shared" si="215"/>
        <v>1.2806887731750267</v>
      </c>
      <c r="BQ631" s="49">
        <f t="shared" si="216"/>
        <v>7.6285057471264392E-2</v>
      </c>
      <c r="BR631" s="49">
        <f t="shared" si="217"/>
        <v>0.53037524937724567</v>
      </c>
      <c r="BS631" s="49">
        <f t="shared" si="218"/>
        <v>0.56123033233060793</v>
      </c>
      <c r="BT631" s="49">
        <f t="shared" si="219"/>
        <v>1.4732645816034602E-3</v>
      </c>
      <c r="BU631" s="49">
        <f t="shared" si="219"/>
        <v>1.5589731453627999E-3</v>
      </c>
    </row>
    <row r="632" spans="1:73" x14ac:dyDescent="0.25">
      <c r="A632" s="1">
        <v>43725.509722222225</v>
      </c>
      <c r="B632">
        <v>216849</v>
      </c>
      <c r="C632">
        <v>13.43</v>
      </c>
      <c r="D632">
        <v>27.56</v>
      </c>
      <c r="E632">
        <v>792.5</v>
      </c>
      <c r="F632">
        <v>101.4</v>
      </c>
      <c r="G632">
        <v>-119.6</v>
      </c>
      <c r="H632">
        <v>-6.5720000000000001</v>
      </c>
      <c r="I632">
        <v>28.18</v>
      </c>
      <c r="J632">
        <v>301.3</v>
      </c>
      <c r="K632">
        <v>691.1</v>
      </c>
      <c r="L632">
        <v>-113</v>
      </c>
      <c r="M632">
        <v>0.128</v>
      </c>
      <c r="N632">
        <v>673</v>
      </c>
      <c r="O632">
        <v>94.9</v>
      </c>
      <c r="P632">
        <v>578.1</v>
      </c>
      <c r="Q632">
        <v>347.9</v>
      </c>
      <c r="R632">
        <v>460.9</v>
      </c>
      <c r="S632">
        <v>22.34</v>
      </c>
      <c r="T632">
        <v>43.44</v>
      </c>
      <c r="U632">
        <v>0.45</v>
      </c>
      <c r="V632">
        <v>342.5</v>
      </c>
      <c r="W632">
        <v>23.5</v>
      </c>
      <c r="X632">
        <v>0.78500000000000003</v>
      </c>
      <c r="Y632">
        <v>7.8462949999999996</v>
      </c>
      <c r="Z632" s="7">
        <f t="shared" si="198"/>
        <v>22.92</v>
      </c>
      <c r="AA632" s="7">
        <f t="shared" si="212"/>
        <v>296.07</v>
      </c>
      <c r="AB632" s="2">
        <f t="shared" si="199"/>
        <v>641.92500000000007</v>
      </c>
      <c r="AC632" s="41">
        <f t="shared" si="200"/>
        <v>3.084274796434165</v>
      </c>
      <c r="AD632" s="41">
        <f t="shared" si="201"/>
        <v>1.3398089715710011</v>
      </c>
      <c r="AE632" s="41">
        <f t="shared" si="202"/>
        <v>0.79485183144506422</v>
      </c>
      <c r="AF632" s="41">
        <f t="shared" si="203"/>
        <v>346.29550385987682</v>
      </c>
      <c r="AG632" s="41">
        <f t="shared" si="204"/>
        <v>332.44368370548176</v>
      </c>
      <c r="AH632" s="6">
        <f t="shared" si="205"/>
        <v>333.98399999999998</v>
      </c>
      <c r="AI632" s="4">
        <v>24.406805613104041</v>
      </c>
      <c r="AJ632" s="4">
        <f t="shared" si="213"/>
        <v>297.55680561310402</v>
      </c>
      <c r="AK632" s="8">
        <f t="shared" si="206"/>
        <v>0.20206252545753356</v>
      </c>
      <c r="AL632" s="8">
        <f t="shared" si="207"/>
        <v>426.99756526367133</v>
      </c>
      <c r="AM632" s="8">
        <f t="shared" si="208"/>
        <v>1.4941761944295593</v>
      </c>
      <c r="AN632" s="8">
        <f t="shared" si="209"/>
        <v>64.71373847435386</v>
      </c>
      <c r="AO632" s="21">
        <f t="shared" si="210"/>
        <v>1.1001320526176427E-2</v>
      </c>
      <c r="AP632" s="21">
        <f t="shared" si="211"/>
        <v>0.30825542594081978</v>
      </c>
      <c r="AQ632" s="19">
        <f t="shared" si="214"/>
        <v>0.30825542594081978</v>
      </c>
      <c r="AX632">
        <v>0.16920294648384476</v>
      </c>
      <c r="AY632">
        <v>68.318965517241381</v>
      </c>
      <c r="AZ632">
        <v>2.8466235632183907</v>
      </c>
      <c r="BA632">
        <v>2.3057650862068968</v>
      </c>
      <c r="BB632">
        <v>9.7413793103448274</v>
      </c>
      <c r="BC632">
        <v>0.40589080459770116</v>
      </c>
      <c r="BD632">
        <v>1.8998742816091956</v>
      </c>
      <c r="BE632">
        <v>0.18998742816091957</v>
      </c>
      <c r="BF632">
        <v>0</v>
      </c>
      <c r="BG632">
        <v>22.92</v>
      </c>
      <c r="BH632">
        <v>0.51671516330796574</v>
      </c>
      <c r="BI632">
        <v>2.7958721788209537</v>
      </c>
      <c r="BJ632">
        <v>1.2145268744798223</v>
      </c>
      <c r="BK632">
        <v>0.50491206710573244</v>
      </c>
      <c r="BL632">
        <v>1.4025335197381456E-3</v>
      </c>
      <c r="BP632" s="49">
        <f t="shared" si="215"/>
        <v>0.51686990845628888</v>
      </c>
      <c r="BQ632" s="49">
        <f t="shared" si="216"/>
        <v>7.5994971264367828E-2</v>
      </c>
      <c r="BR632" s="49">
        <f t="shared" si="217"/>
        <v>0.51201622840758532</v>
      </c>
      <c r="BS632" s="49">
        <f t="shared" si="218"/>
        <v>0.54429628879608505</v>
      </c>
      <c r="BT632" s="49">
        <f t="shared" si="219"/>
        <v>1.4222673011321813E-3</v>
      </c>
      <c r="BU632" s="49">
        <f t="shared" si="219"/>
        <v>1.5119341355446807E-3</v>
      </c>
    </row>
    <row r="633" spans="1:73" x14ac:dyDescent="0.25">
      <c r="A633" s="1">
        <v>43725.509722222225</v>
      </c>
      <c r="B633">
        <v>216850</v>
      </c>
      <c r="C633">
        <v>13.43</v>
      </c>
      <c r="D633">
        <v>27.56</v>
      </c>
      <c r="E633">
        <v>792.8</v>
      </c>
      <c r="F633">
        <v>101.4</v>
      </c>
      <c r="G633">
        <v>-119.9</v>
      </c>
      <c r="H633">
        <v>-4.4530000000000003</v>
      </c>
      <c r="I633">
        <v>28.21</v>
      </c>
      <c r="J633">
        <v>301.39999999999998</v>
      </c>
      <c r="K633">
        <v>691.5</v>
      </c>
      <c r="L633">
        <v>-115.4</v>
      </c>
      <c r="M633">
        <v>0.128</v>
      </c>
      <c r="N633">
        <v>673</v>
      </c>
      <c r="O633">
        <v>96.9</v>
      </c>
      <c r="P633">
        <v>576.1</v>
      </c>
      <c r="Q633">
        <v>347.8</v>
      </c>
      <c r="R633">
        <v>463.2</v>
      </c>
      <c r="S633">
        <v>22.34</v>
      </c>
      <c r="T633">
        <v>47.97</v>
      </c>
      <c r="U633">
        <v>0.51500000000000001</v>
      </c>
      <c r="V633">
        <v>292</v>
      </c>
      <c r="W633">
        <v>24.6</v>
      </c>
      <c r="X633">
        <v>0.78500000000000003</v>
      </c>
      <c r="Y633">
        <v>7.8450920000000002</v>
      </c>
      <c r="Z633" s="7">
        <f t="shared" si="198"/>
        <v>23.47</v>
      </c>
      <c r="AA633" s="7">
        <f t="shared" si="212"/>
        <v>296.62</v>
      </c>
      <c r="AB633" s="2">
        <f t="shared" si="199"/>
        <v>642.16800000000001</v>
      </c>
      <c r="AC633" s="41">
        <f t="shared" si="200"/>
        <v>3.4113324677240873</v>
      </c>
      <c r="AD633" s="41">
        <f t="shared" si="201"/>
        <v>1.6364161847672447</v>
      </c>
      <c r="AE633" s="41">
        <f t="shared" si="202"/>
        <v>0.81769359117261686</v>
      </c>
      <c r="AF633" s="41">
        <f t="shared" si="203"/>
        <v>358.90158397897955</v>
      </c>
      <c r="AG633" s="41">
        <f t="shared" si="204"/>
        <v>344.54552061982037</v>
      </c>
      <c r="AH633" s="6">
        <f t="shared" si="205"/>
        <v>333.88799999999998</v>
      </c>
      <c r="AI633" s="4">
        <v>25.986872216308029</v>
      </c>
      <c r="AJ633" s="4">
        <f t="shared" si="213"/>
        <v>299.13687221630801</v>
      </c>
      <c r="AK633" s="8">
        <f t="shared" si="206"/>
        <v>0.20319071441008413</v>
      </c>
      <c r="AL633" s="8">
        <f t="shared" si="207"/>
        <v>436.25985768268811</v>
      </c>
      <c r="AM633" s="8">
        <f t="shared" si="208"/>
        <v>1.5984504215020248</v>
      </c>
      <c r="AN633" s="8">
        <f t="shared" si="209"/>
        <v>117.19277060485672</v>
      </c>
      <c r="AO633" s="21">
        <f t="shared" si="210"/>
        <v>9.6018530933615915E-3</v>
      </c>
      <c r="AP633" s="21">
        <f t="shared" si="211"/>
        <v>0.26904254885336559</v>
      </c>
      <c r="AQ633" s="19">
        <f t="shared" si="214"/>
        <v>0.26904254885336559</v>
      </c>
      <c r="AX633">
        <v>0.17418059712782505</v>
      </c>
      <c r="AY633">
        <v>68.34482758620689</v>
      </c>
      <c r="AZ633">
        <v>2.8477011494252871</v>
      </c>
      <c r="BA633">
        <v>2.3066379310344827</v>
      </c>
      <c r="BB633">
        <v>9.9482758620689644</v>
      </c>
      <c r="BC633">
        <v>0.41451149425287354</v>
      </c>
      <c r="BD633">
        <v>1.8921264367816091</v>
      </c>
      <c r="BE633">
        <v>0.18921264367816093</v>
      </c>
      <c r="BF633">
        <v>0</v>
      </c>
      <c r="BG633">
        <v>23.47</v>
      </c>
      <c r="BH633">
        <v>0.5913517980080053</v>
      </c>
      <c r="BI633">
        <v>2.8903010123491923</v>
      </c>
      <c r="BJ633">
        <v>1.3864773956239074</v>
      </c>
      <c r="BK633">
        <v>0.50569497456531531</v>
      </c>
      <c r="BL633">
        <v>1.4047082626814315E-3</v>
      </c>
      <c r="BP633" s="49">
        <f t="shared" si="215"/>
        <v>0.59152889523330832</v>
      </c>
      <c r="BQ633" s="49">
        <f t="shared" si="216"/>
        <v>7.5685057471264361E-2</v>
      </c>
      <c r="BR633" s="49">
        <f t="shared" si="217"/>
        <v>0.51363651949143463</v>
      </c>
      <c r="BS633" s="49">
        <f t="shared" si="218"/>
        <v>0.54591422585459148</v>
      </c>
      <c r="BT633" s="49">
        <f t="shared" si="219"/>
        <v>1.4267681096984295E-3</v>
      </c>
      <c r="BU633" s="49">
        <f t="shared" si="219"/>
        <v>1.5164284051516431E-3</v>
      </c>
    </row>
    <row r="634" spans="1:73" x14ac:dyDescent="0.25">
      <c r="A634" s="1">
        <v>43725.510416666664</v>
      </c>
      <c r="B634">
        <v>216851</v>
      </c>
      <c r="C634">
        <v>13.43</v>
      </c>
      <c r="D634">
        <v>27.56</v>
      </c>
      <c r="E634">
        <v>793.6</v>
      </c>
      <c r="F634">
        <v>101.6</v>
      </c>
      <c r="G634">
        <v>-119.2</v>
      </c>
      <c r="H634">
        <v>-2.323</v>
      </c>
      <c r="I634">
        <v>28.24</v>
      </c>
      <c r="J634">
        <v>301.39999999999998</v>
      </c>
      <c r="K634">
        <v>692</v>
      </c>
      <c r="L634">
        <v>-116.9</v>
      </c>
      <c r="M634">
        <v>0.128</v>
      </c>
      <c r="N634">
        <v>674.3</v>
      </c>
      <c r="O634">
        <v>99.3</v>
      </c>
      <c r="P634">
        <v>575.1</v>
      </c>
      <c r="Q634">
        <v>348.6</v>
      </c>
      <c r="R634">
        <v>465.5</v>
      </c>
      <c r="S634">
        <v>22.34</v>
      </c>
      <c r="T634">
        <v>46.84</v>
      </c>
      <c r="U634">
        <v>0.34499999999999997</v>
      </c>
      <c r="V634">
        <v>220.5</v>
      </c>
      <c r="W634">
        <v>24.4</v>
      </c>
      <c r="X634">
        <v>0.78500000000000003</v>
      </c>
      <c r="Y634">
        <v>7.8520510000000003</v>
      </c>
      <c r="Z634" s="7">
        <f t="shared" si="198"/>
        <v>23.369999999999997</v>
      </c>
      <c r="AA634" s="7">
        <f t="shared" si="212"/>
        <v>296.52</v>
      </c>
      <c r="AB634" s="2">
        <f t="shared" si="199"/>
        <v>642.81600000000003</v>
      </c>
      <c r="AC634" s="41">
        <f t="shared" si="200"/>
        <v>3.384463328973105</v>
      </c>
      <c r="AD634" s="41">
        <f t="shared" si="201"/>
        <v>1.5852826232910024</v>
      </c>
      <c r="AE634" s="41">
        <f t="shared" si="202"/>
        <v>0.81402920074309248</v>
      </c>
      <c r="AF634" s="41">
        <f t="shared" si="203"/>
        <v>356.81163606615149</v>
      </c>
      <c r="AG634" s="41">
        <f t="shared" si="204"/>
        <v>342.53917062350541</v>
      </c>
      <c r="AH634" s="6">
        <f t="shared" si="205"/>
        <v>334.65600000000001</v>
      </c>
      <c r="AI634" s="4">
        <v>25.857371339449003</v>
      </c>
      <c r="AJ634" s="4">
        <f t="shared" si="213"/>
        <v>299.00737133944898</v>
      </c>
      <c r="AK634" s="8">
        <f t="shared" si="206"/>
        <v>0.20298527760196544</v>
      </c>
      <c r="AL634" s="8">
        <f t="shared" si="207"/>
        <v>435.50242675233403</v>
      </c>
      <c r="AM634" s="8">
        <f t="shared" si="208"/>
        <v>1.3082932584095968</v>
      </c>
      <c r="AN634" s="8">
        <f t="shared" si="209"/>
        <v>94.795170932401916</v>
      </c>
      <c r="AO634" s="21">
        <f t="shared" si="210"/>
        <v>1.0160124612220154E-2</v>
      </c>
      <c r="AP634" s="21">
        <f t="shared" si="211"/>
        <v>0.28468523687676289</v>
      </c>
      <c r="AQ634" s="19">
        <f t="shared" si="214"/>
        <v>0.28468523687676289</v>
      </c>
      <c r="AX634">
        <v>0.17326649381356998</v>
      </c>
      <c r="AY634">
        <v>68.413793103448285</v>
      </c>
      <c r="AZ634">
        <v>2.8505747126436787</v>
      </c>
      <c r="BA634">
        <v>2.3089655172413797</v>
      </c>
      <c r="BB634">
        <v>10.07758620689655</v>
      </c>
      <c r="BC634">
        <v>0.41989942528735624</v>
      </c>
      <c r="BD634">
        <v>1.8890660919540234</v>
      </c>
      <c r="BE634">
        <v>0.18890660919540236</v>
      </c>
      <c r="BF634">
        <v>0</v>
      </c>
      <c r="BG634">
        <v>23.369999999999997</v>
      </c>
      <c r="BH634">
        <v>0.39614829186944039</v>
      </c>
      <c r="BI634">
        <v>2.8729279667084073</v>
      </c>
      <c r="BJ634">
        <v>1.345679459606218</v>
      </c>
      <c r="BK634">
        <v>0.50371175402567481</v>
      </c>
      <c r="BL634">
        <v>1.3991993167379857E-3</v>
      </c>
      <c r="BP634" s="49">
        <f t="shared" si="215"/>
        <v>0.39626692981648809</v>
      </c>
      <c r="BQ634" s="49">
        <f t="shared" si="216"/>
        <v>7.5562643678160943E-2</v>
      </c>
      <c r="BR634" s="49">
        <f t="shared" si="217"/>
        <v>0.50909777185801675</v>
      </c>
      <c r="BS634" s="49">
        <f t="shared" si="218"/>
        <v>0.54167861677472695</v>
      </c>
      <c r="BT634" s="49">
        <f t="shared" si="219"/>
        <v>1.4141604773833798E-3</v>
      </c>
      <c r="BU634" s="49">
        <f t="shared" si="219"/>
        <v>1.5046628243742413E-3</v>
      </c>
    </row>
    <row r="635" spans="1:73" x14ac:dyDescent="0.25">
      <c r="A635" s="1">
        <v>43725.510416666664</v>
      </c>
      <c r="B635">
        <v>216852</v>
      </c>
      <c r="C635">
        <v>13.43</v>
      </c>
      <c r="D635">
        <v>27.56</v>
      </c>
      <c r="E635">
        <v>794.1</v>
      </c>
      <c r="F635">
        <v>101.8</v>
      </c>
      <c r="G635">
        <v>-119.2</v>
      </c>
      <c r="H635">
        <v>-2.484</v>
      </c>
      <c r="I635">
        <v>28.27</v>
      </c>
      <c r="J635">
        <v>301.39999999999998</v>
      </c>
      <c r="K635">
        <v>692.2</v>
      </c>
      <c r="L635">
        <v>-116.7</v>
      </c>
      <c r="M635">
        <v>0.128</v>
      </c>
      <c r="N635">
        <v>674.9</v>
      </c>
      <c r="O635">
        <v>99.3</v>
      </c>
      <c r="P635">
        <v>575.5</v>
      </c>
      <c r="Q635">
        <v>348.8</v>
      </c>
      <c r="R635">
        <v>465.5</v>
      </c>
      <c r="S635">
        <v>22.35</v>
      </c>
      <c r="T635">
        <v>45.99</v>
      </c>
      <c r="U635">
        <v>0.37</v>
      </c>
      <c r="V635">
        <v>297.5</v>
      </c>
      <c r="W635">
        <v>24.4</v>
      </c>
      <c r="X635">
        <v>0.78600000000000003</v>
      </c>
      <c r="Y635">
        <v>7.8617939999999997</v>
      </c>
      <c r="Z635" s="7">
        <f t="shared" si="198"/>
        <v>23.375</v>
      </c>
      <c r="AA635" s="7">
        <f t="shared" si="212"/>
        <v>296.52499999999998</v>
      </c>
      <c r="AB635" s="2">
        <f t="shared" si="199"/>
        <v>643.22100000000012</v>
      </c>
      <c r="AC635" s="41">
        <f t="shared" si="200"/>
        <v>3.2486395506517294</v>
      </c>
      <c r="AD635" s="41">
        <f t="shared" si="201"/>
        <v>1.4940493293447303</v>
      </c>
      <c r="AE635" s="41">
        <f t="shared" si="202"/>
        <v>0.80715671638691655</v>
      </c>
      <c r="AF635" s="41">
        <f t="shared" si="203"/>
        <v>353.82309909063372</v>
      </c>
      <c r="AG635" s="41">
        <f t="shared" si="204"/>
        <v>339.67017512700835</v>
      </c>
      <c r="AH635" s="6">
        <f t="shared" si="205"/>
        <v>334.84800000000001</v>
      </c>
      <c r="AI635" s="4">
        <v>25.235410202595006</v>
      </c>
      <c r="AJ635" s="4">
        <f t="shared" si="213"/>
        <v>298.38541020259498</v>
      </c>
      <c r="AK635" s="8">
        <f t="shared" si="206"/>
        <v>0.20299554615216844</v>
      </c>
      <c r="AL635" s="8">
        <f t="shared" si="207"/>
        <v>431.82416933857269</v>
      </c>
      <c r="AM635" s="8">
        <f t="shared" si="208"/>
        <v>1.3548662295592138</v>
      </c>
      <c r="AN635" s="8">
        <f t="shared" si="209"/>
        <v>73.42528064643929</v>
      </c>
      <c r="AO635" s="21">
        <f t="shared" si="210"/>
        <v>1.0742800845427912E-2</v>
      </c>
      <c r="AP635" s="21">
        <f t="shared" si="211"/>
        <v>0.30101174150188315</v>
      </c>
      <c r="AQ635" s="19">
        <f t="shared" si="214"/>
        <v>0.30101174150188315</v>
      </c>
      <c r="AX635">
        <v>0.17331210266383495</v>
      </c>
      <c r="AY635">
        <v>68.456896551724142</v>
      </c>
      <c r="AZ635">
        <v>2.8523706896551726</v>
      </c>
      <c r="BA635">
        <v>2.3104202586206899</v>
      </c>
      <c r="BB635">
        <v>10.060344827586206</v>
      </c>
      <c r="BC635">
        <v>0.41918103448275862</v>
      </c>
      <c r="BD635">
        <v>1.8912392241379312</v>
      </c>
      <c r="BE635">
        <v>0.18912392241379314</v>
      </c>
      <c r="BF635">
        <v>0</v>
      </c>
      <c r="BG635">
        <v>23.375</v>
      </c>
      <c r="BH635">
        <v>0.42485468983099406</v>
      </c>
      <c r="BI635">
        <v>2.8737944493501768</v>
      </c>
      <c r="BJ635">
        <v>1.3216580672561462</v>
      </c>
      <c r="BK635">
        <v>0.50480071488994904</v>
      </c>
      <c r="BL635">
        <v>1.4022242080276362E-3</v>
      </c>
      <c r="BP635" s="49">
        <f t="shared" si="215"/>
        <v>0.42498192473072638</v>
      </c>
      <c r="BQ635" s="49">
        <f t="shared" si="216"/>
        <v>7.564956896551725E-2</v>
      </c>
      <c r="BR635" s="49">
        <f t="shared" si="217"/>
        <v>0.51057779075899157</v>
      </c>
      <c r="BS635" s="49">
        <f t="shared" si="218"/>
        <v>0.54313812148516594</v>
      </c>
      <c r="BT635" s="49">
        <f t="shared" si="219"/>
        <v>1.4182716409971987E-3</v>
      </c>
      <c r="BU635" s="49">
        <f t="shared" si="219"/>
        <v>1.508717004125461E-3</v>
      </c>
    </row>
    <row r="636" spans="1:73" x14ac:dyDescent="0.25">
      <c r="A636" s="1">
        <v>43725.510416666664</v>
      </c>
      <c r="B636">
        <v>216853</v>
      </c>
      <c r="C636">
        <v>13.43</v>
      </c>
      <c r="D636">
        <v>27.56</v>
      </c>
      <c r="E636">
        <v>794</v>
      </c>
      <c r="F636">
        <v>101.8</v>
      </c>
      <c r="G636">
        <v>-119.6</v>
      </c>
      <c r="H636">
        <v>-2.2629999999999999</v>
      </c>
      <c r="I636">
        <v>28.29</v>
      </c>
      <c r="J636">
        <v>301.39999999999998</v>
      </c>
      <c r="K636">
        <v>692.2</v>
      </c>
      <c r="L636">
        <v>-117.3</v>
      </c>
      <c r="M636">
        <v>0.128</v>
      </c>
      <c r="N636">
        <v>674.5</v>
      </c>
      <c r="O636">
        <v>99.6</v>
      </c>
      <c r="P636">
        <v>574.9</v>
      </c>
      <c r="Q636">
        <v>348.6</v>
      </c>
      <c r="R636">
        <v>465.9</v>
      </c>
      <c r="S636">
        <v>22.37</v>
      </c>
      <c r="T636">
        <v>46.43</v>
      </c>
      <c r="U636">
        <v>0.495</v>
      </c>
      <c r="V636">
        <v>294.5</v>
      </c>
      <c r="W636">
        <v>24.35</v>
      </c>
      <c r="X636">
        <v>0.78600000000000003</v>
      </c>
      <c r="Y636">
        <v>7.8622589999999999</v>
      </c>
      <c r="Z636" s="7">
        <f t="shared" si="198"/>
        <v>23.36</v>
      </c>
      <c r="AA636" s="7">
        <f t="shared" si="212"/>
        <v>296.51</v>
      </c>
      <c r="AB636" s="2">
        <f t="shared" si="199"/>
        <v>643.14</v>
      </c>
      <c r="AC636" s="41">
        <f t="shared" si="200"/>
        <v>3.4250108507188091</v>
      </c>
      <c r="AD636" s="41">
        <f t="shared" si="201"/>
        <v>1.590232537988743</v>
      </c>
      <c r="AE636" s="41">
        <f t="shared" si="202"/>
        <v>0.8143961116627626</v>
      </c>
      <c r="AF636" s="41">
        <f t="shared" si="203"/>
        <v>356.92431083605686</v>
      </c>
      <c r="AG636" s="41">
        <f t="shared" si="204"/>
        <v>342.64733840261459</v>
      </c>
      <c r="AH636" s="6">
        <f t="shared" si="205"/>
        <v>334.65600000000001</v>
      </c>
      <c r="AI636" s="4">
        <v>26.037444688388007</v>
      </c>
      <c r="AJ636" s="4">
        <f t="shared" si="213"/>
        <v>299.18744468838798</v>
      </c>
      <c r="AK636" s="8">
        <f t="shared" si="206"/>
        <v>0.20296474154044236</v>
      </c>
      <c r="AL636" s="8">
        <f t="shared" si="207"/>
        <v>436.56795983342062</v>
      </c>
      <c r="AM636" s="8">
        <f t="shared" si="208"/>
        <v>1.5671052134429266</v>
      </c>
      <c r="AN636" s="8">
        <f t="shared" si="209"/>
        <v>122.22474724534311</v>
      </c>
      <c r="AO636" s="21">
        <f t="shared" si="210"/>
        <v>9.5200567093485181E-3</v>
      </c>
      <c r="AP636" s="21">
        <f t="shared" si="211"/>
        <v>0.26675062588517517</v>
      </c>
      <c r="AQ636" s="19">
        <f t="shared" si="214"/>
        <v>0.26675062588517517</v>
      </c>
      <c r="AX636">
        <v>0.1731753064890954</v>
      </c>
      <c r="AY636">
        <v>68.448275862068968</v>
      </c>
      <c r="AZ636">
        <v>2.8520114942528738</v>
      </c>
      <c r="BA636">
        <v>2.3101293103448279</v>
      </c>
      <c r="BB636">
        <v>10.112068965517238</v>
      </c>
      <c r="BC636">
        <v>0.4213362068965516</v>
      </c>
      <c r="BD636">
        <v>1.8887931034482763</v>
      </c>
      <c r="BE636">
        <v>0.18887931034482763</v>
      </c>
      <c r="BF636">
        <v>0</v>
      </c>
      <c r="BG636">
        <v>23.36</v>
      </c>
      <c r="BH636">
        <v>0.56838667963876233</v>
      </c>
      <c r="BI636">
        <v>2.8711956854595937</v>
      </c>
      <c r="BJ636">
        <v>1.3330961567588893</v>
      </c>
      <c r="BK636">
        <v>0.50465659884283787</v>
      </c>
      <c r="BL636">
        <v>1.4018238856745495E-3</v>
      </c>
      <c r="BP636" s="49">
        <f t="shared" si="215"/>
        <v>0.56855689930191766</v>
      </c>
      <c r="BQ636" s="49">
        <f t="shared" si="216"/>
        <v>7.5551724137931056E-2</v>
      </c>
      <c r="BR636" s="49">
        <f t="shared" si="217"/>
        <v>0.51231629162365411</v>
      </c>
      <c r="BS636" s="49">
        <f t="shared" si="218"/>
        <v>0.54452786658270869</v>
      </c>
      <c r="BT636" s="49">
        <f t="shared" si="219"/>
        <v>1.4231008100657058E-3</v>
      </c>
      <c r="BU636" s="49">
        <f t="shared" si="219"/>
        <v>1.5125774071741906E-3</v>
      </c>
    </row>
    <row r="637" spans="1:73" x14ac:dyDescent="0.25">
      <c r="A637" s="1">
        <v>43725.510416666664</v>
      </c>
      <c r="B637">
        <v>216854</v>
      </c>
      <c r="C637">
        <v>13.43</v>
      </c>
      <c r="D637">
        <v>27.56</v>
      </c>
      <c r="E637">
        <v>794.5</v>
      </c>
      <c r="F637">
        <v>102.2</v>
      </c>
      <c r="G637">
        <v>-119.1</v>
      </c>
      <c r="H637">
        <v>-0.379</v>
      </c>
      <c r="I637">
        <v>28.31</v>
      </c>
      <c r="J637">
        <v>301.5</v>
      </c>
      <c r="K637">
        <v>692.3</v>
      </c>
      <c r="L637">
        <v>-118.7</v>
      </c>
      <c r="M637">
        <v>0.129</v>
      </c>
      <c r="N637">
        <v>675.4</v>
      </c>
      <c r="O637">
        <v>101.8</v>
      </c>
      <c r="P637">
        <v>573.6</v>
      </c>
      <c r="Q637">
        <v>349.2</v>
      </c>
      <c r="R637">
        <v>467.9</v>
      </c>
      <c r="S637">
        <v>22.41</v>
      </c>
      <c r="T637">
        <v>47.37</v>
      </c>
      <c r="U637">
        <v>0.81</v>
      </c>
      <c r="V637">
        <v>299</v>
      </c>
      <c r="W637">
        <v>24.3</v>
      </c>
      <c r="X637">
        <v>0.78700000000000003</v>
      </c>
      <c r="Y637">
        <v>7.8676069999999996</v>
      </c>
      <c r="Z637" s="7">
        <f t="shared" si="198"/>
        <v>23.355</v>
      </c>
      <c r="AA637" s="7">
        <f t="shared" si="212"/>
        <v>296.505</v>
      </c>
      <c r="AB637" s="2">
        <f t="shared" si="199"/>
        <v>643.54500000000007</v>
      </c>
      <c r="AC637" s="41">
        <f t="shared" si="200"/>
        <v>3.2999484959418166</v>
      </c>
      <c r="AD637" s="41">
        <f t="shared" si="201"/>
        <v>1.5631856025276383</v>
      </c>
      <c r="AE637" s="41">
        <f t="shared" si="202"/>
        <v>0.81240273346657288</v>
      </c>
      <c r="AF637" s="41">
        <f t="shared" si="203"/>
        <v>356.02666010889533</v>
      </c>
      <c r="AG637" s="41">
        <f t="shared" si="204"/>
        <v>341.78559370453951</v>
      </c>
      <c r="AH637" s="6">
        <f t="shared" si="205"/>
        <v>335.23199999999997</v>
      </c>
      <c r="AI637" s="4">
        <v>25.471696235459035</v>
      </c>
      <c r="AJ637" s="4">
        <f t="shared" si="213"/>
        <v>298.62169623545901</v>
      </c>
      <c r="AK637" s="8">
        <f t="shared" si="206"/>
        <v>0.20295447402911063</v>
      </c>
      <c r="AL637" s="8">
        <f t="shared" si="207"/>
        <v>433.22359975988815</v>
      </c>
      <c r="AM637" s="8">
        <f t="shared" si="208"/>
        <v>2.0046477246638625</v>
      </c>
      <c r="AN637" s="8">
        <f t="shared" si="209"/>
        <v>123.60529841229523</v>
      </c>
      <c r="AO637" s="21">
        <f t="shared" si="210"/>
        <v>9.5869648894570444E-3</v>
      </c>
      <c r="AP637" s="21">
        <f t="shared" si="211"/>
        <v>0.26862538351169868</v>
      </c>
      <c r="AQ637" s="19">
        <f t="shared" si="214"/>
        <v>0.26862538351169868</v>
      </c>
      <c r="AX637">
        <v>0.17312972801131102</v>
      </c>
      <c r="AY637">
        <v>68.491379310344826</v>
      </c>
      <c r="AZ637">
        <v>2.8538074712643677</v>
      </c>
      <c r="BA637">
        <v>2.3115840517241382</v>
      </c>
      <c r="BB637">
        <v>10.232758620689655</v>
      </c>
      <c r="BC637">
        <v>0.42636494252873564</v>
      </c>
      <c r="BD637">
        <v>1.8852191091954025</v>
      </c>
      <c r="BE637">
        <v>0.18852191091954026</v>
      </c>
      <c r="BF637">
        <v>0</v>
      </c>
      <c r="BG637">
        <v>23.355</v>
      </c>
      <c r="BH637">
        <v>0.93008729395433842</v>
      </c>
      <c r="BI637">
        <v>2.870329886751303</v>
      </c>
      <c r="BJ637">
        <v>1.3596752673540922</v>
      </c>
      <c r="BK637">
        <v>0.50482402448570529</v>
      </c>
      <c r="BL637">
        <v>1.4022889569047369E-3</v>
      </c>
      <c r="BP637" s="49">
        <f t="shared" si="215"/>
        <v>0.93036583522131988</v>
      </c>
      <c r="BQ637" s="49">
        <f t="shared" si="216"/>
        <v>7.54087643678161E-2</v>
      </c>
      <c r="BR637" s="49">
        <f t="shared" si="217"/>
        <v>0.51708013906158123</v>
      </c>
      <c r="BS637" s="49">
        <f t="shared" si="218"/>
        <v>0.54849981125263469</v>
      </c>
      <c r="BT637" s="49">
        <f t="shared" si="219"/>
        <v>1.4363337196155034E-3</v>
      </c>
      <c r="BU637" s="49">
        <f t="shared" si="219"/>
        <v>1.5236105868128742E-3</v>
      </c>
    </row>
    <row r="638" spans="1:73" x14ac:dyDescent="0.25">
      <c r="A638" s="1">
        <v>43725.510416666664</v>
      </c>
      <c r="B638">
        <v>216855</v>
      </c>
      <c r="C638">
        <v>13.43</v>
      </c>
      <c r="D638">
        <v>27.56</v>
      </c>
      <c r="E638">
        <v>794.6</v>
      </c>
      <c r="F638">
        <v>102</v>
      </c>
      <c r="G638">
        <v>-120</v>
      </c>
      <c r="H638">
        <v>0.379</v>
      </c>
      <c r="I638">
        <v>28.34</v>
      </c>
      <c r="J638">
        <v>301.5</v>
      </c>
      <c r="K638">
        <v>692.6</v>
      </c>
      <c r="L638">
        <v>-120.4</v>
      </c>
      <c r="M638">
        <v>0.128</v>
      </c>
      <c r="N638">
        <v>674.6</v>
      </c>
      <c r="O638">
        <v>102.4</v>
      </c>
      <c r="P638">
        <v>572.20000000000005</v>
      </c>
      <c r="Q638">
        <v>348.5</v>
      </c>
      <c r="R638">
        <v>468.8</v>
      </c>
      <c r="S638">
        <v>22.45</v>
      </c>
      <c r="T638">
        <v>47.37</v>
      </c>
      <c r="U638">
        <v>0.34499999999999997</v>
      </c>
      <c r="V638">
        <v>108.5</v>
      </c>
      <c r="W638">
        <v>24.7</v>
      </c>
      <c r="X638">
        <v>0.78600000000000003</v>
      </c>
      <c r="Y638">
        <v>7.8641949999999996</v>
      </c>
      <c r="Z638" s="7">
        <f t="shared" si="198"/>
        <v>23.574999999999999</v>
      </c>
      <c r="AA638" s="7">
        <f t="shared" si="212"/>
        <v>296.72499999999997</v>
      </c>
      <c r="AB638" s="2">
        <f t="shared" si="199"/>
        <v>643.62600000000009</v>
      </c>
      <c r="AC638" s="41">
        <f t="shared" si="200"/>
        <v>3.4120572616897986</v>
      </c>
      <c r="AD638" s="41">
        <f t="shared" si="201"/>
        <v>1.6162915248624574</v>
      </c>
      <c r="AE638" s="41">
        <f t="shared" si="202"/>
        <v>0.81620663635613899</v>
      </c>
      <c r="AF638" s="41">
        <f t="shared" si="203"/>
        <v>358.75646374193002</v>
      </c>
      <c r="AG638" s="41">
        <f t="shared" si="204"/>
        <v>344.4062051922528</v>
      </c>
      <c r="AH638" s="6">
        <f t="shared" si="205"/>
        <v>334.56</v>
      </c>
      <c r="AI638" s="4">
        <v>25.999885500595042</v>
      </c>
      <c r="AJ638" s="4">
        <f t="shared" si="213"/>
        <v>299.14988550059502</v>
      </c>
      <c r="AK638" s="8">
        <f t="shared" si="206"/>
        <v>0.20340657219026834</v>
      </c>
      <c r="AL638" s="8">
        <f t="shared" si="207"/>
        <v>436.32758743438933</v>
      </c>
      <c r="AM638" s="8">
        <f t="shared" si="208"/>
        <v>1.3082932584095968</v>
      </c>
      <c r="AN638" s="8">
        <f t="shared" si="209"/>
        <v>92.413799208336627</v>
      </c>
      <c r="AO638" s="21">
        <f t="shared" si="210"/>
        <v>1.0211705442794173E-2</v>
      </c>
      <c r="AP638" s="21">
        <f t="shared" si="211"/>
        <v>0.28613052436394615</v>
      </c>
      <c r="AQ638" s="19">
        <f t="shared" si="214"/>
        <v>0.28613052436394615</v>
      </c>
      <c r="AX638">
        <v>0.17514478049854826</v>
      </c>
      <c r="AY638">
        <v>68.5</v>
      </c>
      <c r="AZ638">
        <v>2.8541666666666665</v>
      </c>
      <c r="BA638">
        <v>2.3118750000000001</v>
      </c>
      <c r="BB638">
        <v>10.370689655172415</v>
      </c>
      <c r="BC638">
        <v>0.43211206896551729</v>
      </c>
      <c r="BD638">
        <v>1.8797629310344828</v>
      </c>
      <c r="BE638">
        <v>0.18797629310344829</v>
      </c>
      <c r="BF638">
        <v>0</v>
      </c>
      <c r="BG638">
        <v>23.574999999999999</v>
      </c>
      <c r="BH638">
        <v>0.39614829186944039</v>
      </c>
      <c r="BI638">
        <v>2.9086413206567276</v>
      </c>
      <c r="BJ638">
        <v>1.3778233935950919</v>
      </c>
      <c r="BK638">
        <v>0.5027802214588436</v>
      </c>
      <c r="BL638">
        <v>1.3966117262745655E-3</v>
      </c>
      <c r="BP638" s="49">
        <f t="shared" si="215"/>
        <v>0.39626692981648809</v>
      </c>
      <c r="BQ638" s="49">
        <f t="shared" si="216"/>
        <v>7.5190517241379318E-2</v>
      </c>
      <c r="BR638" s="49">
        <f t="shared" si="217"/>
        <v>0.50811555148485688</v>
      </c>
      <c r="BS638" s="49">
        <f t="shared" si="218"/>
        <v>0.5406389980804529</v>
      </c>
      <c r="BT638" s="49">
        <f t="shared" si="219"/>
        <v>1.4114320874579356E-3</v>
      </c>
      <c r="BU638" s="49">
        <f t="shared" si="219"/>
        <v>1.5017749946679246E-3</v>
      </c>
    </row>
    <row r="639" spans="1:73" x14ac:dyDescent="0.25">
      <c r="A639" s="1">
        <v>43725.510416666664</v>
      </c>
      <c r="B639">
        <v>216856</v>
      </c>
      <c r="C639">
        <v>13.43</v>
      </c>
      <c r="D639">
        <v>27.56</v>
      </c>
      <c r="E639">
        <v>794.8</v>
      </c>
      <c r="F639">
        <v>102.2</v>
      </c>
      <c r="G639">
        <v>-120.6</v>
      </c>
      <c r="H639">
        <v>1.3080000000000001</v>
      </c>
      <c r="I639">
        <v>28.38</v>
      </c>
      <c r="J639">
        <v>301.5</v>
      </c>
      <c r="K639">
        <v>692.6</v>
      </c>
      <c r="L639">
        <v>-121.9</v>
      </c>
      <c r="M639">
        <v>0.129</v>
      </c>
      <c r="N639">
        <v>674.2</v>
      </c>
      <c r="O639">
        <v>103.5</v>
      </c>
      <c r="P639">
        <v>570.70000000000005</v>
      </c>
      <c r="Q639">
        <v>348.2</v>
      </c>
      <c r="R639">
        <v>470</v>
      </c>
      <c r="S639">
        <v>22.49</v>
      </c>
      <c r="T639">
        <v>53.58</v>
      </c>
      <c r="U639">
        <v>0.19500000000000001</v>
      </c>
      <c r="V639">
        <v>195.5</v>
      </c>
      <c r="W639">
        <v>25.5</v>
      </c>
      <c r="X639">
        <v>0.78600000000000003</v>
      </c>
      <c r="Y639">
        <v>7.8596079999999997</v>
      </c>
      <c r="Z639" s="7">
        <f t="shared" si="198"/>
        <v>23.994999999999997</v>
      </c>
      <c r="AA639" s="7">
        <f t="shared" si="212"/>
        <v>297.14499999999998</v>
      </c>
      <c r="AB639" s="2">
        <f t="shared" si="199"/>
        <v>643.78800000000001</v>
      </c>
      <c r="AC639" s="41">
        <f t="shared" si="200"/>
        <v>3.5208035343671966</v>
      </c>
      <c r="AD639" s="41">
        <f t="shared" si="201"/>
        <v>1.8864465337139438</v>
      </c>
      <c r="AE639" s="41">
        <f t="shared" si="202"/>
        <v>0.8342786418743503</v>
      </c>
      <c r="AF639" s="41">
        <f t="shared" si="203"/>
        <v>368.7804516317928</v>
      </c>
      <c r="AG639" s="41">
        <f t="shared" si="204"/>
        <v>354.0292335665211</v>
      </c>
      <c r="AH639" s="6">
        <f t="shared" si="205"/>
        <v>334.27199999999999</v>
      </c>
      <c r="AI639" s="4">
        <v>26.516999141184044</v>
      </c>
      <c r="AJ639" s="4">
        <f t="shared" si="213"/>
        <v>299.66699914118402</v>
      </c>
      <c r="AK639" s="8">
        <f t="shared" si="206"/>
        <v>0.20427153207415713</v>
      </c>
      <c r="AL639" s="8">
        <f t="shared" si="207"/>
        <v>439.36068472754539</v>
      </c>
      <c r="AM639" s="8">
        <f t="shared" si="208"/>
        <v>0.98358718474774776</v>
      </c>
      <c r="AN639" s="8">
        <f t="shared" si="209"/>
        <v>72.260053805767711</v>
      </c>
      <c r="AO639" s="21">
        <f t="shared" si="210"/>
        <v>1.0597836092577501E-2</v>
      </c>
      <c r="AP639" s="21">
        <f t="shared" si="211"/>
        <v>0.29694984988351031</v>
      </c>
      <c r="AQ639" s="19">
        <f t="shared" si="214"/>
        <v>0.29694984988351031</v>
      </c>
      <c r="AX639">
        <v>0.1790466602830291</v>
      </c>
      <c r="AY639">
        <v>68.517241379310349</v>
      </c>
      <c r="AZ639">
        <v>2.8548850574712645</v>
      </c>
      <c r="BA639">
        <v>2.3124568965517245</v>
      </c>
      <c r="BB639">
        <v>10.500000000000002</v>
      </c>
      <c r="BC639">
        <v>0.43750000000000006</v>
      </c>
      <c r="BD639">
        <v>1.8749568965517245</v>
      </c>
      <c r="BE639">
        <v>0.18749568965517246</v>
      </c>
      <c r="BF639">
        <v>0</v>
      </c>
      <c r="BG639">
        <v>23.994999999999997</v>
      </c>
      <c r="BH639">
        <v>0.22390990410011852</v>
      </c>
      <c r="BI639">
        <v>2.9830220892857056</v>
      </c>
      <c r="BJ639">
        <v>1.598303235439281</v>
      </c>
      <c r="BK639">
        <v>0.50242923099120995</v>
      </c>
      <c r="BL639">
        <v>1.395636752753361E-3</v>
      </c>
      <c r="BP639" s="49">
        <f t="shared" si="215"/>
        <v>0.22397696033105849</v>
      </c>
      <c r="BQ639" s="49">
        <f t="shared" si="216"/>
        <v>7.4998275862068975E-2</v>
      </c>
      <c r="BR639" s="49">
        <f t="shared" si="217"/>
        <v>0.50542840011480883</v>
      </c>
      <c r="BS639" s="49">
        <f t="shared" si="218"/>
        <v>0.53843712032252711</v>
      </c>
      <c r="BT639" s="49">
        <f t="shared" si="219"/>
        <v>1.4039677780966911E-3</v>
      </c>
      <c r="BU639" s="49">
        <f t="shared" si="219"/>
        <v>1.4956586675625753E-3</v>
      </c>
    </row>
    <row r="640" spans="1:73" x14ac:dyDescent="0.25">
      <c r="A640" s="1">
        <v>43725.511111111111</v>
      </c>
      <c r="B640">
        <v>216857</v>
      </c>
      <c r="C640">
        <v>13.43</v>
      </c>
      <c r="D640">
        <v>27.56</v>
      </c>
      <c r="E640">
        <v>795.8</v>
      </c>
      <c r="F640">
        <v>102.9</v>
      </c>
      <c r="G640">
        <v>-120.3</v>
      </c>
      <c r="H640">
        <v>1.51</v>
      </c>
      <c r="I640">
        <v>28.43</v>
      </c>
      <c r="J640">
        <v>301.60000000000002</v>
      </c>
      <c r="K640">
        <v>692.9</v>
      </c>
      <c r="L640">
        <v>-121.8</v>
      </c>
      <c r="M640">
        <v>0.129</v>
      </c>
      <c r="N640">
        <v>675.5</v>
      </c>
      <c r="O640">
        <v>104.4</v>
      </c>
      <c r="P640">
        <v>571.1</v>
      </c>
      <c r="Q640">
        <v>348.7</v>
      </c>
      <c r="R640">
        <v>470.5</v>
      </c>
      <c r="S640">
        <v>22.53</v>
      </c>
      <c r="T640">
        <v>51.56</v>
      </c>
      <c r="U640">
        <v>0.46500000000000002</v>
      </c>
      <c r="V640">
        <v>116.5</v>
      </c>
      <c r="W640">
        <v>25.45</v>
      </c>
      <c r="X640">
        <v>0.78700000000000003</v>
      </c>
      <c r="Y640">
        <v>7.8720400000000001</v>
      </c>
      <c r="Z640" s="7">
        <f t="shared" si="198"/>
        <v>23.990000000000002</v>
      </c>
      <c r="AA640" s="7">
        <f t="shared" si="212"/>
        <v>297.14</v>
      </c>
      <c r="AB640" s="2">
        <f t="shared" si="199"/>
        <v>644.59799999999996</v>
      </c>
      <c r="AC640" s="41">
        <f t="shared" si="200"/>
        <v>3.5270203907891027</v>
      </c>
      <c r="AD640" s="41">
        <f t="shared" si="201"/>
        <v>1.8185317134908616</v>
      </c>
      <c r="AE640" s="41">
        <f t="shared" si="202"/>
        <v>0.82991782524479885</v>
      </c>
      <c r="AF640" s="41">
        <f t="shared" si="203"/>
        <v>366.82812635588618</v>
      </c>
      <c r="AG640" s="41">
        <f t="shared" si="204"/>
        <v>352.15500130165071</v>
      </c>
      <c r="AH640" s="6">
        <f t="shared" si="205"/>
        <v>334.75199999999995</v>
      </c>
      <c r="AI640" s="4">
        <v>26.543404794661001</v>
      </c>
      <c r="AJ640" s="4">
        <f t="shared" si="213"/>
        <v>299.69340479466098</v>
      </c>
      <c r="AK640" s="8">
        <f t="shared" si="206"/>
        <v>0.2042612205379615</v>
      </c>
      <c r="AL640" s="8">
        <f t="shared" si="207"/>
        <v>439.5182335407755</v>
      </c>
      <c r="AM640" s="8">
        <f t="shared" si="208"/>
        <v>1.5188749948563904</v>
      </c>
      <c r="AN640" s="8">
        <f t="shared" si="209"/>
        <v>112.97495748661929</v>
      </c>
      <c r="AO640" s="21">
        <f t="shared" si="210"/>
        <v>9.6984942525371459E-3</v>
      </c>
      <c r="AP640" s="21">
        <f t="shared" si="211"/>
        <v>0.27175042029608859</v>
      </c>
      <c r="AQ640" s="19">
        <f t="shared" si="214"/>
        <v>0.27175042029608859</v>
      </c>
      <c r="AX640">
        <v>0.17899978189077215</v>
      </c>
      <c r="AY640">
        <v>68.603448275862064</v>
      </c>
      <c r="AZ640">
        <v>2.8584770114942528</v>
      </c>
      <c r="BA640">
        <v>2.3153663793103449</v>
      </c>
      <c r="BB640">
        <v>10.500000000000002</v>
      </c>
      <c r="BC640">
        <v>0.43750000000000006</v>
      </c>
      <c r="BD640">
        <v>1.8778663793103449</v>
      </c>
      <c r="BE640">
        <v>0.18778663793103451</v>
      </c>
      <c r="BF640">
        <v>0</v>
      </c>
      <c r="BG640">
        <v>23.990000000000002</v>
      </c>
      <c r="BH640">
        <v>0.53393900208489797</v>
      </c>
      <c r="BI640">
        <v>2.9821269358334734</v>
      </c>
      <c r="BJ640">
        <v>1.5375846481157389</v>
      </c>
      <c r="BK640">
        <v>0.50429912534468957</v>
      </c>
      <c r="BL640">
        <v>1.4008309037352488E-3</v>
      </c>
      <c r="BP640" s="49">
        <f t="shared" si="215"/>
        <v>0.53409890540483185</v>
      </c>
      <c r="BQ640" s="49">
        <f t="shared" si="216"/>
        <v>7.5114655172413794E-2</v>
      </c>
      <c r="BR640" s="49">
        <f t="shared" si="217"/>
        <v>0.51133956660197177</v>
      </c>
      <c r="BS640" s="49">
        <f t="shared" si="218"/>
        <v>0.54375397198811293</v>
      </c>
      <c r="BT640" s="49">
        <f t="shared" si="219"/>
        <v>1.4203876850054772E-3</v>
      </c>
      <c r="BU640" s="49">
        <f t="shared" si="219"/>
        <v>1.5104276999669804E-3</v>
      </c>
    </row>
    <row r="641" spans="1:73" x14ac:dyDescent="0.25">
      <c r="A641" s="1">
        <v>43725.511111111111</v>
      </c>
      <c r="B641">
        <v>216858</v>
      </c>
      <c r="C641">
        <v>13.43</v>
      </c>
      <c r="D641">
        <v>27.56</v>
      </c>
      <c r="E641">
        <v>796.9</v>
      </c>
      <c r="F641">
        <v>103.6</v>
      </c>
      <c r="G641">
        <v>-120.6</v>
      </c>
      <c r="H641">
        <v>-1.413</v>
      </c>
      <c r="I641">
        <v>28.46</v>
      </c>
      <c r="J641">
        <v>301.60000000000002</v>
      </c>
      <c r="K641">
        <v>693.3</v>
      </c>
      <c r="L641">
        <v>-119.2</v>
      </c>
      <c r="M641">
        <v>0.13</v>
      </c>
      <c r="N641">
        <v>676.3</v>
      </c>
      <c r="O641">
        <v>102.2</v>
      </c>
      <c r="P641">
        <v>574.1</v>
      </c>
      <c r="Q641">
        <v>348.6</v>
      </c>
      <c r="R641">
        <v>467.8</v>
      </c>
      <c r="S641">
        <v>22.59</v>
      </c>
      <c r="T641">
        <v>47.59</v>
      </c>
      <c r="U641">
        <v>0.45</v>
      </c>
      <c r="V641">
        <v>203.5</v>
      </c>
      <c r="W641">
        <v>23.95</v>
      </c>
      <c r="X641">
        <v>0.78900000000000003</v>
      </c>
      <c r="Y641">
        <v>7.8866259999999997</v>
      </c>
      <c r="Z641" s="7">
        <f t="shared" si="198"/>
        <v>23.27</v>
      </c>
      <c r="AA641" s="7">
        <f t="shared" si="212"/>
        <v>296.41999999999996</v>
      </c>
      <c r="AB641" s="2">
        <f t="shared" si="199"/>
        <v>645.48900000000003</v>
      </c>
      <c r="AC641" s="41">
        <f t="shared" si="200"/>
        <v>3.2472059811414398</v>
      </c>
      <c r="AD641" s="41">
        <f t="shared" si="201"/>
        <v>1.5453453264252113</v>
      </c>
      <c r="AE641" s="41">
        <f t="shared" si="202"/>
        <v>0.81110359564249834</v>
      </c>
      <c r="AF641" s="41">
        <f t="shared" si="203"/>
        <v>355.04990214938124</v>
      </c>
      <c r="AG641" s="41">
        <f t="shared" si="204"/>
        <v>340.84790606340596</v>
      </c>
      <c r="AH641" s="6">
        <f t="shared" si="205"/>
        <v>334.65600000000001</v>
      </c>
      <c r="AI641" s="4">
        <v>25.219205776573006</v>
      </c>
      <c r="AJ641" s="4">
        <f t="shared" si="213"/>
        <v>298.36920577657298</v>
      </c>
      <c r="AK641" s="8">
        <f t="shared" si="206"/>
        <v>0.20277997931235553</v>
      </c>
      <c r="AL641" s="8">
        <f t="shared" si="207"/>
        <v>431.74126060179992</v>
      </c>
      <c r="AM641" s="8">
        <f t="shared" si="208"/>
        <v>1.4941761944295593</v>
      </c>
      <c r="AN641" s="8">
        <f t="shared" si="209"/>
        <v>84.839868605621845</v>
      </c>
      <c r="AO641" s="21">
        <f t="shared" si="210"/>
        <v>1.053250514472695E-2</v>
      </c>
      <c r="AP641" s="21">
        <f t="shared" si="211"/>
        <v>0.29511928607902238</v>
      </c>
      <c r="AQ641" s="19">
        <f t="shared" si="214"/>
        <v>0.29511928607902238</v>
      </c>
      <c r="AX641">
        <v>0.17235644088126256</v>
      </c>
      <c r="AY641">
        <v>68.698275862068968</v>
      </c>
      <c r="AZ641">
        <v>2.8624281609195403</v>
      </c>
      <c r="BA641">
        <v>2.3185668103448278</v>
      </c>
      <c r="BB641">
        <v>10.275862068965516</v>
      </c>
      <c r="BC641">
        <v>0.42816091954022983</v>
      </c>
      <c r="BD641">
        <v>1.890405890804598</v>
      </c>
      <c r="BE641">
        <v>0.18904058908045981</v>
      </c>
      <c r="BF641">
        <v>0</v>
      </c>
      <c r="BG641">
        <v>23.27</v>
      </c>
      <c r="BH641">
        <v>0.51671516330796574</v>
      </c>
      <c r="BI641">
        <v>2.8556461325666658</v>
      </c>
      <c r="BJ641">
        <v>1.3590019944884764</v>
      </c>
      <c r="BK641">
        <v>0.50346546452625229</v>
      </c>
      <c r="BL641">
        <v>1.3985151792395897E-3</v>
      </c>
      <c r="BP641" s="49">
        <f t="shared" si="215"/>
        <v>0.51686990845628888</v>
      </c>
      <c r="BQ641" s="49">
        <f t="shared" si="216"/>
        <v>7.561623563218392E-2</v>
      </c>
      <c r="BR641" s="49">
        <f t="shared" si="217"/>
        <v>0.51045838379455311</v>
      </c>
      <c r="BS641" s="49">
        <f t="shared" si="218"/>
        <v>0.54275837124548798</v>
      </c>
      <c r="BT641" s="49">
        <f t="shared" si="219"/>
        <v>1.4179399549848698E-3</v>
      </c>
      <c r="BU641" s="49">
        <f t="shared" si="219"/>
        <v>1.5076621423485779E-3</v>
      </c>
    </row>
    <row r="642" spans="1:73" x14ac:dyDescent="0.25">
      <c r="A642" s="1">
        <v>43725.511111111111</v>
      </c>
      <c r="B642">
        <v>216859</v>
      </c>
      <c r="C642">
        <v>13.43</v>
      </c>
      <c r="D642">
        <v>27.56</v>
      </c>
      <c r="E642">
        <v>797</v>
      </c>
      <c r="F642">
        <v>103.6</v>
      </c>
      <c r="G642">
        <v>-121.3</v>
      </c>
      <c r="H642">
        <v>-4.0990000000000002</v>
      </c>
      <c r="I642">
        <v>28.48</v>
      </c>
      <c r="J642">
        <v>301.60000000000002</v>
      </c>
      <c r="K642">
        <v>693.4</v>
      </c>
      <c r="L642">
        <v>-117.2</v>
      </c>
      <c r="M642">
        <v>0.13</v>
      </c>
      <c r="N642">
        <v>675.7</v>
      </c>
      <c r="O642">
        <v>99.5</v>
      </c>
      <c r="P642">
        <v>576.20000000000005</v>
      </c>
      <c r="Q642">
        <v>348</v>
      </c>
      <c r="R642">
        <v>465.2</v>
      </c>
      <c r="S642">
        <v>22.65</v>
      </c>
      <c r="T642">
        <v>41.74</v>
      </c>
      <c r="U642">
        <v>0.52500000000000002</v>
      </c>
      <c r="V642">
        <v>224.5</v>
      </c>
      <c r="W642">
        <v>23.75</v>
      </c>
      <c r="X642">
        <v>0.78900000000000003</v>
      </c>
      <c r="Y642">
        <v>7.8855339999999998</v>
      </c>
      <c r="Z642" s="7">
        <f t="shared" si="198"/>
        <v>23.2</v>
      </c>
      <c r="AA642" s="7">
        <f t="shared" si="212"/>
        <v>296.34999999999997</v>
      </c>
      <c r="AB642" s="2">
        <f t="shared" si="199"/>
        <v>645.57000000000005</v>
      </c>
      <c r="AC642" s="41">
        <f t="shared" si="200"/>
        <v>3.0475633425691275</v>
      </c>
      <c r="AD642" s="41">
        <f t="shared" si="201"/>
        <v>1.2720529391883539</v>
      </c>
      <c r="AE642" s="41">
        <f t="shared" si="202"/>
        <v>0.78886844277351476</v>
      </c>
      <c r="AF642" s="41">
        <f t="shared" si="203"/>
        <v>344.99068459290265</v>
      </c>
      <c r="AG642" s="41">
        <f t="shared" si="204"/>
        <v>331.19105720918651</v>
      </c>
      <c r="AH642" s="6">
        <f t="shared" si="205"/>
        <v>334.08</v>
      </c>
      <c r="AI642" s="4">
        <v>24.249595716625038</v>
      </c>
      <c r="AJ642" s="4">
        <f t="shared" si="213"/>
        <v>297.39959571662502</v>
      </c>
      <c r="AK642" s="8">
        <f t="shared" si="206"/>
        <v>0.20263635290312557</v>
      </c>
      <c r="AL642" s="8">
        <f t="shared" si="207"/>
        <v>426.02608139327452</v>
      </c>
      <c r="AM642" s="8">
        <f t="shared" si="208"/>
        <v>1.6138947456386368</v>
      </c>
      <c r="AN642" s="8">
        <f t="shared" si="209"/>
        <v>49.344385162647377</v>
      </c>
      <c r="AO642" s="21">
        <f t="shared" si="210"/>
        <v>1.1457594336027999E-2</v>
      </c>
      <c r="AP642" s="21">
        <f t="shared" si="211"/>
        <v>0.32104015276218439</v>
      </c>
      <c r="AQ642" s="19">
        <f t="shared" si="214"/>
        <v>0.32104015276218439</v>
      </c>
      <c r="AX642">
        <v>0.17172180615599653</v>
      </c>
      <c r="AY642">
        <v>68.706896551724142</v>
      </c>
      <c r="AZ642">
        <v>2.8627873563218391</v>
      </c>
      <c r="BA642">
        <v>2.3188577586206898</v>
      </c>
      <c r="BB642">
        <v>10.103448275862068</v>
      </c>
      <c r="BC642">
        <v>0.42097701149425282</v>
      </c>
      <c r="BD642">
        <v>1.897880747126437</v>
      </c>
      <c r="BE642">
        <v>0.1897880747126437</v>
      </c>
      <c r="BF642">
        <v>0</v>
      </c>
      <c r="BG642">
        <v>23.2</v>
      </c>
      <c r="BH642">
        <v>0.60283435719262679</v>
      </c>
      <c r="BI642">
        <v>2.8436029029276386</v>
      </c>
      <c r="BJ642">
        <v>1.1869198516819963</v>
      </c>
      <c r="BK642">
        <v>0.50839892959025201</v>
      </c>
      <c r="BL642">
        <v>1.4122192488618113E-3</v>
      </c>
      <c r="BP642" s="49">
        <f t="shared" si="215"/>
        <v>0.6030148931990037</v>
      </c>
      <c r="BQ642" s="49">
        <f t="shared" si="216"/>
        <v>7.5915229885057486E-2</v>
      </c>
      <c r="BR642" s="49">
        <f t="shared" si="217"/>
        <v>0.51661363932028648</v>
      </c>
      <c r="BS642" s="49">
        <f t="shared" si="218"/>
        <v>0.54882577858232817</v>
      </c>
      <c r="BT642" s="49">
        <f t="shared" si="219"/>
        <v>1.4350378870007958E-3</v>
      </c>
      <c r="BU642" s="49">
        <f t="shared" si="219"/>
        <v>1.5245160516175783E-3</v>
      </c>
    </row>
    <row r="643" spans="1:73" x14ac:dyDescent="0.25">
      <c r="A643" s="1">
        <v>43725.511111111111</v>
      </c>
      <c r="B643">
        <v>216860</v>
      </c>
      <c r="C643">
        <v>13.43</v>
      </c>
      <c r="D643">
        <v>27.56</v>
      </c>
      <c r="E643">
        <v>796.9</v>
      </c>
      <c r="F643">
        <v>103.8</v>
      </c>
      <c r="G643">
        <v>-120.9</v>
      </c>
      <c r="H643">
        <v>-5.266</v>
      </c>
      <c r="I643">
        <v>28.5</v>
      </c>
      <c r="J643">
        <v>301.7</v>
      </c>
      <c r="K643">
        <v>693</v>
      </c>
      <c r="L643">
        <v>-115.6</v>
      </c>
      <c r="M643">
        <v>0.13</v>
      </c>
      <c r="N643">
        <v>676</v>
      </c>
      <c r="O643">
        <v>98.6</v>
      </c>
      <c r="P643">
        <v>577.4</v>
      </c>
      <c r="Q643">
        <v>348.6</v>
      </c>
      <c r="R643">
        <v>464.2</v>
      </c>
      <c r="S643">
        <v>22.67</v>
      </c>
      <c r="T643">
        <v>41.71</v>
      </c>
      <c r="U643">
        <v>0.9</v>
      </c>
      <c r="V643">
        <v>237</v>
      </c>
      <c r="W643">
        <v>23.6</v>
      </c>
      <c r="X643">
        <v>0.78900000000000003</v>
      </c>
      <c r="Y643">
        <v>7.8897579999999996</v>
      </c>
      <c r="Z643" s="7">
        <f t="shared" si="198"/>
        <v>23.135000000000002</v>
      </c>
      <c r="AA643" s="7">
        <f t="shared" si="212"/>
        <v>296.28499999999997</v>
      </c>
      <c r="AB643" s="2">
        <f t="shared" si="199"/>
        <v>645.48900000000003</v>
      </c>
      <c r="AC643" s="41">
        <f t="shared" si="200"/>
        <v>3.0394103547434175</v>
      </c>
      <c r="AD643" s="41">
        <f t="shared" si="201"/>
        <v>1.2677380589634795</v>
      </c>
      <c r="AE643" s="41">
        <f t="shared" si="202"/>
        <v>0.78850996714206989</v>
      </c>
      <c r="AF643" s="41">
        <f t="shared" si="203"/>
        <v>344.53147738148368</v>
      </c>
      <c r="AG643" s="41">
        <f t="shared" si="204"/>
        <v>330.75021828622431</v>
      </c>
      <c r="AH643" s="6">
        <f t="shared" si="205"/>
        <v>334.65600000000001</v>
      </c>
      <c r="AI643" s="4">
        <v>24.203293302511042</v>
      </c>
      <c r="AJ643" s="4">
        <f t="shared" si="213"/>
        <v>297.35329330251102</v>
      </c>
      <c r="AK643" s="8">
        <f t="shared" si="206"/>
        <v>0.20250304626362034</v>
      </c>
      <c r="AL643" s="8">
        <f t="shared" si="207"/>
        <v>425.7640876610015</v>
      </c>
      <c r="AM643" s="8">
        <f t="shared" si="208"/>
        <v>2.1130842387373012</v>
      </c>
      <c r="AN643" s="8">
        <f t="shared" si="209"/>
        <v>65.757879642841971</v>
      </c>
      <c r="AO643" s="21">
        <f t="shared" si="210"/>
        <v>1.1101867358440284E-2</v>
      </c>
      <c r="AP643" s="21">
        <f t="shared" si="211"/>
        <v>0.31107273378425082</v>
      </c>
      <c r="AQ643" s="19">
        <f t="shared" si="214"/>
        <v>0.31107273378425082</v>
      </c>
      <c r="AX643">
        <v>0.17113426904697263</v>
      </c>
      <c r="AY643">
        <v>68.698275862068968</v>
      </c>
      <c r="AZ643">
        <v>2.8624281609195403</v>
      </c>
      <c r="BA643">
        <v>2.3185668103448278</v>
      </c>
      <c r="BB643">
        <v>9.9655172413793078</v>
      </c>
      <c r="BC643">
        <v>0.41522988505747116</v>
      </c>
      <c r="BD643">
        <v>1.9033369252873567</v>
      </c>
      <c r="BE643">
        <v>0.19033369252873567</v>
      </c>
      <c r="BF643">
        <v>0</v>
      </c>
      <c r="BG643">
        <v>23.135000000000002</v>
      </c>
      <c r="BH643">
        <v>1.0334303266159315</v>
      </c>
      <c r="BI643">
        <v>2.8324596247232399</v>
      </c>
      <c r="BJ643">
        <v>1.1814189094720633</v>
      </c>
      <c r="BK643">
        <v>0.51285014145354824</v>
      </c>
      <c r="BL643">
        <v>1.4245837262598562E-3</v>
      </c>
      <c r="BP643" s="49">
        <f t="shared" si="215"/>
        <v>1.0337398169125778</v>
      </c>
      <c r="BQ643" s="49">
        <f t="shared" si="216"/>
        <v>7.6133477011494269E-2</v>
      </c>
      <c r="BR643" s="49">
        <f t="shared" si="217"/>
        <v>0.52670476963287338</v>
      </c>
      <c r="BS643" s="49">
        <f t="shared" si="218"/>
        <v>0.55810390700082346</v>
      </c>
      <c r="BT643" s="49">
        <f t="shared" si="219"/>
        <v>1.4630688045357595E-3</v>
      </c>
      <c r="BU643" s="49">
        <f t="shared" si="219"/>
        <v>1.5502886305578431E-3</v>
      </c>
    </row>
    <row r="644" spans="1:73" x14ac:dyDescent="0.25">
      <c r="A644" s="1">
        <v>43725.511111111111</v>
      </c>
      <c r="B644">
        <v>216861</v>
      </c>
      <c r="C644">
        <v>13.43</v>
      </c>
      <c r="D644">
        <v>27.56</v>
      </c>
      <c r="E644">
        <v>796.2</v>
      </c>
      <c r="F644">
        <v>103.3</v>
      </c>
      <c r="G644">
        <v>-120.9</v>
      </c>
      <c r="H644">
        <v>-5.6059999999999999</v>
      </c>
      <c r="I644">
        <v>28.52</v>
      </c>
      <c r="J644">
        <v>301.7</v>
      </c>
      <c r="K644">
        <v>692.9</v>
      </c>
      <c r="L644">
        <v>-115.3</v>
      </c>
      <c r="M644">
        <v>0.13</v>
      </c>
      <c r="N644">
        <v>675.4</v>
      </c>
      <c r="O644">
        <v>97.7</v>
      </c>
      <c r="P644">
        <v>577.70000000000005</v>
      </c>
      <c r="Q644">
        <v>348.7</v>
      </c>
      <c r="R644">
        <v>464</v>
      </c>
      <c r="S644">
        <v>22.68</v>
      </c>
      <c r="T644">
        <v>41.7</v>
      </c>
      <c r="U644">
        <v>0.435</v>
      </c>
      <c r="V644">
        <v>232.5</v>
      </c>
      <c r="W644">
        <v>23.75</v>
      </c>
      <c r="X644">
        <v>0.78800000000000003</v>
      </c>
      <c r="Y644">
        <v>7.8793369999999996</v>
      </c>
      <c r="Z644" s="7">
        <f t="shared" si="198"/>
        <v>23.215</v>
      </c>
      <c r="AA644" s="7">
        <f t="shared" si="212"/>
        <v>296.36499999999995</v>
      </c>
      <c r="AB644" s="2">
        <f t="shared" si="199"/>
        <v>644.92200000000003</v>
      </c>
      <c r="AC644" s="41">
        <f t="shared" si="200"/>
        <v>3.0531135258167654</v>
      </c>
      <c r="AD644" s="41">
        <f t="shared" si="201"/>
        <v>1.2731483402655912</v>
      </c>
      <c r="AE644" s="41">
        <f t="shared" si="202"/>
        <v>0.78895983887894394</v>
      </c>
      <c r="AF644" s="41">
        <f t="shared" si="203"/>
        <v>345.1005156048426</v>
      </c>
      <c r="AG644" s="41">
        <f t="shared" si="204"/>
        <v>331.2964949806489</v>
      </c>
      <c r="AH644" s="6">
        <f t="shared" si="205"/>
        <v>334.75199999999995</v>
      </c>
      <c r="AI644" s="4">
        <v>24.278518404180033</v>
      </c>
      <c r="AJ644" s="4">
        <f t="shared" si="213"/>
        <v>297.42851840418001</v>
      </c>
      <c r="AK644" s="8">
        <f t="shared" si="206"/>
        <v>0.20266712427965908</v>
      </c>
      <c r="AL644" s="8">
        <f t="shared" si="207"/>
        <v>426.19422422723466</v>
      </c>
      <c r="AM644" s="8">
        <f t="shared" si="208"/>
        <v>1.4690622008614884</v>
      </c>
      <c r="AN644" s="8">
        <f t="shared" si="209"/>
        <v>45.51197464691738</v>
      </c>
      <c r="AO644" s="21">
        <f t="shared" si="210"/>
        <v>1.1541394435174967E-2</v>
      </c>
      <c r="AP644" s="21">
        <f t="shared" si="211"/>
        <v>0.32338821954152852</v>
      </c>
      <c r="AQ644" s="19">
        <f t="shared" si="214"/>
        <v>0.32338821954152852</v>
      </c>
      <c r="AX644">
        <v>0.17185763306748886</v>
      </c>
      <c r="AY644">
        <v>68.637931034482762</v>
      </c>
      <c r="AZ644">
        <v>2.8599137931034484</v>
      </c>
      <c r="BA644">
        <v>2.3165301724137932</v>
      </c>
      <c r="BB644">
        <v>9.9396551724137936</v>
      </c>
      <c r="BC644">
        <v>0.41415229885057475</v>
      </c>
      <c r="BD644">
        <v>1.9023778735632184</v>
      </c>
      <c r="BE644">
        <v>0.19023778735632185</v>
      </c>
      <c r="BF644">
        <v>0</v>
      </c>
      <c r="BG644">
        <v>23.215</v>
      </c>
      <c r="BH644">
        <v>0.49949132453103356</v>
      </c>
      <c r="BI644">
        <v>2.8461798561343215</v>
      </c>
      <c r="BJ644">
        <v>1.1868570000080121</v>
      </c>
      <c r="BK644">
        <v>0.50874454358275589</v>
      </c>
      <c r="BL644">
        <v>1.4131792877298776E-3</v>
      </c>
      <c r="BP644" s="49">
        <f t="shared" si="215"/>
        <v>0.49964091150774587</v>
      </c>
      <c r="BQ644" s="49">
        <f t="shared" si="216"/>
        <v>7.6095114942528741E-2</v>
      </c>
      <c r="BR644" s="49">
        <f t="shared" si="217"/>
        <v>0.51559744144754327</v>
      </c>
      <c r="BS644" s="49">
        <f t="shared" si="218"/>
        <v>0.54810971218098681</v>
      </c>
      <c r="BT644" s="49">
        <f t="shared" si="219"/>
        <v>1.4322151151320648E-3</v>
      </c>
      <c r="BU644" s="49">
        <f t="shared" si="219"/>
        <v>1.5225269782805188E-3</v>
      </c>
    </row>
    <row r="645" spans="1:73" x14ac:dyDescent="0.25">
      <c r="A645" s="1">
        <v>43725.511111111111</v>
      </c>
      <c r="B645">
        <v>216862</v>
      </c>
      <c r="C645">
        <v>13.43</v>
      </c>
      <c r="D645">
        <v>27.56</v>
      </c>
      <c r="E645">
        <v>795</v>
      </c>
      <c r="F645">
        <v>102.7</v>
      </c>
      <c r="G645">
        <v>-121.4</v>
      </c>
      <c r="H645">
        <v>-4.5229999999999997</v>
      </c>
      <c r="I645">
        <v>28.54</v>
      </c>
      <c r="J645">
        <v>301.7</v>
      </c>
      <c r="K645">
        <v>692.3</v>
      </c>
      <c r="L645">
        <v>-116.9</v>
      </c>
      <c r="M645">
        <v>0.129</v>
      </c>
      <c r="N645">
        <v>673.6</v>
      </c>
      <c r="O645">
        <v>98.2</v>
      </c>
      <c r="P645">
        <v>575.4</v>
      </c>
      <c r="Q645">
        <v>348.3</v>
      </c>
      <c r="R645">
        <v>465.2</v>
      </c>
      <c r="S645">
        <v>22.69</v>
      </c>
      <c r="T645">
        <v>42.73</v>
      </c>
      <c r="U645">
        <v>0.19500000000000001</v>
      </c>
      <c r="V645">
        <v>229</v>
      </c>
      <c r="W645">
        <v>24.45</v>
      </c>
      <c r="X645">
        <v>0.78700000000000003</v>
      </c>
      <c r="Y645">
        <v>7.8673909999999996</v>
      </c>
      <c r="Z645" s="7">
        <f t="shared" si="198"/>
        <v>23.57</v>
      </c>
      <c r="AA645" s="7">
        <f t="shared" si="212"/>
        <v>296.71999999999997</v>
      </c>
      <c r="AB645" s="2">
        <f t="shared" si="199"/>
        <v>643.95000000000005</v>
      </c>
      <c r="AC645" s="41">
        <f t="shared" si="200"/>
        <v>3.2487436415137352</v>
      </c>
      <c r="AD645" s="41">
        <f t="shared" si="201"/>
        <v>1.3881881580188189</v>
      </c>
      <c r="AE645" s="41">
        <f t="shared" si="202"/>
        <v>0.79864350400459061</v>
      </c>
      <c r="AF645" s="41">
        <f t="shared" si="203"/>
        <v>351.01308290802478</v>
      </c>
      <c r="AG645" s="41">
        <f t="shared" si="204"/>
        <v>336.97255959170377</v>
      </c>
      <c r="AH645" s="6">
        <f t="shared" si="205"/>
        <v>334.36799999999999</v>
      </c>
      <c r="AI645" s="4">
        <v>25.253541463858028</v>
      </c>
      <c r="AJ645" s="4">
        <f t="shared" si="213"/>
        <v>298.40354146385801</v>
      </c>
      <c r="AK645" s="8">
        <f t="shared" si="206"/>
        <v>0.20339628978342619</v>
      </c>
      <c r="AL645" s="8">
        <f t="shared" si="207"/>
        <v>431.90600628452847</v>
      </c>
      <c r="AM645" s="8">
        <f t="shared" si="208"/>
        <v>0.98358718474774776</v>
      </c>
      <c r="AN645" s="8">
        <f t="shared" si="209"/>
        <v>48.236652731574054</v>
      </c>
      <c r="AO645" s="21">
        <f t="shared" si="210"/>
        <v>1.1318902685228437E-2</v>
      </c>
      <c r="AP645" s="21">
        <f t="shared" si="211"/>
        <v>0.31715403256507441</v>
      </c>
      <c r="AQ645" s="19">
        <f t="shared" si="214"/>
        <v>0.31715403256507441</v>
      </c>
      <c r="AX645">
        <v>0.17509876514214262</v>
      </c>
      <c r="AY645">
        <v>68.534482758620697</v>
      </c>
      <c r="AZ645">
        <v>2.8556034482758625</v>
      </c>
      <c r="BA645">
        <v>2.3130387931034488</v>
      </c>
      <c r="BB645">
        <v>10.07758620689655</v>
      </c>
      <c r="BC645">
        <v>0.41989942528735624</v>
      </c>
      <c r="BD645">
        <v>1.8931393678160926</v>
      </c>
      <c r="BE645">
        <v>0.18931393678160927</v>
      </c>
      <c r="BF645">
        <v>0</v>
      </c>
      <c r="BG645">
        <v>23.57</v>
      </c>
      <c r="BH645">
        <v>0.22390990410011852</v>
      </c>
      <c r="BI645">
        <v>2.9077656752597565</v>
      </c>
      <c r="BJ645">
        <v>1.2424882730384939</v>
      </c>
      <c r="BK645">
        <v>0.50631658688443137</v>
      </c>
      <c r="BL645">
        <v>1.4064349635678651E-3</v>
      </c>
      <c r="BP645" s="49">
        <f t="shared" si="215"/>
        <v>0.22397696033105849</v>
      </c>
      <c r="BQ645" s="49">
        <f t="shared" si="216"/>
        <v>7.5725574712643712E-2</v>
      </c>
      <c r="BR645" s="49">
        <f t="shared" si="217"/>
        <v>0.50938827529877795</v>
      </c>
      <c r="BS645" s="49">
        <f t="shared" si="218"/>
        <v>0.5425073889824642</v>
      </c>
      <c r="BT645" s="49">
        <f t="shared" si="219"/>
        <v>1.4149674313854944E-3</v>
      </c>
      <c r="BU645" s="49">
        <f t="shared" si="219"/>
        <v>1.506964969395734E-3</v>
      </c>
    </row>
    <row r="646" spans="1:73" x14ac:dyDescent="0.25">
      <c r="A646" s="1">
        <v>43725.511805555558</v>
      </c>
      <c r="B646">
        <v>216863</v>
      </c>
      <c r="C646">
        <v>13.44</v>
      </c>
      <c r="D646">
        <v>27.56</v>
      </c>
      <c r="E646">
        <v>794.7</v>
      </c>
      <c r="F646">
        <v>102.6</v>
      </c>
      <c r="G646">
        <v>-120.9</v>
      </c>
      <c r="H646">
        <v>-3.1659999999999999</v>
      </c>
      <c r="I646">
        <v>28.58</v>
      </c>
      <c r="J646">
        <v>301.7</v>
      </c>
      <c r="K646">
        <v>692.1</v>
      </c>
      <c r="L646">
        <v>-117.7</v>
      </c>
      <c r="M646">
        <v>0.129</v>
      </c>
      <c r="N646">
        <v>673.8</v>
      </c>
      <c r="O646">
        <v>99.4</v>
      </c>
      <c r="P646">
        <v>574.4</v>
      </c>
      <c r="Q646">
        <v>349.1</v>
      </c>
      <c r="R646">
        <v>466.8</v>
      </c>
      <c r="S646">
        <v>22.7</v>
      </c>
      <c r="T646">
        <v>43.85</v>
      </c>
      <c r="U646">
        <v>0.22500000000000001</v>
      </c>
      <c r="V646">
        <v>137</v>
      </c>
      <c r="W646">
        <v>24.8</v>
      </c>
      <c r="X646">
        <v>0.78600000000000003</v>
      </c>
      <c r="Y646">
        <v>7.856274</v>
      </c>
      <c r="Z646" s="7">
        <f t="shared" ref="Z646:Z709" si="220">AVERAGE(S646,W646)</f>
        <v>23.75</v>
      </c>
      <c r="AA646" s="7">
        <f t="shared" si="212"/>
        <v>296.89999999999998</v>
      </c>
      <c r="AB646" s="2">
        <f t="shared" ref="AB646:AB709" si="221">E646*$U$1806</f>
        <v>643.70700000000011</v>
      </c>
      <c r="AC646" s="41">
        <f t="shared" ref="AC646:AC709" si="222">0.61121*EXP((18.678 - (AI646/234.5))*(AI646/(257.15+Z646)))</f>
        <v>3.3564090444828922</v>
      </c>
      <c r="AD646" s="41">
        <f t="shared" ref="AD646:AD709" si="223">T646*AC646/100</f>
        <v>1.4717853660057483</v>
      </c>
      <c r="AE646" s="41">
        <f t="shared" ref="AE646:AE709" si="224">1.72*(AD646/AA646)^(0.143)</f>
        <v>0.80528006730311996</v>
      </c>
      <c r="AF646" s="41">
        <f t="shared" ref="AF646:AF709" si="225">AE646*$U$1813*AA646^4</f>
        <v>354.7895328639342</v>
      </c>
      <c r="AG646" s="41">
        <f t="shared" ref="AG646:AG709" si="226">$U$1810*AF646</f>
        <v>340.59795154937683</v>
      </c>
      <c r="AH646" s="6">
        <f t="shared" ref="AH646:AH709" si="227">$U$1810*($U$1811*Q646+$U$1812*R646)</f>
        <v>335.13600000000002</v>
      </c>
      <c r="AI646" s="4">
        <v>25.76593336841205</v>
      </c>
      <c r="AJ646" s="4">
        <f t="shared" si="213"/>
        <v>298.91593336841203</v>
      </c>
      <c r="AK646" s="8">
        <f t="shared" ref="AK646:AK709" si="228">(4*$U$1813*AA646^3) / $U$1817</f>
        <v>0.20376667478891861</v>
      </c>
      <c r="AL646" s="8">
        <f t="shared" ref="AL646:AL709" si="229">$U$1810*$U$1813*AA646^4   +    $U$1817*AK646*(AJ646-AA646)</f>
        <v>434.92191748557804</v>
      </c>
      <c r="AM646" s="8">
        <f t="shared" ref="AM646:AM709" si="230">1.4*0.135*SQRT(U646/$U$1823)</f>
        <v>1.0565421193686506</v>
      </c>
      <c r="AN646" s="8">
        <f t="shared" ref="AN646:AN709" si="231">AM646*$U$1817*(AJ646-AA646)</f>
        <v>62.044526300237287</v>
      </c>
      <c r="AO646" s="21">
        <f t="shared" ref="AO646:AO709" si="232">(AB646+AH646-AL646-AN646)/$U$1803</f>
        <v>1.0948582551896459E-2</v>
      </c>
      <c r="AP646" s="21">
        <f t="shared" ref="AP646:AP709" si="233">AO646*10*$U$1820*$U$1821</f>
        <v>0.30677771545267912</v>
      </c>
      <c r="AQ646" s="19">
        <f t="shared" si="214"/>
        <v>0.30677771545267912</v>
      </c>
      <c r="AX646">
        <v>0.17676175645051409</v>
      </c>
      <c r="AY646">
        <v>68.508620689655174</v>
      </c>
      <c r="AZ646">
        <v>2.8545258620689657</v>
      </c>
      <c r="BA646">
        <v>2.3121659482758625</v>
      </c>
      <c r="BB646">
        <v>10.146551724137931</v>
      </c>
      <c r="BC646">
        <v>0.42277298850574713</v>
      </c>
      <c r="BD646">
        <v>1.8893929597701153</v>
      </c>
      <c r="BE646">
        <v>0.18893929597701153</v>
      </c>
      <c r="BF646">
        <v>0</v>
      </c>
      <c r="BG646">
        <v>23.75</v>
      </c>
      <c r="BH646">
        <v>0.25835758165398287</v>
      </c>
      <c r="BI646">
        <v>2.9394342447323627</v>
      </c>
      <c r="BJ646">
        <v>1.288941916315141</v>
      </c>
      <c r="BK646">
        <v>0.50679265674219909</v>
      </c>
      <c r="BL646">
        <v>1.4077573798394419E-3</v>
      </c>
      <c r="BP646" s="49">
        <f t="shared" si="215"/>
        <v>0.25843495422814444</v>
      </c>
      <c r="BQ646" s="49">
        <f t="shared" si="216"/>
        <v>7.5575718390804611E-2</v>
      </c>
      <c r="BR646" s="49">
        <f t="shared" si="217"/>
        <v>0.51030846339883051</v>
      </c>
      <c r="BS646" s="49">
        <f t="shared" si="218"/>
        <v>0.54337745480582023</v>
      </c>
      <c r="BT646" s="49">
        <f t="shared" si="219"/>
        <v>1.417523509441196E-3</v>
      </c>
      <c r="BU646" s="49">
        <f t="shared" si="219"/>
        <v>1.5093818189050561E-3</v>
      </c>
    </row>
    <row r="647" spans="1:73" x14ac:dyDescent="0.25">
      <c r="A647" s="1">
        <v>43725.511805555558</v>
      </c>
      <c r="B647">
        <v>216864</v>
      </c>
      <c r="C647">
        <v>13.43</v>
      </c>
      <c r="D647">
        <v>27.56</v>
      </c>
      <c r="E647">
        <v>794.3</v>
      </c>
      <c r="F647">
        <v>102.3</v>
      </c>
      <c r="G647">
        <v>-120.5</v>
      </c>
      <c r="H647">
        <v>-1.925</v>
      </c>
      <c r="I647">
        <v>28.61</v>
      </c>
      <c r="J647">
        <v>301.8</v>
      </c>
      <c r="K647">
        <v>692</v>
      </c>
      <c r="L647">
        <v>-118.6</v>
      </c>
      <c r="M647">
        <v>0.129</v>
      </c>
      <c r="N647">
        <v>673.8</v>
      </c>
      <c r="O647">
        <v>100.4</v>
      </c>
      <c r="P647">
        <v>573.4</v>
      </c>
      <c r="Q647">
        <v>349.6</v>
      </c>
      <c r="R647">
        <v>468.2</v>
      </c>
      <c r="S647">
        <v>22.7</v>
      </c>
      <c r="T647">
        <v>45.34</v>
      </c>
      <c r="U647">
        <v>0.315</v>
      </c>
      <c r="V647">
        <v>236</v>
      </c>
      <c r="W647">
        <v>25.15</v>
      </c>
      <c r="X647">
        <v>0.78500000000000003</v>
      </c>
      <c r="Y647">
        <v>7.8542810000000003</v>
      </c>
      <c r="Z647" s="7">
        <f t="shared" si="220"/>
        <v>23.924999999999997</v>
      </c>
      <c r="AA647" s="7">
        <f t="shared" ref="AA647:AA710" si="234">CONVERT(Z647,"C","K")</f>
        <v>297.07499999999999</v>
      </c>
      <c r="AB647" s="2">
        <f t="shared" si="221"/>
        <v>643.38300000000004</v>
      </c>
      <c r="AC647" s="41">
        <f t="shared" si="222"/>
        <v>3.4929013653201118</v>
      </c>
      <c r="AD647" s="41">
        <f t="shared" si="223"/>
        <v>1.5836814790361387</v>
      </c>
      <c r="AE647" s="41">
        <f t="shared" si="224"/>
        <v>0.81369396432326502</v>
      </c>
      <c r="AF647" s="41">
        <f t="shared" si="225"/>
        <v>359.34249314915428</v>
      </c>
      <c r="AG647" s="41">
        <f t="shared" si="226"/>
        <v>344.96879342318812</v>
      </c>
      <c r="AH647" s="6">
        <f t="shared" si="227"/>
        <v>335.61599999999999</v>
      </c>
      <c r="AI647" s="4">
        <v>26.389159472101028</v>
      </c>
      <c r="AJ647" s="4">
        <f t="shared" ref="AJ647:AJ710" si="235">CONVERT(AI647,"C","K")</f>
        <v>299.53915947210101</v>
      </c>
      <c r="AK647" s="8">
        <f t="shared" si="228"/>
        <v>0.20412720214414456</v>
      </c>
      <c r="AL647" s="8">
        <f t="shared" si="229"/>
        <v>438.60642609818501</v>
      </c>
      <c r="AM647" s="8">
        <f t="shared" si="230"/>
        <v>1.2501174944780191</v>
      </c>
      <c r="AN647" s="8">
        <f t="shared" si="231"/>
        <v>89.73464064494226</v>
      </c>
      <c r="AO647" s="21">
        <f t="shared" si="232"/>
        <v>1.0239272945116715E-2</v>
      </c>
      <c r="AP647" s="21">
        <f t="shared" si="233"/>
        <v>0.28690296183182468</v>
      </c>
      <c r="AQ647" s="19">
        <f t="shared" ref="AQ647:AQ710" si="236">MAX(AP647,0)</f>
        <v>0.28690296183182468</v>
      </c>
      <c r="AX647">
        <v>0.17839130391741023</v>
      </c>
      <c r="AY647">
        <v>68.474137931034477</v>
      </c>
      <c r="AZ647">
        <v>2.8530890804597697</v>
      </c>
      <c r="BA647">
        <v>2.3110021551724138</v>
      </c>
      <c r="BB647">
        <v>10.22413793103448</v>
      </c>
      <c r="BC647">
        <v>0.42600574712643668</v>
      </c>
      <c r="BD647">
        <v>1.8849964080459771</v>
      </c>
      <c r="BE647">
        <v>0.18849964080459772</v>
      </c>
      <c r="BF647">
        <v>0</v>
      </c>
      <c r="BG647">
        <v>23.924999999999997</v>
      </c>
      <c r="BH647">
        <v>0.36170061431557604</v>
      </c>
      <c r="BI647">
        <v>2.9705112503325442</v>
      </c>
      <c r="BJ647">
        <v>1.3468298009007755</v>
      </c>
      <c r="BK647">
        <v>0.50743797245173849</v>
      </c>
      <c r="BL647">
        <v>1.4095499234770513E-3</v>
      </c>
      <c r="BP647" s="49">
        <f t="shared" ref="BP647:BP710" si="237">U647*(LN((2-0.08)/0.015)/LN(($AW$13-0.08)/0.015))</f>
        <v>0.36180893591940216</v>
      </c>
      <c r="BQ647" s="49">
        <f t="shared" ref="BQ647:BQ710" si="238">0.04*BD647</f>
        <v>7.5399856321839084E-2</v>
      </c>
      <c r="BR647" s="49">
        <f t="shared" ref="BR647:BR710" si="239">(0.408*AX647*(BD647-BE647) + $BF$6*($BN$7/(BG647+273))*BP647*(BI647-BJ647))  /  (AX647 + $BF$6*(1 + $BN$8*BP647))</f>
        <v>0.51230181616197989</v>
      </c>
      <c r="BS647" s="49">
        <f t="shared" ref="BS647:BS710" si="240">(0.408*AX647*(BD647-BQ647) + $BF$6*($BN$7/(BG647+273))*BP647*(BI647-BJ647))  /  (AX647 + $BF$6*(1 + $BN$8*BP647))</f>
        <v>0.54516260903029101</v>
      </c>
      <c r="BT647" s="49">
        <f t="shared" ref="BT647:BU710" si="241">BR647/60/6</f>
        <v>1.4230606004499442E-3</v>
      </c>
      <c r="BU647" s="49">
        <f t="shared" si="241"/>
        <v>1.5143405806396972E-3</v>
      </c>
    </row>
    <row r="648" spans="1:73" x14ac:dyDescent="0.25">
      <c r="A648" s="1">
        <v>43725.511805555558</v>
      </c>
      <c r="B648">
        <v>216865</v>
      </c>
      <c r="C648">
        <v>13.43</v>
      </c>
      <c r="D648">
        <v>27.56</v>
      </c>
      <c r="E648">
        <v>794.1</v>
      </c>
      <c r="F648">
        <v>102.3</v>
      </c>
      <c r="G648">
        <v>-120.7</v>
      </c>
      <c r="H648">
        <v>0.19</v>
      </c>
      <c r="I648">
        <v>28.65</v>
      </c>
      <c r="J648">
        <v>301.8</v>
      </c>
      <c r="K648">
        <v>691.8</v>
      </c>
      <c r="L648">
        <v>-120.9</v>
      </c>
      <c r="M648">
        <v>0.129</v>
      </c>
      <c r="N648">
        <v>673.4</v>
      </c>
      <c r="O648">
        <v>102.5</v>
      </c>
      <c r="P648">
        <v>570.9</v>
      </c>
      <c r="Q648">
        <v>349.7</v>
      </c>
      <c r="R648">
        <v>470.6</v>
      </c>
      <c r="S648">
        <v>22.72</v>
      </c>
      <c r="T648">
        <v>47.04</v>
      </c>
      <c r="U648">
        <v>0.31</v>
      </c>
      <c r="V648">
        <v>175</v>
      </c>
      <c r="W648">
        <v>25.25</v>
      </c>
      <c r="X648">
        <v>0.78500000000000003</v>
      </c>
      <c r="Y648">
        <v>7.8513250000000001</v>
      </c>
      <c r="Z648" s="7">
        <f t="shared" si="220"/>
        <v>23.984999999999999</v>
      </c>
      <c r="AA648" s="7">
        <f t="shared" si="234"/>
        <v>297.13499999999999</v>
      </c>
      <c r="AB648" s="2">
        <f t="shared" si="221"/>
        <v>643.22100000000012</v>
      </c>
      <c r="AC648" s="41">
        <f t="shared" si="222"/>
        <v>3.5376230118308167</v>
      </c>
      <c r="AD648" s="41">
        <f t="shared" si="223"/>
        <v>1.6640978647652163</v>
      </c>
      <c r="AE648" s="41">
        <f t="shared" si="224"/>
        <v>0.81945409413496195</v>
      </c>
      <c r="AF648" s="41">
        <f t="shared" si="225"/>
        <v>362.17872245538695</v>
      </c>
      <c r="AG648" s="41">
        <f t="shared" si="226"/>
        <v>347.69157355717147</v>
      </c>
      <c r="AH648" s="6">
        <f t="shared" si="227"/>
        <v>335.71199999999999</v>
      </c>
      <c r="AI648" s="4">
        <v>26.588663737518004</v>
      </c>
      <c r="AJ648" s="4">
        <f t="shared" si="235"/>
        <v>299.73866373751798</v>
      </c>
      <c r="AK648" s="8">
        <f t="shared" si="228"/>
        <v>0.20425090934878623</v>
      </c>
      <c r="AL648" s="8">
        <f t="shared" si="229"/>
        <v>439.78793880265903</v>
      </c>
      <c r="AM648" s="8">
        <f t="shared" si="230"/>
        <v>1.2401562401568602</v>
      </c>
      <c r="AN648" s="8">
        <f t="shared" si="231"/>
        <v>94.059308587314916</v>
      </c>
      <c r="AO648" s="21">
        <f t="shared" si="232"/>
        <v>1.0112668986033545E-2</v>
      </c>
      <c r="AP648" s="21">
        <f t="shared" si="233"/>
        <v>0.28335553702585548</v>
      </c>
      <c r="AQ648" s="19">
        <f t="shared" si="236"/>
        <v>0.28335553702585548</v>
      </c>
      <c r="AX648">
        <v>0.17895291384781575</v>
      </c>
      <c r="AY648">
        <v>68.456896551724142</v>
      </c>
      <c r="AZ648">
        <v>2.8523706896551726</v>
      </c>
      <c r="BA648">
        <v>2.3104202586206899</v>
      </c>
      <c r="BB648">
        <v>10.422413793103452</v>
      </c>
      <c r="BC648">
        <v>0.4342672413793105</v>
      </c>
      <c r="BD648">
        <v>1.8761530172413794</v>
      </c>
      <c r="BE648">
        <v>0.18761530172413796</v>
      </c>
      <c r="BF648">
        <v>0</v>
      </c>
      <c r="BG648">
        <v>23.984999999999999</v>
      </c>
      <c r="BH648">
        <v>0.3559593347232653</v>
      </c>
      <c r="BI648">
        <v>2.9812320167571067</v>
      </c>
      <c r="BJ648">
        <v>1.4023715406825428</v>
      </c>
      <c r="BK648">
        <v>0.5049844293167034</v>
      </c>
      <c r="BL648">
        <v>1.4027345258797316E-3</v>
      </c>
      <c r="BP648" s="49">
        <f t="shared" si="237"/>
        <v>0.35606593693655453</v>
      </c>
      <c r="BQ648" s="49">
        <f t="shared" si="238"/>
        <v>7.5046120689655174E-2</v>
      </c>
      <c r="BR648" s="49">
        <f t="shared" si="239"/>
        <v>0.50973887054961009</v>
      </c>
      <c r="BS648" s="49">
        <f t="shared" si="240"/>
        <v>0.54248700251274351</v>
      </c>
      <c r="BT648" s="49">
        <f t="shared" si="241"/>
        <v>1.4159413070822505E-3</v>
      </c>
      <c r="BU648" s="49">
        <f t="shared" si="241"/>
        <v>1.5069083403131765E-3</v>
      </c>
    </row>
    <row r="649" spans="1:73" x14ac:dyDescent="0.25">
      <c r="A649" s="1">
        <v>43725.511805555558</v>
      </c>
      <c r="B649">
        <v>216866</v>
      </c>
      <c r="C649">
        <v>13.43</v>
      </c>
      <c r="D649">
        <v>27.56</v>
      </c>
      <c r="E649">
        <v>794.4</v>
      </c>
      <c r="F649">
        <v>102.6</v>
      </c>
      <c r="G649">
        <v>-121.3</v>
      </c>
      <c r="H649">
        <v>0.41199999999999998</v>
      </c>
      <c r="I649">
        <v>28.69</v>
      </c>
      <c r="J649">
        <v>301.8</v>
      </c>
      <c r="K649">
        <v>691.8</v>
      </c>
      <c r="L649">
        <v>-121.7</v>
      </c>
      <c r="M649">
        <v>0.129</v>
      </c>
      <c r="N649">
        <v>673.1</v>
      </c>
      <c r="O649">
        <v>103</v>
      </c>
      <c r="P649">
        <v>570.1</v>
      </c>
      <c r="Q649">
        <v>349.4</v>
      </c>
      <c r="R649">
        <v>471.1</v>
      </c>
      <c r="S649">
        <v>22.75</v>
      </c>
      <c r="T649">
        <v>47.79</v>
      </c>
      <c r="U649">
        <v>0.28999999999999998</v>
      </c>
      <c r="V649">
        <v>192</v>
      </c>
      <c r="W649">
        <v>25.2</v>
      </c>
      <c r="X649">
        <v>0.78500000000000003</v>
      </c>
      <c r="Y649">
        <v>7.8544239999999999</v>
      </c>
      <c r="Z649" s="7">
        <f t="shared" si="220"/>
        <v>23.975000000000001</v>
      </c>
      <c r="AA649" s="7">
        <f t="shared" si="234"/>
        <v>297.125</v>
      </c>
      <c r="AB649" s="2">
        <f t="shared" si="221"/>
        <v>643.46400000000006</v>
      </c>
      <c r="AC649" s="41">
        <f t="shared" si="222"/>
        <v>3.4596964905236125</v>
      </c>
      <c r="AD649" s="41">
        <f t="shared" si="223"/>
        <v>1.6533889528212344</v>
      </c>
      <c r="AE649" s="41">
        <f t="shared" si="224"/>
        <v>0.81870184965405735</v>
      </c>
      <c r="AF649" s="41">
        <f t="shared" si="225"/>
        <v>361.79753984169207</v>
      </c>
      <c r="AG649" s="41">
        <f t="shared" si="226"/>
        <v>347.32563824802435</v>
      </c>
      <c r="AH649" s="6">
        <f t="shared" si="227"/>
        <v>335.42399999999998</v>
      </c>
      <c r="AI649" s="4">
        <v>26.24836720140604</v>
      </c>
      <c r="AJ649" s="4">
        <f t="shared" si="235"/>
        <v>299.39836720140602</v>
      </c>
      <c r="AK649" s="8">
        <f t="shared" si="228"/>
        <v>0.20423028801147336</v>
      </c>
      <c r="AL649" s="8">
        <f t="shared" si="229"/>
        <v>437.76424981144902</v>
      </c>
      <c r="AM649" s="8">
        <f t="shared" si="230"/>
        <v>1.1994842641735655</v>
      </c>
      <c r="AN649" s="8">
        <f t="shared" si="231"/>
        <v>79.433670222490349</v>
      </c>
      <c r="AO649" s="21">
        <f t="shared" si="232"/>
        <v>1.0489931267071869E-2</v>
      </c>
      <c r="AP649" s="21">
        <f t="shared" si="233"/>
        <v>0.29392637212298467</v>
      </c>
      <c r="AQ649" s="19">
        <f t="shared" si="236"/>
        <v>0.29392637212298467</v>
      </c>
      <c r="AX649">
        <v>0.17885920880254555</v>
      </c>
      <c r="AY649">
        <v>68.482758620689651</v>
      </c>
      <c r="AZ649">
        <v>2.853448275862069</v>
      </c>
      <c r="BA649">
        <v>2.3112931034482762</v>
      </c>
      <c r="BB649">
        <v>10.491379310344831</v>
      </c>
      <c r="BC649">
        <v>0.43714080459770127</v>
      </c>
      <c r="BD649">
        <v>1.874152298850575</v>
      </c>
      <c r="BE649">
        <v>0.18741522988505752</v>
      </c>
      <c r="BF649">
        <v>0</v>
      </c>
      <c r="BG649">
        <v>23.975000000000001</v>
      </c>
      <c r="BH649">
        <v>0.33299421635402238</v>
      </c>
      <c r="BI649">
        <v>2.9794428815250074</v>
      </c>
      <c r="BJ649">
        <v>1.4238757530808011</v>
      </c>
      <c r="BK649">
        <v>0.50399235626092931</v>
      </c>
      <c r="BL649">
        <v>1.3999787673914703E-3</v>
      </c>
      <c r="BP649" s="49">
        <f t="shared" si="237"/>
        <v>0.33309394100516387</v>
      </c>
      <c r="BQ649" s="49">
        <f t="shared" si="238"/>
        <v>7.4966091954022998E-2</v>
      </c>
      <c r="BR649" s="49">
        <f t="shared" si="239"/>
        <v>0.5084393977535675</v>
      </c>
      <c r="BS649" s="49">
        <f t="shared" si="240"/>
        <v>0.54119545262963498</v>
      </c>
      <c r="BT649" s="49">
        <f t="shared" si="241"/>
        <v>1.4123316604265765E-3</v>
      </c>
      <c r="BU649" s="49">
        <f t="shared" si="241"/>
        <v>1.503320701748986E-3</v>
      </c>
    </row>
    <row r="650" spans="1:73" x14ac:dyDescent="0.25">
      <c r="A650" s="1">
        <v>43725.511805555558</v>
      </c>
      <c r="B650">
        <v>216867</v>
      </c>
      <c r="C650">
        <v>13.43</v>
      </c>
      <c r="D650">
        <v>27.56</v>
      </c>
      <c r="E650">
        <v>794.3</v>
      </c>
      <c r="F650">
        <v>102.9</v>
      </c>
      <c r="G650">
        <v>-121.7</v>
      </c>
      <c r="H650">
        <v>0.13100000000000001</v>
      </c>
      <c r="I650">
        <v>28.74</v>
      </c>
      <c r="J650">
        <v>301.89999999999998</v>
      </c>
      <c r="K650">
        <v>691.4</v>
      </c>
      <c r="L650">
        <v>-121.8</v>
      </c>
      <c r="M650">
        <v>0.13</v>
      </c>
      <c r="N650">
        <v>672.6</v>
      </c>
      <c r="O650">
        <v>103</v>
      </c>
      <c r="P650">
        <v>569.6</v>
      </c>
      <c r="Q650">
        <v>349.3</v>
      </c>
      <c r="R650">
        <v>471.1</v>
      </c>
      <c r="S650">
        <v>22.78</v>
      </c>
      <c r="T650">
        <v>44.73</v>
      </c>
      <c r="U650">
        <v>0.29499999999999998</v>
      </c>
      <c r="V650">
        <v>158</v>
      </c>
      <c r="W650">
        <v>25.3</v>
      </c>
      <c r="X650">
        <v>0.78500000000000003</v>
      </c>
      <c r="Y650">
        <v>7.8491299999999997</v>
      </c>
      <c r="Z650" s="7">
        <f t="shared" si="220"/>
        <v>24.04</v>
      </c>
      <c r="AA650" s="7">
        <f t="shared" si="234"/>
        <v>297.19</v>
      </c>
      <c r="AB650" s="2">
        <f t="shared" si="221"/>
        <v>643.38300000000004</v>
      </c>
      <c r="AC650" s="41">
        <f t="shared" si="222"/>
        <v>3.3140517118349355</v>
      </c>
      <c r="AD650" s="41">
        <f t="shared" si="223"/>
        <v>1.4823753307037666</v>
      </c>
      <c r="AE650" s="41">
        <f t="shared" si="224"/>
        <v>0.80599356983673653</v>
      </c>
      <c r="AF650" s="41">
        <f t="shared" si="225"/>
        <v>356.49332608429904</v>
      </c>
      <c r="AG650" s="41">
        <f t="shared" si="226"/>
        <v>342.23359304092708</v>
      </c>
      <c r="AH650" s="6">
        <f t="shared" si="227"/>
        <v>335.32799999999997</v>
      </c>
      <c r="AI650" s="4">
        <v>25.599226831059013</v>
      </c>
      <c r="AJ650" s="4">
        <f t="shared" si="235"/>
        <v>298.74922683105899</v>
      </c>
      <c r="AK650" s="8">
        <f t="shared" si="228"/>
        <v>0.20436435151679716</v>
      </c>
      <c r="AL650" s="8">
        <f t="shared" si="229"/>
        <v>433.89310859975603</v>
      </c>
      <c r="AM650" s="8">
        <f t="shared" si="230"/>
        <v>1.2097804552893057</v>
      </c>
      <c r="AN650" s="8">
        <f t="shared" si="231"/>
        <v>54.948564100682759</v>
      </c>
      <c r="AO650" s="21">
        <f t="shared" si="232"/>
        <v>1.1130184069791757E-2</v>
      </c>
      <c r="AP650" s="21">
        <f t="shared" si="233"/>
        <v>0.31186616398184591</v>
      </c>
      <c r="AQ650" s="19">
        <f t="shared" si="236"/>
        <v>0.31186616398184591</v>
      </c>
      <c r="AX650">
        <v>0.17946903183142346</v>
      </c>
      <c r="AY650">
        <v>68.474137931034477</v>
      </c>
      <c r="AZ650">
        <v>2.8530890804597697</v>
      </c>
      <c r="BA650">
        <v>2.3110021551724138</v>
      </c>
      <c r="BB650">
        <v>10.500000000000002</v>
      </c>
      <c r="BC650">
        <v>0.43750000000000006</v>
      </c>
      <c r="BD650">
        <v>1.8735021551724138</v>
      </c>
      <c r="BE650">
        <v>0.1873502155172414</v>
      </c>
      <c r="BF650">
        <v>0</v>
      </c>
      <c r="BG650">
        <v>24.04</v>
      </c>
      <c r="BH650">
        <v>0.33873549594633312</v>
      </c>
      <c r="BI650">
        <v>2.9910890258120841</v>
      </c>
      <c r="BJ650">
        <v>1.3379141212457453</v>
      </c>
      <c r="BK650">
        <v>0.50537460726544103</v>
      </c>
      <c r="BL650">
        <v>1.4038183535151139E-3</v>
      </c>
      <c r="BP650" s="49">
        <f t="shared" si="237"/>
        <v>0.33883693998801157</v>
      </c>
      <c r="BQ650" s="49">
        <f t="shared" si="238"/>
        <v>7.4940086206896558E-2</v>
      </c>
      <c r="BR650" s="49">
        <f t="shared" si="239"/>
        <v>0.50989837636761559</v>
      </c>
      <c r="BS650" s="49">
        <f t="shared" si="240"/>
        <v>0.54266299262807005</v>
      </c>
      <c r="BT650" s="49">
        <f t="shared" si="241"/>
        <v>1.4163843787989322E-3</v>
      </c>
      <c r="BU650" s="49">
        <f t="shared" si="241"/>
        <v>1.507397201744639E-3</v>
      </c>
    </row>
    <row r="651" spans="1:73" x14ac:dyDescent="0.25">
      <c r="A651" s="1">
        <v>43725.511805555558</v>
      </c>
      <c r="B651">
        <v>216868</v>
      </c>
      <c r="C651">
        <v>13.44</v>
      </c>
      <c r="D651">
        <v>27.56</v>
      </c>
      <c r="E651">
        <v>794.4</v>
      </c>
      <c r="F651">
        <v>103.1</v>
      </c>
      <c r="G651">
        <v>-122.1</v>
      </c>
      <c r="H651">
        <v>0.435</v>
      </c>
      <c r="I651">
        <v>28.78</v>
      </c>
      <c r="J651">
        <v>301.89999999999998</v>
      </c>
      <c r="K651">
        <v>691.3</v>
      </c>
      <c r="L651">
        <v>-122.5</v>
      </c>
      <c r="M651">
        <v>0.13</v>
      </c>
      <c r="N651">
        <v>672.4</v>
      </c>
      <c r="O651">
        <v>103.5</v>
      </c>
      <c r="P651">
        <v>568.79999999999995</v>
      </c>
      <c r="Q651">
        <v>349.1</v>
      </c>
      <c r="R651">
        <v>471.6</v>
      </c>
      <c r="S651">
        <v>22.81</v>
      </c>
      <c r="T651">
        <v>43.32</v>
      </c>
      <c r="U651">
        <v>0.35499999999999998</v>
      </c>
      <c r="V651">
        <v>213.5</v>
      </c>
      <c r="W651">
        <v>25.2</v>
      </c>
      <c r="X651">
        <v>0.78500000000000003</v>
      </c>
      <c r="Y651">
        <v>7.8490120000000001</v>
      </c>
      <c r="Z651" s="7">
        <f t="shared" si="220"/>
        <v>24.004999999999999</v>
      </c>
      <c r="AA651" s="7">
        <f t="shared" si="234"/>
        <v>297.15499999999997</v>
      </c>
      <c r="AB651" s="2">
        <f t="shared" si="221"/>
        <v>643.46400000000006</v>
      </c>
      <c r="AC651" s="41">
        <f t="shared" si="222"/>
        <v>3.3592247001507469</v>
      </c>
      <c r="AD651" s="41">
        <f t="shared" si="223"/>
        <v>1.4552161401053036</v>
      </c>
      <c r="AE651" s="41">
        <f t="shared" si="224"/>
        <v>0.80387866904551486</v>
      </c>
      <c r="AF651" s="41">
        <f t="shared" si="225"/>
        <v>355.39043293387459</v>
      </c>
      <c r="AG651" s="41">
        <f t="shared" si="226"/>
        <v>341.1748156165196</v>
      </c>
      <c r="AH651" s="6">
        <f t="shared" si="227"/>
        <v>335.13600000000002</v>
      </c>
      <c r="AI651" s="4">
        <v>25.80223568656703</v>
      </c>
      <c r="AJ651" s="4">
        <f t="shared" si="235"/>
        <v>298.95223568656701</v>
      </c>
      <c r="AK651" s="8">
        <f t="shared" si="228"/>
        <v>0.20429215618763277</v>
      </c>
      <c r="AL651" s="8">
        <f t="shared" si="229"/>
        <v>435.1062374736033</v>
      </c>
      <c r="AM651" s="8">
        <f t="shared" si="230"/>
        <v>1.3271185892752766</v>
      </c>
      <c r="AN651" s="8">
        <f t="shared" si="231"/>
        <v>69.479270615172524</v>
      </c>
      <c r="AO651" s="21">
        <f t="shared" si="232"/>
        <v>1.0769950786272608E-2</v>
      </c>
      <c r="AP651" s="21">
        <f t="shared" si="233"/>
        <v>0.30177247895694015</v>
      </c>
      <c r="AQ651" s="19">
        <f t="shared" si="236"/>
        <v>0.30177247895694015</v>
      </c>
      <c r="AX651">
        <v>0.1791404481227053</v>
      </c>
      <c r="AY651">
        <v>68.482758620689651</v>
      </c>
      <c r="AZ651">
        <v>2.853448275862069</v>
      </c>
      <c r="BA651">
        <v>2.3112931034482762</v>
      </c>
      <c r="BB651">
        <v>10.560344827586206</v>
      </c>
      <c r="BC651">
        <v>0.44001436781609193</v>
      </c>
      <c r="BD651">
        <v>1.8712787356321843</v>
      </c>
      <c r="BE651">
        <v>0.18712787356321844</v>
      </c>
      <c r="BF651">
        <v>0</v>
      </c>
      <c r="BG651">
        <v>24.004999999999999</v>
      </c>
      <c r="BH651">
        <v>0.40763085105406188</v>
      </c>
      <c r="BI651">
        <v>2.984813099524795</v>
      </c>
      <c r="BJ651">
        <v>1.2930210347141411</v>
      </c>
      <c r="BK651">
        <v>0.50569026162925346</v>
      </c>
      <c r="BL651">
        <v>1.4046951711923709E-3</v>
      </c>
      <c r="BP651" s="49">
        <f t="shared" si="237"/>
        <v>0.40775292778218336</v>
      </c>
      <c r="BQ651" s="49">
        <f t="shared" si="238"/>
        <v>7.4851149425287367E-2</v>
      </c>
      <c r="BR651" s="49">
        <f t="shared" si="239"/>
        <v>0.5111210497944384</v>
      </c>
      <c r="BS651" s="49">
        <f t="shared" si="240"/>
        <v>0.54368719323756209</v>
      </c>
      <c r="BT651" s="49">
        <f t="shared" si="241"/>
        <v>1.4197806938734401E-3</v>
      </c>
      <c r="BU651" s="49">
        <f t="shared" si="241"/>
        <v>1.5102422034376725E-3</v>
      </c>
    </row>
    <row r="652" spans="1:73" x14ac:dyDescent="0.25">
      <c r="A652" s="1">
        <v>43725.512499999997</v>
      </c>
      <c r="B652">
        <v>216869</v>
      </c>
      <c r="C652">
        <v>13.43</v>
      </c>
      <c r="D652">
        <v>27.56</v>
      </c>
      <c r="E652">
        <v>793.9</v>
      </c>
      <c r="F652">
        <v>102.9</v>
      </c>
      <c r="G652">
        <v>-122</v>
      </c>
      <c r="H652">
        <v>0.84799999999999998</v>
      </c>
      <c r="I652">
        <v>28.82</v>
      </c>
      <c r="J652">
        <v>302</v>
      </c>
      <c r="K652">
        <v>691</v>
      </c>
      <c r="L652">
        <v>-122.9</v>
      </c>
      <c r="M652">
        <v>0.13</v>
      </c>
      <c r="N652">
        <v>671.9</v>
      </c>
      <c r="O652">
        <v>103.7</v>
      </c>
      <c r="P652">
        <v>568.20000000000005</v>
      </c>
      <c r="Q652">
        <v>349.5</v>
      </c>
      <c r="R652">
        <v>472.3</v>
      </c>
      <c r="S652">
        <v>22.84</v>
      </c>
      <c r="T652">
        <v>44.07</v>
      </c>
      <c r="U652">
        <v>0.22</v>
      </c>
      <c r="V652">
        <v>90.5</v>
      </c>
      <c r="W652">
        <v>25.55</v>
      </c>
      <c r="X652">
        <v>0.78400000000000003</v>
      </c>
      <c r="Y652">
        <v>7.8371130000000004</v>
      </c>
      <c r="Z652" s="7">
        <f t="shared" si="220"/>
        <v>24.195</v>
      </c>
      <c r="AA652" s="7">
        <f t="shared" si="234"/>
        <v>297.34499999999997</v>
      </c>
      <c r="AB652" s="2">
        <f t="shared" si="221"/>
        <v>643.05899999999997</v>
      </c>
      <c r="AC652" s="41">
        <f t="shared" si="222"/>
        <v>3.2870050760048097</v>
      </c>
      <c r="AD652" s="41">
        <f t="shared" si="223"/>
        <v>1.4485831369953197</v>
      </c>
      <c r="AE652" s="41">
        <f t="shared" si="224"/>
        <v>0.80328024253418218</v>
      </c>
      <c r="AF652" s="41">
        <f t="shared" si="225"/>
        <v>356.03500887276141</v>
      </c>
      <c r="AG652" s="41">
        <f t="shared" si="226"/>
        <v>341.79360851785094</v>
      </c>
      <c r="AH652" s="6">
        <f t="shared" si="227"/>
        <v>335.52</v>
      </c>
      <c r="AI652" s="4">
        <v>25.488528439300012</v>
      </c>
      <c r="AJ652" s="4">
        <f t="shared" si="235"/>
        <v>298.63852843929999</v>
      </c>
      <c r="AK652" s="8">
        <f t="shared" si="228"/>
        <v>0.20468427814570542</v>
      </c>
      <c r="AL652" s="8">
        <f t="shared" si="229"/>
        <v>433.20994509825789</v>
      </c>
      <c r="AM652" s="8">
        <f t="shared" si="230"/>
        <v>1.0447368089619511</v>
      </c>
      <c r="AN652" s="8">
        <f t="shared" si="231"/>
        <v>39.36618802591606</v>
      </c>
      <c r="AO652" s="21">
        <f t="shared" si="232"/>
        <v>1.149674971326853E-2</v>
      </c>
      <c r="AP652" s="21">
        <f t="shared" si="233"/>
        <v>0.32213728082607768</v>
      </c>
      <c r="AQ652" s="19">
        <f t="shared" si="236"/>
        <v>0.32213728082607768</v>
      </c>
      <c r="AX652">
        <v>0.18093030326128257</v>
      </c>
      <c r="AY652">
        <v>68.439655172413794</v>
      </c>
      <c r="AZ652">
        <v>2.8516522988505746</v>
      </c>
      <c r="BA652">
        <v>2.3098383620689655</v>
      </c>
      <c r="BB652">
        <v>10.586206896551726</v>
      </c>
      <c r="BC652">
        <v>0.44109195402298856</v>
      </c>
      <c r="BD652">
        <v>1.868746408045977</v>
      </c>
      <c r="BE652">
        <v>0.1868746408045977</v>
      </c>
      <c r="BF652">
        <v>0</v>
      </c>
      <c r="BG652">
        <v>24.195</v>
      </c>
      <c r="BH652">
        <v>0.25261630206167213</v>
      </c>
      <c r="BI652">
        <v>3.0190210107293969</v>
      </c>
      <c r="BJ652">
        <v>1.3304825594284453</v>
      </c>
      <c r="BK652">
        <v>0.50469469897357011</v>
      </c>
      <c r="BL652">
        <v>1.4019297193710279E-3</v>
      </c>
      <c r="BP652" s="49">
        <f t="shared" si="237"/>
        <v>0.25269195524529675</v>
      </c>
      <c r="BQ652" s="49">
        <f t="shared" si="238"/>
        <v>7.4749856321839087E-2</v>
      </c>
      <c r="BR652" s="49">
        <f t="shared" si="239"/>
        <v>0.50806271074337306</v>
      </c>
      <c r="BS652" s="49">
        <f t="shared" si="240"/>
        <v>0.54099852867969422</v>
      </c>
      <c r="BT652" s="49">
        <f t="shared" si="241"/>
        <v>1.4112853076204809E-3</v>
      </c>
      <c r="BU652" s="49">
        <f t="shared" si="241"/>
        <v>1.5027736907769285E-3</v>
      </c>
    </row>
    <row r="653" spans="1:73" x14ac:dyDescent="0.25">
      <c r="A653" s="1">
        <v>43725.512499999997</v>
      </c>
      <c r="B653">
        <v>216870</v>
      </c>
      <c r="C653">
        <v>13.44</v>
      </c>
      <c r="D653">
        <v>27.56</v>
      </c>
      <c r="E653">
        <v>795.1</v>
      </c>
      <c r="F653">
        <v>103.3</v>
      </c>
      <c r="G653">
        <v>-122</v>
      </c>
      <c r="H653">
        <v>0.38900000000000001</v>
      </c>
      <c r="I653">
        <v>28.87</v>
      </c>
      <c r="J653">
        <v>302</v>
      </c>
      <c r="K653">
        <v>691.8</v>
      </c>
      <c r="L653">
        <v>-122.4</v>
      </c>
      <c r="M653">
        <v>0.13</v>
      </c>
      <c r="N653">
        <v>673</v>
      </c>
      <c r="O653">
        <v>103.6</v>
      </c>
      <c r="P653">
        <v>569.4</v>
      </c>
      <c r="Q653">
        <v>349.8</v>
      </c>
      <c r="R653">
        <v>472.2</v>
      </c>
      <c r="S653">
        <v>22.87</v>
      </c>
      <c r="T653">
        <v>46.9</v>
      </c>
      <c r="U653">
        <v>0.36499999999999999</v>
      </c>
      <c r="V653">
        <v>80</v>
      </c>
      <c r="W653">
        <v>24.3</v>
      </c>
      <c r="X653">
        <v>0.78500000000000003</v>
      </c>
      <c r="Y653">
        <v>7.8476229999999996</v>
      </c>
      <c r="Z653" s="7">
        <f t="shared" si="220"/>
        <v>23.585000000000001</v>
      </c>
      <c r="AA653" s="7">
        <f t="shared" si="234"/>
        <v>296.73499999999996</v>
      </c>
      <c r="AB653" s="2">
        <f t="shared" si="221"/>
        <v>644.03100000000006</v>
      </c>
      <c r="AC653" s="41">
        <f t="shared" si="222"/>
        <v>3.4828345785951607</v>
      </c>
      <c r="AD653" s="41">
        <f t="shared" si="223"/>
        <v>1.6334494173611305</v>
      </c>
      <c r="AE653" s="41">
        <f t="shared" si="224"/>
        <v>0.81743612361993312</v>
      </c>
      <c r="AF653" s="41">
        <f t="shared" si="225"/>
        <v>359.3453115255366</v>
      </c>
      <c r="AG653" s="41">
        <f t="shared" si="226"/>
        <v>344.97149906451511</v>
      </c>
      <c r="AH653" s="6">
        <f t="shared" si="227"/>
        <v>335.80799999999999</v>
      </c>
      <c r="AI653" s="4">
        <v>26.313134828728039</v>
      </c>
      <c r="AJ653" s="4">
        <f t="shared" si="235"/>
        <v>299.46313482872802</v>
      </c>
      <c r="AK653" s="8">
        <f t="shared" si="228"/>
        <v>0.20342713804356555</v>
      </c>
      <c r="AL653" s="8">
        <f t="shared" si="229"/>
        <v>438.18292999319823</v>
      </c>
      <c r="AM653" s="8">
        <f t="shared" si="230"/>
        <v>1.3456805898875113</v>
      </c>
      <c r="AN653" s="8">
        <f t="shared" si="231"/>
        <v>106.94200023397774</v>
      </c>
      <c r="AO653" s="21">
        <f t="shared" si="232"/>
        <v>9.8770168791177618E-3</v>
      </c>
      <c r="AP653" s="21">
        <f t="shared" si="233"/>
        <v>0.27675259873146302</v>
      </c>
      <c r="AQ653" s="19">
        <f t="shared" si="236"/>
        <v>0.27675259873146302</v>
      </c>
      <c r="AX653">
        <v>0.17523684181142446</v>
      </c>
      <c r="AY653">
        <v>68.543103448275872</v>
      </c>
      <c r="AZ653">
        <v>2.8559626436781613</v>
      </c>
      <c r="BA653">
        <v>2.3133297413793108</v>
      </c>
      <c r="BB653">
        <v>10.551724137931032</v>
      </c>
      <c r="BC653">
        <v>0.43965517241379298</v>
      </c>
      <c r="BD653">
        <v>1.8736745689655179</v>
      </c>
      <c r="BE653">
        <v>0.18736745689655179</v>
      </c>
      <c r="BF653">
        <v>0</v>
      </c>
      <c r="BG653">
        <v>23.585000000000001</v>
      </c>
      <c r="BH653">
        <v>0.41911341023868331</v>
      </c>
      <c r="BI653">
        <v>2.9103933018373196</v>
      </c>
      <c r="BJ653">
        <v>1.364974458561703</v>
      </c>
      <c r="BK653">
        <v>0.50161109790960057</v>
      </c>
      <c r="BL653">
        <v>1.3933641608600016E-3</v>
      </c>
      <c r="BP653" s="49">
        <f t="shared" si="237"/>
        <v>0.41923892574787869</v>
      </c>
      <c r="BQ653" s="49">
        <f t="shared" si="238"/>
        <v>7.4946982758620717E-2</v>
      </c>
      <c r="BR653" s="49">
        <f t="shared" si="239"/>
        <v>0.50723228636988393</v>
      </c>
      <c r="BS653" s="49">
        <f t="shared" si="240"/>
        <v>0.53960761184868344</v>
      </c>
      <c r="BT653" s="49">
        <f t="shared" si="241"/>
        <v>1.4089785732496777E-3</v>
      </c>
      <c r="BU653" s="49">
        <f t="shared" si="241"/>
        <v>1.4989100329130098E-3</v>
      </c>
    </row>
    <row r="654" spans="1:73" x14ac:dyDescent="0.25">
      <c r="A654" s="1">
        <v>43725.512499999997</v>
      </c>
      <c r="B654">
        <v>216871</v>
      </c>
      <c r="C654">
        <v>13.43</v>
      </c>
      <c r="D654">
        <v>27.56</v>
      </c>
      <c r="E654">
        <v>794.1</v>
      </c>
      <c r="F654">
        <v>103.3</v>
      </c>
      <c r="G654">
        <v>-123.1</v>
      </c>
      <c r="H654">
        <v>-0.52100000000000002</v>
      </c>
      <c r="I654">
        <v>28.92</v>
      </c>
      <c r="J654">
        <v>302.10000000000002</v>
      </c>
      <c r="K654">
        <v>690.9</v>
      </c>
      <c r="L654">
        <v>-122.6</v>
      </c>
      <c r="M654">
        <v>0.13</v>
      </c>
      <c r="N654">
        <v>671</v>
      </c>
      <c r="O654">
        <v>102.7</v>
      </c>
      <c r="P654">
        <v>568.20000000000005</v>
      </c>
      <c r="Q654">
        <v>348.9</v>
      </c>
      <c r="R654">
        <v>471.5</v>
      </c>
      <c r="S654">
        <v>22.92</v>
      </c>
      <c r="T654">
        <v>41.89</v>
      </c>
      <c r="U654">
        <v>0.38500000000000001</v>
      </c>
      <c r="V654">
        <v>149</v>
      </c>
      <c r="W654">
        <v>24.35</v>
      </c>
      <c r="X654">
        <v>0.78400000000000003</v>
      </c>
      <c r="Y654">
        <v>7.8410250000000001</v>
      </c>
      <c r="Z654" s="7">
        <f t="shared" si="220"/>
        <v>23.635000000000002</v>
      </c>
      <c r="AA654" s="7">
        <f t="shared" si="234"/>
        <v>296.78499999999997</v>
      </c>
      <c r="AB654" s="2">
        <f t="shared" si="221"/>
        <v>643.22100000000012</v>
      </c>
      <c r="AC654" s="41">
        <f t="shared" si="222"/>
        <v>3.5514842026261699</v>
      </c>
      <c r="AD654" s="41">
        <f t="shared" si="223"/>
        <v>1.4877167324801028</v>
      </c>
      <c r="AE654" s="41">
        <f t="shared" si="224"/>
        <v>0.8065655042481763</v>
      </c>
      <c r="AF654" s="41">
        <f t="shared" si="225"/>
        <v>354.80562105627598</v>
      </c>
      <c r="AG654" s="41">
        <f t="shared" si="226"/>
        <v>340.61339621402493</v>
      </c>
      <c r="AH654" s="6">
        <f t="shared" si="227"/>
        <v>334.94399999999996</v>
      </c>
      <c r="AI654" s="4">
        <v>26.614868580685027</v>
      </c>
      <c r="AJ654" s="4">
        <f t="shared" si="235"/>
        <v>299.764868580685</v>
      </c>
      <c r="AK654" s="8">
        <f t="shared" si="228"/>
        <v>0.20352998810382783</v>
      </c>
      <c r="AL654" s="8">
        <f t="shared" si="229"/>
        <v>439.96810166432812</v>
      </c>
      <c r="AM654" s="8">
        <f t="shared" si="230"/>
        <v>1.3820568910142592</v>
      </c>
      <c r="AN654" s="8">
        <f t="shared" si="231"/>
        <v>119.96747450913922</v>
      </c>
      <c r="AO654" s="21">
        <f t="shared" si="232"/>
        <v>9.5024738459399127E-3</v>
      </c>
      <c r="AP654" s="21">
        <f t="shared" si="233"/>
        <v>0.26625795657003409</v>
      </c>
      <c r="AQ654" s="19">
        <f t="shared" si="236"/>
        <v>0.26625795657003409</v>
      </c>
      <c r="AX654">
        <v>0.17569776084440242</v>
      </c>
      <c r="AY654">
        <v>68.456896551724142</v>
      </c>
      <c r="AZ654">
        <v>2.8523706896551726</v>
      </c>
      <c r="BA654">
        <v>2.3104202586206899</v>
      </c>
      <c r="BB654">
        <v>10.568965517241381</v>
      </c>
      <c r="BC654">
        <v>0.44037356321839088</v>
      </c>
      <c r="BD654">
        <v>1.870046695402299</v>
      </c>
      <c r="BE654">
        <v>0.1870046695402299</v>
      </c>
      <c r="BF654">
        <v>0</v>
      </c>
      <c r="BG654">
        <v>23.635000000000002</v>
      </c>
      <c r="BH654">
        <v>0.44207852860792629</v>
      </c>
      <c r="BI654">
        <v>2.9191670287406359</v>
      </c>
      <c r="BJ654">
        <v>1.2228390683394523</v>
      </c>
      <c r="BK654">
        <v>0.50334487632998814</v>
      </c>
      <c r="BL654">
        <v>1.3981802120277449E-3</v>
      </c>
      <c r="BP654" s="49">
        <f t="shared" si="237"/>
        <v>0.44221092167926934</v>
      </c>
      <c r="BQ654" s="49">
        <f t="shared" si="238"/>
        <v>7.4801867816091966E-2</v>
      </c>
      <c r="BR654" s="49">
        <f t="shared" si="239"/>
        <v>0.50927546102447363</v>
      </c>
      <c r="BS654" s="49">
        <f t="shared" si="240"/>
        <v>0.541565563041847</v>
      </c>
      <c r="BT654" s="49">
        <f t="shared" si="241"/>
        <v>1.4146540584013157E-3</v>
      </c>
      <c r="BU654" s="49">
        <f t="shared" si="241"/>
        <v>1.5043487862273529E-3</v>
      </c>
    </row>
    <row r="655" spans="1:73" x14ac:dyDescent="0.25">
      <c r="A655" s="1">
        <v>43725.512499999997</v>
      </c>
      <c r="B655">
        <v>216872</v>
      </c>
      <c r="C655">
        <v>13.43</v>
      </c>
      <c r="D655">
        <v>27.56</v>
      </c>
      <c r="E655">
        <v>793.5</v>
      </c>
      <c r="F655">
        <v>103.2</v>
      </c>
      <c r="G655">
        <v>-122.5</v>
      </c>
      <c r="H655">
        <v>-1.119</v>
      </c>
      <c r="I655">
        <v>28.96</v>
      </c>
      <c r="J655">
        <v>302.10000000000002</v>
      </c>
      <c r="K655">
        <v>690.3</v>
      </c>
      <c r="L655">
        <v>-121.4</v>
      </c>
      <c r="M655">
        <v>0.13</v>
      </c>
      <c r="N655">
        <v>671</v>
      </c>
      <c r="O655">
        <v>102.1</v>
      </c>
      <c r="P655">
        <v>568.9</v>
      </c>
      <c r="Q655">
        <v>349.8</v>
      </c>
      <c r="R655">
        <v>471.2</v>
      </c>
      <c r="S655">
        <v>22.96</v>
      </c>
      <c r="T655">
        <v>46.16</v>
      </c>
      <c r="U655">
        <v>0.33500000000000002</v>
      </c>
      <c r="V655">
        <v>148</v>
      </c>
      <c r="W655">
        <v>24.6</v>
      </c>
      <c r="X655">
        <v>0.78400000000000003</v>
      </c>
      <c r="Y655">
        <v>7.8394209999999998</v>
      </c>
      <c r="Z655" s="7">
        <f t="shared" si="220"/>
        <v>23.78</v>
      </c>
      <c r="AA655" s="7">
        <f t="shared" si="234"/>
        <v>296.92999999999995</v>
      </c>
      <c r="AB655" s="2">
        <f t="shared" si="221"/>
        <v>642.73500000000001</v>
      </c>
      <c r="AC655" s="41">
        <f t="shared" si="222"/>
        <v>3.4596860388477184</v>
      </c>
      <c r="AD655" s="41">
        <f t="shared" si="223"/>
        <v>1.5969910755321066</v>
      </c>
      <c r="AE655" s="41">
        <f t="shared" si="224"/>
        <v>0.81472523775498151</v>
      </c>
      <c r="AF655" s="41">
        <f t="shared" si="225"/>
        <v>359.09597865343932</v>
      </c>
      <c r="AG655" s="41">
        <f t="shared" si="226"/>
        <v>344.73213950730172</v>
      </c>
      <c r="AH655" s="6">
        <f t="shared" si="227"/>
        <v>335.80799999999999</v>
      </c>
      <c r="AI655" s="4">
        <v>26.230003896409016</v>
      </c>
      <c r="AJ655" s="4">
        <f t="shared" si="235"/>
        <v>299.38000389640899</v>
      </c>
      <c r="AK655" s="8">
        <f t="shared" si="228"/>
        <v>0.20382844930505747</v>
      </c>
      <c r="AL655" s="8">
        <f t="shared" si="229"/>
        <v>437.67382350752121</v>
      </c>
      <c r="AM655" s="8">
        <f t="shared" si="230"/>
        <v>1.289193061569911</v>
      </c>
      <c r="AN655" s="8">
        <f t="shared" si="231"/>
        <v>92.007921341152851</v>
      </c>
      <c r="AO655" s="21">
        <f t="shared" si="232"/>
        <v>1.019845112404223E-2</v>
      </c>
      <c r="AP655" s="21">
        <f t="shared" si="233"/>
        <v>0.28575914025031052</v>
      </c>
      <c r="AQ655" s="19">
        <f t="shared" si="236"/>
        <v>0.28575914025031052</v>
      </c>
      <c r="AX655">
        <v>0.17704021246498819</v>
      </c>
      <c r="AY655">
        <v>68.40517241379311</v>
      </c>
      <c r="AZ655">
        <v>2.8502155172413794</v>
      </c>
      <c r="BA655">
        <v>2.3086745689655177</v>
      </c>
      <c r="BB655">
        <v>10.465517241379308</v>
      </c>
      <c r="BC655">
        <v>0.43606321839080447</v>
      </c>
      <c r="BD655">
        <v>1.8726113505747133</v>
      </c>
      <c r="BE655">
        <v>0.18726113505747133</v>
      </c>
      <c r="BF655">
        <v>0</v>
      </c>
      <c r="BG655">
        <v>23.78</v>
      </c>
      <c r="BH655">
        <v>0.38466573268481896</v>
      </c>
      <c r="BI655">
        <v>2.9447414947919381</v>
      </c>
      <c r="BJ655">
        <v>1.3592926739959585</v>
      </c>
      <c r="BK655">
        <v>0.50296121255335202</v>
      </c>
      <c r="BL655">
        <v>1.3971144793148667E-3</v>
      </c>
      <c r="BP655" s="49">
        <f t="shared" si="237"/>
        <v>0.38478093185079282</v>
      </c>
      <c r="BQ655" s="49">
        <f t="shared" si="238"/>
        <v>7.4904454022988537E-2</v>
      </c>
      <c r="BR655" s="49">
        <f t="shared" si="239"/>
        <v>0.50810839364300808</v>
      </c>
      <c r="BS655" s="49">
        <f t="shared" si="240"/>
        <v>0.54063396300932054</v>
      </c>
      <c r="BT655" s="49">
        <f t="shared" si="241"/>
        <v>1.4114122045639115E-3</v>
      </c>
      <c r="BU655" s="49">
        <f t="shared" si="241"/>
        <v>1.5017610083592238E-3</v>
      </c>
    </row>
    <row r="656" spans="1:73" x14ac:dyDescent="0.25">
      <c r="A656" s="1">
        <v>43725.512499999997</v>
      </c>
      <c r="B656">
        <v>216873</v>
      </c>
      <c r="C656">
        <v>13.43</v>
      </c>
      <c r="D656">
        <v>27.56</v>
      </c>
      <c r="E656">
        <v>794.3</v>
      </c>
      <c r="F656">
        <v>103.2</v>
      </c>
      <c r="G656">
        <v>-122.6</v>
      </c>
      <c r="H656">
        <v>-3.157</v>
      </c>
      <c r="I656">
        <v>28.99</v>
      </c>
      <c r="J656">
        <v>302.10000000000002</v>
      </c>
      <c r="K656">
        <v>691.1</v>
      </c>
      <c r="L656">
        <v>-119.4</v>
      </c>
      <c r="M656">
        <v>0.13</v>
      </c>
      <c r="N656">
        <v>671.8</v>
      </c>
      <c r="O656">
        <v>100.1</v>
      </c>
      <c r="P656">
        <v>571.70000000000005</v>
      </c>
      <c r="Q656">
        <v>350</v>
      </c>
      <c r="R656">
        <v>469.3</v>
      </c>
      <c r="S656">
        <v>22.98</v>
      </c>
      <c r="T656">
        <v>45.32</v>
      </c>
      <c r="U656">
        <v>0.68500000000000005</v>
      </c>
      <c r="V656">
        <v>109.5</v>
      </c>
      <c r="W656">
        <v>24.2</v>
      </c>
      <c r="X656">
        <v>0.78500000000000003</v>
      </c>
      <c r="Y656">
        <v>7.8504180000000003</v>
      </c>
      <c r="Z656" s="7">
        <f t="shared" si="220"/>
        <v>23.59</v>
      </c>
      <c r="AA656" s="7">
        <f t="shared" si="234"/>
        <v>296.73999999999995</v>
      </c>
      <c r="AB656" s="2">
        <f t="shared" si="221"/>
        <v>643.38300000000004</v>
      </c>
      <c r="AC656" s="41">
        <f t="shared" si="222"/>
        <v>3.5743235812626994</v>
      </c>
      <c r="AD656" s="41">
        <f t="shared" si="223"/>
        <v>1.6198834470282555</v>
      </c>
      <c r="AE656" s="41">
        <f t="shared" si="224"/>
        <v>0.81645987181898938</v>
      </c>
      <c r="AF656" s="41">
        <f t="shared" si="225"/>
        <v>358.94034239996211</v>
      </c>
      <c r="AG656" s="41">
        <f t="shared" si="226"/>
        <v>344.5827287039636</v>
      </c>
      <c r="AH656" s="6">
        <f t="shared" si="227"/>
        <v>336</v>
      </c>
      <c r="AI656" s="4">
        <v>26.708115130983003</v>
      </c>
      <c r="AJ656" s="4">
        <f t="shared" si="235"/>
        <v>299.85811513098298</v>
      </c>
      <c r="AK656" s="8">
        <f t="shared" si="228"/>
        <v>0.2034374214900323</v>
      </c>
      <c r="AL656" s="8">
        <f t="shared" si="229"/>
        <v>440.52326672249058</v>
      </c>
      <c r="AM656" s="8">
        <f t="shared" si="230"/>
        <v>1.8434902359383412</v>
      </c>
      <c r="AN656" s="8">
        <f t="shared" si="231"/>
        <v>167.44549708027048</v>
      </c>
      <c r="AO656" s="21">
        <f t="shared" si="232"/>
        <v>8.438799052402083E-3</v>
      </c>
      <c r="AP656" s="21">
        <f t="shared" si="233"/>
        <v>0.23645394115530685</v>
      </c>
      <c r="AQ656" s="19">
        <f t="shared" si="236"/>
        <v>0.23645394115530685</v>
      </c>
      <c r="AX656">
        <v>0.17528288777148854</v>
      </c>
      <c r="AY656">
        <v>68.474137931034477</v>
      </c>
      <c r="AZ656">
        <v>2.8530890804597697</v>
      </c>
      <c r="BA656">
        <v>2.3110021551724138</v>
      </c>
      <c r="BB656">
        <v>10.28448275862069</v>
      </c>
      <c r="BC656">
        <v>0.42852011494252878</v>
      </c>
      <c r="BD656">
        <v>1.882482040229885</v>
      </c>
      <c r="BE656">
        <v>0.1882482040229885</v>
      </c>
      <c r="BF656">
        <v>0</v>
      </c>
      <c r="BG656">
        <v>23.59</v>
      </c>
      <c r="BH656">
        <v>0.78655530414657016</v>
      </c>
      <c r="BI656">
        <v>2.9112696377229557</v>
      </c>
      <c r="BJ656">
        <v>1.3193873998160435</v>
      </c>
      <c r="BK656">
        <v>0.50708663505139684</v>
      </c>
      <c r="BL656">
        <v>1.4085739862538802E-3</v>
      </c>
      <c r="BP656" s="49">
        <f t="shared" si="237"/>
        <v>0.7867908606501286</v>
      </c>
      <c r="BQ656" s="49">
        <f t="shared" si="238"/>
        <v>7.5299281609195398E-2</v>
      </c>
      <c r="BR656" s="49">
        <f t="shared" si="239"/>
        <v>0.51750384748048772</v>
      </c>
      <c r="BS656" s="49">
        <f t="shared" si="240"/>
        <v>0.5492847413139893</v>
      </c>
      <c r="BT656" s="49">
        <f t="shared" si="241"/>
        <v>1.4375106874457992E-3</v>
      </c>
      <c r="BU656" s="49">
        <f t="shared" si="241"/>
        <v>1.5257909480944148E-3</v>
      </c>
    </row>
    <row r="657" spans="1:73" x14ac:dyDescent="0.25">
      <c r="A657" s="1">
        <v>43725.512499999997</v>
      </c>
      <c r="B657">
        <v>216874</v>
      </c>
      <c r="C657">
        <v>13.43</v>
      </c>
      <c r="D657">
        <v>27.56</v>
      </c>
      <c r="E657">
        <v>794</v>
      </c>
      <c r="F657">
        <v>103</v>
      </c>
      <c r="G657">
        <v>-124</v>
      </c>
      <c r="H657">
        <v>-5.6040000000000001</v>
      </c>
      <c r="I657">
        <v>29.02</v>
      </c>
      <c r="J657">
        <v>302.2</v>
      </c>
      <c r="K657">
        <v>691</v>
      </c>
      <c r="L657">
        <v>-118.4</v>
      </c>
      <c r="M657">
        <v>0.13</v>
      </c>
      <c r="N657">
        <v>670</v>
      </c>
      <c r="O657">
        <v>97.4</v>
      </c>
      <c r="P657">
        <v>572.6</v>
      </c>
      <c r="Q657">
        <v>348.6</v>
      </c>
      <c r="R657">
        <v>467.1</v>
      </c>
      <c r="S657">
        <v>22.99</v>
      </c>
      <c r="T657">
        <v>41.27</v>
      </c>
      <c r="U657">
        <v>0.31</v>
      </c>
      <c r="V657">
        <v>225.5</v>
      </c>
      <c r="W657">
        <v>24.35</v>
      </c>
      <c r="X657">
        <v>0.78400000000000003</v>
      </c>
      <c r="Y657">
        <v>7.8410970000000004</v>
      </c>
      <c r="Z657" s="7">
        <f t="shared" si="220"/>
        <v>23.67</v>
      </c>
      <c r="AA657" s="7">
        <f t="shared" si="234"/>
        <v>296.82</v>
      </c>
      <c r="AB657" s="2">
        <f t="shared" si="221"/>
        <v>643.14</v>
      </c>
      <c r="AC657" s="41">
        <f t="shared" si="222"/>
        <v>3.4582527512490313</v>
      </c>
      <c r="AD657" s="41">
        <f t="shared" si="223"/>
        <v>1.4272209104404754</v>
      </c>
      <c r="AE657" s="41">
        <f t="shared" si="224"/>
        <v>0.8017780573337655</v>
      </c>
      <c r="AF657" s="41">
        <f t="shared" si="225"/>
        <v>352.86604385628323</v>
      </c>
      <c r="AG657" s="41">
        <f t="shared" si="226"/>
        <v>338.75140210203188</v>
      </c>
      <c r="AH657" s="6">
        <f t="shared" si="227"/>
        <v>334.65600000000001</v>
      </c>
      <c r="AI657" s="4">
        <v>26.213365709156051</v>
      </c>
      <c r="AJ657" s="4">
        <f t="shared" si="235"/>
        <v>299.36336570915603</v>
      </c>
      <c r="AK657" s="8">
        <f t="shared" si="228"/>
        <v>0.20360200376870657</v>
      </c>
      <c r="AL657" s="8">
        <f t="shared" si="229"/>
        <v>437.5847303713503</v>
      </c>
      <c r="AM657" s="8">
        <f t="shared" si="230"/>
        <v>1.2401562401568602</v>
      </c>
      <c r="AN657" s="8">
        <f t="shared" si="231"/>
        <v>91.880997012291616</v>
      </c>
      <c r="AO657" s="21">
        <f t="shared" si="232"/>
        <v>1.0186386818271923E-2</v>
      </c>
      <c r="AP657" s="21">
        <f t="shared" si="233"/>
        <v>0.28542110013003064</v>
      </c>
      <c r="AQ657" s="19">
        <f t="shared" si="236"/>
        <v>0.28542110013003064</v>
      </c>
      <c r="AX657">
        <v>0.17602101220988151</v>
      </c>
      <c r="AY657">
        <v>68.448275862068968</v>
      </c>
      <c r="AZ657">
        <v>2.8520114942528738</v>
      </c>
      <c r="BA657">
        <v>2.3101293103448279</v>
      </c>
      <c r="BB657">
        <v>10.215517241379311</v>
      </c>
      <c r="BC657">
        <v>0.42564655172413796</v>
      </c>
      <c r="BD657">
        <v>1.88448275862069</v>
      </c>
      <c r="BE657">
        <v>0.18844827586206903</v>
      </c>
      <c r="BF657">
        <v>0</v>
      </c>
      <c r="BG657">
        <v>23.67</v>
      </c>
      <c r="BH657">
        <v>0.3559593347232653</v>
      </c>
      <c r="BI657">
        <v>2.9253223626444713</v>
      </c>
      <c r="BJ657">
        <v>1.2072805390633734</v>
      </c>
      <c r="BK657">
        <v>0.50663783372335103</v>
      </c>
      <c r="BL657">
        <v>1.4073273158981972E-3</v>
      </c>
      <c r="BP657" s="49">
        <f t="shared" si="237"/>
        <v>0.35606593693655453</v>
      </c>
      <c r="BQ657" s="49">
        <f t="shared" si="238"/>
        <v>7.5379310344827602E-2</v>
      </c>
      <c r="BR657" s="49">
        <f t="shared" si="239"/>
        <v>0.51146470631565266</v>
      </c>
      <c r="BS657" s="49">
        <f t="shared" si="240"/>
        <v>0.54420175181501185</v>
      </c>
      <c r="BT657" s="49">
        <f t="shared" si="241"/>
        <v>1.4207352953212573E-3</v>
      </c>
      <c r="BU657" s="49">
        <f t="shared" si="241"/>
        <v>1.5116715328194771E-3</v>
      </c>
    </row>
    <row r="658" spans="1:73" x14ac:dyDescent="0.25">
      <c r="A658" s="1">
        <v>43725.513194444444</v>
      </c>
      <c r="B658">
        <v>216875</v>
      </c>
      <c r="C658">
        <v>13.44</v>
      </c>
      <c r="D658">
        <v>27.56</v>
      </c>
      <c r="E658">
        <v>793.3</v>
      </c>
      <c r="F658">
        <v>102.8</v>
      </c>
      <c r="G658">
        <v>-123.4</v>
      </c>
      <c r="H658">
        <v>-3.895</v>
      </c>
      <c r="I658">
        <v>29.05</v>
      </c>
      <c r="J658">
        <v>302.2</v>
      </c>
      <c r="K658">
        <v>690.5</v>
      </c>
      <c r="L658">
        <v>-119.5</v>
      </c>
      <c r="M658">
        <v>0.13</v>
      </c>
      <c r="N658">
        <v>669.9</v>
      </c>
      <c r="O658">
        <v>98.9</v>
      </c>
      <c r="P658">
        <v>571</v>
      </c>
      <c r="Q658">
        <v>349.5</v>
      </c>
      <c r="R658">
        <v>469</v>
      </c>
      <c r="S658">
        <v>23.01</v>
      </c>
      <c r="T658">
        <v>43.15</v>
      </c>
      <c r="U658">
        <v>0.56000000000000005</v>
      </c>
      <c r="V658">
        <v>13</v>
      </c>
      <c r="W658">
        <v>24.75</v>
      </c>
      <c r="X658">
        <v>0.78400000000000003</v>
      </c>
      <c r="Y658">
        <v>7.8375440000000003</v>
      </c>
      <c r="Z658" s="7">
        <f t="shared" si="220"/>
        <v>23.880000000000003</v>
      </c>
      <c r="AA658" s="7">
        <f t="shared" si="234"/>
        <v>297.02999999999997</v>
      </c>
      <c r="AB658" s="2">
        <f t="shared" si="221"/>
        <v>642.57299999999998</v>
      </c>
      <c r="AC658" s="41">
        <f t="shared" si="222"/>
        <v>3.271045993134353</v>
      </c>
      <c r="AD658" s="41">
        <f t="shared" si="223"/>
        <v>1.4114563460374734</v>
      </c>
      <c r="AE658" s="41">
        <f t="shared" si="224"/>
        <v>0.80042463619460325</v>
      </c>
      <c r="AF658" s="41">
        <f t="shared" si="225"/>
        <v>353.26838026637199</v>
      </c>
      <c r="AG658" s="41">
        <f t="shared" si="226"/>
        <v>339.13764505571709</v>
      </c>
      <c r="AH658" s="6">
        <f t="shared" si="227"/>
        <v>335.52</v>
      </c>
      <c r="AI658" s="4">
        <v>25.385733477189035</v>
      </c>
      <c r="AJ658" s="4">
        <f t="shared" si="235"/>
        <v>298.53573347718901</v>
      </c>
      <c r="AK658" s="8">
        <f t="shared" si="228"/>
        <v>0.20403445452746452</v>
      </c>
      <c r="AL658" s="8">
        <f t="shared" si="229"/>
        <v>432.64652243050733</v>
      </c>
      <c r="AM658" s="8">
        <f t="shared" si="230"/>
        <v>1.6668233259706922</v>
      </c>
      <c r="AN658" s="8">
        <f t="shared" si="231"/>
        <v>73.110231710457427</v>
      </c>
      <c r="AO658" s="21">
        <f t="shared" si="232"/>
        <v>1.0731819826781355E-2</v>
      </c>
      <c r="AP658" s="21">
        <f t="shared" si="233"/>
        <v>0.30070405493170238</v>
      </c>
      <c r="AQ658" s="19">
        <f t="shared" si="236"/>
        <v>0.30070405493170238</v>
      </c>
      <c r="AX658">
        <v>0.17797107242207449</v>
      </c>
      <c r="AY658">
        <v>68.387931034482762</v>
      </c>
      <c r="AZ658">
        <v>2.8494971264367819</v>
      </c>
      <c r="BA658">
        <v>2.3080926724137933</v>
      </c>
      <c r="BB658">
        <v>10.301724137931036</v>
      </c>
      <c r="BC658">
        <v>0.42923850574712646</v>
      </c>
      <c r="BD658">
        <v>1.8788541666666669</v>
      </c>
      <c r="BE658">
        <v>0.18788541666666669</v>
      </c>
      <c r="BF658">
        <v>0</v>
      </c>
      <c r="BG658">
        <v>23.880000000000003</v>
      </c>
      <c r="BH658">
        <v>0.64302331433880189</v>
      </c>
      <c r="BI658">
        <v>2.9624927654201225</v>
      </c>
      <c r="BJ658">
        <v>1.2783156282787829</v>
      </c>
      <c r="BK658">
        <v>0.50898417790692141</v>
      </c>
      <c r="BL658">
        <v>1.4138449386303373E-3</v>
      </c>
      <c r="BP658" s="49">
        <f t="shared" si="237"/>
        <v>0.6432158860789372</v>
      </c>
      <c r="BQ658" s="49">
        <f t="shared" si="238"/>
        <v>7.5154166666666675E-2</v>
      </c>
      <c r="BR658" s="49">
        <f t="shared" si="239"/>
        <v>0.51751934553161028</v>
      </c>
      <c r="BS658" s="49">
        <f t="shared" si="240"/>
        <v>0.54967461931311545</v>
      </c>
      <c r="BT658" s="49">
        <f t="shared" si="241"/>
        <v>1.4375537375878062E-3</v>
      </c>
      <c r="BU658" s="49">
        <f t="shared" si="241"/>
        <v>1.5268739425364317E-3</v>
      </c>
    </row>
    <row r="659" spans="1:73" x14ac:dyDescent="0.25">
      <c r="A659" s="1">
        <v>43725.513194444444</v>
      </c>
      <c r="B659">
        <v>216876</v>
      </c>
      <c r="C659">
        <v>13.44</v>
      </c>
      <c r="D659">
        <v>27.56</v>
      </c>
      <c r="E659">
        <v>793.1</v>
      </c>
      <c r="F659">
        <v>102.7</v>
      </c>
      <c r="G659">
        <v>-124.2</v>
      </c>
      <c r="H659">
        <v>-3.911</v>
      </c>
      <c r="I659">
        <v>29.08</v>
      </c>
      <c r="J659">
        <v>302.2</v>
      </c>
      <c r="K659">
        <v>690.5</v>
      </c>
      <c r="L659">
        <v>-120.3</v>
      </c>
      <c r="M659">
        <v>0.129</v>
      </c>
      <c r="N659">
        <v>668.9</v>
      </c>
      <c r="O659">
        <v>98.8</v>
      </c>
      <c r="P659">
        <v>570.1</v>
      </c>
      <c r="Q659">
        <v>348.9</v>
      </c>
      <c r="R659">
        <v>469.2</v>
      </c>
      <c r="S659">
        <v>23.03</v>
      </c>
      <c r="T659">
        <v>42.62</v>
      </c>
      <c r="U659">
        <v>0.495</v>
      </c>
      <c r="V659">
        <v>349</v>
      </c>
      <c r="W659">
        <v>24.5</v>
      </c>
      <c r="X659">
        <v>0.78400000000000003</v>
      </c>
      <c r="Y659">
        <v>7.8360310000000002</v>
      </c>
      <c r="Z659" s="7">
        <f t="shared" si="220"/>
        <v>23.765000000000001</v>
      </c>
      <c r="AA659" s="7">
        <f t="shared" si="234"/>
        <v>296.91499999999996</v>
      </c>
      <c r="AB659" s="2">
        <f t="shared" si="221"/>
        <v>642.41100000000006</v>
      </c>
      <c r="AC659" s="41">
        <f t="shared" si="222"/>
        <v>3.2097270976417285</v>
      </c>
      <c r="AD659" s="41">
        <f t="shared" si="223"/>
        <v>1.3679856890149045</v>
      </c>
      <c r="AE659" s="41">
        <f t="shared" si="224"/>
        <v>0.79689612190996761</v>
      </c>
      <c r="AF659" s="41">
        <f t="shared" si="225"/>
        <v>351.166699806282</v>
      </c>
      <c r="AG659" s="41">
        <f t="shared" si="226"/>
        <v>337.12003181403071</v>
      </c>
      <c r="AH659" s="6">
        <f t="shared" si="227"/>
        <v>334.94399999999996</v>
      </c>
      <c r="AI659" s="4">
        <v>25.087354031763027</v>
      </c>
      <c r="AJ659" s="4">
        <f t="shared" si="235"/>
        <v>298.237354031763</v>
      </c>
      <c r="AK659" s="8">
        <f t="shared" si="228"/>
        <v>0.20379756048657893</v>
      </c>
      <c r="AL659" s="8">
        <f t="shared" si="229"/>
        <v>430.89169311536006</v>
      </c>
      <c r="AM659" s="8">
        <f t="shared" si="230"/>
        <v>1.5671052134429266</v>
      </c>
      <c r="AN659" s="8">
        <f t="shared" si="231"/>
        <v>60.365163845236012</v>
      </c>
      <c r="AO659" s="21">
        <f t="shared" si="232"/>
        <v>1.1044500046241974E-2</v>
      </c>
      <c r="AP659" s="21">
        <f t="shared" si="233"/>
        <v>0.30946530991048093</v>
      </c>
      <c r="AQ659" s="19">
        <f t="shared" si="236"/>
        <v>0.30946530991048093</v>
      </c>
      <c r="AX659">
        <v>0.17690093825241393</v>
      </c>
      <c r="AY659">
        <v>68.370689655172413</v>
      </c>
      <c r="AZ659">
        <v>2.8487787356321839</v>
      </c>
      <c r="BA659">
        <v>2.307510775862069</v>
      </c>
      <c r="BB659">
        <v>10.370689655172415</v>
      </c>
      <c r="BC659">
        <v>0.43211206896551729</v>
      </c>
      <c r="BD659">
        <v>1.8753987068965516</v>
      </c>
      <c r="BE659">
        <v>0.18753987068965516</v>
      </c>
      <c r="BF659">
        <v>0</v>
      </c>
      <c r="BG659">
        <v>23.765000000000001</v>
      </c>
      <c r="BH659">
        <v>0.56838667963876233</v>
      </c>
      <c r="BI659">
        <v>2.942086825508555</v>
      </c>
      <c r="BJ659">
        <v>1.2539174050317461</v>
      </c>
      <c r="BK659">
        <v>0.50672429643070305</v>
      </c>
      <c r="BL659">
        <v>1.4075674900852861E-3</v>
      </c>
      <c r="BP659" s="49">
        <f t="shared" si="237"/>
        <v>0.56855689930191766</v>
      </c>
      <c r="BQ659" s="49">
        <f t="shared" si="238"/>
        <v>7.5015948275862068E-2</v>
      </c>
      <c r="BR659" s="49">
        <f t="shared" si="239"/>
        <v>0.51430259525744171</v>
      </c>
      <c r="BS659" s="49">
        <f t="shared" si="240"/>
        <v>0.54649138497228011</v>
      </c>
      <c r="BT659" s="49">
        <f t="shared" si="241"/>
        <v>1.4286183201595601E-3</v>
      </c>
      <c r="BU659" s="49">
        <f t="shared" si="241"/>
        <v>1.5180316249230003E-3</v>
      </c>
    </row>
    <row r="660" spans="1:73" x14ac:dyDescent="0.25">
      <c r="A660" s="1">
        <v>43725.513194444444</v>
      </c>
      <c r="B660">
        <v>216877</v>
      </c>
      <c r="C660">
        <v>13.43</v>
      </c>
      <c r="D660">
        <v>27.56</v>
      </c>
      <c r="E660">
        <v>793</v>
      </c>
      <c r="F660">
        <v>102.4</v>
      </c>
      <c r="G660">
        <v>-124.1</v>
      </c>
      <c r="H660">
        <v>-2.629</v>
      </c>
      <c r="I660">
        <v>29.12</v>
      </c>
      <c r="J660">
        <v>302.3</v>
      </c>
      <c r="K660">
        <v>690.6</v>
      </c>
      <c r="L660">
        <v>-121.5</v>
      </c>
      <c r="M660">
        <v>0.129</v>
      </c>
      <c r="N660">
        <v>668.9</v>
      </c>
      <c r="O660">
        <v>99.7</v>
      </c>
      <c r="P660">
        <v>569.1</v>
      </c>
      <c r="Q660">
        <v>349.2</v>
      </c>
      <c r="R660">
        <v>470.7</v>
      </c>
      <c r="S660">
        <v>23.05</v>
      </c>
      <c r="T660">
        <v>41.9</v>
      </c>
      <c r="U660">
        <v>0.34499999999999997</v>
      </c>
      <c r="V660">
        <v>313.5</v>
      </c>
      <c r="W660">
        <v>24.95</v>
      </c>
      <c r="X660">
        <v>0.78400000000000003</v>
      </c>
      <c r="Y660">
        <v>7.8360640000000004</v>
      </c>
      <c r="Z660" s="7">
        <f t="shared" si="220"/>
        <v>24</v>
      </c>
      <c r="AA660" s="7">
        <f t="shared" si="234"/>
        <v>297.14999999999998</v>
      </c>
      <c r="AB660" s="2">
        <f t="shared" si="221"/>
        <v>642.33000000000004</v>
      </c>
      <c r="AC660" s="41">
        <f t="shared" si="222"/>
        <v>3.5127132277314508</v>
      </c>
      <c r="AD660" s="41">
        <f t="shared" si="223"/>
        <v>1.4718268424194778</v>
      </c>
      <c r="AE660" s="41">
        <f t="shared" si="224"/>
        <v>0.80518639418572868</v>
      </c>
      <c r="AF660" s="41">
        <f t="shared" si="225"/>
        <v>355.94461334059957</v>
      </c>
      <c r="AG660" s="41">
        <f t="shared" si="226"/>
        <v>341.70682880697558</v>
      </c>
      <c r="AH660" s="6">
        <f t="shared" si="227"/>
        <v>335.23199999999997</v>
      </c>
      <c r="AI660" s="4">
        <v>26.482421235497043</v>
      </c>
      <c r="AJ660" s="4">
        <f t="shared" si="235"/>
        <v>299.63242123549702</v>
      </c>
      <c r="AK660" s="8">
        <f t="shared" si="228"/>
        <v>0.20428184395737894</v>
      </c>
      <c r="AL660" s="8">
        <f t="shared" si="229"/>
        <v>439.15448764703802</v>
      </c>
      <c r="AM660" s="8">
        <f t="shared" si="230"/>
        <v>1.3082932584095968</v>
      </c>
      <c r="AN660" s="8">
        <f t="shared" si="231"/>
        <v>94.606519586775846</v>
      </c>
      <c r="AO660" s="21">
        <f t="shared" si="232"/>
        <v>1.0083478316704961E-2</v>
      </c>
      <c r="AP660" s="21">
        <f t="shared" si="233"/>
        <v>0.28253761865087762</v>
      </c>
      <c r="AQ660" s="19">
        <f t="shared" si="236"/>
        <v>0.28253761865087762</v>
      </c>
      <c r="AX660">
        <v>0.17909354902640179</v>
      </c>
      <c r="AY660">
        <v>68.362068965517238</v>
      </c>
      <c r="AZ660">
        <v>2.8484195402298851</v>
      </c>
      <c r="BA660">
        <v>2.307219827586207</v>
      </c>
      <c r="BB660">
        <v>10.474137931034482</v>
      </c>
      <c r="BC660">
        <v>0.43642241379310343</v>
      </c>
      <c r="BD660">
        <v>1.8707974137931036</v>
      </c>
      <c r="BE660">
        <v>0.18707974137931038</v>
      </c>
      <c r="BF660">
        <v>0</v>
      </c>
      <c r="BG660">
        <v>24</v>
      </c>
      <c r="BH660">
        <v>0.39614829186944039</v>
      </c>
      <c r="BI660">
        <v>2.9839174771655594</v>
      </c>
      <c r="BJ660">
        <v>1.2502614229323692</v>
      </c>
      <c r="BK660">
        <v>0.50595537189880246</v>
      </c>
      <c r="BL660">
        <v>1.4054315886077846E-3</v>
      </c>
      <c r="BP660" s="49">
        <f t="shared" si="237"/>
        <v>0.39626692981648809</v>
      </c>
      <c r="BQ660" s="49">
        <f t="shared" si="238"/>
        <v>7.4831896551724147E-2</v>
      </c>
      <c r="BR660" s="49">
        <f t="shared" si="239"/>
        <v>0.5112409269967807</v>
      </c>
      <c r="BS660" s="49">
        <f t="shared" si="240"/>
        <v>0.54381988201412912</v>
      </c>
      <c r="BT660" s="49">
        <f t="shared" si="241"/>
        <v>1.4201136861021685E-3</v>
      </c>
      <c r="BU660" s="49">
        <f t="shared" si="241"/>
        <v>1.5106107833725809E-3</v>
      </c>
    </row>
    <row r="661" spans="1:73" x14ac:dyDescent="0.25">
      <c r="A661" s="1">
        <v>43725.513194444444</v>
      </c>
      <c r="B661">
        <v>216878</v>
      </c>
      <c r="C661">
        <v>13.44</v>
      </c>
      <c r="D661">
        <v>27.56</v>
      </c>
      <c r="E661">
        <v>793.2</v>
      </c>
      <c r="F661">
        <v>102.4</v>
      </c>
      <c r="G661">
        <v>-123.2</v>
      </c>
      <c r="H661">
        <v>-2.0649999999999999</v>
      </c>
      <c r="I661">
        <v>29.16</v>
      </c>
      <c r="J661">
        <v>302.3</v>
      </c>
      <c r="K661">
        <v>690.8</v>
      </c>
      <c r="L661">
        <v>-121.1</v>
      </c>
      <c r="M661">
        <v>0.129</v>
      </c>
      <c r="N661">
        <v>670.1</v>
      </c>
      <c r="O661">
        <v>100.3</v>
      </c>
      <c r="P661">
        <v>569.70000000000005</v>
      </c>
      <c r="Q661">
        <v>350.4</v>
      </c>
      <c r="R661">
        <v>471.5</v>
      </c>
      <c r="S661">
        <v>23.05</v>
      </c>
      <c r="T661">
        <v>45.01</v>
      </c>
      <c r="U661">
        <v>0.23499999999999999</v>
      </c>
      <c r="V661">
        <v>236</v>
      </c>
      <c r="W661">
        <v>25.55</v>
      </c>
      <c r="X661">
        <v>0.78300000000000003</v>
      </c>
      <c r="Y661">
        <v>7.8317649999999999</v>
      </c>
      <c r="Z661" s="7">
        <f t="shared" si="220"/>
        <v>24.3</v>
      </c>
      <c r="AA661" s="7">
        <f t="shared" si="234"/>
        <v>297.45</v>
      </c>
      <c r="AB661" s="2">
        <f t="shared" si="221"/>
        <v>642.49200000000008</v>
      </c>
      <c r="AC661" s="41">
        <f t="shared" si="222"/>
        <v>3.4883890591243509</v>
      </c>
      <c r="AD661" s="41">
        <f t="shared" si="223"/>
        <v>1.5701239155118702</v>
      </c>
      <c r="AE661" s="41">
        <f t="shared" si="224"/>
        <v>0.81254757875985162</v>
      </c>
      <c r="AF661" s="41">
        <f t="shared" si="225"/>
        <v>360.65150800854877</v>
      </c>
      <c r="AG661" s="41">
        <f t="shared" si="226"/>
        <v>346.22544768820683</v>
      </c>
      <c r="AH661" s="6">
        <f t="shared" si="227"/>
        <v>336.38399999999996</v>
      </c>
      <c r="AI661" s="4">
        <v>26.404865239467995</v>
      </c>
      <c r="AJ661" s="4">
        <f t="shared" si="235"/>
        <v>299.55486523946797</v>
      </c>
      <c r="AK661" s="8">
        <f t="shared" si="228"/>
        <v>0.20490119222945929</v>
      </c>
      <c r="AL661" s="8">
        <f t="shared" si="229"/>
        <v>438.66213637188361</v>
      </c>
      <c r="AM661" s="8">
        <f t="shared" si="230"/>
        <v>1.0797655995631645</v>
      </c>
      <c r="AN661" s="8">
        <f t="shared" si="231"/>
        <v>66.205530181568719</v>
      </c>
      <c r="AO661" s="21">
        <f t="shared" si="232"/>
        <v>1.0769810861517945E-2</v>
      </c>
      <c r="AP661" s="21">
        <f t="shared" si="233"/>
        <v>0.30176855828534932</v>
      </c>
      <c r="AQ661" s="19">
        <f t="shared" si="236"/>
        <v>0.30176855828534932</v>
      </c>
      <c r="AX661">
        <v>0.18192588494728229</v>
      </c>
      <c r="AY661">
        <v>68.379310344827587</v>
      </c>
      <c r="AZ661">
        <v>2.8491379310344827</v>
      </c>
      <c r="BA661">
        <v>2.3078017241379309</v>
      </c>
      <c r="BB661">
        <v>10.439655172413795</v>
      </c>
      <c r="BC661">
        <v>0.43498563218390812</v>
      </c>
      <c r="BD661">
        <v>1.8728160919540229</v>
      </c>
      <c r="BE661">
        <v>0.18728160919540229</v>
      </c>
      <c r="BF661">
        <v>0</v>
      </c>
      <c r="BG661">
        <v>24.3</v>
      </c>
      <c r="BH661">
        <v>0.2698401408386043</v>
      </c>
      <c r="BI661">
        <v>3.0380717152215446</v>
      </c>
      <c r="BJ661">
        <v>1.367436079021217</v>
      </c>
      <c r="BK661">
        <v>0.50648539482780663</v>
      </c>
      <c r="BL661">
        <v>1.406903874521685E-3</v>
      </c>
      <c r="BP661" s="49">
        <f t="shared" si="237"/>
        <v>0.26992095219383971</v>
      </c>
      <c r="BQ661" s="49">
        <f t="shared" si="238"/>
        <v>7.4912643678160917E-2</v>
      </c>
      <c r="BR661" s="49">
        <f t="shared" si="239"/>
        <v>0.51007759076774828</v>
      </c>
      <c r="BS661" s="49">
        <f t="shared" si="240"/>
        <v>0.54309988750674276</v>
      </c>
      <c r="BT661" s="49">
        <f t="shared" si="241"/>
        <v>1.4168821965770786E-3</v>
      </c>
      <c r="BU661" s="49">
        <f t="shared" si="241"/>
        <v>1.5086107986298409E-3</v>
      </c>
    </row>
    <row r="662" spans="1:73" x14ac:dyDescent="0.25">
      <c r="A662" s="1">
        <v>43725.513194444444</v>
      </c>
      <c r="B662">
        <v>216879</v>
      </c>
      <c r="C662">
        <v>13.43</v>
      </c>
      <c r="D662">
        <v>27.56</v>
      </c>
      <c r="E662">
        <v>793.9</v>
      </c>
      <c r="F662">
        <v>102.9</v>
      </c>
      <c r="G662">
        <v>-123.3</v>
      </c>
      <c r="H662">
        <v>-1.923</v>
      </c>
      <c r="I662">
        <v>29.21</v>
      </c>
      <c r="J662">
        <v>302.39999999999998</v>
      </c>
      <c r="K662">
        <v>691</v>
      </c>
      <c r="L662">
        <v>-121.4</v>
      </c>
      <c r="M662">
        <v>0.13</v>
      </c>
      <c r="N662">
        <v>670.5</v>
      </c>
      <c r="O662">
        <v>101</v>
      </c>
      <c r="P662">
        <v>569.6</v>
      </c>
      <c r="Q662">
        <v>350.5</v>
      </c>
      <c r="R662">
        <v>471.9</v>
      </c>
      <c r="S662">
        <v>23.07</v>
      </c>
      <c r="T662">
        <v>43.19</v>
      </c>
      <c r="U662">
        <v>0.255</v>
      </c>
      <c r="V662">
        <v>132</v>
      </c>
      <c r="W662">
        <v>25.2</v>
      </c>
      <c r="X662">
        <v>0.78300000000000003</v>
      </c>
      <c r="Y662">
        <v>7.8349359999999999</v>
      </c>
      <c r="Z662" s="7">
        <f t="shared" si="220"/>
        <v>24.134999999999998</v>
      </c>
      <c r="AA662" s="7">
        <f t="shared" si="234"/>
        <v>297.28499999999997</v>
      </c>
      <c r="AB662" s="2">
        <f t="shared" si="221"/>
        <v>643.05899999999997</v>
      </c>
      <c r="AC662" s="41">
        <f t="shared" si="222"/>
        <v>3.5903977405944798</v>
      </c>
      <c r="AD662" s="41">
        <f t="shared" si="223"/>
        <v>1.5506927841627558</v>
      </c>
      <c r="AE662" s="41">
        <f t="shared" si="224"/>
        <v>0.81116628760671583</v>
      </c>
      <c r="AF662" s="41">
        <f t="shared" si="225"/>
        <v>359.24020759882171</v>
      </c>
      <c r="AG662" s="41">
        <f t="shared" si="226"/>
        <v>344.87059929486884</v>
      </c>
      <c r="AH662" s="6">
        <f t="shared" si="227"/>
        <v>336.47999999999996</v>
      </c>
      <c r="AI662" s="4">
        <v>26.828694649766021</v>
      </c>
      <c r="AJ662" s="4">
        <f t="shared" si="235"/>
        <v>299.978694649766</v>
      </c>
      <c r="AK662" s="8">
        <f t="shared" si="228"/>
        <v>0.20456039600160486</v>
      </c>
      <c r="AL662" s="8">
        <f t="shared" si="229"/>
        <v>441.20531629429365</v>
      </c>
      <c r="AM662" s="8">
        <f t="shared" si="230"/>
        <v>1.1247749774954989</v>
      </c>
      <c r="AN662" s="8">
        <f t="shared" si="231"/>
        <v>88.258083877118779</v>
      </c>
      <c r="AO662" s="21">
        <f t="shared" si="232"/>
        <v>1.0226041910051636E-2</v>
      </c>
      <c r="AP662" s="21">
        <f t="shared" si="233"/>
        <v>0.28653223012376117</v>
      </c>
      <c r="AQ662" s="19">
        <f t="shared" si="236"/>
        <v>0.28653223012376117</v>
      </c>
      <c r="AX662">
        <v>0.18036346445740881</v>
      </c>
      <c r="AY662">
        <v>68.439655172413794</v>
      </c>
      <c r="AZ662">
        <v>2.8516522988505746</v>
      </c>
      <c r="BA662">
        <v>2.3098383620689655</v>
      </c>
      <c r="BB662">
        <v>10.465517241379308</v>
      </c>
      <c r="BC662">
        <v>0.43606321839080447</v>
      </c>
      <c r="BD662">
        <v>1.8737751436781611</v>
      </c>
      <c r="BE662">
        <v>0.18737751436781613</v>
      </c>
      <c r="BF662">
        <v>0</v>
      </c>
      <c r="BG662">
        <v>24.134999999999998</v>
      </c>
      <c r="BH662">
        <v>0.29280525920784728</v>
      </c>
      <c r="BI662">
        <v>3.0081817529170451</v>
      </c>
      <c r="BJ662">
        <v>1.2992336990848716</v>
      </c>
      <c r="BK662">
        <v>0.50620802150589506</v>
      </c>
      <c r="BL662">
        <v>1.4061333930719306E-3</v>
      </c>
      <c r="BP662" s="49">
        <f t="shared" si="237"/>
        <v>0.29289294812523031</v>
      </c>
      <c r="BQ662" s="49">
        <f t="shared" si="238"/>
        <v>7.4951005747126445E-2</v>
      </c>
      <c r="BR662" s="49">
        <f t="shared" si="239"/>
        <v>0.51012246167478026</v>
      </c>
      <c r="BS662" s="49">
        <f t="shared" si="240"/>
        <v>0.54303384042519209</v>
      </c>
      <c r="BT662" s="49">
        <f t="shared" si="241"/>
        <v>1.4170068379855006E-3</v>
      </c>
      <c r="BU662" s="49">
        <f t="shared" si="241"/>
        <v>1.5084273345144226E-3</v>
      </c>
    </row>
    <row r="663" spans="1:73" x14ac:dyDescent="0.25">
      <c r="A663" s="1">
        <v>43725.513194444444</v>
      </c>
      <c r="B663">
        <v>216880</v>
      </c>
      <c r="C663">
        <v>13.44</v>
      </c>
      <c r="D663">
        <v>27.56</v>
      </c>
      <c r="E663">
        <v>794.1</v>
      </c>
      <c r="F663">
        <v>102.6</v>
      </c>
      <c r="G663">
        <v>-123.6</v>
      </c>
      <c r="H663">
        <v>-1.8480000000000001</v>
      </c>
      <c r="I663">
        <v>29.25</v>
      </c>
      <c r="J663">
        <v>302.39999999999998</v>
      </c>
      <c r="K663">
        <v>691.5</v>
      </c>
      <c r="L663">
        <v>-121.7</v>
      </c>
      <c r="M663">
        <v>0.129</v>
      </c>
      <c r="N663">
        <v>670.5</v>
      </c>
      <c r="O663">
        <v>100.8</v>
      </c>
      <c r="P663">
        <v>569.79999999999995</v>
      </c>
      <c r="Q663">
        <v>350.6</v>
      </c>
      <c r="R663">
        <v>472.3</v>
      </c>
      <c r="S663">
        <v>23.09</v>
      </c>
      <c r="T663">
        <v>46.53</v>
      </c>
      <c r="U663">
        <v>0.49</v>
      </c>
      <c r="V663">
        <v>105</v>
      </c>
      <c r="W663">
        <v>24.85</v>
      </c>
      <c r="X663">
        <v>0.78400000000000003</v>
      </c>
      <c r="Y663">
        <v>7.8397030000000001</v>
      </c>
      <c r="Z663" s="7">
        <f t="shared" si="220"/>
        <v>23.97</v>
      </c>
      <c r="AA663" s="7">
        <f t="shared" si="234"/>
        <v>297.12</v>
      </c>
      <c r="AB663" s="2">
        <f t="shared" si="221"/>
        <v>643.22100000000012</v>
      </c>
      <c r="AC663" s="41">
        <f t="shared" si="222"/>
        <v>3.6174476648816936</v>
      </c>
      <c r="AD663" s="41">
        <f t="shared" si="223"/>
        <v>1.6831983984694521</v>
      </c>
      <c r="AE663" s="41">
        <f t="shared" si="224"/>
        <v>0.82079846650175259</v>
      </c>
      <c r="AF663" s="41">
        <f t="shared" si="225"/>
        <v>362.69965364036574</v>
      </c>
      <c r="AG663" s="41">
        <f t="shared" si="226"/>
        <v>348.19166749475107</v>
      </c>
      <c r="AH663" s="6">
        <f t="shared" si="227"/>
        <v>336.57600000000002</v>
      </c>
      <c r="AI663" s="4">
        <v>26.92723046596501</v>
      </c>
      <c r="AJ663" s="4">
        <f t="shared" si="235"/>
        <v>300.07723046596499</v>
      </c>
      <c r="AK663" s="8">
        <f t="shared" si="228"/>
        <v>0.2042199778633241</v>
      </c>
      <c r="AL663" s="8">
        <f t="shared" si="229"/>
        <v>441.8032647576415</v>
      </c>
      <c r="AM663" s="8">
        <f t="shared" si="230"/>
        <v>1.5591704525163375</v>
      </c>
      <c r="AN663" s="8">
        <f t="shared" si="231"/>
        <v>134.31337197789372</v>
      </c>
      <c r="AO663" s="21">
        <f t="shared" si="232"/>
        <v>9.1719087072915442E-3</v>
      </c>
      <c r="AP663" s="21">
        <f t="shared" si="233"/>
        <v>0.25699556871643209</v>
      </c>
      <c r="AQ663" s="19">
        <f t="shared" si="236"/>
        <v>0.25699556871643209</v>
      </c>
      <c r="AX663">
        <v>0.17881237179660292</v>
      </c>
      <c r="AY663">
        <v>68.456896551724142</v>
      </c>
      <c r="AZ663">
        <v>2.8523706896551726</v>
      </c>
      <c r="BA663">
        <v>2.3104202586206899</v>
      </c>
      <c r="BB663">
        <v>10.491379310344827</v>
      </c>
      <c r="BC663">
        <v>0.43714080459770116</v>
      </c>
      <c r="BD663">
        <v>1.8732794540229887</v>
      </c>
      <c r="BE663">
        <v>0.18732794540229888</v>
      </c>
      <c r="BF663">
        <v>0</v>
      </c>
      <c r="BG663">
        <v>23.97</v>
      </c>
      <c r="BH663">
        <v>0.56264540004645158</v>
      </c>
      <c r="BI663">
        <v>2.9785486652658135</v>
      </c>
      <c r="BJ663">
        <v>1.3859186939481831</v>
      </c>
      <c r="BK663">
        <v>0.50573234864536887</v>
      </c>
      <c r="BL663">
        <v>1.4048120795704692E-3</v>
      </c>
      <c r="BP663" s="49">
        <f t="shared" si="237"/>
        <v>0.56281390031907008</v>
      </c>
      <c r="BQ663" s="49">
        <f t="shared" si="238"/>
        <v>7.4931178160919543E-2</v>
      </c>
      <c r="BR663" s="49">
        <f t="shared" si="239"/>
        <v>0.51316528196304645</v>
      </c>
      <c r="BS663" s="49">
        <f t="shared" si="240"/>
        <v>0.54543235474425555</v>
      </c>
      <c r="BT663" s="49">
        <f t="shared" si="241"/>
        <v>1.4254591165640178E-3</v>
      </c>
      <c r="BU663" s="49">
        <f t="shared" si="241"/>
        <v>1.5150898742895989E-3</v>
      </c>
    </row>
    <row r="664" spans="1:73" x14ac:dyDescent="0.25">
      <c r="A664" s="1">
        <v>43725.513888888891</v>
      </c>
      <c r="B664">
        <v>216881</v>
      </c>
      <c r="C664">
        <v>13.44</v>
      </c>
      <c r="D664">
        <v>27.56</v>
      </c>
      <c r="E664">
        <v>794.4</v>
      </c>
      <c r="F664">
        <v>102.9</v>
      </c>
      <c r="G664">
        <v>-123.5</v>
      </c>
      <c r="H664">
        <v>-1.875</v>
      </c>
      <c r="I664">
        <v>29.29</v>
      </c>
      <c r="J664">
        <v>302.39999999999998</v>
      </c>
      <c r="K664">
        <v>691.6</v>
      </c>
      <c r="L664">
        <v>-121.6</v>
      </c>
      <c r="M664">
        <v>0.129</v>
      </c>
      <c r="N664">
        <v>671</v>
      </c>
      <c r="O664">
        <v>101</v>
      </c>
      <c r="P664">
        <v>570</v>
      </c>
      <c r="Q664">
        <v>350.9</v>
      </c>
      <c r="R664">
        <v>472.5</v>
      </c>
      <c r="S664">
        <v>23.12</v>
      </c>
      <c r="T664">
        <v>46.22</v>
      </c>
      <c r="U664">
        <v>0.56000000000000005</v>
      </c>
      <c r="V664">
        <v>145</v>
      </c>
      <c r="W664">
        <v>24.8</v>
      </c>
      <c r="X664">
        <v>0.78400000000000003</v>
      </c>
      <c r="Y664">
        <v>7.8443300000000002</v>
      </c>
      <c r="Z664" s="7">
        <f t="shared" si="220"/>
        <v>23.96</v>
      </c>
      <c r="AA664" s="7">
        <f t="shared" si="234"/>
        <v>297.10999999999996</v>
      </c>
      <c r="AB664" s="2">
        <f t="shared" si="221"/>
        <v>643.46400000000006</v>
      </c>
      <c r="AC664" s="41">
        <f t="shared" si="222"/>
        <v>3.5498143386005956</v>
      </c>
      <c r="AD664" s="41">
        <f t="shared" si="223"/>
        <v>1.6407241873011953</v>
      </c>
      <c r="AE664" s="41">
        <f t="shared" si="224"/>
        <v>0.8178080202984741</v>
      </c>
      <c r="AF664" s="41">
        <f t="shared" si="225"/>
        <v>361.32956787350184</v>
      </c>
      <c r="AG664" s="41">
        <f t="shared" si="226"/>
        <v>346.87638515856173</v>
      </c>
      <c r="AH664" s="6">
        <f t="shared" si="227"/>
        <v>336.86399999999998</v>
      </c>
      <c r="AI664" s="4">
        <v>26.638698877113995</v>
      </c>
      <c r="AJ664" s="4">
        <f t="shared" si="235"/>
        <v>299.78869887711397</v>
      </c>
      <c r="AK664" s="8">
        <f t="shared" si="228"/>
        <v>0.20419935860801061</v>
      </c>
      <c r="AL664" s="8">
        <f t="shared" si="229"/>
        <v>440.0875846462942</v>
      </c>
      <c r="AM664" s="8">
        <f t="shared" si="230"/>
        <v>1.6668233259706922</v>
      </c>
      <c r="AN664" s="8">
        <f t="shared" si="231"/>
        <v>130.0630546874404</v>
      </c>
      <c r="AO664" s="21">
        <f t="shared" si="232"/>
        <v>9.3195251693828276E-3</v>
      </c>
      <c r="AP664" s="21">
        <f t="shared" si="233"/>
        <v>0.26113176084805434</v>
      </c>
      <c r="AQ664" s="19">
        <f t="shared" si="236"/>
        <v>0.26113176084805434</v>
      </c>
      <c r="AX664">
        <v>0.17871872880903142</v>
      </c>
      <c r="AY664">
        <v>68.482758620689651</v>
      </c>
      <c r="AZ664">
        <v>2.853448275862069</v>
      </c>
      <c r="BA664">
        <v>2.3112931034482762</v>
      </c>
      <c r="BB664">
        <v>10.482758620689657</v>
      </c>
      <c r="BC664">
        <v>0.43678160919540238</v>
      </c>
      <c r="BD664">
        <v>1.8745114942528738</v>
      </c>
      <c r="BE664">
        <v>0.1874511494252874</v>
      </c>
      <c r="BF664">
        <v>0</v>
      </c>
      <c r="BG664">
        <v>23.96</v>
      </c>
      <c r="BH664">
        <v>0.64302331433880189</v>
      </c>
      <c r="BI664">
        <v>2.9767609352025519</v>
      </c>
      <c r="BJ664">
        <v>1.3758589042506193</v>
      </c>
      <c r="BK664">
        <v>0.50669267726822875</v>
      </c>
      <c r="BL664">
        <v>1.4074796590784133E-3</v>
      </c>
      <c r="BP664" s="49">
        <f t="shared" si="237"/>
        <v>0.6432158860789372</v>
      </c>
      <c r="BQ664" s="49">
        <f t="shared" si="238"/>
        <v>7.4980459770114957E-2</v>
      </c>
      <c r="BR664" s="49">
        <f t="shared" si="239"/>
        <v>0.51516406221010447</v>
      </c>
      <c r="BS664" s="49">
        <f t="shared" si="240"/>
        <v>0.54728544653083611</v>
      </c>
      <c r="BT664" s="49">
        <f t="shared" si="241"/>
        <v>1.4310112839169568E-3</v>
      </c>
      <c r="BU664" s="49">
        <f t="shared" si="241"/>
        <v>1.5202373514745448E-3</v>
      </c>
    </row>
    <row r="665" spans="1:73" x14ac:dyDescent="0.25">
      <c r="A665" s="1">
        <v>43725.513888888891</v>
      </c>
      <c r="B665">
        <v>216882</v>
      </c>
      <c r="C665">
        <v>13.44</v>
      </c>
      <c r="D665">
        <v>27.56</v>
      </c>
      <c r="E665">
        <v>794.4</v>
      </c>
      <c r="F665">
        <v>102.9</v>
      </c>
      <c r="G665">
        <v>-123.6</v>
      </c>
      <c r="H665">
        <v>-1.9279999999999999</v>
      </c>
      <c r="I665">
        <v>29.33</v>
      </c>
      <c r="J665">
        <v>302.5</v>
      </c>
      <c r="K665">
        <v>691.5</v>
      </c>
      <c r="L665">
        <v>-121.7</v>
      </c>
      <c r="M665">
        <v>0.129</v>
      </c>
      <c r="N665">
        <v>670.8</v>
      </c>
      <c r="O665">
        <v>100.9</v>
      </c>
      <c r="P665">
        <v>569.9</v>
      </c>
      <c r="Q665">
        <v>351</v>
      </c>
      <c r="R665">
        <v>472.7</v>
      </c>
      <c r="S665">
        <v>23.14</v>
      </c>
      <c r="T665">
        <v>45.87</v>
      </c>
      <c r="U665">
        <v>0.59</v>
      </c>
      <c r="V665">
        <v>129.5</v>
      </c>
      <c r="W665">
        <v>24.75</v>
      </c>
      <c r="X665">
        <v>0.78400000000000003</v>
      </c>
      <c r="Y665">
        <v>7.8445799999999997</v>
      </c>
      <c r="Z665" s="7">
        <f t="shared" si="220"/>
        <v>23.945</v>
      </c>
      <c r="AA665" s="7">
        <f t="shared" si="234"/>
        <v>297.09499999999997</v>
      </c>
      <c r="AB665" s="2">
        <f t="shared" si="221"/>
        <v>643.46400000000006</v>
      </c>
      <c r="AC665" s="41">
        <f t="shared" si="222"/>
        <v>3.5322415511551828</v>
      </c>
      <c r="AD665" s="41">
        <f t="shared" si="223"/>
        <v>1.6202391995148824</v>
      </c>
      <c r="AE665" s="41">
        <f t="shared" si="224"/>
        <v>0.8163459250097701</v>
      </c>
      <c r="AF665" s="41">
        <f t="shared" si="225"/>
        <v>360.61074199491912</v>
      </c>
      <c r="AG665" s="41">
        <f t="shared" si="226"/>
        <v>346.18631231512234</v>
      </c>
      <c r="AH665" s="6">
        <f t="shared" si="227"/>
        <v>336.96</v>
      </c>
      <c r="AI665" s="4">
        <v>26.561665147020051</v>
      </c>
      <c r="AJ665" s="4">
        <f t="shared" si="235"/>
        <v>299.71166514702003</v>
      </c>
      <c r="AK665" s="8">
        <f t="shared" si="228"/>
        <v>0.20416843232741577</v>
      </c>
      <c r="AL665" s="8">
        <f t="shared" si="229"/>
        <v>439.630580980177</v>
      </c>
      <c r="AM665" s="8">
        <f t="shared" si="230"/>
        <v>1.7108879273640338</v>
      </c>
      <c r="AN665" s="8">
        <f t="shared" si="231"/>
        <v>130.40979019503351</v>
      </c>
      <c r="AO665" s="21">
        <f t="shared" si="232"/>
        <v>9.3242117305618374E-3</v>
      </c>
      <c r="AP665" s="21">
        <f t="shared" si="233"/>
        <v>0.26126307762125406</v>
      </c>
      <c r="AQ665" s="19">
        <f t="shared" si="236"/>
        <v>0.26126307762125406</v>
      </c>
      <c r="AX665">
        <v>0.17857834186125318</v>
      </c>
      <c r="AY665">
        <v>68.482758620689651</v>
      </c>
      <c r="AZ665">
        <v>2.853448275862069</v>
      </c>
      <c r="BA665">
        <v>2.3112931034482762</v>
      </c>
      <c r="BB665">
        <v>10.491379310344827</v>
      </c>
      <c r="BC665">
        <v>0.43714080459770116</v>
      </c>
      <c r="BD665">
        <v>1.874152298850575</v>
      </c>
      <c r="BE665">
        <v>0.18741522988505752</v>
      </c>
      <c r="BF665">
        <v>0</v>
      </c>
      <c r="BG665">
        <v>23.945</v>
      </c>
      <c r="BH665">
        <v>0.67747099189266624</v>
      </c>
      <c r="BI665">
        <v>2.9740810954699937</v>
      </c>
      <c r="BJ665">
        <v>1.3642109984920858</v>
      </c>
      <c r="BK665">
        <v>0.50693778611873153</v>
      </c>
      <c r="BL665">
        <v>1.4081605169964763E-3</v>
      </c>
      <c r="BP665" s="49">
        <f t="shared" si="237"/>
        <v>0.67767387997602313</v>
      </c>
      <c r="BQ665" s="49">
        <f t="shared" si="238"/>
        <v>7.4966091954022998E-2</v>
      </c>
      <c r="BR665" s="49">
        <f t="shared" si="239"/>
        <v>0.51585310814461827</v>
      </c>
      <c r="BS665" s="49">
        <f t="shared" si="240"/>
        <v>0.54789186810453383</v>
      </c>
      <c r="BT665" s="49">
        <f t="shared" si="241"/>
        <v>1.4329253004017174E-3</v>
      </c>
      <c r="BU665" s="49">
        <f t="shared" si="241"/>
        <v>1.5219218558459272E-3</v>
      </c>
    </row>
    <row r="666" spans="1:73" x14ac:dyDescent="0.25">
      <c r="A666" s="1">
        <v>43725.513888888891</v>
      </c>
      <c r="B666">
        <v>216883</v>
      </c>
      <c r="C666">
        <v>13.44</v>
      </c>
      <c r="D666">
        <v>27.56</v>
      </c>
      <c r="E666">
        <v>794.5</v>
      </c>
      <c r="F666">
        <v>102.8</v>
      </c>
      <c r="G666">
        <v>-123.8</v>
      </c>
      <c r="H666">
        <v>-2.7719999999999998</v>
      </c>
      <c r="I666">
        <v>29.36</v>
      </c>
      <c r="J666">
        <v>302.5</v>
      </c>
      <c r="K666">
        <v>691.7</v>
      </c>
      <c r="L666">
        <v>-121</v>
      </c>
      <c r="M666">
        <v>0.129</v>
      </c>
      <c r="N666">
        <v>670.8</v>
      </c>
      <c r="O666">
        <v>100.1</v>
      </c>
      <c r="P666">
        <v>570.70000000000005</v>
      </c>
      <c r="Q666">
        <v>351.1</v>
      </c>
      <c r="R666">
        <v>472.1</v>
      </c>
      <c r="S666">
        <v>23.18</v>
      </c>
      <c r="T666">
        <v>44.23</v>
      </c>
      <c r="U666">
        <v>0.38</v>
      </c>
      <c r="V666">
        <v>197</v>
      </c>
      <c r="W666">
        <v>24.35</v>
      </c>
      <c r="X666">
        <v>0.78500000000000003</v>
      </c>
      <c r="Y666">
        <v>7.8501830000000004</v>
      </c>
      <c r="Z666" s="7">
        <f t="shared" si="220"/>
        <v>23.765000000000001</v>
      </c>
      <c r="AA666" s="7">
        <f t="shared" si="234"/>
        <v>296.91499999999996</v>
      </c>
      <c r="AB666" s="2">
        <f t="shared" si="221"/>
        <v>643.54500000000007</v>
      </c>
      <c r="AC666" s="41">
        <f t="shared" si="222"/>
        <v>3.5269670097052606</v>
      </c>
      <c r="AD666" s="41">
        <f t="shared" si="223"/>
        <v>1.5599775083926366</v>
      </c>
      <c r="AE666" s="41">
        <f t="shared" si="224"/>
        <v>0.81200363474370374</v>
      </c>
      <c r="AF666" s="41">
        <f t="shared" si="225"/>
        <v>357.82409877992586</v>
      </c>
      <c r="AG666" s="41">
        <f t="shared" si="226"/>
        <v>343.51113482872881</v>
      </c>
      <c r="AH666" s="6">
        <f t="shared" si="227"/>
        <v>337.05599999999998</v>
      </c>
      <c r="AI666" s="4">
        <v>26.521801133261022</v>
      </c>
      <c r="AJ666" s="4">
        <f t="shared" si="235"/>
        <v>299.671801133261</v>
      </c>
      <c r="AK666" s="8">
        <f t="shared" si="228"/>
        <v>0.20379756048657893</v>
      </c>
      <c r="AL666" s="8">
        <f t="shared" si="229"/>
        <v>439.407464679989</v>
      </c>
      <c r="AM666" s="8">
        <f t="shared" si="230"/>
        <v>1.3730531672153123</v>
      </c>
      <c r="AN666" s="8">
        <f t="shared" si="231"/>
        <v>110.26388178336087</v>
      </c>
      <c r="AO666" s="21">
        <f t="shared" si="232"/>
        <v>9.791032215539168E-3</v>
      </c>
      <c r="AP666" s="21">
        <f t="shared" si="233"/>
        <v>0.27434332076953732</v>
      </c>
      <c r="AQ666" s="19">
        <f t="shared" si="236"/>
        <v>0.27434332076953732</v>
      </c>
      <c r="AX666">
        <v>0.17690093825241393</v>
      </c>
      <c r="AY666">
        <v>68.491379310344826</v>
      </c>
      <c r="AZ666">
        <v>2.8538074712643677</v>
      </c>
      <c r="BA666">
        <v>2.3115840517241382</v>
      </c>
      <c r="BB666">
        <v>10.431034482758621</v>
      </c>
      <c r="BC666">
        <v>0.43462643678160923</v>
      </c>
      <c r="BD666">
        <v>1.8769576149425289</v>
      </c>
      <c r="BE666">
        <v>0.18769576149425291</v>
      </c>
      <c r="BF666">
        <v>0</v>
      </c>
      <c r="BG666">
        <v>23.765000000000001</v>
      </c>
      <c r="BH666">
        <v>0.43633724901561555</v>
      </c>
      <c r="BI666">
        <v>2.942086825508555</v>
      </c>
      <c r="BJ666">
        <v>1.3012850029224339</v>
      </c>
      <c r="BK666">
        <v>0.50512672319334406</v>
      </c>
      <c r="BL666">
        <v>1.4031297866481782E-3</v>
      </c>
      <c r="BP666" s="49">
        <f t="shared" si="237"/>
        <v>0.43646792269642165</v>
      </c>
      <c r="BQ666" s="49">
        <f t="shared" si="238"/>
        <v>7.5078304597701151E-2</v>
      </c>
      <c r="BR666" s="49">
        <f t="shared" si="239"/>
        <v>0.51097463894894468</v>
      </c>
      <c r="BS666" s="49">
        <f t="shared" si="240"/>
        <v>0.54346102183986233</v>
      </c>
      <c r="BT666" s="49">
        <f t="shared" si="241"/>
        <v>1.4193739970804018E-3</v>
      </c>
      <c r="BU666" s="49">
        <f t="shared" si="241"/>
        <v>1.5096139495551731E-3</v>
      </c>
    </row>
    <row r="667" spans="1:73" x14ac:dyDescent="0.25">
      <c r="A667" s="1">
        <v>43725.513888888891</v>
      </c>
      <c r="B667">
        <v>216884</v>
      </c>
      <c r="C667">
        <v>13.44</v>
      </c>
      <c r="D667">
        <v>27.56</v>
      </c>
      <c r="E667">
        <v>794.1</v>
      </c>
      <c r="F667">
        <v>102.7</v>
      </c>
      <c r="G667">
        <v>-124.7</v>
      </c>
      <c r="H667">
        <v>-3.3410000000000002</v>
      </c>
      <c r="I667">
        <v>29.39</v>
      </c>
      <c r="J667">
        <v>302.5</v>
      </c>
      <c r="K667">
        <v>691.4</v>
      </c>
      <c r="L667">
        <v>-121.4</v>
      </c>
      <c r="M667">
        <v>0.129</v>
      </c>
      <c r="N667">
        <v>669.4</v>
      </c>
      <c r="O667">
        <v>99.4</v>
      </c>
      <c r="P667">
        <v>570</v>
      </c>
      <c r="Q667">
        <v>350.3</v>
      </c>
      <c r="R667">
        <v>471.7</v>
      </c>
      <c r="S667">
        <v>23.19</v>
      </c>
      <c r="T667">
        <v>44.04</v>
      </c>
      <c r="U667">
        <v>0.22</v>
      </c>
      <c r="V667">
        <v>253.5</v>
      </c>
      <c r="W667">
        <v>25.15</v>
      </c>
      <c r="X667">
        <v>0.78400000000000003</v>
      </c>
      <c r="Y667">
        <v>7.8405300000000002</v>
      </c>
      <c r="Z667" s="7">
        <f t="shared" si="220"/>
        <v>24.17</v>
      </c>
      <c r="AA667" s="7">
        <f t="shared" si="234"/>
        <v>297.32</v>
      </c>
      <c r="AB667" s="2">
        <f t="shared" si="221"/>
        <v>643.22100000000012</v>
      </c>
      <c r="AC667" s="41">
        <f t="shared" si="222"/>
        <v>3.5586215718184597</v>
      </c>
      <c r="AD667" s="41">
        <f t="shared" si="223"/>
        <v>1.5672169402288498</v>
      </c>
      <c r="AE667" s="41">
        <f t="shared" si="224"/>
        <v>0.8123830639658971</v>
      </c>
      <c r="AF667" s="41">
        <f t="shared" si="225"/>
        <v>359.948540006781</v>
      </c>
      <c r="AG667" s="41">
        <f t="shared" si="226"/>
        <v>345.55059840650972</v>
      </c>
      <c r="AH667" s="6">
        <f t="shared" si="227"/>
        <v>336.28800000000001</v>
      </c>
      <c r="AI667" s="4">
        <v>26.696503959071038</v>
      </c>
      <c r="AJ667" s="4">
        <f t="shared" si="235"/>
        <v>299.84650395907101</v>
      </c>
      <c r="AK667" s="8">
        <f t="shared" si="228"/>
        <v>0.20463265450919679</v>
      </c>
      <c r="AL667" s="8">
        <f t="shared" si="229"/>
        <v>440.41462353827893</v>
      </c>
      <c r="AM667" s="8">
        <f t="shared" si="230"/>
        <v>1.0447368089619511</v>
      </c>
      <c r="AN667" s="8">
        <f t="shared" si="231"/>
        <v>76.889557955782095</v>
      </c>
      <c r="AO667" s="21">
        <f t="shared" si="232"/>
        <v>1.0501626497569857E-2</v>
      </c>
      <c r="AP667" s="21">
        <f t="shared" si="233"/>
        <v>0.29425407080697952</v>
      </c>
      <c r="AQ667" s="19">
        <f t="shared" si="236"/>
        <v>0.29425407080697952</v>
      </c>
      <c r="AX667">
        <v>0.18069393818890978</v>
      </c>
      <c r="AY667">
        <v>68.456896551724142</v>
      </c>
      <c r="AZ667">
        <v>2.8523706896551726</v>
      </c>
      <c r="BA667">
        <v>2.3104202586206899</v>
      </c>
      <c r="BB667">
        <v>10.465517241379308</v>
      </c>
      <c r="BC667">
        <v>0.43606321839080447</v>
      </c>
      <c r="BD667">
        <v>1.8743570402298855</v>
      </c>
      <c r="BE667">
        <v>0.18743570402298856</v>
      </c>
      <c r="BF667">
        <v>0</v>
      </c>
      <c r="BG667">
        <v>24.17</v>
      </c>
      <c r="BH667">
        <v>0.25261630206167213</v>
      </c>
      <c r="BI667">
        <v>3.0145005196322447</v>
      </c>
      <c r="BJ667">
        <v>1.3275860288460404</v>
      </c>
      <c r="BK667">
        <v>0.50598562094924793</v>
      </c>
      <c r="BL667">
        <v>1.4055156137479108E-3</v>
      </c>
      <c r="BP667" s="49">
        <f t="shared" si="237"/>
        <v>0.25269195524529675</v>
      </c>
      <c r="BQ667" s="49">
        <f t="shared" si="238"/>
        <v>7.497428160919542E-2</v>
      </c>
      <c r="BR667" s="49">
        <f t="shared" si="239"/>
        <v>0.50936541192488327</v>
      </c>
      <c r="BS667" s="49">
        <f t="shared" si="240"/>
        <v>0.54238801779978063</v>
      </c>
      <c r="BT667" s="49">
        <f t="shared" si="241"/>
        <v>1.4149039220135646E-3</v>
      </c>
      <c r="BU667" s="49">
        <f t="shared" si="241"/>
        <v>1.5066333827771685E-3</v>
      </c>
    </row>
    <row r="668" spans="1:73" x14ac:dyDescent="0.25">
      <c r="A668" s="1">
        <v>43725.513888888891</v>
      </c>
      <c r="B668">
        <v>216885</v>
      </c>
      <c r="C668">
        <v>13.43</v>
      </c>
      <c r="D668">
        <v>27.56</v>
      </c>
      <c r="E668">
        <v>794.3</v>
      </c>
      <c r="F668">
        <v>102.8</v>
      </c>
      <c r="G668">
        <v>-123.4</v>
      </c>
      <c r="H668">
        <v>-2.4369999999999998</v>
      </c>
      <c r="I668">
        <v>29.43</v>
      </c>
      <c r="J668">
        <v>302.60000000000002</v>
      </c>
      <c r="K668">
        <v>691.5</v>
      </c>
      <c r="L668">
        <v>-121</v>
      </c>
      <c r="M668">
        <v>0.129</v>
      </c>
      <c r="N668">
        <v>670.9</v>
      </c>
      <c r="O668">
        <v>100.4</v>
      </c>
      <c r="P668">
        <v>570.5</v>
      </c>
      <c r="Q668">
        <v>351.8</v>
      </c>
      <c r="R668">
        <v>472.8</v>
      </c>
      <c r="S668">
        <v>23.22</v>
      </c>
      <c r="T668">
        <v>44.26</v>
      </c>
      <c r="U668">
        <v>1.135</v>
      </c>
      <c r="V668">
        <v>202</v>
      </c>
      <c r="W668">
        <v>24.4</v>
      </c>
      <c r="X668">
        <v>0.78500000000000003</v>
      </c>
      <c r="Y668">
        <v>7.8507540000000002</v>
      </c>
      <c r="Z668" s="7">
        <f t="shared" si="220"/>
        <v>23.81</v>
      </c>
      <c r="AA668" s="7">
        <f t="shared" si="234"/>
        <v>296.95999999999998</v>
      </c>
      <c r="AB668" s="2">
        <f t="shared" si="221"/>
        <v>643.38300000000004</v>
      </c>
      <c r="AC668" s="41">
        <f t="shared" si="222"/>
        <v>3.3513284466960975</v>
      </c>
      <c r="AD668" s="41">
        <f t="shared" si="223"/>
        <v>1.4832979705076925</v>
      </c>
      <c r="AE668" s="41">
        <f t="shared" si="224"/>
        <v>0.80615453412541604</v>
      </c>
      <c r="AF668" s="41">
        <f t="shared" si="225"/>
        <v>355.46199828714924</v>
      </c>
      <c r="AG668" s="41">
        <f t="shared" si="226"/>
        <v>341.24351835566324</v>
      </c>
      <c r="AH668" s="6">
        <f t="shared" si="227"/>
        <v>337.72800000000001</v>
      </c>
      <c r="AI668" s="4">
        <v>25.748411716966018</v>
      </c>
      <c r="AJ668" s="4">
        <f t="shared" si="235"/>
        <v>298.898411716966</v>
      </c>
      <c r="AK668" s="8">
        <f t="shared" si="228"/>
        <v>0.20389023630510003</v>
      </c>
      <c r="AL668" s="8">
        <f t="shared" si="229"/>
        <v>434.81074874672191</v>
      </c>
      <c r="AM668" s="8">
        <f t="shared" si="230"/>
        <v>2.3729767697977997</v>
      </c>
      <c r="AN668" s="8">
        <f t="shared" si="231"/>
        <v>133.99234804196882</v>
      </c>
      <c r="AO668" s="21">
        <f t="shared" si="232"/>
        <v>9.3679326310738536E-3</v>
      </c>
      <c r="AP668" s="21">
        <f t="shared" si="233"/>
        <v>0.26248813099350882</v>
      </c>
      <c r="AQ668" s="19">
        <f t="shared" si="236"/>
        <v>0.26248813099350882</v>
      </c>
      <c r="AX668">
        <v>0.1773190383171524</v>
      </c>
      <c r="AY668">
        <v>68.474137931034477</v>
      </c>
      <c r="AZ668">
        <v>2.8530890804597697</v>
      </c>
      <c r="BA668">
        <v>2.3110021551724138</v>
      </c>
      <c r="BB668">
        <v>10.431034482758621</v>
      </c>
      <c r="BC668">
        <v>0.43462643678160923</v>
      </c>
      <c r="BD668">
        <v>1.8763757183908045</v>
      </c>
      <c r="BE668">
        <v>0.18763757183908047</v>
      </c>
      <c r="BF668">
        <v>0</v>
      </c>
      <c r="BG668">
        <v>23.81</v>
      </c>
      <c r="BH668">
        <v>1.3032704674545359</v>
      </c>
      <c r="BI668">
        <v>2.9500571044273487</v>
      </c>
      <c r="BJ668">
        <v>1.3056952744195445</v>
      </c>
      <c r="BK668">
        <v>0.5123159151554415</v>
      </c>
      <c r="BL668">
        <v>1.4230997643206707E-3</v>
      </c>
      <c r="BP668" s="49">
        <f t="shared" si="237"/>
        <v>1.3036607691064173</v>
      </c>
      <c r="BQ668" s="49">
        <f t="shared" si="238"/>
        <v>7.5055028735632176E-2</v>
      </c>
      <c r="BR668" s="49">
        <f t="shared" si="239"/>
        <v>0.52907788506668407</v>
      </c>
      <c r="BS668" s="49">
        <f t="shared" si="240"/>
        <v>0.55987942647761169</v>
      </c>
      <c r="BT668" s="49">
        <f t="shared" si="241"/>
        <v>1.4696607918519003E-3</v>
      </c>
      <c r="BU668" s="49">
        <f t="shared" si="241"/>
        <v>1.555220629104477E-3</v>
      </c>
    </row>
    <row r="669" spans="1:73" x14ac:dyDescent="0.25">
      <c r="A669" s="1">
        <v>43725.513888888891</v>
      </c>
      <c r="B669">
        <v>216886</v>
      </c>
      <c r="C669">
        <v>13.43</v>
      </c>
      <c r="D669">
        <v>27.57</v>
      </c>
      <c r="E669">
        <v>794.8</v>
      </c>
      <c r="F669">
        <v>102.9</v>
      </c>
      <c r="G669">
        <v>-123.3</v>
      </c>
      <c r="H669">
        <v>-2.3279999999999998</v>
      </c>
      <c r="I669">
        <v>29.44</v>
      </c>
      <c r="J669">
        <v>302.60000000000002</v>
      </c>
      <c r="K669">
        <v>691.9</v>
      </c>
      <c r="L669">
        <v>-121</v>
      </c>
      <c r="M669">
        <v>0.129</v>
      </c>
      <c r="N669">
        <v>671.5</v>
      </c>
      <c r="O669">
        <v>100.6</v>
      </c>
      <c r="P669">
        <v>571</v>
      </c>
      <c r="Q669">
        <v>352</v>
      </c>
      <c r="R669">
        <v>473</v>
      </c>
      <c r="S669">
        <v>23.23</v>
      </c>
      <c r="T669">
        <v>44.33</v>
      </c>
      <c r="U669">
        <v>1.43</v>
      </c>
      <c r="V669">
        <v>110.5</v>
      </c>
      <c r="W669">
        <v>24.1</v>
      </c>
      <c r="X669">
        <v>0.78600000000000003</v>
      </c>
      <c r="Y669">
        <v>7.8567299999999998</v>
      </c>
      <c r="Z669" s="7">
        <f t="shared" si="220"/>
        <v>23.664999999999999</v>
      </c>
      <c r="AA669" s="7">
        <f t="shared" si="234"/>
        <v>296.815</v>
      </c>
      <c r="AB669" s="2">
        <f t="shared" si="221"/>
        <v>643.78800000000001</v>
      </c>
      <c r="AC669" s="41">
        <f t="shared" si="222"/>
        <v>3.2186601543394397</v>
      </c>
      <c r="AD669" s="41">
        <f t="shared" si="223"/>
        <v>1.4268320464186734</v>
      </c>
      <c r="AE669" s="41">
        <f t="shared" si="224"/>
        <v>0.80174874603187352</v>
      </c>
      <c r="AF669" s="41">
        <f t="shared" si="225"/>
        <v>352.82936886045815</v>
      </c>
      <c r="AG669" s="41">
        <f t="shared" si="226"/>
        <v>338.71619410603978</v>
      </c>
      <c r="AH669" s="6">
        <f t="shared" si="227"/>
        <v>337.91999999999996</v>
      </c>
      <c r="AI669" s="4">
        <v>25.120640961528011</v>
      </c>
      <c r="AJ669" s="4">
        <f t="shared" si="235"/>
        <v>298.27064096152799</v>
      </c>
      <c r="AK669" s="8">
        <f t="shared" si="228"/>
        <v>0.20359171477668786</v>
      </c>
      <c r="AL669" s="8">
        <f t="shared" si="229"/>
        <v>431.10461097304227</v>
      </c>
      <c r="AM669" s="8">
        <f t="shared" si="230"/>
        <v>2.6635666877328226</v>
      </c>
      <c r="AN669" s="8">
        <f t="shared" si="231"/>
        <v>112.94274203900987</v>
      </c>
      <c r="AO669" s="21">
        <f t="shared" si="232"/>
        <v>9.9439652364704707E-3</v>
      </c>
      <c r="AP669" s="21">
        <f t="shared" si="233"/>
        <v>0.27862848211861579</v>
      </c>
      <c r="AQ669" s="19">
        <f t="shared" si="236"/>
        <v>0.27862848211861579</v>
      </c>
      <c r="AX669">
        <v>0.1759748027569942</v>
      </c>
      <c r="AY669">
        <v>68.517241379310349</v>
      </c>
      <c r="AZ669">
        <v>2.8548850574712645</v>
      </c>
      <c r="BA669">
        <v>2.3124568965517245</v>
      </c>
      <c r="BB669">
        <v>10.431034482758621</v>
      </c>
      <c r="BC669">
        <v>0.43462643678160923</v>
      </c>
      <c r="BD669">
        <v>1.8778304597701152</v>
      </c>
      <c r="BE669">
        <v>0.18778304597701154</v>
      </c>
      <c r="BF669">
        <v>0</v>
      </c>
      <c r="BG669">
        <v>23.664999999999999</v>
      </c>
      <c r="BH669">
        <v>1.642005963400869</v>
      </c>
      <c r="BI669">
        <v>2.9244423363914023</v>
      </c>
      <c r="BJ669">
        <v>1.2964052877223085</v>
      </c>
      <c r="BK669">
        <v>0.51352495071920179</v>
      </c>
      <c r="BL669">
        <v>1.4264581964422273E-3</v>
      </c>
      <c r="BP669" s="49">
        <f t="shared" si="237"/>
        <v>1.6424977090944288</v>
      </c>
      <c r="BQ669" s="49">
        <f t="shared" si="238"/>
        <v>7.5113218390804606E-2</v>
      </c>
      <c r="BR669" s="49">
        <f t="shared" si="239"/>
        <v>0.53437365267330417</v>
      </c>
      <c r="BS669" s="49">
        <f t="shared" si="240"/>
        <v>0.56450373767483353</v>
      </c>
      <c r="BT669" s="49">
        <f t="shared" si="241"/>
        <v>1.4843712574258447E-3</v>
      </c>
      <c r="BU669" s="49">
        <f t="shared" si="241"/>
        <v>1.5680659379856488E-3</v>
      </c>
    </row>
    <row r="670" spans="1:73" x14ac:dyDescent="0.25">
      <c r="A670" s="1">
        <v>43725.51458333333</v>
      </c>
      <c r="B670">
        <v>216887</v>
      </c>
      <c r="C670">
        <v>13.43</v>
      </c>
      <c r="D670">
        <v>27.57</v>
      </c>
      <c r="E670">
        <v>794.5</v>
      </c>
      <c r="F670">
        <v>102.5</v>
      </c>
      <c r="G670">
        <v>-124.3</v>
      </c>
      <c r="H670">
        <v>-2.9329999999999998</v>
      </c>
      <c r="I670">
        <v>29.44</v>
      </c>
      <c r="J670">
        <v>302.60000000000002</v>
      </c>
      <c r="K670">
        <v>692</v>
      </c>
      <c r="L670">
        <v>-121.3</v>
      </c>
      <c r="M670">
        <v>0.129</v>
      </c>
      <c r="N670">
        <v>670.2</v>
      </c>
      <c r="O670">
        <v>99.6</v>
      </c>
      <c r="P670">
        <v>570.70000000000005</v>
      </c>
      <c r="Q670">
        <v>351.1</v>
      </c>
      <c r="R670">
        <v>472.4</v>
      </c>
      <c r="S670">
        <v>23.25</v>
      </c>
      <c r="T670">
        <v>44.25</v>
      </c>
      <c r="U670">
        <v>1</v>
      </c>
      <c r="V670">
        <v>112.5</v>
      </c>
      <c r="W670">
        <v>24.1</v>
      </c>
      <c r="X670">
        <v>0.78500000000000003</v>
      </c>
      <c r="Y670">
        <v>7.8483029999999996</v>
      </c>
      <c r="Z670" s="7">
        <f t="shared" si="220"/>
        <v>23.675000000000001</v>
      </c>
      <c r="AA670" s="7">
        <f t="shared" si="234"/>
        <v>296.82499999999999</v>
      </c>
      <c r="AB670" s="2">
        <f t="shared" si="221"/>
        <v>643.54500000000007</v>
      </c>
      <c r="AC670" s="41">
        <f t="shared" si="222"/>
        <v>3.3990099624950609</v>
      </c>
      <c r="AD670" s="41">
        <f t="shared" si="223"/>
        <v>1.5040619084040645</v>
      </c>
      <c r="AE670" s="41">
        <f t="shared" si="224"/>
        <v>0.80781121015221546</v>
      </c>
      <c r="AF670" s="41">
        <f t="shared" si="225"/>
        <v>355.54521685423117</v>
      </c>
      <c r="AG670" s="41">
        <f t="shared" si="226"/>
        <v>341.3234081800619</v>
      </c>
      <c r="AH670" s="6">
        <f t="shared" si="227"/>
        <v>337.05599999999998</v>
      </c>
      <c r="AI670" s="4">
        <v>25.950908799286026</v>
      </c>
      <c r="AJ670" s="4">
        <f t="shared" si="235"/>
        <v>299.100908799286</v>
      </c>
      <c r="AK670" s="8">
        <f t="shared" si="228"/>
        <v>0.20361229310737186</v>
      </c>
      <c r="AL670" s="8">
        <f t="shared" si="229"/>
        <v>436.02761445232403</v>
      </c>
      <c r="AM670" s="8">
        <f t="shared" si="230"/>
        <v>2.2273863607376247</v>
      </c>
      <c r="AN670" s="8">
        <f t="shared" si="231"/>
        <v>147.66953098487559</v>
      </c>
      <c r="AO670" s="21">
        <f t="shared" si="232"/>
        <v>9.0179415470779227E-3</v>
      </c>
      <c r="AP670" s="21">
        <f t="shared" si="233"/>
        <v>0.25268143093273426</v>
      </c>
      <c r="AQ670" s="19">
        <f t="shared" si="236"/>
        <v>0.25268143093273426</v>
      </c>
      <c r="AX670">
        <v>0.17606723189636658</v>
      </c>
      <c r="AY670">
        <v>68.491379310344826</v>
      </c>
      <c r="AZ670">
        <v>2.8538074712643677</v>
      </c>
      <c r="BA670">
        <v>2.3115840517241382</v>
      </c>
      <c r="BB670">
        <v>10.456896551724133</v>
      </c>
      <c r="BC670">
        <v>0.43570402298850558</v>
      </c>
      <c r="BD670">
        <v>1.8758800287356325</v>
      </c>
      <c r="BE670">
        <v>0.18758800287356325</v>
      </c>
      <c r="BF670">
        <v>0</v>
      </c>
      <c r="BG670">
        <v>23.675000000000001</v>
      </c>
      <c r="BH670">
        <v>1.1482559184621461</v>
      </c>
      <c r="BI670">
        <v>2.9262026199800295</v>
      </c>
      <c r="BJ670">
        <v>1.2948446593411631</v>
      </c>
      <c r="BK670">
        <v>0.50975763085795345</v>
      </c>
      <c r="BL670">
        <v>1.4159934190498705E-3</v>
      </c>
      <c r="BP670" s="49">
        <f t="shared" si="237"/>
        <v>1.1485997965695307</v>
      </c>
      <c r="BQ670" s="49">
        <f t="shared" si="238"/>
        <v>7.5035201149425301E-2</v>
      </c>
      <c r="BR670" s="49">
        <f t="shared" si="239"/>
        <v>0.52466182884955215</v>
      </c>
      <c r="BS670" s="49">
        <f t="shared" si="240"/>
        <v>0.55567425125508807</v>
      </c>
      <c r="BT670" s="49">
        <f t="shared" si="241"/>
        <v>1.4573939690265337E-3</v>
      </c>
      <c r="BU670" s="49">
        <f t="shared" si="241"/>
        <v>1.5435395868196892E-3</v>
      </c>
    </row>
    <row r="671" spans="1:73" x14ac:dyDescent="0.25">
      <c r="A671" s="1">
        <v>43725.51458333333</v>
      </c>
      <c r="B671">
        <v>216888</v>
      </c>
      <c r="C671">
        <v>13.44</v>
      </c>
      <c r="D671">
        <v>27.57</v>
      </c>
      <c r="E671">
        <v>793.6</v>
      </c>
      <c r="F671">
        <v>101.7</v>
      </c>
      <c r="G671">
        <v>-123.6</v>
      </c>
      <c r="H671">
        <v>-3.8180000000000001</v>
      </c>
      <c r="I671">
        <v>29.45</v>
      </c>
      <c r="J671">
        <v>302.60000000000002</v>
      </c>
      <c r="K671">
        <v>691.9</v>
      </c>
      <c r="L671">
        <v>-119.8</v>
      </c>
      <c r="M671">
        <v>0.128</v>
      </c>
      <c r="N671">
        <v>670</v>
      </c>
      <c r="O671">
        <v>97.9</v>
      </c>
      <c r="P671">
        <v>572.1</v>
      </c>
      <c r="Q671">
        <v>351.8</v>
      </c>
      <c r="R671">
        <v>471.6</v>
      </c>
      <c r="S671">
        <v>23.25</v>
      </c>
      <c r="T671">
        <v>45.3</v>
      </c>
      <c r="U671">
        <v>0.995</v>
      </c>
      <c r="V671">
        <v>200</v>
      </c>
      <c r="W671">
        <v>24.1</v>
      </c>
      <c r="X671">
        <v>0.78400000000000003</v>
      </c>
      <c r="Y671">
        <v>7.843591</v>
      </c>
      <c r="Z671" s="7">
        <f t="shared" si="220"/>
        <v>23.675000000000001</v>
      </c>
      <c r="AA671" s="7">
        <f t="shared" si="234"/>
        <v>296.82499999999999</v>
      </c>
      <c r="AB671" s="2">
        <f t="shared" si="221"/>
        <v>642.81600000000003</v>
      </c>
      <c r="AC671" s="41">
        <f t="shared" si="222"/>
        <v>3.2427361196668301</v>
      </c>
      <c r="AD671" s="41">
        <f t="shared" si="223"/>
        <v>1.468959462209074</v>
      </c>
      <c r="AE671" s="41">
        <f t="shared" si="224"/>
        <v>0.80508786709995417</v>
      </c>
      <c r="AF671" s="41">
        <f t="shared" si="225"/>
        <v>354.3465808562209</v>
      </c>
      <c r="AG671" s="41">
        <f t="shared" si="226"/>
        <v>340.17271762197203</v>
      </c>
      <c r="AH671" s="6">
        <f t="shared" si="227"/>
        <v>337.72800000000001</v>
      </c>
      <c r="AI671" s="4">
        <v>25.234889457212034</v>
      </c>
      <c r="AJ671" s="4">
        <f t="shared" si="235"/>
        <v>298.38488945721201</v>
      </c>
      <c r="AK671" s="8">
        <f t="shared" si="228"/>
        <v>0.20361229310737186</v>
      </c>
      <c r="AL671" s="8">
        <f t="shared" si="229"/>
        <v>431.78074184378607</v>
      </c>
      <c r="AM671" s="8">
        <f t="shared" si="230"/>
        <v>2.2218109167973767</v>
      </c>
      <c r="AN671" s="8">
        <f t="shared" si="231"/>
        <v>100.95815465114741</v>
      </c>
      <c r="AO671" s="21">
        <f t="shared" si="232"/>
        <v>1.0174454597676148E-2</v>
      </c>
      <c r="AP671" s="21">
        <f t="shared" si="233"/>
        <v>0.28508676101742875</v>
      </c>
      <c r="AQ671" s="19">
        <f t="shared" si="236"/>
        <v>0.28508676101742875</v>
      </c>
      <c r="AX671">
        <v>0.17606723189636658</v>
      </c>
      <c r="AY671">
        <v>68.413793103448285</v>
      </c>
      <c r="AZ671">
        <v>2.8505747126436787</v>
      </c>
      <c r="BA671">
        <v>2.3089655172413797</v>
      </c>
      <c r="BB671">
        <v>10.327586206896553</v>
      </c>
      <c r="BC671">
        <v>0.43031609195402304</v>
      </c>
      <c r="BD671">
        <v>1.8786494252873567</v>
      </c>
      <c r="BE671">
        <v>0.18786494252873567</v>
      </c>
      <c r="BF671">
        <v>0</v>
      </c>
      <c r="BG671">
        <v>23.675000000000001</v>
      </c>
      <c r="BH671">
        <v>1.1425146388698355</v>
      </c>
      <c r="BI671">
        <v>2.9262026199800295</v>
      </c>
      <c r="BJ671">
        <v>1.3255697868509531</v>
      </c>
      <c r="BK671">
        <v>0.50929928202626451</v>
      </c>
      <c r="BL671">
        <v>1.4147202278507345E-3</v>
      </c>
      <c r="BP671" s="49">
        <f t="shared" si="237"/>
        <v>1.142856797586683</v>
      </c>
      <c r="BQ671" s="49">
        <f t="shared" si="238"/>
        <v>7.5145977011494267E-2</v>
      </c>
      <c r="BR671" s="49">
        <f t="shared" si="239"/>
        <v>0.52412050632006213</v>
      </c>
      <c r="BS671" s="49">
        <f t="shared" si="240"/>
        <v>0.55518961172415116</v>
      </c>
      <c r="BT671" s="49">
        <f t="shared" si="241"/>
        <v>1.4558902953335057E-3</v>
      </c>
      <c r="BU671" s="49">
        <f t="shared" si="241"/>
        <v>1.5421933659004199E-3</v>
      </c>
    </row>
    <row r="672" spans="1:73" x14ac:dyDescent="0.25">
      <c r="A672" s="1">
        <v>43725.51458333333</v>
      </c>
      <c r="B672">
        <v>216889</v>
      </c>
      <c r="C672">
        <v>13.44</v>
      </c>
      <c r="D672">
        <v>27.57</v>
      </c>
      <c r="E672">
        <v>793.3</v>
      </c>
      <c r="F672">
        <v>101.4</v>
      </c>
      <c r="G672">
        <v>-123.9</v>
      </c>
      <c r="H672">
        <v>-3.726</v>
      </c>
      <c r="I672">
        <v>29.46</v>
      </c>
      <c r="J672">
        <v>302.60000000000002</v>
      </c>
      <c r="K672">
        <v>691.9</v>
      </c>
      <c r="L672">
        <v>-120.1</v>
      </c>
      <c r="M672">
        <v>0.128</v>
      </c>
      <c r="N672">
        <v>669.5</v>
      </c>
      <c r="O672">
        <v>97.7</v>
      </c>
      <c r="P672">
        <v>571.79999999999995</v>
      </c>
      <c r="Q672">
        <v>351.6</v>
      </c>
      <c r="R672">
        <v>471.7</v>
      </c>
      <c r="S672">
        <v>23.25</v>
      </c>
      <c r="T672">
        <v>44.9</v>
      </c>
      <c r="U672">
        <v>1.0349999999999999</v>
      </c>
      <c r="V672">
        <v>175.5</v>
      </c>
      <c r="W672">
        <v>24.2</v>
      </c>
      <c r="X672">
        <v>0.78400000000000003</v>
      </c>
      <c r="Y672">
        <v>7.8421849999999997</v>
      </c>
      <c r="Z672" s="7">
        <f t="shared" si="220"/>
        <v>23.725000000000001</v>
      </c>
      <c r="AA672" s="7">
        <f t="shared" si="234"/>
        <v>296.875</v>
      </c>
      <c r="AB672" s="2">
        <f t="shared" si="221"/>
        <v>642.57299999999998</v>
      </c>
      <c r="AC672" s="41">
        <f t="shared" si="222"/>
        <v>3.1575949488536743</v>
      </c>
      <c r="AD672" s="41">
        <f t="shared" si="223"/>
        <v>1.4177601320352997</v>
      </c>
      <c r="AE672" s="41">
        <f t="shared" si="224"/>
        <v>0.80099464543715249</v>
      </c>
      <c r="AF672" s="41">
        <f t="shared" si="225"/>
        <v>352.78261868718022</v>
      </c>
      <c r="AG672" s="41">
        <f t="shared" si="226"/>
        <v>338.67131393969299</v>
      </c>
      <c r="AH672" s="6">
        <f t="shared" si="227"/>
        <v>337.536</v>
      </c>
      <c r="AI672" s="4">
        <v>24.83467513156603</v>
      </c>
      <c r="AJ672" s="4">
        <f t="shared" si="235"/>
        <v>297.98467513156601</v>
      </c>
      <c r="AK672" s="8">
        <f t="shared" si="228"/>
        <v>0.20371520556087475</v>
      </c>
      <c r="AL672" s="8">
        <f t="shared" si="229"/>
        <v>429.39851631079426</v>
      </c>
      <c r="AM672" s="8">
        <f t="shared" si="230"/>
        <v>2.2660303947652598</v>
      </c>
      <c r="AN672" s="8">
        <f t="shared" si="231"/>
        <v>73.249062201805287</v>
      </c>
      <c r="AO672" s="21">
        <f t="shared" si="232"/>
        <v>1.0848267509775052E-2</v>
      </c>
      <c r="AP672" s="21">
        <f t="shared" si="233"/>
        <v>0.30396690233585116</v>
      </c>
      <c r="AQ672" s="19">
        <f t="shared" si="236"/>
        <v>0.30396690233585116</v>
      </c>
      <c r="AX672">
        <v>0.17652999200540292</v>
      </c>
      <c r="AY672">
        <v>68.387931034482762</v>
      </c>
      <c r="AZ672">
        <v>2.8494971264367819</v>
      </c>
      <c r="BA672">
        <v>2.3080926724137933</v>
      </c>
      <c r="BB672">
        <v>10.353448275862066</v>
      </c>
      <c r="BC672">
        <v>0.43139367816091939</v>
      </c>
      <c r="BD672">
        <v>1.876698994252874</v>
      </c>
      <c r="BE672">
        <v>0.18766989942528742</v>
      </c>
      <c r="BF672">
        <v>0</v>
      </c>
      <c r="BG672">
        <v>23.725000000000001</v>
      </c>
      <c r="BH672">
        <v>1.1884448756083212</v>
      </c>
      <c r="BI672">
        <v>2.9350179141354249</v>
      </c>
      <c r="BJ672">
        <v>1.3178230434468057</v>
      </c>
      <c r="BK672">
        <v>0.51003331449505462</v>
      </c>
      <c r="BL672">
        <v>1.4167592069307072E-3</v>
      </c>
      <c r="BP672" s="49">
        <f t="shared" si="237"/>
        <v>1.1888007894494641</v>
      </c>
      <c r="BQ672" s="49">
        <f t="shared" si="238"/>
        <v>7.5067959770114961E-2</v>
      </c>
      <c r="BR672" s="49">
        <f t="shared" si="239"/>
        <v>0.52540230980649905</v>
      </c>
      <c r="BS672" s="49">
        <f t="shared" si="240"/>
        <v>0.55637877052451301</v>
      </c>
      <c r="BT672" s="49">
        <f t="shared" si="241"/>
        <v>1.4594508605736084E-3</v>
      </c>
      <c r="BU672" s="49">
        <f t="shared" si="241"/>
        <v>1.545496584790314E-3</v>
      </c>
    </row>
    <row r="673" spans="1:73" x14ac:dyDescent="0.25">
      <c r="A673" s="1">
        <v>43725.51458333333</v>
      </c>
      <c r="B673">
        <v>216890</v>
      </c>
      <c r="C673">
        <v>13.43</v>
      </c>
      <c r="D673">
        <v>27.57</v>
      </c>
      <c r="E673">
        <v>793.8</v>
      </c>
      <c r="F673">
        <v>101.6</v>
      </c>
      <c r="G673">
        <v>-123.5</v>
      </c>
      <c r="H673">
        <v>-5.3620000000000001</v>
      </c>
      <c r="I673">
        <v>29.46</v>
      </c>
      <c r="J673">
        <v>302.60000000000002</v>
      </c>
      <c r="K673">
        <v>692.2</v>
      </c>
      <c r="L673">
        <v>-118.2</v>
      </c>
      <c r="M673">
        <v>0.128</v>
      </c>
      <c r="N673">
        <v>670.3</v>
      </c>
      <c r="O673">
        <v>96.3</v>
      </c>
      <c r="P673">
        <v>574</v>
      </c>
      <c r="Q673">
        <v>351.9</v>
      </c>
      <c r="R673">
        <v>470.1</v>
      </c>
      <c r="S673">
        <v>23.25</v>
      </c>
      <c r="T673">
        <v>42.78</v>
      </c>
      <c r="U673">
        <v>1.44</v>
      </c>
      <c r="V673">
        <v>129</v>
      </c>
      <c r="W673">
        <v>23.75</v>
      </c>
      <c r="X673">
        <v>0.78600000000000003</v>
      </c>
      <c r="Y673">
        <v>7.8551029999999997</v>
      </c>
      <c r="Z673" s="7">
        <f t="shared" si="220"/>
        <v>23.5</v>
      </c>
      <c r="AA673" s="7">
        <f t="shared" si="234"/>
        <v>296.64999999999998</v>
      </c>
      <c r="AB673" s="2">
        <f t="shared" si="221"/>
        <v>642.97799999999995</v>
      </c>
      <c r="AC673" s="41">
        <f t="shared" si="222"/>
        <v>3.0328328975628094</v>
      </c>
      <c r="AD673" s="41">
        <f t="shared" si="223"/>
        <v>1.2974459135773699</v>
      </c>
      <c r="AE673" s="41">
        <f t="shared" si="224"/>
        <v>0.79098686005291108</v>
      </c>
      <c r="AF673" s="41">
        <f t="shared" si="225"/>
        <v>347.31995701713765</v>
      </c>
      <c r="AG673" s="41">
        <f t="shared" si="226"/>
        <v>333.42715873645216</v>
      </c>
      <c r="AH673" s="6">
        <f t="shared" si="227"/>
        <v>337.82399999999996</v>
      </c>
      <c r="AI673" s="4">
        <v>24.202072581110997</v>
      </c>
      <c r="AJ673" s="4">
        <f t="shared" si="235"/>
        <v>297.35207258111097</v>
      </c>
      <c r="AK673" s="8">
        <f t="shared" si="228"/>
        <v>0.20325237247061273</v>
      </c>
      <c r="AL673" s="8">
        <f t="shared" si="229"/>
        <v>425.6899100147412</v>
      </c>
      <c r="AM673" s="8">
        <f t="shared" si="230"/>
        <v>2.6728636328851496</v>
      </c>
      <c r="AN673" s="8">
        <f t="shared" si="231"/>
        <v>54.663734576285059</v>
      </c>
      <c r="AO673" s="21">
        <f t="shared" si="232"/>
        <v>1.1370547210685571E-2</v>
      </c>
      <c r="AP673" s="21">
        <f t="shared" si="233"/>
        <v>0.31860110477376263</v>
      </c>
      <c r="AQ673" s="19">
        <f t="shared" si="236"/>
        <v>0.31860110477376263</v>
      </c>
      <c r="AX673">
        <v>0.17445562008621771</v>
      </c>
      <c r="AY673">
        <v>68.431034482758619</v>
      </c>
      <c r="AZ673">
        <v>2.8512931034482758</v>
      </c>
      <c r="BA673">
        <v>2.3095474137931036</v>
      </c>
      <c r="BB673">
        <v>10.189655172413797</v>
      </c>
      <c r="BC673">
        <v>0.42456896551724155</v>
      </c>
      <c r="BD673">
        <v>1.884978448275862</v>
      </c>
      <c r="BE673">
        <v>0.18849784482758622</v>
      </c>
      <c r="BF673">
        <v>0</v>
      </c>
      <c r="BG673">
        <v>23.5</v>
      </c>
      <c r="BH673">
        <v>1.6534885225854903</v>
      </c>
      <c r="BI673">
        <v>2.8955307729089892</v>
      </c>
      <c r="BJ673">
        <v>1.2387080646504656</v>
      </c>
      <c r="BK673">
        <v>0.51574953779272548</v>
      </c>
      <c r="BL673">
        <v>1.4326376049797931E-3</v>
      </c>
      <c r="BP673" s="49">
        <f t="shared" si="237"/>
        <v>1.6539837070601242</v>
      </c>
      <c r="BQ673" s="49">
        <f t="shared" si="238"/>
        <v>7.5399137931034477E-2</v>
      </c>
      <c r="BR673" s="49">
        <f t="shared" si="239"/>
        <v>0.53694079987642185</v>
      </c>
      <c r="BS673" s="49">
        <f t="shared" si="240"/>
        <v>0.56707445209316765</v>
      </c>
      <c r="BT673" s="49">
        <f t="shared" si="241"/>
        <v>1.4915022218789497E-3</v>
      </c>
      <c r="BU673" s="49">
        <f t="shared" si="241"/>
        <v>1.5752068113699103E-3</v>
      </c>
    </row>
    <row r="674" spans="1:73" x14ac:dyDescent="0.25">
      <c r="A674" s="1">
        <v>43725.51458333333</v>
      </c>
      <c r="B674">
        <v>216891</v>
      </c>
      <c r="C674">
        <v>13.44</v>
      </c>
      <c r="D674">
        <v>27.57</v>
      </c>
      <c r="E674">
        <v>793.2</v>
      </c>
      <c r="F674">
        <v>101.2</v>
      </c>
      <c r="G674">
        <v>-124.7</v>
      </c>
      <c r="H674">
        <v>-6.0410000000000004</v>
      </c>
      <c r="I674">
        <v>29.46</v>
      </c>
      <c r="J674">
        <v>302.60000000000002</v>
      </c>
      <c r="K674">
        <v>692</v>
      </c>
      <c r="L674">
        <v>-118.7</v>
      </c>
      <c r="M674">
        <v>0.128</v>
      </c>
      <c r="N674">
        <v>668.5</v>
      </c>
      <c r="O674">
        <v>95.2</v>
      </c>
      <c r="P674">
        <v>573.29999999999995</v>
      </c>
      <c r="Q674">
        <v>350.8</v>
      </c>
      <c r="R674">
        <v>469.4</v>
      </c>
      <c r="S674">
        <v>23.25</v>
      </c>
      <c r="T674">
        <v>44.46</v>
      </c>
      <c r="U674">
        <v>0.55000000000000004</v>
      </c>
      <c r="V674">
        <v>182.5</v>
      </c>
      <c r="W674">
        <v>24.35</v>
      </c>
      <c r="X674">
        <v>0.78400000000000003</v>
      </c>
      <c r="Y674">
        <v>7.8440219999999998</v>
      </c>
      <c r="Z674" s="7">
        <f t="shared" si="220"/>
        <v>23.8</v>
      </c>
      <c r="AA674" s="7">
        <f t="shared" si="234"/>
        <v>296.95</v>
      </c>
      <c r="AB674" s="2">
        <f t="shared" si="221"/>
        <v>642.49200000000008</v>
      </c>
      <c r="AC674" s="41">
        <f t="shared" si="222"/>
        <v>3.2078362108795937</v>
      </c>
      <c r="AD674" s="41">
        <f t="shared" si="223"/>
        <v>1.4262039793570673</v>
      </c>
      <c r="AE674" s="41">
        <f t="shared" si="224"/>
        <v>0.80164614019244518</v>
      </c>
      <c r="AF674" s="41">
        <f t="shared" si="225"/>
        <v>353.42647827169537</v>
      </c>
      <c r="AG674" s="41">
        <f t="shared" si="226"/>
        <v>339.28941914082753</v>
      </c>
      <c r="AH674" s="6">
        <f t="shared" si="227"/>
        <v>336.76799999999997</v>
      </c>
      <c r="AI674" s="4">
        <v>25.081531255423045</v>
      </c>
      <c r="AJ674" s="4">
        <f t="shared" si="235"/>
        <v>298.23153125542302</v>
      </c>
      <c r="AK674" s="8">
        <f t="shared" si="228"/>
        <v>0.20386963925124094</v>
      </c>
      <c r="AL674" s="8">
        <f t="shared" si="229"/>
        <v>430.85154026123757</v>
      </c>
      <c r="AM674" s="8">
        <f t="shared" si="230"/>
        <v>1.6518739358679888</v>
      </c>
      <c r="AN674" s="8">
        <f t="shared" si="231"/>
        <v>61.666114936419582</v>
      </c>
      <c r="AO674" s="21">
        <f t="shared" si="232"/>
        <v>1.105913677444686E-2</v>
      </c>
      <c r="AP674" s="21">
        <f t="shared" si="233"/>
        <v>0.3098754289390504</v>
      </c>
      <c r="AQ674" s="19">
        <f t="shared" si="236"/>
        <v>0.3098754289390504</v>
      </c>
      <c r="AX674">
        <v>0.17722605524927612</v>
      </c>
      <c r="AY674">
        <v>68.379310344827587</v>
      </c>
      <c r="AZ674">
        <v>2.8491379310344827</v>
      </c>
      <c r="BA674">
        <v>2.3078017241379309</v>
      </c>
      <c r="BB674">
        <v>10.22413793103448</v>
      </c>
      <c r="BC674">
        <v>0.42600574712643668</v>
      </c>
      <c r="BD674">
        <v>1.8817959770114943</v>
      </c>
      <c r="BE674">
        <v>0.18817959770114945</v>
      </c>
      <c r="BF674">
        <v>0</v>
      </c>
      <c r="BG674">
        <v>23.8</v>
      </c>
      <c r="BH674">
        <v>0.6315407551541804</v>
      </c>
      <c r="BI674">
        <v>2.9482843050220851</v>
      </c>
      <c r="BJ674">
        <v>1.310807202012819</v>
      </c>
      <c r="BK674">
        <v>0.50815800314803106</v>
      </c>
      <c r="BL674">
        <v>1.4115500087445306E-3</v>
      </c>
      <c r="BP674" s="49">
        <f t="shared" si="237"/>
        <v>0.63172988811324193</v>
      </c>
      <c r="BQ674" s="49">
        <f t="shared" si="238"/>
        <v>7.5271839080459771E-2</v>
      </c>
      <c r="BR674" s="49">
        <f t="shared" si="239"/>
        <v>0.51655750011942458</v>
      </c>
      <c r="BS674" s="49">
        <f t="shared" si="240"/>
        <v>0.54874563248528385</v>
      </c>
      <c r="BT674" s="49">
        <f t="shared" si="241"/>
        <v>1.4348819447761792E-3</v>
      </c>
      <c r="BU674" s="49">
        <f t="shared" si="241"/>
        <v>1.5242934235702331E-3</v>
      </c>
    </row>
    <row r="675" spans="1:73" x14ac:dyDescent="0.25">
      <c r="A675" s="1">
        <v>43725.51458333333</v>
      </c>
      <c r="B675">
        <v>216892</v>
      </c>
      <c r="C675">
        <v>13.44</v>
      </c>
      <c r="D675">
        <v>27.57</v>
      </c>
      <c r="E675">
        <v>792.8</v>
      </c>
      <c r="F675">
        <v>100.9</v>
      </c>
      <c r="G675">
        <v>-124.4</v>
      </c>
      <c r="H675">
        <v>-5.0449999999999999</v>
      </c>
      <c r="I675">
        <v>29.48</v>
      </c>
      <c r="J675">
        <v>302.60000000000002</v>
      </c>
      <c r="K675">
        <v>691.8</v>
      </c>
      <c r="L675">
        <v>-119.4</v>
      </c>
      <c r="M675">
        <v>0.127</v>
      </c>
      <c r="N675">
        <v>668.4</v>
      </c>
      <c r="O675">
        <v>95.9</v>
      </c>
      <c r="P675">
        <v>572.5</v>
      </c>
      <c r="Q675">
        <v>351.2</v>
      </c>
      <c r="R675">
        <v>470.5</v>
      </c>
      <c r="S675">
        <v>23.25</v>
      </c>
      <c r="T675">
        <v>42.68</v>
      </c>
      <c r="U675">
        <v>0.92500000000000004</v>
      </c>
      <c r="V675">
        <v>140.5</v>
      </c>
      <c r="W675">
        <v>24.5</v>
      </c>
      <c r="X675">
        <v>0.78400000000000003</v>
      </c>
      <c r="Y675">
        <v>7.8377699999999999</v>
      </c>
      <c r="Z675" s="7">
        <f t="shared" si="220"/>
        <v>23.875</v>
      </c>
      <c r="AA675" s="7">
        <f t="shared" si="234"/>
        <v>297.02499999999998</v>
      </c>
      <c r="AB675" s="2">
        <f t="shared" si="221"/>
        <v>642.16800000000001</v>
      </c>
      <c r="AC675" s="41">
        <f t="shared" si="222"/>
        <v>3.2406703519438222</v>
      </c>
      <c r="AD675" s="41">
        <f t="shared" si="223"/>
        <v>1.3831181062096232</v>
      </c>
      <c r="AE675" s="41">
        <f t="shared" si="224"/>
        <v>0.79810847471189861</v>
      </c>
      <c r="AF675" s="41">
        <f t="shared" si="225"/>
        <v>352.22242231342273</v>
      </c>
      <c r="AG675" s="41">
        <f t="shared" si="226"/>
        <v>338.1335254208858</v>
      </c>
      <c r="AH675" s="6">
        <f t="shared" si="227"/>
        <v>337.15199999999999</v>
      </c>
      <c r="AI675" s="4">
        <v>25.243266539532044</v>
      </c>
      <c r="AJ675" s="4">
        <f t="shared" si="235"/>
        <v>298.39326653953202</v>
      </c>
      <c r="AK675" s="8">
        <f t="shared" si="228"/>
        <v>0.20402415097125962</v>
      </c>
      <c r="AL675" s="8">
        <f t="shared" si="229"/>
        <v>431.80054556573276</v>
      </c>
      <c r="AM675" s="8">
        <f t="shared" si="230"/>
        <v>2.1422316051258323</v>
      </c>
      <c r="AN675" s="8">
        <f t="shared" si="231"/>
        <v>85.384219628708095</v>
      </c>
      <c r="AO675" s="21">
        <f t="shared" si="232"/>
        <v>1.0500045505761784E-2</v>
      </c>
      <c r="AP675" s="21">
        <f t="shared" si="233"/>
        <v>0.29420977164288858</v>
      </c>
      <c r="AQ675" s="19">
        <f t="shared" si="236"/>
        <v>0.29420977164288858</v>
      </c>
      <c r="AX675">
        <v>0.17792443160497268</v>
      </c>
      <c r="AY675">
        <v>68.34482758620689</v>
      </c>
      <c r="AZ675">
        <v>2.8477011494252871</v>
      </c>
      <c r="BA675">
        <v>2.3066379310344827</v>
      </c>
      <c r="BB675">
        <v>10.28448275862069</v>
      </c>
      <c r="BC675">
        <v>0.42852011494252878</v>
      </c>
      <c r="BD675">
        <v>1.8781178160919538</v>
      </c>
      <c r="BE675">
        <v>0.1878117816091954</v>
      </c>
      <c r="BF675">
        <v>0</v>
      </c>
      <c r="BG675">
        <v>23.875</v>
      </c>
      <c r="BH675">
        <v>1.0621367245774853</v>
      </c>
      <c r="BI675">
        <v>2.9616029895376221</v>
      </c>
      <c r="BJ675">
        <v>1.2640121559346571</v>
      </c>
      <c r="BK675">
        <v>0.51303322970510179</v>
      </c>
      <c r="BL675">
        <v>1.4250923047363937E-3</v>
      </c>
      <c r="BP675" s="49">
        <f t="shared" si="237"/>
        <v>1.062454811826816</v>
      </c>
      <c r="BQ675" s="49">
        <f t="shared" si="238"/>
        <v>7.5124712643678149E-2</v>
      </c>
      <c r="BR675" s="49">
        <f t="shared" si="239"/>
        <v>0.52688296831670833</v>
      </c>
      <c r="BS675" s="49">
        <f t="shared" si="240"/>
        <v>0.55820159647655143</v>
      </c>
      <c r="BT675" s="49">
        <f t="shared" si="241"/>
        <v>1.4635638008797453E-3</v>
      </c>
      <c r="BU675" s="49">
        <f t="shared" si="241"/>
        <v>1.5505599902126427E-3</v>
      </c>
    </row>
    <row r="676" spans="1:73" x14ac:dyDescent="0.25">
      <c r="A676" s="1">
        <v>43725.515277777777</v>
      </c>
      <c r="B676">
        <v>216893</v>
      </c>
      <c r="C676">
        <v>13.44</v>
      </c>
      <c r="D676">
        <v>27.58</v>
      </c>
      <c r="E676">
        <v>793.9</v>
      </c>
      <c r="F676">
        <v>101.7</v>
      </c>
      <c r="G676">
        <v>-122.9</v>
      </c>
      <c r="H676">
        <v>-7.4409999999999998</v>
      </c>
      <c r="I676">
        <v>29.47</v>
      </c>
      <c r="J676">
        <v>302.60000000000002</v>
      </c>
      <c r="K676">
        <v>692.2</v>
      </c>
      <c r="L676">
        <v>-115.4</v>
      </c>
      <c r="M676">
        <v>0.128</v>
      </c>
      <c r="N676">
        <v>671</v>
      </c>
      <c r="O676">
        <v>94.3</v>
      </c>
      <c r="P676">
        <v>576.79999999999995</v>
      </c>
      <c r="Q676">
        <v>352.7</v>
      </c>
      <c r="R676">
        <v>468.1</v>
      </c>
      <c r="S676">
        <v>23.25</v>
      </c>
      <c r="T676">
        <v>43.37</v>
      </c>
      <c r="U676">
        <v>1.325</v>
      </c>
      <c r="V676">
        <v>252.5</v>
      </c>
      <c r="W676">
        <v>23.75</v>
      </c>
      <c r="X676">
        <v>0.78500000000000003</v>
      </c>
      <c r="Y676">
        <v>7.8538550000000003</v>
      </c>
      <c r="Z676" s="7">
        <f t="shared" si="220"/>
        <v>23.5</v>
      </c>
      <c r="AA676" s="7">
        <f t="shared" si="234"/>
        <v>296.64999999999998</v>
      </c>
      <c r="AB676" s="2">
        <f t="shared" si="221"/>
        <v>643.05899999999997</v>
      </c>
      <c r="AC676" s="41">
        <f t="shared" si="222"/>
        <v>3.0853874740124287</v>
      </c>
      <c r="AD676" s="41">
        <f t="shared" si="223"/>
        <v>1.3381325474791901</v>
      </c>
      <c r="AE676" s="41">
        <f t="shared" si="224"/>
        <v>0.79448715608331455</v>
      </c>
      <c r="AF676" s="41">
        <f t="shared" si="225"/>
        <v>348.8569265019982</v>
      </c>
      <c r="AG676" s="41">
        <f t="shared" si="226"/>
        <v>334.90264944191824</v>
      </c>
      <c r="AH676" s="6">
        <f t="shared" si="227"/>
        <v>338.59199999999998</v>
      </c>
      <c r="AI676" s="4">
        <v>24.463116236528037</v>
      </c>
      <c r="AJ676" s="4">
        <f t="shared" si="235"/>
        <v>297.61311623652801</v>
      </c>
      <c r="AK676" s="8">
        <f t="shared" si="228"/>
        <v>0.20325237247061273</v>
      </c>
      <c r="AL676" s="8">
        <f t="shared" si="229"/>
        <v>427.23548204741337</v>
      </c>
      <c r="AM676" s="8">
        <f t="shared" si="230"/>
        <v>2.5639142438857037</v>
      </c>
      <c r="AN676" s="8">
        <f t="shared" si="231"/>
        <v>71.932090850058742</v>
      </c>
      <c r="AO676" s="21">
        <f t="shared" si="232"/>
        <v>1.0962371095733428E-2</v>
      </c>
      <c r="AP676" s="21">
        <f t="shared" si="233"/>
        <v>0.30716406847670524</v>
      </c>
      <c r="AQ676" s="19">
        <f t="shared" si="236"/>
        <v>0.30716406847670524</v>
      </c>
      <c r="AX676">
        <v>0.17445562008621771</v>
      </c>
      <c r="AY676">
        <v>68.439655172413794</v>
      </c>
      <c r="AZ676">
        <v>2.8516522988505746</v>
      </c>
      <c r="BA676">
        <v>2.3098383620689655</v>
      </c>
      <c r="BB676">
        <v>9.948275862068968</v>
      </c>
      <c r="BC676">
        <v>0.41451149425287365</v>
      </c>
      <c r="BD676">
        <v>1.8953268678160919</v>
      </c>
      <c r="BE676">
        <v>0.1895326867816092</v>
      </c>
      <c r="BF676">
        <v>0</v>
      </c>
      <c r="BG676">
        <v>23.5</v>
      </c>
      <c r="BH676">
        <v>1.5214390919623435</v>
      </c>
      <c r="BI676">
        <v>2.8955307729089892</v>
      </c>
      <c r="BJ676">
        <v>1.2557916962106286</v>
      </c>
      <c r="BK676">
        <v>0.51637685952395218</v>
      </c>
      <c r="BL676">
        <v>1.4343801653443117E-3</v>
      </c>
      <c r="BP676" s="49">
        <f t="shared" si="237"/>
        <v>1.5218947304546282</v>
      </c>
      <c r="BQ676" s="49">
        <f t="shared" si="238"/>
        <v>7.5813074712643674E-2</v>
      </c>
      <c r="BR676" s="49">
        <f t="shared" si="239"/>
        <v>0.53605414665072426</v>
      </c>
      <c r="BS676" s="49">
        <f t="shared" si="240"/>
        <v>0.56659369368416423</v>
      </c>
      <c r="BT676" s="49">
        <f t="shared" si="241"/>
        <v>1.4890392962520118E-3</v>
      </c>
      <c r="BU676" s="49">
        <f t="shared" si="241"/>
        <v>1.5738713713449005E-3</v>
      </c>
    </row>
    <row r="677" spans="1:73" x14ac:dyDescent="0.25">
      <c r="A677" s="1">
        <v>43725.515277777777</v>
      </c>
      <c r="B677">
        <v>216894</v>
      </c>
      <c r="C677">
        <v>13.44</v>
      </c>
      <c r="D677">
        <v>27.58</v>
      </c>
      <c r="E677">
        <v>793.6</v>
      </c>
      <c r="F677">
        <v>101.4</v>
      </c>
      <c r="G677">
        <v>-122.7</v>
      </c>
      <c r="H677">
        <v>-7.5590000000000002</v>
      </c>
      <c r="I677">
        <v>29.44</v>
      </c>
      <c r="J677">
        <v>302.60000000000002</v>
      </c>
      <c r="K677">
        <v>692.2</v>
      </c>
      <c r="L677">
        <v>-115.1</v>
      </c>
      <c r="M677">
        <v>0.128</v>
      </c>
      <c r="N677">
        <v>670.9</v>
      </c>
      <c r="O677">
        <v>93.8</v>
      </c>
      <c r="P677">
        <v>577.1</v>
      </c>
      <c r="Q677">
        <v>352.7</v>
      </c>
      <c r="R677">
        <v>467.8</v>
      </c>
      <c r="S677">
        <v>23.24</v>
      </c>
      <c r="T677">
        <v>43.61</v>
      </c>
      <c r="U677">
        <v>1.125</v>
      </c>
      <c r="V677">
        <v>218.5</v>
      </c>
      <c r="W677">
        <v>24.05</v>
      </c>
      <c r="X677">
        <v>0.78600000000000003</v>
      </c>
      <c r="Y677">
        <v>7.8577149999999998</v>
      </c>
      <c r="Z677" s="7">
        <f t="shared" si="220"/>
        <v>23.645</v>
      </c>
      <c r="AA677" s="7">
        <f t="shared" si="234"/>
        <v>296.79499999999996</v>
      </c>
      <c r="AB677" s="2">
        <f t="shared" si="221"/>
        <v>642.81600000000003</v>
      </c>
      <c r="AC677" s="41">
        <f t="shared" si="222"/>
        <v>3.1198447906559821</v>
      </c>
      <c r="AD677" s="41">
        <f t="shared" si="223"/>
        <v>1.3605643132050738</v>
      </c>
      <c r="AE677" s="41">
        <f t="shared" si="224"/>
        <v>0.796322494287655</v>
      </c>
      <c r="AF677" s="41">
        <f t="shared" si="225"/>
        <v>350.34696826727753</v>
      </c>
      <c r="AG677" s="41">
        <f t="shared" si="226"/>
        <v>336.33308953658644</v>
      </c>
      <c r="AH677" s="6">
        <f t="shared" si="227"/>
        <v>338.59199999999998</v>
      </c>
      <c r="AI677" s="4">
        <v>24.644682097554039</v>
      </c>
      <c r="AJ677" s="4">
        <f t="shared" si="235"/>
        <v>297.79468209755402</v>
      </c>
      <c r="AK677" s="8">
        <f t="shared" si="228"/>
        <v>0.20355056227496246</v>
      </c>
      <c r="AL677" s="8">
        <f t="shared" si="229"/>
        <v>428.2854342678786</v>
      </c>
      <c r="AM677" s="8">
        <f t="shared" si="230"/>
        <v>2.3624999999999998</v>
      </c>
      <c r="AN677" s="8">
        <f t="shared" si="231"/>
        <v>68.797747072883624</v>
      </c>
      <c r="AO677" s="21">
        <f t="shared" si="232"/>
        <v>1.1004208838634627E-2</v>
      </c>
      <c r="AP677" s="21">
        <f t="shared" si="233"/>
        <v>0.30833635604234116</v>
      </c>
      <c r="AQ677" s="19">
        <f t="shared" si="236"/>
        <v>0.30833635604234116</v>
      </c>
      <c r="AX677">
        <v>0.17579006724541321</v>
      </c>
      <c r="AY677">
        <v>68.413793103448285</v>
      </c>
      <c r="AZ677">
        <v>2.8505747126436787</v>
      </c>
      <c r="BA677">
        <v>2.3089655172413797</v>
      </c>
      <c r="BB677">
        <v>9.9224137931034502</v>
      </c>
      <c r="BC677">
        <v>0.41343390804597707</v>
      </c>
      <c r="BD677">
        <v>1.8955316091954026</v>
      </c>
      <c r="BE677">
        <v>0.18955316091954028</v>
      </c>
      <c r="BF677">
        <v>0</v>
      </c>
      <c r="BG677">
        <v>23.645</v>
      </c>
      <c r="BH677">
        <v>1.2917879082699144</v>
      </c>
      <c r="BI677">
        <v>2.9209245411808515</v>
      </c>
      <c r="BJ677">
        <v>1.2738151924089693</v>
      </c>
      <c r="BK677">
        <v>0.51593588253012379</v>
      </c>
      <c r="BL677">
        <v>1.4331552292503437E-3</v>
      </c>
      <c r="BP677" s="49">
        <f t="shared" si="237"/>
        <v>1.2921747711407221</v>
      </c>
      <c r="BQ677" s="49">
        <f t="shared" si="238"/>
        <v>7.582126436781611E-2</v>
      </c>
      <c r="BR677" s="49">
        <f t="shared" si="239"/>
        <v>0.53277649113675396</v>
      </c>
      <c r="BS677" s="49">
        <f t="shared" si="240"/>
        <v>0.56382518390775249</v>
      </c>
      <c r="BT677" s="49">
        <f t="shared" si="241"/>
        <v>1.4799346976020944E-3</v>
      </c>
      <c r="BU677" s="49">
        <f t="shared" si="241"/>
        <v>1.5661810664104236E-3</v>
      </c>
    </row>
    <row r="678" spans="1:73" x14ac:dyDescent="0.25">
      <c r="A678" s="1">
        <v>43725.515277777777</v>
      </c>
      <c r="B678">
        <v>216895</v>
      </c>
      <c r="C678">
        <v>13.44</v>
      </c>
      <c r="D678">
        <v>27.58</v>
      </c>
      <c r="E678">
        <v>792.7</v>
      </c>
      <c r="F678">
        <v>100.5</v>
      </c>
      <c r="G678">
        <v>-123.7</v>
      </c>
      <c r="H678">
        <v>-6.93</v>
      </c>
      <c r="I678">
        <v>29.43</v>
      </c>
      <c r="J678">
        <v>302.60000000000002</v>
      </c>
      <c r="K678">
        <v>692.2</v>
      </c>
      <c r="L678">
        <v>-116.7</v>
      </c>
      <c r="M678">
        <v>0.127</v>
      </c>
      <c r="N678">
        <v>669</v>
      </c>
      <c r="O678">
        <v>93.6</v>
      </c>
      <c r="P678">
        <v>575.4</v>
      </c>
      <c r="Q678">
        <v>351.6</v>
      </c>
      <c r="R678">
        <v>468.4</v>
      </c>
      <c r="S678">
        <v>23.23</v>
      </c>
      <c r="T678">
        <v>45.59</v>
      </c>
      <c r="U678">
        <v>1.5049999999999999</v>
      </c>
      <c r="V678">
        <v>141.5</v>
      </c>
      <c r="W678">
        <v>24.1</v>
      </c>
      <c r="X678">
        <v>0.78500000000000003</v>
      </c>
      <c r="Y678">
        <v>7.8476179999999998</v>
      </c>
      <c r="Z678" s="7">
        <f t="shared" si="220"/>
        <v>23.664999999999999</v>
      </c>
      <c r="AA678" s="7">
        <f t="shared" si="234"/>
        <v>296.815</v>
      </c>
      <c r="AB678" s="2">
        <f t="shared" si="221"/>
        <v>642.0870000000001</v>
      </c>
      <c r="AC678" s="41">
        <f t="shared" si="222"/>
        <v>3.1820723983672443</v>
      </c>
      <c r="AD678" s="41">
        <f t="shared" si="223"/>
        <v>1.450706806415627</v>
      </c>
      <c r="AE678" s="41">
        <f t="shared" si="224"/>
        <v>0.80365353775021919</v>
      </c>
      <c r="AF678" s="41">
        <f t="shared" si="225"/>
        <v>353.66761957568633</v>
      </c>
      <c r="AG678" s="41">
        <f t="shared" si="226"/>
        <v>339.52091479265886</v>
      </c>
      <c r="AH678" s="6">
        <f t="shared" si="227"/>
        <v>337.536</v>
      </c>
      <c r="AI678" s="4">
        <v>24.946771329177011</v>
      </c>
      <c r="AJ678" s="4">
        <f t="shared" si="235"/>
        <v>298.09677132917699</v>
      </c>
      <c r="AK678" s="8">
        <f t="shared" si="228"/>
        <v>0.20359171477668786</v>
      </c>
      <c r="AL678" s="8">
        <f t="shared" si="229"/>
        <v>430.07345509754447</v>
      </c>
      <c r="AM678" s="8">
        <f t="shared" si="230"/>
        <v>2.732522872731352</v>
      </c>
      <c r="AN678" s="8">
        <f t="shared" si="231"/>
        <v>102.02693579473078</v>
      </c>
      <c r="AO678" s="21">
        <f t="shared" si="232"/>
        <v>1.0168036121429774E-2</v>
      </c>
      <c r="AP678" s="21">
        <f t="shared" si="233"/>
        <v>0.28490691623202241</v>
      </c>
      <c r="AQ678" s="19">
        <f t="shared" si="236"/>
        <v>0.28490691623202241</v>
      </c>
      <c r="AX678">
        <v>0.1759748027569942</v>
      </c>
      <c r="AY678">
        <v>68.33620689655173</v>
      </c>
      <c r="AZ678">
        <v>2.8473419540229887</v>
      </c>
      <c r="BA678">
        <v>2.3063469827586212</v>
      </c>
      <c r="BB678">
        <v>10.068965517241375</v>
      </c>
      <c r="BC678">
        <v>0.41954022988505729</v>
      </c>
      <c r="BD678">
        <v>1.8868067528735639</v>
      </c>
      <c r="BE678">
        <v>0.18868067528735641</v>
      </c>
      <c r="BF678">
        <v>0</v>
      </c>
      <c r="BG678">
        <v>23.664999999999999</v>
      </c>
      <c r="BH678">
        <v>1.7281251572855298</v>
      </c>
      <c r="BI678">
        <v>2.9244423363914023</v>
      </c>
      <c r="BJ678">
        <v>1.3332532611608403</v>
      </c>
      <c r="BK678">
        <v>0.51429147317527402</v>
      </c>
      <c r="BL678">
        <v>1.4285874254868723E-3</v>
      </c>
      <c r="BP678" s="49">
        <f t="shared" si="237"/>
        <v>1.7286426938371435</v>
      </c>
      <c r="BQ678" s="49">
        <f t="shared" si="238"/>
        <v>7.5472270114942563E-2</v>
      </c>
      <c r="BR678" s="49">
        <f t="shared" si="239"/>
        <v>0.53615405655616843</v>
      </c>
      <c r="BS678" s="49">
        <f t="shared" si="240"/>
        <v>0.56627426713331486</v>
      </c>
      <c r="BT678" s="49">
        <f t="shared" si="241"/>
        <v>1.4893168237671344E-3</v>
      </c>
      <c r="BU678" s="49">
        <f t="shared" si="241"/>
        <v>1.5729840753703191E-3</v>
      </c>
    </row>
    <row r="679" spans="1:73" x14ac:dyDescent="0.25">
      <c r="A679" s="1">
        <v>43725.515277777777</v>
      </c>
      <c r="B679">
        <v>216896</v>
      </c>
      <c r="C679">
        <v>13.43</v>
      </c>
      <c r="D679">
        <v>27.58</v>
      </c>
      <c r="E679">
        <v>793.3</v>
      </c>
      <c r="F679">
        <v>101.1</v>
      </c>
      <c r="G679">
        <v>-122.8</v>
      </c>
      <c r="H679">
        <v>-4.8710000000000004</v>
      </c>
      <c r="I679">
        <v>29.43</v>
      </c>
      <c r="J679">
        <v>302.60000000000002</v>
      </c>
      <c r="K679">
        <v>692.2</v>
      </c>
      <c r="L679">
        <v>-117.9</v>
      </c>
      <c r="M679">
        <v>0.127</v>
      </c>
      <c r="N679">
        <v>670.6</v>
      </c>
      <c r="O679">
        <v>96.2</v>
      </c>
      <c r="P679">
        <v>574.29999999999995</v>
      </c>
      <c r="Q679">
        <v>352.5</v>
      </c>
      <c r="R679">
        <v>470.4</v>
      </c>
      <c r="S679">
        <v>23.23</v>
      </c>
      <c r="T679">
        <v>45.55</v>
      </c>
      <c r="U679">
        <v>1.45</v>
      </c>
      <c r="V679">
        <v>102.5</v>
      </c>
      <c r="W679">
        <v>23.65</v>
      </c>
      <c r="X679">
        <v>0.78600000000000003</v>
      </c>
      <c r="Y679">
        <v>7.855289</v>
      </c>
      <c r="Z679" s="7">
        <f t="shared" si="220"/>
        <v>23.439999999999998</v>
      </c>
      <c r="AA679" s="7">
        <f t="shared" si="234"/>
        <v>296.58999999999997</v>
      </c>
      <c r="AB679" s="2">
        <f t="shared" si="221"/>
        <v>642.57299999999998</v>
      </c>
      <c r="AC679" s="41">
        <f t="shared" si="222"/>
        <v>3.2417259390152897</v>
      </c>
      <c r="AD679" s="41">
        <f t="shared" si="223"/>
        <v>1.4766061652214644</v>
      </c>
      <c r="AE679" s="41">
        <f t="shared" si="224"/>
        <v>0.80577709076209891</v>
      </c>
      <c r="AF679" s="41">
        <f t="shared" si="225"/>
        <v>353.52814190120318</v>
      </c>
      <c r="AG679" s="41">
        <f t="shared" si="226"/>
        <v>339.38701622515504</v>
      </c>
      <c r="AH679" s="6">
        <f t="shared" si="227"/>
        <v>338.4</v>
      </c>
      <c r="AI679" s="4">
        <v>25.208914356612013</v>
      </c>
      <c r="AJ679" s="4">
        <f t="shared" si="235"/>
        <v>298.35891435661199</v>
      </c>
      <c r="AK679" s="8">
        <f t="shared" si="228"/>
        <v>0.20312906882042553</v>
      </c>
      <c r="AL679" s="8">
        <f t="shared" si="229"/>
        <v>431.65911959232062</v>
      </c>
      <c r="AM679" s="8">
        <f t="shared" si="230"/>
        <v>2.6821283526334083</v>
      </c>
      <c r="AN679" s="8">
        <f t="shared" si="231"/>
        <v>138.20598432363411</v>
      </c>
      <c r="AO679" s="21">
        <f t="shared" si="232"/>
        <v>9.3406676045306742E-3</v>
      </c>
      <c r="AP679" s="21">
        <f t="shared" si="233"/>
        <v>0.26172416885365862</v>
      </c>
      <c r="AQ679" s="19">
        <f t="shared" si="236"/>
        <v>0.26172416885365862</v>
      </c>
      <c r="AX679">
        <v>0.17390593999219736</v>
      </c>
      <c r="AY679">
        <v>68.387931034482762</v>
      </c>
      <c r="AZ679">
        <v>2.8494971264367819</v>
      </c>
      <c r="BA679">
        <v>2.3080926724137933</v>
      </c>
      <c r="BB679">
        <v>10.163793103448274</v>
      </c>
      <c r="BC679">
        <v>0.42349137931034475</v>
      </c>
      <c r="BD679">
        <v>1.8846012931034486</v>
      </c>
      <c r="BE679">
        <v>0.18846012931034486</v>
      </c>
      <c r="BF679">
        <v>0</v>
      </c>
      <c r="BG679">
        <v>23.439999999999998</v>
      </c>
      <c r="BH679">
        <v>1.6649710817701118</v>
      </c>
      <c r="BI679">
        <v>2.8850794973338898</v>
      </c>
      <c r="BJ679">
        <v>1.3141537110355868</v>
      </c>
      <c r="BK679">
        <v>0.51115327117399789</v>
      </c>
      <c r="BL679">
        <v>1.4198701977055498E-3</v>
      </c>
      <c r="BP679" s="49">
        <f t="shared" si="237"/>
        <v>1.6654697050258194</v>
      </c>
      <c r="BQ679" s="49">
        <f t="shared" si="238"/>
        <v>7.5384051724137952E-2</v>
      </c>
      <c r="BR679" s="49">
        <f t="shared" si="239"/>
        <v>0.53232950932072898</v>
      </c>
      <c r="BS679" s="49">
        <f t="shared" si="240"/>
        <v>0.56240349412575052</v>
      </c>
      <c r="BT679" s="49">
        <f t="shared" si="241"/>
        <v>1.4786930814464693E-3</v>
      </c>
      <c r="BU679" s="49">
        <f t="shared" si="241"/>
        <v>1.5622319281270848E-3</v>
      </c>
    </row>
    <row r="680" spans="1:73" x14ac:dyDescent="0.25">
      <c r="A680" s="1">
        <v>43725.515277777777</v>
      </c>
      <c r="B680">
        <v>216897</v>
      </c>
      <c r="C680">
        <v>13.43</v>
      </c>
      <c r="D680">
        <v>27.58</v>
      </c>
      <c r="E680">
        <v>794.2</v>
      </c>
      <c r="F680">
        <v>101.1</v>
      </c>
      <c r="G680">
        <v>-123.2</v>
      </c>
      <c r="H680">
        <v>-4.7949999999999999</v>
      </c>
      <c r="I680">
        <v>29.41</v>
      </c>
      <c r="J680">
        <v>302.60000000000002</v>
      </c>
      <c r="K680">
        <v>693</v>
      </c>
      <c r="L680">
        <v>-118.5</v>
      </c>
      <c r="M680">
        <v>0.127</v>
      </c>
      <c r="N680">
        <v>670.9</v>
      </c>
      <c r="O680">
        <v>96.3</v>
      </c>
      <c r="P680">
        <v>574.6</v>
      </c>
      <c r="Q680">
        <v>351.9</v>
      </c>
      <c r="R680">
        <v>470.3</v>
      </c>
      <c r="S680">
        <v>23.22</v>
      </c>
      <c r="T680">
        <v>40.04</v>
      </c>
      <c r="U680">
        <v>1.3049999999999999</v>
      </c>
      <c r="V680">
        <v>108.5</v>
      </c>
      <c r="W680">
        <v>22.95</v>
      </c>
      <c r="X680">
        <v>0.78600000000000003</v>
      </c>
      <c r="Y680">
        <v>7.8647260000000001</v>
      </c>
      <c r="Z680" s="7">
        <f t="shared" si="220"/>
        <v>23.085000000000001</v>
      </c>
      <c r="AA680" s="7">
        <f t="shared" si="234"/>
        <v>296.23499999999996</v>
      </c>
      <c r="AB680" s="2">
        <f t="shared" si="221"/>
        <v>643.30200000000013</v>
      </c>
      <c r="AC680" s="41">
        <f t="shared" si="222"/>
        <v>3.1418477412944514</v>
      </c>
      <c r="AD680" s="41">
        <f t="shared" si="223"/>
        <v>1.2579958356142982</v>
      </c>
      <c r="AE680" s="41">
        <f t="shared" si="224"/>
        <v>0.78765960307299954</v>
      </c>
      <c r="AF680" s="41">
        <f t="shared" si="225"/>
        <v>343.92766137627171</v>
      </c>
      <c r="AG680" s="41">
        <f t="shared" si="226"/>
        <v>330.17055492122086</v>
      </c>
      <c r="AH680" s="6">
        <f t="shared" si="227"/>
        <v>337.82399999999996</v>
      </c>
      <c r="AI680" s="4">
        <v>24.701895256341004</v>
      </c>
      <c r="AJ680" s="4">
        <f t="shared" si="235"/>
        <v>297.85189525634098</v>
      </c>
      <c r="AK680" s="8">
        <f t="shared" si="228"/>
        <v>0.20240054248795122</v>
      </c>
      <c r="AL680" s="8">
        <f t="shared" si="229"/>
        <v>428.71233912590577</v>
      </c>
      <c r="AM680" s="8">
        <f t="shared" si="230"/>
        <v>2.5444903713710532</v>
      </c>
      <c r="AN680" s="8">
        <f t="shared" si="231"/>
        <v>119.84590060044853</v>
      </c>
      <c r="AO680" s="21">
        <f t="shared" si="232"/>
        <v>9.828251180868627E-3</v>
      </c>
      <c r="AP680" s="21">
        <f t="shared" si="233"/>
        <v>0.27538619084894372</v>
      </c>
      <c r="AQ680" s="19">
        <f t="shared" si="236"/>
        <v>0.27538619084894372</v>
      </c>
      <c r="AX680">
        <v>0.1706834724794391</v>
      </c>
      <c r="AY680">
        <v>68.465517241379317</v>
      </c>
      <c r="AZ680">
        <v>2.8527298850574714</v>
      </c>
      <c r="BA680">
        <v>2.3107112068965519</v>
      </c>
      <c r="BB680">
        <v>10.206896551724141</v>
      </c>
      <c r="BC680">
        <v>0.42528735632183917</v>
      </c>
      <c r="BD680">
        <v>1.8854238505747127</v>
      </c>
      <c r="BE680">
        <v>0.18854238505747128</v>
      </c>
      <c r="BF680">
        <v>0</v>
      </c>
      <c r="BG680">
        <v>23.085000000000001</v>
      </c>
      <c r="BH680">
        <v>1.4984739735931007</v>
      </c>
      <c r="BI680">
        <v>2.8239138287843275</v>
      </c>
      <c r="BJ680">
        <v>1.1306950970452447</v>
      </c>
      <c r="BK680">
        <v>0.51397923479068586</v>
      </c>
      <c r="BL680">
        <v>1.4277200966407941E-3</v>
      </c>
      <c r="BP680" s="49">
        <f t="shared" si="237"/>
        <v>1.4989227345232374</v>
      </c>
      <c r="BQ680" s="49">
        <f t="shared" si="238"/>
        <v>7.5416954022988508E-2</v>
      </c>
      <c r="BR680" s="49">
        <f t="shared" si="239"/>
        <v>0.53357636817740783</v>
      </c>
      <c r="BS680" s="49">
        <f t="shared" si="240"/>
        <v>0.5637708675338835</v>
      </c>
      <c r="BT680" s="49">
        <f t="shared" si="241"/>
        <v>1.4821565782705774E-3</v>
      </c>
      <c r="BU680" s="49">
        <f t="shared" si="241"/>
        <v>1.5660301875941209E-3</v>
      </c>
    </row>
    <row r="681" spans="1:73" x14ac:dyDescent="0.25">
      <c r="A681" s="1">
        <v>43725.515277777777</v>
      </c>
      <c r="B681">
        <v>216898</v>
      </c>
      <c r="C681">
        <v>13.44</v>
      </c>
      <c r="D681">
        <v>27.58</v>
      </c>
      <c r="E681">
        <v>793.5</v>
      </c>
      <c r="F681">
        <v>100.1</v>
      </c>
      <c r="G681">
        <v>-124.4</v>
      </c>
      <c r="H681">
        <v>-5.9569999999999999</v>
      </c>
      <c r="I681">
        <v>29.39</v>
      </c>
      <c r="J681">
        <v>302.5</v>
      </c>
      <c r="K681">
        <v>693.3</v>
      </c>
      <c r="L681">
        <v>-118.4</v>
      </c>
      <c r="M681">
        <v>0.126</v>
      </c>
      <c r="N681">
        <v>669.1</v>
      </c>
      <c r="O681">
        <v>94.2</v>
      </c>
      <c r="P681">
        <v>574.9</v>
      </c>
      <c r="Q681">
        <v>350.6</v>
      </c>
      <c r="R681">
        <v>469</v>
      </c>
      <c r="S681">
        <v>23.18</v>
      </c>
      <c r="T681">
        <v>40.9</v>
      </c>
      <c r="U681">
        <v>1.2250000000000001</v>
      </c>
      <c r="V681">
        <v>100.5</v>
      </c>
      <c r="W681">
        <v>23.4</v>
      </c>
      <c r="X681">
        <v>0.78600000000000003</v>
      </c>
      <c r="Y681">
        <v>7.8591610000000003</v>
      </c>
      <c r="Z681" s="7">
        <f t="shared" si="220"/>
        <v>23.29</v>
      </c>
      <c r="AA681" s="7">
        <f t="shared" si="234"/>
        <v>296.44</v>
      </c>
      <c r="AB681" s="2">
        <f t="shared" si="221"/>
        <v>642.73500000000001</v>
      </c>
      <c r="AC681" s="41">
        <f t="shared" si="222"/>
        <v>2.9613385645659065</v>
      </c>
      <c r="AD681" s="41">
        <f t="shared" si="223"/>
        <v>1.2111874729074557</v>
      </c>
      <c r="AE681" s="41">
        <f t="shared" si="224"/>
        <v>0.78332269569841761</v>
      </c>
      <c r="AF681" s="41">
        <f t="shared" si="225"/>
        <v>342.98173038243812</v>
      </c>
      <c r="AG681" s="41">
        <f t="shared" si="226"/>
        <v>329.2624611671406</v>
      </c>
      <c r="AH681" s="6">
        <f t="shared" si="227"/>
        <v>336.57600000000002</v>
      </c>
      <c r="AI681" s="4">
        <v>23.821711644349023</v>
      </c>
      <c r="AJ681" s="4">
        <f t="shared" si="235"/>
        <v>296.971711644349</v>
      </c>
      <c r="AK681" s="8">
        <f t="shared" si="228"/>
        <v>0.20282102789103915</v>
      </c>
      <c r="AL681" s="8">
        <f t="shared" si="229"/>
        <v>423.48221128416566</v>
      </c>
      <c r="AM681" s="8">
        <f t="shared" si="230"/>
        <v>2.4652649451935185</v>
      </c>
      <c r="AN681" s="8">
        <f t="shared" si="231"/>
        <v>38.183897565288575</v>
      </c>
      <c r="AO681" s="21">
        <f t="shared" si="232"/>
        <v>1.1761264892932713E-2</v>
      </c>
      <c r="AP681" s="21">
        <f t="shared" si="233"/>
        <v>0.32954895828617747</v>
      </c>
      <c r="AQ681" s="19">
        <f t="shared" si="236"/>
        <v>0.32954895828617747</v>
      </c>
      <c r="AX681">
        <v>0.17253812812325442</v>
      </c>
      <c r="AY681">
        <v>68.40517241379311</v>
      </c>
      <c r="AZ681">
        <v>2.8502155172413794</v>
      </c>
      <c r="BA681">
        <v>2.3086745689655177</v>
      </c>
      <c r="BB681">
        <v>10.206896551724137</v>
      </c>
      <c r="BC681">
        <v>0.42528735632183906</v>
      </c>
      <c r="BD681">
        <v>1.8833872126436786</v>
      </c>
      <c r="BE681">
        <v>0.18833872126436788</v>
      </c>
      <c r="BF681">
        <v>0</v>
      </c>
      <c r="BG681">
        <v>23.29</v>
      </c>
      <c r="BH681">
        <v>1.4066135001161291</v>
      </c>
      <c r="BI681">
        <v>2.8590952219040062</v>
      </c>
      <c r="BJ681">
        <v>1.1693699457587385</v>
      </c>
      <c r="BK681">
        <v>0.51369405168092297</v>
      </c>
      <c r="BL681">
        <v>1.426927921335897E-3</v>
      </c>
      <c r="BP681" s="49">
        <f t="shared" si="237"/>
        <v>1.4070347507976753</v>
      </c>
      <c r="BQ681" s="49">
        <f t="shared" si="238"/>
        <v>7.5335488505747145E-2</v>
      </c>
      <c r="BR681" s="49">
        <f t="shared" si="239"/>
        <v>0.53205203355079722</v>
      </c>
      <c r="BS681" s="49">
        <f t="shared" si="240"/>
        <v>0.56249598994029404</v>
      </c>
      <c r="BT681" s="49">
        <f t="shared" si="241"/>
        <v>1.4779223154188813E-3</v>
      </c>
      <c r="BU681" s="49">
        <f t="shared" si="241"/>
        <v>1.5624888609452612E-3</v>
      </c>
    </row>
    <row r="682" spans="1:73" x14ac:dyDescent="0.25">
      <c r="A682" s="1">
        <v>43725.515972222223</v>
      </c>
      <c r="B682">
        <v>216899</v>
      </c>
      <c r="C682">
        <v>13.44</v>
      </c>
      <c r="D682">
        <v>27.59</v>
      </c>
      <c r="E682">
        <v>793</v>
      </c>
      <c r="F682">
        <v>99.5</v>
      </c>
      <c r="G682">
        <v>-124.8</v>
      </c>
      <c r="H682">
        <v>-6.0410000000000004</v>
      </c>
      <c r="I682">
        <v>29.38</v>
      </c>
      <c r="J682">
        <v>302.5</v>
      </c>
      <c r="K682">
        <v>693.5</v>
      </c>
      <c r="L682">
        <v>-118.8</v>
      </c>
      <c r="M682">
        <v>0.126</v>
      </c>
      <c r="N682">
        <v>668.2</v>
      </c>
      <c r="O682">
        <v>93.5</v>
      </c>
      <c r="P682">
        <v>574.70000000000005</v>
      </c>
      <c r="Q682">
        <v>350.1</v>
      </c>
      <c r="R682">
        <v>468.9</v>
      </c>
      <c r="S682">
        <v>23.14</v>
      </c>
      <c r="T682">
        <v>41.89</v>
      </c>
      <c r="U682">
        <v>0.47499999999999998</v>
      </c>
      <c r="V682">
        <v>98.5</v>
      </c>
      <c r="W682">
        <v>23.75</v>
      </c>
      <c r="X682">
        <v>0.78400000000000003</v>
      </c>
      <c r="Y682">
        <v>7.8407869999999997</v>
      </c>
      <c r="Z682" s="7">
        <f t="shared" si="220"/>
        <v>23.445</v>
      </c>
      <c r="AA682" s="7">
        <f t="shared" si="234"/>
        <v>296.59499999999997</v>
      </c>
      <c r="AB682" s="2">
        <f t="shared" si="221"/>
        <v>642.33000000000004</v>
      </c>
      <c r="AC682" s="41">
        <f t="shared" si="222"/>
        <v>3.0737315886071763</v>
      </c>
      <c r="AD682" s="41">
        <f t="shared" si="223"/>
        <v>1.2875861624675462</v>
      </c>
      <c r="AE682" s="41">
        <f t="shared" si="224"/>
        <v>0.79014542686761313</v>
      </c>
      <c r="AF682" s="41">
        <f t="shared" si="225"/>
        <v>346.69325419888378</v>
      </c>
      <c r="AG682" s="41">
        <f t="shared" si="226"/>
        <v>332.82552403092842</v>
      </c>
      <c r="AH682" s="6">
        <f t="shared" si="227"/>
        <v>336.096</v>
      </c>
      <c r="AI682" s="4">
        <v>24.400793620461002</v>
      </c>
      <c r="AJ682" s="4">
        <f t="shared" si="235"/>
        <v>297.55079362046098</v>
      </c>
      <c r="AK682" s="8">
        <f t="shared" si="228"/>
        <v>0.20313934221938948</v>
      </c>
      <c r="AL682" s="8">
        <f t="shared" si="229"/>
        <v>426.87645148344654</v>
      </c>
      <c r="AM682" s="8">
        <f t="shared" si="230"/>
        <v>1.5351201093074116</v>
      </c>
      <c r="AN682" s="8">
        <f t="shared" si="231"/>
        <v>42.741225747330745</v>
      </c>
      <c r="AO682" s="21">
        <f t="shared" si="232"/>
        <v>1.1560491692512911E-2</v>
      </c>
      <c r="AP682" s="21">
        <f t="shared" si="233"/>
        <v>0.32392332195773416</v>
      </c>
      <c r="AQ682" s="19">
        <f t="shared" si="236"/>
        <v>0.32392332195773416</v>
      </c>
      <c r="AX682">
        <v>0.17395169079353379</v>
      </c>
      <c r="AY682">
        <v>68.362068965517238</v>
      </c>
      <c r="AZ682">
        <v>2.8484195402298851</v>
      </c>
      <c r="BA682">
        <v>2.307219827586207</v>
      </c>
      <c r="BB682">
        <v>10.241379310344824</v>
      </c>
      <c r="BC682">
        <v>0.42672413793103431</v>
      </c>
      <c r="BD682">
        <v>1.8804956896551728</v>
      </c>
      <c r="BE682">
        <v>0.18804956896551728</v>
      </c>
      <c r="BF682">
        <v>0</v>
      </c>
      <c r="BG682">
        <v>23.445</v>
      </c>
      <c r="BH682">
        <v>0.54542156126951935</v>
      </c>
      <c r="BI682">
        <v>2.8859491776948469</v>
      </c>
      <c r="BJ682">
        <v>1.2089241105363713</v>
      </c>
      <c r="BK682">
        <v>0.50549205674345843</v>
      </c>
      <c r="BL682">
        <v>1.4041446020651622E-3</v>
      </c>
      <c r="BP682" s="49">
        <f t="shared" si="237"/>
        <v>0.54558490337052701</v>
      </c>
      <c r="BQ682" s="49">
        <f t="shared" si="238"/>
        <v>7.5219827586206919E-2</v>
      </c>
      <c r="BR682" s="49">
        <f t="shared" si="239"/>
        <v>0.51284303396388475</v>
      </c>
      <c r="BS682" s="49">
        <f t="shared" si="240"/>
        <v>0.54500376448728582</v>
      </c>
      <c r="BT682" s="49">
        <f t="shared" si="241"/>
        <v>1.4245639832330132E-3</v>
      </c>
      <c r="BU682" s="49">
        <f t="shared" si="241"/>
        <v>1.5138993457980161E-3</v>
      </c>
    </row>
    <row r="683" spans="1:73" x14ac:dyDescent="0.25">
      <c r="A683" s="1">
        <v>43725.515972222223</v>
      </c>
      <c r="B683">
        <v>216900</v>
      </c>
      <c r="C683">
        <v>13.44</v>
      </c>
      <c r="D683">
        <v>27.59</v>
      </c>
      <c r="E683">
        <v>792.6</v>
      </c>
      <c r="F683">
        <v>99.5</v>
      </c>
      <c r="G683">
        <v>-124.6</v>
      </c>
      <c r="H683">
        <v>-4.194</v>
      </c>
      <c r="I683">
        <v>29.39</v>
      </c>
      <c r="J683">
        <v>302.5</v>
      </c>
      <c r="K683">
        <v>693</v>
      </c>
      <c r="L683">
        <v>-120.4</v>
      </c>
      <c r="M683">
        <v>0.126</v>
      </c>
      <c r="N683">
        <v>668</v>
      </c>
      <c r="O683">
        <v>95.3</v>
      </c>
      <c r="P683">
        <v>572.70000000000005</v>
      </c>
      <c r="Q683">
        <v>350.4</v>
      </c>
      <c r="R683">
        <v>470.8</v>
      </c>
      <c r="S683">
        <v>23.11</v>
      </c>
      <c r="T683">
        <v>42.33</v>
      </c>
      <c r="U683">
        <v>1.0149999999999999</v>
      </c>
      <c r="V683">
        <v>92.5</v>
      </c>
      <c r="W683">
        <v>24.15</v>
      </c>
      <c r="X683">
        <v>0.78400000000000003</v>
      </c>
      <c r="Y683">
        <v>7.8359509999999997</v>
      </c>
      <c r="Z683" s="7">
        <f t="shared" si="220"/>
        <v>23.63</v>
      </c>
      <c r="AA683" s="7">
        <f t="shared" si="234"/>
        <v>296.77999999999997</v>
      </c>
      <c r="AB683" s="2">
        <f t="shared" si="221"/>
        <v>642.00600000000009</v>
      </c>
      <c r="AC683" s="41">
        <f t="shared" si="222"/>
        <v>3.0878155975875621</v>
      </c>
      <c r="AD683" s="41">
        <f t="shared" si="223"/>
        <v>1.3070723424588149</v>
      </c>
      <c r="AE683" s="41">
        <f t="shared" si="224"/>
        <v>0.79177382625597004</v>
      </c>
      <c r="AF683" s="41">
        <f t="shared" si="225"/>
        <v>348.27533770375663</v>
      </c>
      <c r="AG683" s="41">
        <f t="shared" si="226"/>
        <v>334.34432419560636</v>
      </c>
      <c r="AH683" s="6">
        <f t="shared" si="227"/>
        <v>336.38399999999996</v>
      </c>
      <c r="AI683" s="4">
        <v>24.48647120390001</v>
      </c>
      <c r="AJ683" s="4">
        <f t="shared" si="235"/>
        <v>297.63647120389999</v>
      </c>
      <c r="AK683" s="8">
        <f t="shared" si="228"/>
        <v>0.20351970153817203</v>
      </c>
      <c r="AL683" s="8">
        <f t="shared" si="229"/>
        <v>427.35012836900535</v>
      </c>
      <c r="AM683" s="8">
        <f t="shared" si="230"/>
        <v>2.2440295786820634</v>
      </c>
      <c r="AN683" s="8">
        <f t="shared" si="231"/>
        <v>55.986307803320329</v>
      </c>
      <c r="AO683" s="21">
        <f t="shared" si="232"/>
        <v>1.1247973658981433E-2</v>
      </c>
      <c r="AP683" s="21">
        <f t="shared" si="233"/>
        <v>0.31516661140546781</v>
      </c>
      <c r="AQ683" s="19">
        <f t="shared" si="236"/>
        <v>0.31516661140546781</v>
      </c>
      <c r="AX683">
        <v>0.17565162297629319</v>
      </c>
      <c r="AY683">
        <v>68.327586206896555</v>
      </c>
      <c r="AZ683">
        <v>2.8469827586206899</v>
      </c>
      <c r="BA683">
        <v>2.3060560344827592</v>
      </c>
      <c r="BB683">
        <v>10.379310344827589</v>
      </c>
      <c r="BC683">
        <v>0.43247126436781619</v>
      </c>
      <c r="BD683">
        <v>1.8735847701149431</v>
      </c>
      <c r="BE683">
        <v>0.18735847701149433</v>
      </c>
      <c r="BF683">
        <v>0</v>
      </c>
      <c r="BG683">
        <v>23.63</v>
      </c>
      <c r="BH683">
        <v>1.1654797572390783</v>
      </c>
      <c r="BI683">
        <v>2.9182886186328623</v>
      </c>
      <c r="BJ683">
        <v>1.2353115722672905</v>
      </c>
      <c r="BK683">
        <v>0.51092159024166761</v>
      </c>
      <c r="BL683">
        <v>1.4192266395601878E-3</v>
      </c>
      <c r="BP683" s="49">
        <f t="shared" si="237"/>
        <v>1.1658287935180736</v>
      </c>
      <c r="BQ683" s="49">
        <f t="shared" si="238"/>
        <v>7.494339080459772E-2</v>
      </c>
      <c r="BR683" s="49">
        <f t="shared" si="239"/>
        <v>0.526092645835193</v>
      </c>
      <c r="BS683" s="49">
        <f t="shared" si="240"/>
        <v>0.55701075717247228</v>
      </c>
      <c r="BT683" s="49">
        <f t="shared" si="241"/>
        <v>1.4613684606533137E-3</v>
      </c>
      <c r="BU683" s="49">
        <f t="shared" si="241"/>
        <v>1.5472521032568675E-3</v>
      </c>
    </row>
    <row r="684" spans="1:73" x14ac:dyDescent="0.25">
      <c r="A684" s="1">
        <v>43725.515972222223</v>
      </c>
      <c r="B684">
        <v>216901</v>
      </c>
      <c r="C684">
        <v>13.43</v>
      </c>
      <c r="D684">
        <v>27.59</v>
      </c>
      <c r="E684">
        <v>792.7</v>
      </c>
      <c r="F684">
        <v>99.6</v>
      </c>
      <c r="G684">
        <v>-124.2</v>
      </c>
      <c r="H684">
        <v>-4.25</v>
      </c>
      <c r="I684">
        <v>29.39</v>
      </c>
      <c r="J684">
        <v>302.5</v>
      </c>
      <c r="K684">
        <v>693.1</v>
      </c>
      <c r="L684">
        <v>-119.9</v>
      </c>
      <c r="M684">
        <v>0.126</v>
      </c>
      <c r="N684">
        <v>668.5</v>
      </c>
      <c r="O684">
        <v>95.3</v>
      </c>
      <c r="P684">
        <v>573.1</v>
      </c>
      <c r="Q684">
        <v>350.8</v>
      </c>
      <c r="R684">
        <v>470.8</v>
      </c>
      <c r="S684">
        <v>23.09</v>
      </c>
      <c r="T684">
        <v>44.67</v>
      </c>
      <c r="U684">
        <v>0.63500000000000001</v>
      </c>
      <c r="V684">
        <v>151.5</v>
      </c>
      <c r="W684">
        <v>23.95</v>
      </c>
      <c r="X684">
        <v>0.78400000000000003</v>
      </c>
      <c r="Y684">
        <v>7.8354010000000001</v>
      </c>
      <c r="Z684" s="7">
        <f t="shared" si="220"/>
        <v>23.52</v>
      </c>
      <c r="AA684" s="7">
        <f t="shared" si="234"/>
        <v>296.66999999999996</v>
      </c>
      <c r="AB684" s="2">
        <f t="shared" si="221"/>
        <v>642.0870000000001</v>
      </c>
      <c r="AC684" s="41">
        <f t="shared" si="222"/>
        <v>3.1412639953174675</v>
      </c>
      <c r="AD684" s="41">
        <f t="shared" si="223"/>
        <v>1.4032026267083129</v>
      </c>
      <c r="AE684" s="41">
        <f t="shared" si="224"/>
        <v>0.7998923314067955</v>
      </c>
      <c r="AF684" s="41">
        <f t="shared" si="225"/>
        <v>351.32505146466622</v>
      </c>
      <c r="AG684" s="41">
        <f t="shared" si="226"/>
        <v>337.27204940607953</v>
      </c>
      <c r="AH684" s="6">
        <f t="shared" si="227"/>
        <v>336.76799999999997</v>
      </c>
      <c r="AI684" s="4">
        <v>24.737634202375034</v>
      </c>
      <c r="AJ684" s="4">
        <f t="shared" si="235"/>
        <v>297.88763420237501</v>
      </c>
      <c r="AK684" s="8">
        <f t="shared" si="228"/>
        <v>0.20329348477318249</v>
      </c>
      <c r="AL684" s="8">
        <f t="shared" si="229"/>
        <v>428.85756513433552</v>
      </c>
      <c r="AM684" s="8">
        <f t="shared" si="230"/>
        <v>1.7749348579595814</v>
      </c>
      <c r="AN684" s="8">
        <f t="shared" si="231"/>
        <v>62.95637909184456</v>
      </c>
      <c r="AO684" s="21">
        <f t="shared" si="232"/>
        <v>1.1065923702941719E-2</v>
      </c>
      <c r="AP684" s="21">
        <f t="shared" si="233"/>
        <v>0.31006559770370323</v>
      </c>
      <c r="AQ684" s="19">
        <f t="shared" si="236"/>
        <v>0.31006559770370323</v>
      </c>
      <c r="AX684">
        <v>0.17463917215121755</v>
      </c>
      <c r="AY684">
        <v>68.33620689655173</v>
      </c>
      <c r="AZ684">
        <v>2.8473419540229887</v>
      </c>
      <c r="BA684">
        <v>2.3063469827586212</v>
      </c>
      <c r="BB684">
        <v>10.344827586206897</v>
      </c>
      <c r="BC684">
        <v>0.43103448275862072</v>
      </c>
      <c r="BD684">
        <v>1.8753125000000004</v>
      </c>
      <c r="BE684">
        <v>0.18753125000000004</v>
      </c>
      <c r="BF684">
        <v>0</v>
      </c>
      <c r="BG684">
        <v>23.52</v>
      </c>
      <c r="BH684">
        <v>0.72914250822346283</v>
      </c>
      <c r="BI684">
        <v>2.8990218662291212</v>
      </c>
      <c r="BJ684">
        <v>1.2949930676445485</v>
      </c>
      <c r="BK684">
        <v>0.50474649793327953</v>
      </c>
      <c r="BL684">
        <v>1.402073605370221E-3</v>
      </c>
      <c r="BP684" s="49">
        <f t="shared" si="237"/>
        <v>0.72936087082165202</v>
      </c>
      <c r="BQ684" s="49">
        <f t="shared" si="238"/>
        <v>7.5012500000000024E-2</v>
      </c>
      <c r="BR684" s="49">
        <f t="shared" si="239"/>
        <v>0.51441820278318739</v>
      </c>
      <c r="BS684" s="49">
        <f t="shared" si="240"/>
        <v>0.54615637295637587</v>
      </c>
      <c r="BT684" s="49">
        <f t="shared" si="241"/>
        <v>1.4289394521755205E-3</v>
      </c>
      <c r="BU684" s="49">
        <f t="shared" si="241"/>
        <v>1.5171010359899329E-3</v>
      </c>
    </row>
    <row r="685" spans="1:73" x14ac:dyDescent="0.25">
      <c r="A685" s="1">
        <v>43725.515972222223</v>
      </c>
      <c r="B685">
        <v>216902</v>
      </c>
      <c r="C685">
        <v>13.43</v>
      </c>
      <c r="D685">
        <v>27.59</v>
      </c>
      <c r="E685">
        <v>793.1</v>
      </c>
      <c r="F685">
        <v>99.6</v>
      </c>
      <c r="G685">
        <v>-123.7</v>
      </c>
      <c r="H685">
        <v>-4.2210000000000001</v>
      </c>
      <c r="I685">
        <v>29.4</v>
      </c>
      <c r="J685">
        <v>302.5</v>
      </c>
      <c r="K685">
        <v>693.4</v>
      </c>
      <c r="L685">
        <v>-119.5</v>
      </c>
      <c r="M685">
        <v>0.126</v>
      </c>
      <c r="N685">
        <v>669.4</v>
      </c>
      <c r="O685">
        <v>95.4</v>
      </c>
      <c r="P685">
        <v>574</v>
      </c>
      <c r="Q685">
        <v>351.4</v>
      </c>
      <c r="R685">
        <v>470.9</v>
      </c>
      <c r="S685">
        <v>23.07</v>
      </c>
      <c r="T685">
        <v>45.71</v>
      </c>
      <c r="U685">
        <v>1.2</v>
      </c>
      <c r="V685">
        <v>148</v>
      </c>
      <c r="W685">
        <v>24.25</v>
      </c>
      <c r="X685">
        <v>0.78400000000000003</v>
      </c>
      <c r="Y685">
        <v>7.8367849999999999</v>
      </c>
      <c r="Z685" s="7">
        <f t="shared" si="220"/>
        <v>23.66</v>
      </c>
      <c r="AA685" s="7">
        <f t="shared" si="234"/>
        <v>296.81</v>
      </c>
      <c r="AB685" s="2">
        <f t="shared" si="221"/>
        <v>642.41100000000006</v>
      </c>
      <c r="AC685" s="41">
        <f t="shared" si="222"/>
        <v>3.1252048065535756</v>
      </c>
      <c r="AD685" s="41">
        <f t="shared" si="223"/>
        <v>1.4285311170756396</v>
      </c>
      <c r="AE685" s="41">
        <f t="shared" si="224"/>
        <v>0.80188713333467643</v>
      </c>
      <c r="AF685" s="41">
        <f t="shared" si="225"/>
        <v>352.86649175120863</v>
      </c>
      <c r="AG685" s="41">
        <f t="shared" si="226"/>
        <v>338.75183208116027</v>
      </c>
      <c r="AH685" s="6">
        <f t="shared" si="227"/>
        <v>337.34399999999999</v>
      </c>
      <c r="AI685" s="4">
        <v>24.672107293649049</v>
      </c>
      <c r="AJ685" s="4">
        <f t="shared" si="235"/>
        <v>297.82210729364903</v>
      </c>
      <c r="AK685" s="8">
        <f t="shared" si="228"/>
        <v>0.20358142613130997</v>
      </c>
      <c r="AL685" s="8">
        <f t="shared" si="229"/>
        <v>428.4454087559875</v>
      </c>
      <c r="AM685" s="8">
        <f t="shared" si="230"/>
        <v>2.4399795081106723</v>
      </c>
      <c r="AN685" s="8">
        <f t="shared" si="231"/>
        <v>71.93714837622278</v>
      </c>
      <c r="AO685" s="21">
        <f t="shared" si="232"/>
        <v>1.0891687292438921E-2</v>
      </c>
      <c r="AP685" s="21">
        <f t="shared" si="233"/>
        <v>0.30518351842911573</v>
      </c>
      <c r="AQ685" s="19">
        <f t="shared" si="236"/>
        <v>0.30518351842911573</v>
      </c>
      <c r="AX685">
        <v>0.17592860353590409</v>
      </c>
      <c r="AY685">
        <v>68.370689655172413</v>
      </c>
      <c r="AZ685">
        <v>2.8487787356321839</v>
      </c>
      <c r="BA685">
        <v>2.307510775862069</v>
      </c>
      <c r="BB685">
        <v>10.301724137931036</v>
      </c>
      <c r="BC685">
        <v>0.42923850574712646</v>
      </c>
      <c r="BD685">
        <v>1.8782722701149426</v>
      </c>
      <c r="BE685">
        <v>0.18782722701149426</v>
      </c>
      <c r="BF685">
        <v>0</v>
      </c>
      <c r="BG685">
        <v>23.66</v>
      </c>
      <c r="BH685">
        <v>1.3779071021545752</v>
      </c>
      <c r="BI685">
        <v>2.9235625411696589</v>
      </c>
      <c r="BJ685">
        <v>1.3363604375686513</v>
      </c>
      <c r="BK685">
        <v>0.51007365833466256</v>
      </c>
      <c r="BL685">
        <v>1.4168712731518404E-3</v>
      </c>
      <c r="BP685" s="49">
        <f t="shared" si="237"/>
        <v>1.3783197558834368</v>
      </c>
      <c r="BQ685" s="49">
        <f t="shared" si="238"/>
        <v>7.51308908045977E-2</v>
      </c>
      <c r="BR685" s="49">
        <f t="shared" si="239"/>
        <v>0.52773082275709282</v>
      </c>
      <c r="BS685" s="49">
        <f t="shared" si="240"/>
        <v>0.5583450549586978</v>
      </c>
      <c r="BT685" s="49">
        <f t="shared" si="241"/>
        <v>1.4659189521030356E-3</v>
      </c>
      <c r="BU685" s="49">
        <f t="shared" si="241"/>
        <v>1.5509584859963827E-3</v>
      </c>
    </row>
    <row r="686" spans="1:73" x14ac:dyDescent="0.25">
      <c r="A686" s="1">
        <v>43725.515972222223</v>
      </c>
      <c r="B686">
        <v>216903</v>
      </c>
      <c r="C686">
        <v>13.43</v>
      </c>
      <c r="D686">
        <v>27.59</v>
      </c>
      <c r="E686">
        <v>793.2</v>
      </c>
      <c r="F686">
        <v>99.7</v>
      </c>
      <c r="G686">
        <v>-123.8</v>
      </c>
      <c r="H686">
        <v>-5.68</v>
      </c>
      <c r="I686">
        <v>29.4</v>
      </c>
      <c r="J686">
        <v>302.60000000000002</v>
      </c>
      <c r="K686">
        <v>693.5</v>
      </c>
      <c r="L686">
        <v>-118.2</v>
      </c>
      <c r="M686">
        <v>0.126</v>
      </c>
      <c r="N686">
        <v>669.4</v>
      </c>
      <c r="O686">
        <v>94</v>
      </c>
      <c r="P686">
        <v>575.4</v>
      </c>
      <c r="Q686">
        <v>351.3</v>
      </c>
      <c r="R686">
        <v>469.4</v>
      </c>
      <c r="S686">
        <v>23.07</v>
      </c>
      <c r="T686">
        <v>44.47</v>
      </c>
      <c r="U686">
        <v>0.53</v>
      </c>
      <c r="V686">
        <v>198.5</v>
      </c>
      <c r="W686">
        <v>23.85</v>
      </c>
      <c r="X686">
        <v>0.78500000000000003</v>
      </c>
      <c r="Y686">
        <v>7.8455450000000004</v>
      </c>
      <c r="Z686" s="7">
        <f t="shared" si="220"/>
        <v>23.46</v>
      </c>
      <c r="AA686" s="7">
        <f t="shared" si="234"/>
        <v>296.60999999999996</v>
      </c>
      <c r="AB686" s="2">
        <f t="shared" si="221"/>
        <v>642.49200000000008</v>
      </c>
      <c r="AC686" s="41">
        <f t="shared" si="222"/>
        <v>2.966455633375876</v>
      </c>
      <c r="AD686" s="41">
        <f t="shared" si="223"/>
        <v>1.319182820162252</v>
      </c>
      <c r="AE686" s="41">
        <f t="shared" si="224"/>
        <v>0.79288370445366074</v>
      </c>
      <c r="AF686" s="41">
        <f t="shared" si="225"/>
        <v>347.96511529705612</v>
      </c>
      <c r="AG686" s="41">
        <f t="shared" si="226"/>
        <v>334.04651068517387</v>
      </c>
      <c r="AH686" s="6">
        <f t="shared" si="227"/>
        <v>337.24799999999999</v>
      </c>
      <c r="AI686" s="4">
        <v>23.862454832893036</v>
      </c>
      <c r="AJ686" s="4">
        <f t="shared" si="235"/>
        <v>297.01245483289301</v>
      </c>
      <c r="AK686" s="8">
        <f t="shared" si="228"/>
        <v>0.20317016449460792</v>
      </c>
      <c r="AL686" s="8">
        <f t="shared" si="229"/>
        <v>423.68767648261439</v>
      </c>
      <c r="AM686" s="8">
        <f t="shared" si="230"/>
        <v>1.6215617472054527</v>
      </c>
      <c r="AN686" s="8">
        <f t="shared" si="231"/>
        <v>19.010394194982602</v>
      </c>
      <c r="AO686" s="21">
        <f t="shared" si="232"/>
        <v>1.2201979575870037E-2</v>
      </c>
      <c r="AP686" s="21">
        <f t="shared" si="233"/>
        <v>0.34189772059920809</v>
      </c>
      <c r="AQ686" s="19">
        <f t="shared" si="236"/>
        <v>0.34189772059920809</v>
      </c>
      <c r="AX686">
        <v>0.1740890041214217</v>
      </c>
      <c r="AY686">
        <v>68.379310344827587</v>
      </c>
      <c r="AZ686">
        <v>2.8491379310344827</v>
      </c>
      <c r="BA686">
        <v>2.3078017241379309</v>
      </c>
      <c r="BB686">
        <v>10.181034482758617</v>
      </c>
      <c r="BC686">
        <v>0.42420977011494237</v>
      </c>
      <c r="BD686">
        <v>1.8835919540229886</v>
      </c>
      <c r="BE686">
        <v>0.18835919540229887</v>
      </c>
      <c r="BF686">
        <v>0</v>
      </c>
      <c r="BG686">
        <v>23.46</v>
      </c>
      <c r="BH686">
        <v>0.60857563678493753</v>
      </c>
      <c r="BI686">
        <v>2.8885595917144151</v>
      </c>
      <c r="BJ686">
        <v>1.2845424504354002</v>
      </c>
      <c r="BK686">
        <v>0.50553881089972974</v>
      </c>
      <c r="BL686">
        <v>1.4042744747214716E-3</v>
      </c>
      <c r="BP686" s="49">
        <f t="shared" si="237"/>
        <v>0.60875789218185128</v>
      </c>
      <c r="BQ686" s="49">
        <f t="shared" si="238"/>
        <v>7.5343678160919553E-2</v>
      </c>
      <c r="BR686" s="49">
        <f t="shared" si="239"/>
        <v>0.51370377676234524</v>
      </c>
      <c r="BS686" s="49">
        <f t="shared" si="240"/>
        <v>0.54579553065839481</v>
      </c>
      <c r="BT686" s="49">
        <f t="shared" si="241"/>
        <v>1.4269549354509591E-3</v>
      </c>
      <c r="BU686" s="49">
        <f t="shared" si="241"/>
        <v>1.516098696273319E-3</v>
      </c>
    </row>
    <row r="687" spans="1:73" x14ac:dyDescent="0.25">
      <c r="A687" s="1">
        <v>43725.515972222223</v>
      </c>
      <c r="B687">
        <v>216904</v>
      </c>
      <c r="C687">
        <v>13.43</v>
      </c>
      <c r="D687">
        <v>27.6</v>
      </c>
      <c r="E687">
        <v>793</v>
      </c>
      <c r="F687">
        <v>99.7</v>
      </c>
      <c r="G687">
        <v>-123.9</v>
      </c>
      <c r="H687">
        <v>-4.34</v>
      </c>
      <c r="I687">
        <v>29.41</v>
      </c>
      <c r="J687">
        <v>302.60000000000002</v>
      </c>
      <c r="K687">
        <v>693.3</v>
      </c>
      <c r="L687">
        <v>-119.5</v>
      </c>
      <c r="M687">
        <v>0.126</v>
      </c>
      <c r="N687">
        <v>669.2</v>
      </c>
      <c r="O687">
        <v>95.4</v>
      </c>
      <c r="P687">
        <v>573.79999999999995</v>
      </c>
      <c r="Q687">
        <v>351.3</v>
      </c>
      <c r="R687">
        <v>470.8</v>
      </c>
      <c r="S687">
        <v>23.05</v>
      </c>
      <c r="T687">
        <v>46.15</v>
      </c>
      <c r="U687">
        <v>0.65</v>
      </c>
      <c r="V687">
        <v>204</v>
      </c>
      <c r="W687">
        <v>24.5</v>
      </c>
      <c r="X687">
        <v>0.78400000000000003</v>
      </c>
      <c r="Y687">
        <v>7.8426270000000002</v>
      </c>
      <c r="Z687" s="7">
        <f t="shared" si="220"/>
        <v>23.774999999999999</v>
      </c>
      <c r="AA687" s="7">
        <f t="shared" si="234"/>
        <v>296.92499999999995</v>
      </c>
      <c r="AB687" s="2">
        <f t="shared" si="221"/>
        <v>642.33000000000004</v>
      </c>
      <c r="AC687" s="41">
        <f t="shared" si="222"/>
        <v>3.0181715247310872</v>
      </c>
      <c r="AD687" s="41">
        <f t="shared" si="223"/>
        <v>1.3928861586633969</v>
      </c>
      <c r="AE687" s="41">
        <f t="shared" si="224"/>
        <v>0.79895053802209426</v>
      </c>
      <c r="AF687" s="41">
        <f t="shared" si="225"/>
        <v>352.11944852780283</v>
      </c>
      <c r="AG687" s="41">
        <f t="shared" si="226"/>
        <v>338.03467058669071</v>
      </c>
      <c r="AH687" s="6">
        <f t="shared" si="227"/>
        <v>337.24799999999999</v>
      </c>
      <c r="AI687" s="4">
        <v>24.152221052387006</v>
      </c>
      <c r="AJ687" s="4">
        <f t="shared" si="235"/>
        <v>297.30222105238698</v>
      </c>
      <c r="AK687" s="8">
        <f t="shared" si="228"/>
        <v>0.20381815268546399</v>
      </c>
      <c r="AL687" s="8">
        <f t="shared" si="229"/>
        <v>425.33801572728458</v>
      </c>
      <c r="AM687" s="8">
        <f t="shared" si="230"/>
        <v>1.7957762945311424</v>
      </c>
      <c r="AN687" s="8">
        <f t="shared" si="231"/>
        <v>19.732796687644477</v>
      </c>
      <c r="AO687" s="21">
        <f t="shared" si="232"/>
        <v>1.2144388417302485E-2</v>
      </c>
      <c r="AP687" s="21">
        <f t="shared" si="233"/>
        <v>0.34028402458222312</v>
      </c>
      <c r="AQ687" s="19">
        <f t="shared" si="236"/>
        <v>0.34028402458222312</v>
      </c>
      <c r="AX687">
        <v>0.17699377745660225</v>
      </c>
      <c r="AY687">
        <v>68.362068965517238</v>
      </c>
      <c r="AZ687">
        <v>2.8484195402298851</v>
      </c>
      <c r="BA687">
        <v>2.307219827586207</v>
      </c>
      <c r="BB687">
        <v>10.301724137931036</v>
      </c>
      <c r="BC687">
        <v>0.42923850574712646</v>
      </c>
      <c r="BD687">
        <v>1.8779813218390806</v>
      </c>
      <c r="BE687">
        <v>0.18779813218390806</v>
      </c>
      <c r="BF687">
        <v>0</v>
      </c>
      <c r="BG687">
        <v>23.774999999999999</v>
      </c>
      <c r="BH687">
        <v>0.74636634700039506</v>
      </c>
      <c r="BI687">
        <v>2.9438563728888787</v>
      </c>
      <c r="BJ687">
        <v>1.3585897160882174</v>
      </c>
      <c r="BK687">
        <v>0.50672449869949887</v>
      </c>
      <c r="BL687">
        <v>1.4075680519430526E-3</v>
      </c>
      <c r="BP687" s="49">
        <f t="shared" si="237"/>
        <v>0.74658986777019498</v>
      </c>
      <c r="BQ687" s="49">
        <f t="shared" si="238"/>
        <v>7.5119252873563233E-2</v>
      </c>
      <c r="BR687" s="49">
        <f t="shared" si="239"/>
        <v>0.51656090125159704</v>
      </c>
      <c r="BS687" s="49">
        <f t="shared" si="240"/>
        <v>0.54844097620014964</v>
      </c>
      <c r="BT687" s="49">
        <f t="shared" si="241"/>
        <v>1.4348913923655472E-3</v>
      </c>
      <c r="BU687" s="49">
        <f t="shared" si="241"/>
        <v>1.523447156111527E-3</v>
      </c>
    </row>
    <row r="688" spans="1:73" x14ac:dyDescent="0.25">
      <c r="A688" s="1">
        <v>43725.51666666667</v>
      </c>
      <c r="B688">
        <v>216905</v>
      </c>
      <c r="C688">
        <v>13.43</v>
      </c>
      <c r="D688">
        <v>27.6</v>
      </c>
      <c r="E688">
        <v>793.9</v>
      </c>
      <c r="F688">
        <v>100.2</v>
      </c>
      <c r="G688">
        <v>-123.8</v>
      </c>
      <c r="H688">
        <v>-3.9489999999999998</v>
      </c>
      <c r="I688">
        <v>29.42</v>
      </c>
      <c r="J688">
        <v>302.60000000000002</v>
      </c>
      <c r="K688">
        <v>693.7</v>
      </c>
      <c r="L688">
        <v>-119.9</v>
      </c>
      <c r="M688">
        <v>0.126</v>
      </c>
      <c r="N688">
        <v>670</v>
      </c>
      <c r="O688">
        <v>96.2</v>
      </c>
      <c r="P688">
        <v>573.79999999999995</v>
      </c>
      <c r="Q688">
        <v>351.4</v>
      </c>
      <c r="R688">
        <v>471.3</v>
      </c>
      <c r="S688">
        <v>23.05</v>
      </c>
      <c r="T688">
        <v>46.75</v>
      </c>
      <c r="U688">
        <v>1.4450000000000001</v>
      </c>
      <c r="V688">
        <v>196.5</v>
      </c>
      <c r="W688">
        <v>24</v>
      </c>
      <c r="X688">
        <v>0.78500000000000003</v>
      </c>
      <c r="Y688">
        <v>7.852328</v>
      </c>
      <c r="Z688" s="7">
        <f t="shared" si="220"/>
        <v>23.524999999999999</v>
      </c>
      <c r="AA688" s="7">
        <f t="shared" si="234"/>
        <v>296.67499999999995</v>
      </c>
      <c r="AB688" s="2">
        <f t="shared" si="221"/>
        <v>643.05899999999997</v>
      </c>
      <c r="AC688" s="41">
        <f t="shared" si="222"/>
        <v>3.2408915718285716</v>
      </c>
      <c r="AD688" s="41">
        <f t="shared" si="223"/>
        <v>1.5151168098298573</v>
      </c>
      <c r="AE688" s="41">
        <f t="shared" si="224"/>
        <v>0.80871605607191943</v>
      </c>
      <c r="AF688" s="41">
        <f t="shared" si="225"/>
        <v>355.22451389845475</v>
      </c>
      <c r="AG688" s="41">
        <f t="shared" si="226"/>
        <v>341.01553334251656</v>
      </c>
      <c r="AH688" s="6">
        <f t="shared" si="227"/>
        <v>337.34399999999999</v>
      </c>
      <c r="AI688" s="4">
        <v>25.212682182281014</v>
      </c>
      <c r="AJ688" s="4">
        <f t="shared" si="235"/>
        <v>298.36268218228099</v>
      </c>
      <c r="AK688" s="8">
        <f t="shared" si="228"/>
        <v>0.20330376371498898</v>
      </c>
      <c r="AL688" s="8">
        <f t="shared" si="229"/>
        <v>431.6700920598401</v>
      </c>
      <c r="AM688" s="8">
        <f t="shared" si="230"/>
        <v>2.6775000000000002</v>
      </c>
      <c r="AN688" s="8">
        <f t="shared" si="231"/>
        <v>131.63174222426431</v>
      </c>
      <c r="AO688" s="21">
        <f t="shared" si="232"/>
        <v>9.4768390087500622E-3</v>
      </c>
      <c r="AP688" s="21">
        <f t="shared" si="233"/>
        <v>0.26553967210244872</v>
      </c>
      <c r="AQ688" s="19">
        <f t="shared" si="236"/>
        <v>0.26553967210244872</v>
      </c>
      <c r="AX688">
        <v>0.17468508561216636</v>
      </c>
      <c r="AY688">
        <v>68.439655172413794</v>
      </c>
      <c r="AZ688">
        <v>2.8516522988505746</v>
      </c>
      <c r="BA688">
        <v>2.3098383620689655</v>
      </c>
      <c r="BB688">
        <v>10.336206896551728</v>
      </c>
      <c r="BC688">
        <v>0.43067528735632199</v>
      </c>
      <c r="BD688">
        <v>1.8791630747126435</v>
      </c>
      <c r="BE688">
        <v>0.18791630747126437</v>
      </c>
      <c r="BF688">
        <v>0</v>
      </c>
      <c r="BG688">
        <v>23.524999999999999</v>
      </c>
      <c r="BH688">
        <v>1.6592298021778011</v>
      </c>
      <c r="BI688">
        <v>2.8998952133105074</v>
      </c>
      <c r="BJ688">
        <v>1.3557010122226623</v>
      </c>
      <c r="BK688">
        <v>0.50903525112369508</v>
      </c>
      <c r="BL688">
        <v>1.4139868086769309E-3</v>
      </c>
      <c r="BP688" s="49">
        <f t="shared" si="237"/>
        <v>1.6597267060429719</v>
      </c>
      <c r="BQ688" s="49">
        <f t="shared" si="238"/>
        <v>7.5166522988505749E-2</v>
      </c>
      <c r="BR688" s="49">
        <f t="shared" si="239"/>
        <v>0.52999667244913651</v>
      </c>
      <c r="BS688" s="49">
        <f t="shared" si="240"/>
        <v>0.56004078052315298</v>
      </c>
      <c r="BT688" s="49">
        <f t="shared" si="241"/>
        <v>1.4722129790253793E-3</v>
      </c>
      <c r="BU688" s="49">
        <f t="shared" si="241"/>
        <v>1.5556688347865362E-3</v>
      </c>
    </row>
    <row r="689" spans="1:73" x14ac:dyDescent="0.25">
      <c r="A689" s="1">
        <v>43725.51666666667</v>
      </c>
      <c r="B689">
        <v>216906</v>
      </c>
      <c r="C689">
        <v>13.43</v>
      </c>
      <c r="D689">
        <v>27.6</v>
      </c>
      <c r="E689">
        <v>794.7</v>
      </c>
      <c r="F689">
        <v>100.8</v>
      </c>
      <c r="G689">
        <v>-123.7</v>
      </c>
      <c r="H689">
        <v>-7.8739999999999997</v>
      </c>
      <c r="I689">
        <v>29.4</v>
      </c>
      <c r="J689">
        <v>302.5</v>
      </c>
      <c r="K689">
        <v>693.9</v>
      </c>
      <c r="L689">
        <v>-115.9</v>
      </c>
      <c r="M689">
        <v>0.127</v>
      </c>
      <c r="N689">
        <v>671</v>
      </c>
      <c r="O689">
        <v>92.9</v>
      </c>
      <c r="P689">
        <v>578.1</v>
      </c>
      <c r="Q689">
        <v>351.3</v>
      </c>
      <c r="R689">
        <v>467.2</v>
      </c>
      <c r="S689">
        <v>23.05</v>
      </c>
      <c r="T689">
        <v>43.37</v>
      </c>
      <c r="U689">
        <v>1.2450000000000001</v>
      </c>
      <c r="V689">
        <v>221</v>
      </c>
      <c r="W689">
        <v>23.65</v>
      </c>
      <c r="X689">
        <v>0.78700000000000003</v>
      </c>
      <c r="Y689">
        <v>7.8682129999999999</v>
      </c>
      <c r="Z689" s="7">
        <f t="shared" si="220"/>
        <v>23.35</v>
      </c>
      <c r="AA689" s="7">
        <f t="shared" si="234"/>
        <v>296.5</v>
      </c>
      <c r="AB689" s="2">
        <f t="shared" si="221"/>
        <v>643.70700000000011</v>
      </c>
      <c r="AC689" s="41">
        <f t="shared" si="222"/>
        <v>3.0202574163189966</v>
      </c>
      <c r="AD689" s="41">
        <f t="shared" si="223"/>
        <v>1.3098856414575488</v>
      </c>
      <c r="AE689" s="41">
        <f t="shared" si="224"/>
        <v>0.79212421309577863</v>
      </c>
      <c r="AF689" s="41">
        <f t="shared" si="225"/>
        <v>347.11640430675681</v>
      </c>
      <c r="AG689" s="41">
        <f t="shared" si="226"/>
        <v>333.23174813448651</v>
      </c>
      <c r="AH689" s="6">
        <f t="shared" si="227"/>
        <v>337.24799999999999</v>
      </c>
      <c r="AI689" s="4">
        <v>24.125969558869997</v>
      </c>
      <c r="AJ689" s="4">
        <f t="shared" si="235"/>
        <v>297.27596955886997</v>
      </c>
      <c r="AK689" s="8">
        <f t="shared" si="228"/>
        <v>0.20294420686405767</v>
      </c>
      <c r="AL689" s="8">
        <f t="shared" si="229"/>
        <v>425.26852880385985</v>
      </c>
      <c r="AM689" s="8">
        <f t="shared" si="230"/>
        <v>2.4853080794943714</v>
      </c>
      <c r="AN689" s="8">
        <f t="shared" si="231"/>
        <v>56.177887052768831</v>
      </c>
      <c r="AO689" s="21">
        <f t="shared" si="232"/>
        <v>1.134919493042072E-2</v>
      </c>
      <c r="AP689" s="21">
        <f t="shared" si="233"/>
        <v>0.31800281693802612</v>
      </c>
      <c r="AQ689" s="19">
        <f t="shared" si="236"/>
        <v>0.31800281693802612</v>
      </c>
      <c r="AX689">
        <v>0.1730841596541125</v>
      </c>
      <c r="AY689">
        <v>68.508620689655174</v>
      </c>
      <c r="AZ689">
        <v>2.8545258620689657</v>
      </c>
      <c r="BA689">
        <v>2.3121659482758625</v>
      </c>
      <c r="BB689">
        <v>9.9913793103448256</v>
      </c>
      <c r="BC689">
        <v>0.41630747126436773</v>
      </c>
      <c r="BD689">
        <v>1.8958584770114948</v>
      </c>
      <c r="BE689">
        <v>0.1895858477011495</v>
      </c>
      <c r="BF689">
        <v>0</v>
      </c>
      <c r="BG689">
        <v>23.35</v>
      </c>
      <c r="BH689">
        <v>1.429578618485372</v>
      </c>
      <c r="BI689">
        <v>2.8694643159196076</v>
      </c>
      <c r="BJ689">
        <v>1.2444866738143339</v>
      </c>
      <c r="BK689">
        <v>0.51433557447496725</v>
      </c>
      <c r="BL689">
        <v>1.4287099290971313E-3</v>
      </c>
      <c r="BP689" s="49">
        <f t="shared" si="237"/>
        <v>1.4300067467290658</v>
      </c>
      <c r="BQ689" s="49">
        <f t="shared" si="238"/>
        <v>7.5834339080459792E-2</v>
      </c>
      <c r="BR689" s="49">
        <f t="shared" si="239"/>
        <v>0.53295070543345913</v>
      </c>
      <c r="BS689" s="49">
        <f t="shared" si="240"/>
        <v>0.5635863276975609</v>
      </c>
      <c r="BT689" s="49">
        <f t="shared" si="241"/>
        <v>1.4804186262040531E-3</v>
      </c>
      <c r="BU689" s="49">
        <f t="shared" si="241"/>
        <v>1.5655175769376693E-3</v>
      </c>
    </row>
    <row r="690" spans="1:73" x14ac:dyDescent="0.25">
      <c r="A690" s="1">
        <v>43725.51666666667</v>
      </c>
      <c r="B690">
        <v>216907</v>
      </c>
      <c r="C690">
        <v>13.43</v>
      </c>
      <c r="D690">
        <v>27.6</v>
      </c>
      <c r="E690">
        <v>793.7</v>
      </c>
      <c r="F690">
        <v>100.3</v>
      </c>
      <c r="G690">
        <v>-124.4</v>
      </c>
      <c r="H690">
        <v>-7.2480000000000002</v>
      </c>
      <c r="I690">
        <v>29.38</v>
      </c>
      <c r="J690">
        <v>302.5</v>
      </c>
      <c r="K690">
        <v>693.4</v>
      </c>
      <c r="L690">
        <v>-117.1</v>
      </c>
      <c r="M690">
        <v>0.126</v>
      </c>
      <c r="N690">
        <v>669.3</v>
      </c>
      <c r="O690">
        <v>93</v>
      </c>
      <c r="P690">
        <v>576.29999999999995</v>
      </c>
      <c r="Q690">
        <v>350.6</v>
      </c>
      <c r="R690">
        <v>467.7</v>
      </c>
      <c r="S690">
        <v>23.05</v>
      </c>
      <c r="T690">
        <v>43.41</v>
      </c>
      <c r="U690">
        <v>0.88500000000000001</v>
      </c>
      <c r="V690">
        <v>183</v>
      </c>
      <c r="W690">
        <v>23.6</v>
      </c>
      <c r="X690">
        <v>0.78600000000000003</v>
      </c>
      <c r="Y690">
        <v>7.8604450000000003</v>
      </c>
      <c r="Z690" s="7">
        <f t="shared" si="220"/>
        <v>23.325000000000003</v>
      </c>
      <c r="AA690" s="7">
        <f t="shared" si="234"/>
        <v>296.47499999999997</v>
      </c>
      <c r="AB690" s="2">
        <f t="shared" si="221"/>
        <v>642.89700000000005</v>
      </c>
      <c r="AC690" s="41">
        <f t="shared" si="222"/>
        <v>3.0564744905584567</v>
      </c>
      <c r="AD690" s="41">
        <f t="shared" si="223"/>
        <v>1.3268155763514258</v>
      </c>
      <c r="AE690" s="41">
        <f t="shared" si="224"/>
        <v>0.79358977234040129</v>
      </c>
      <c r="AF690" s="41">
        <f t="shared" si="225"/>
        <v>347.64135331337121</v>
      </c>
      <c r="AG690" s="41">
        <f t="shared" si="226"/>
        <v>333.73569918083638</v>
      </c>
      <c r="AH690" s="6">
        <f t="shared" si="227"/>
        <v>336.57600000000002</v>
      </c>
      <c r="AI690" s="4">
        <v>24.304804101609022</v>
      </c>
      <c r="AJ690" s="4">
        <f t="shared" si="235"/>
        <v>297.454804101609</v>
      </c>
      <c r="AK690" s="8">
        <f t="shared" si="228"/>
        <v>0.20289287623276961</v>
      </c>
      <c r="AL690" s="8">
        <f t="shared" si="229"/>
        <v>426.3302211942239</v>
      </c>
      <c r="AM690" s="8">
        <f t="shared" si="230"/>
        <v>2.0954012145648861</v>
      </c>
      <c r="AN690" s="8">
        <f t="shared" si="231"/>
        <v>59.806299183460709</v>
      </c>
      <c r="AO690" s="21">
        <f t="shared" si="232"/>
        <v>1.120896026866706E-2</v>
      </c>
      <c r="AP690" s="21">
        <f t="shared" si="233"/>
        <v>0.3140734617949153</v>
      </c>
      <c r="AQ690" s="19">
        <f t="shared" si="236"/>
        <v>0.3140734617949153</v>
      </c>
      <c r="AX690">
        <v>0.17285646961437773</v>
      </c>
      <c r="AY690">
        <v>68.422413793103459</v>
      </c>
      <c r="AZ690">
        <v>2.8509339080459775</v>
      </c>
      <c r="BA690">
        <v>2.3092564655172421</v>
      </c>
      <c r="BB690">
        <v>10.094827586206893</v>
      </c>
      <c r="BC690">
        <v>0.42061781609195387</v>
      </c>
      <c r="BD690">
        <v>1.8886386494252883</v>
      </c>
      <c r="BE690">
        <v>0.18886386494252883</v>
      </c>
      <c r="BF690">
        <v>0</v>
      </c>
      <c r="BG690">
        <v>23.325000000000003</v>
      </c>
      <c r="BH690">
        <v>1.0162064878389994</v>
      </c>
      <c r="BI690">
        <v>2.8651398781393485</v>
      </c>
      <c r="BJ690">
        <v>1.243757221100291</v>
      </c>
      <c r="BK690">
        <v>0.50938775534612002</v>
      </c>
      <c r="BL690">
        <v>1.4149659870725557E-3</v>
      </c>
      <c r="BP690" s="49">
        <f t="shared" si="237"/>
        <v>1.0165108199640347</v>
      </c>
      <c r="BQ690" s="49">
        <f t="shared" si="238"/>
        <v>7.5545545977011533E-2</v>
      </c>
      <c r="BR690" s="49">
        <f t="shared" si="239"/>
        <v>0.52284259167188696</v>
      </c>
      <c r="BS690" s="49">
        <f t="shared" si="240"/>
        <v>0.55413439316989788</v>
      </c>
      <c r="BT690" s="49">
        <f t="shared" si="241"/>
        <v>1.4523405324219083E-3</v>
      </c>
      <c r="BU690" s="49">
        <f t="shared" si="241"/>
        <v>1.5392622032497163E-3</v>
      </c>
    </row>
    <row r="691" spans="1:73" x14ac:dyDescent="0.25">
      <c r="A691" s="1">
        <v>43725.51666666667</v>
      </c>
      <c r="B691">
        <v>216908</v>
      </c>
      <c r="C691">
        <v>13.43</v>
      </c>
      <c r="D691">
        <v>27.6</v>
      </c>
      <c r="E691">
        <v>793.3</v>
      </c>
      <c r="F691">
        <v>99.9</v>
      </c>
      <c r="G691">
        <v>-124.3</v>
      </c>
      <c r="H691">
        <v>-6.9710000000000001</v>
      </c>
      <c r="I691">
        <v>29.37</v>
      </c>
      <c r="J691">
        <v>302.5</v>
      </c>
      <c r="K691">
        <v>693.4</v>
      </c>
      <c r="L691">
        <v>-117.4</v>
      </c>
      <c r="M691">
        <v>0.126</v>
      </c>
      <c r="N691">
        <v>668.9</v>
      </c>
      <c r="O691">
        <v>92.9</v>
      </c>
      <c r="P691">
        <v>576</v>
      </c>
      <c r="Q691">
        <v>350.5</v>
      </c>
      <c r="R691">
        <v>467.9</v>
      </c>
      <c r="S691">
        <v>23.03</v>
      </c>
      <c r="T691">
        <v>41.77</v>
      </c>
      <c r="U691">
        <v>0.91500000000000004</v>
      </c>
      <c r="V691">
        <v>135</v>
      </c>
      <c r="W691">
        <v>23.55</v>
      </c>
      <c r="X691">
        <v>0.78600000000000003</v>
      </c>
      <c r="Y691">
        <v>7.8574409999999997</v>
      </c>
      <c r="Z691" s="7">
        <f t="shared" si="220"/>
        <v>23.29</v>
      </c>
      <c r="AA691" s="7">
        <f t="shared" si="234"/>
        <v>296.44</v>
      </c>
      <c r="AB691" s="2">
        <f t="shared" si="221"/>
        <v>642.57299999999998</v>
      </c>
      <c r="AC691" s="41">
        <f t="shared" si="222"/>
        <v>2.9238699469323088</v>
      </c>
      <c r="AD691" s="41">
        <f t="shared" si="223"/>
        <v>1.2213004768336255</v>
      </c>
      <c r="AE691" s="41">
        <f t="shared" si="224"/>
        <v>0.7842546549989724</v>
      </c>
      <c r="AF691" s="41">
        <f t="shared" si="225"/>
        <v>343.38979338802392</v>
      </c>
      <c r="AG691" s="41">
        <f t="shared" si="226"/>
        <v>329.65420165250293</v>
      </c>
      <c r="AH691" s="6">
        <f t="shared" si="227"/>
        <v>336.47999999999996</v>
      </c>
      <c r="AI691" s="4">
        <v>23.628433913352012</v>
      </c>
      <c r="AJ691" s="4">
        <f t="shared" si="235"/>
        <v>296.77843391335199</v>
      </c>
      <c r="AK691" s="8">
        <f t="shared" si="228"/>
        <v>0.20282102789103915</v>
      </c>
      <c r="AL691" s="8">
        <f t="shared" si="229"/>
        <v>422.34029232770808</v>
      </c>
      <c r="AM691" s="8">
        <f t="shared" si="230"/>
        <v>2.1306205082088177</v>
      </c>
      <c r="AN691" s="8">
        <f t="shared" si="231"/>
        <v>21.004892508112402</v>
      </c>
      <c r="AO691" s="21">
        <f t="shared" si="232"/>
        <v>1.2171667540958605E-2</v>
      </c>
      <c r="AP691" s="21">
        <f t="shared" si="233"/>
        <v>0.34104838172115948</v>
      </c>
      <c r="AQ691" s="19">
        <f t="shared" si="236"/>
        <v>0.34104838172115948</v>
      </c>
      <c r="AX691">
        <v>0.17253812812325442</v>
      </c>
      <c r="AY691">
        <v>68.387931034482762</v>
      </c>
      <c r="AZ691">
        <v>2.8494971264367819</v>
      </c>
      <c r="BA691">
        <v>2.3080926724137933</v>
      </c>
      <c r="BB691">
        <v>10.120689655172413</v>
      </c>
      <c r="BC691">
        <v>0.42169540229885055</v>
      </c>
      <c r="BD691">
        <v>1.8863972701149427</v>
      </c>
      <c r="BE691">
        <v>0.18863972701149428</v>
      </c>
      <c r="BF691">
        <v>0</v>
      </c>
      <c r="BG691">
        <v>23.29</v>
      </c>
      <c r="BH691">
        <v>1.0506541653928638</v>
      </c>
      <c r="BI691">
        <v>2.8590952219040062</v>
      </c>
      <c r="BJ691">
        <v>1.1942440741893035</v>
      </c>
      <c r="BK691">
        <v>0.51032589311941101</v>
      </c>
      <c r="BL691">
        <v>1.4175719253316972E-3</v>
      </c>
      <c r="BP691" s="49">
        <f t="shared" si="237"/>
        <v>1.0509688138611206</v>
      </c>
      <c r="BQ691" s="49">
        <f t="shared" si="238"/>
        <v>7.5455890804597706E-2</v>
      </c>
      <c r="BR691" s="49">
        <f t="shared" si="239"/>
        <v>0.52425029950879765</v>
      </c>
      <c r="BS691" s="49">
        <f t="shared" si="240"/>
        <v>0.55541928750041836</v>
      </c>
      <c r="BT691" s="49">
        <f t="shared" si="241"/>
        <v>1.4562508319688825E-3</v>
      </c>
      <c r="BU691" s="49">
        <f t="shared" si="241"/>
        <v>1.5428313541678287E-3</v>
      </c>
    </row>
    <row r="692" spans="1:73" x14ac:dyDescent="0.25">
      <c r="A692" s="1">
        <v>43725.51666666667</v>
      </c>
      <c r="B692">
        <v>216909</v>
      </c>
      <c r="C692">
        <v>13.43</v>
      </c>
      <c r="D692">
        <v>27.61</v>
      </c>
      <c r="E692">
        <v>792.9</v>
      </c>
      <c r="F692">
        <v>99.5</v>
      </c>
      <c r="G692">
        <v>-124.3</v>
      </c>
      <c r="H692">
        <v>-6.0540000000000003</v>
      </c>
      <c r="I692">
        <v>29.36</v>
      </c>
      <c r="J692">
        <v>302.5</v>
      </c>
      <c r="K692">
        <v>693.4</v>
      </c>
      <c r="L692">
        <v>-118.3</v>
      </c>
      <c r="M692">
        <v>0.126</v>
      </c>
      <c r="N692">
        <v>668.5</v>
      </c>
      <c r="O692">
        <v>93.5</v>
      </c>
      <c r="P692">
        <v>575.1</v>
      </c>
      <c r="Q692">
        <v>350.5</v>
      </c>
      <c r="R692">
        <v>468.8</v>
      </c>
      <c r="S692">
        <v>23.03</v>
      </c>
      <c r="T692">
        <v>45.87</v>
      </c>
      <c r="U692">
        <v>0.30499999999999999</v>
      </c>
      <c r="V692">
        <v>138</v>
      </c>
      <c r="W692">
        <v>24.6</v>
      </c>
      <c r="X692">
        <v>0.78500000000000003</v>
      </c>
      <c r="Y692">
        <v>7.8454439999999996</v>
      </c>
      <c r="Z692" s="7">
        <f t="shared" si="220"/>
        <v>23.815000000000001</v>
      </c>
      <c r="AA692" s="7">
        <f t="shared" si="234"/>
        <v>296.96499999999997</v>
      </c>
      <c r="AB692" s="2">
        <f t="shared" si="221"/>
        <v>642.24900000000002</v>
      </c>
      <c r="AC692" s="41">
        <f t="shared" si="222"/>
        <v>3.1956525223450232</v>
      </c>
      <c r="AD692" s="41">
        <f t="shared" si="223"/>
        <v>1.465845811999662</v>
      </c>
      <c r="AE692" s="41">
        <f t="shared" si="224"/>
        <v>0.80478934757358422</v>
      </c>
      <c r="AF692" s="41">
        <f t="shared" si="225"/>
        <v>354.88393945496171</v>
      </c>
      <c r="AG692" s="41">
        <f t="shared" si="226"/>
        <v>340.68858187676324</v>
      </c>
      <c r="AH692" s="6">
        <f t="shared" si="227"/>
        <v>336.47999999999996</v>
      </c>
      <c r="AI692" s="4">
        <v>25.02497372484504</v>
      </c>
      <c r="AJ692" s="4">
        <f t="shared" si="235"/>
        <v>298.17497372484502</v>
      </c>
      <c r="AK692" s="8">
        <f t="shared" si="228"/>
        <v>0.20390053535224184</v>
      </c>
      <c r="AL692" s="8">
        <f t="shared" si="229"/>
        <v>430.5131930035347</v>
      </c>
      <c r="AM692" s="8">
        <f t="shared" si="230"/>
        <v>1.2301143239552981</v>
      </c>
      <c r="AN692" s="8">
        <f t="shared" si="231"/>
        <v>43.357267087071953</v>
      </c>
      <c r="AO692" s="21">
        <f t="shared" si="232"/>
        <v>1.1470749780097305E-2</v>
      </c>
      <c r="AP692" s="21">
        <f t="shared" si="233"/>
        <v>0.32140876642136978</v>
      </c>
      <c r="AQ692" s="19">
        <f t="shared" si="236"/>
        <v>0.32140876642136978</v>
      </c>
      <c r="AX692">
        <v>0.17736554527634665</v>
      </c>
      <c r="AY692">
        <v>68.353448275862064</v>
      </c>
      <c r="AZ692">
        <v>2.8480603448275859</v>
      </c>
      <c r="BA692">
        <v>2.3069288793103446</v>
      </c>
      <c r="BB692">
        <v>10.198275862068966</v>
      </c>
      <c r="BC692">
        <v>0.42492816091954028</v>
      </c>
      <c r="BD692">
        <v>1.8820007183908043</v>
      </c>
      <c r="BE692">
        <v>0.18820007183908044</v>
      </c>
      <c r="BF692">
        <v>0</v>
      </c>
      <c r="BG692">
        <v>23.815000000000001</v>
      </c>
      <c r="BH692">
        <v>0.35021805513095455</v>
      </c>
      <c r="BI692">
        <v>2.9509438528824514</v>
      </c>
      <c r="BJ692">
        <v>1.3535979453171805</v>
      </c>
      <c r="BK692">
        <v>0.5055229927667787</v>
      </c>
      <c r="BL692">
        <v>1.404230535463274E-3</v>
      </c>
      <c r="BP692" s="49">
        <f t="shared" si="237"/>
        <v>0.35032293795370684</v>
      </c>
      <c r="BQ692" s="49">
        <f t="shared" si="238"/>
        <v>7.5280028735632179E-2</v>
      </c>
      <c r="BR692" s="49">
        <f t="shared" si="239"/>
        <v>0.51023733457641751</v>
      </c>
      <c r="BS692" s="49">
        <f t="shared" si="240"/>
        <v>0.54301540474381937</v>
      </c>
      <c r="BT692" s="49">
        <f t="shared" si="241"/>
        <v>1.4173259293789374E-3</v>
      </c>
      <c r="BU692" s="49">
        <f t="shared" si="241"/>
        <v>1.5083761242883872E-3</v>
      </c>
    </row>
    <row r="693" spans="1:73" x14ac:dyDescent="0.25">
      <c r="A693" s="1">
        <v>43725.51666666667</v>
      </c>
      <c r="B693">
        <v>216910</v>
      </c>
      <c r="C693">
        <v>13.43</v>
      </c>
      <c r="D693">
        <v>27.61</v>
      </c>
      <c r="E693">
        <v>793.4</v>
      </c>
      <c r="F693">
        <v>100.1</v>
      </c>
      <c r="G693">
        <v>-122.9</v>
      </c>
      <c r="H693">
        <v>-5.226</v>
      </c>
      <c r="I693">
        <v>29.37</v>
      </c>
      <c r="J693">
        <v>302.5</v>
      </c>
      <c r="K693">
        <v>693.3</v>
      </c>
      <c r="L693">
        <v>-117.7</v>
      </c>
      <c r="M693">
        <v>0.126</v>
      </c>
      <c r="N693">
        <v>670.5</v>
      </c>
      <c r="O693">
        <v>94.9</v>
      </c>
      <c r="P693">
        <v>575.6</v>
      </c>
      <c r="Q693">
        <v>352</v>
      </c>
      <c r="R693">
        <v>469.7</v>
      </c>
      <c r="S693">
        <v>23.01</v>
      </c>
      <c r="T693">
        <v>47.28</v>
      </c>
      <c r="U693">
        <v>1.165</v>
      </c>
      <c r="V693">
        <v>198</v>
      </c>
      <c r="W693">
        <v>24.45</v>
      </c>
      <c r="X693">
        <v>0.78500000000000003</v>
      </c>
      <c r="Y693">
        <v>7.8483070000000001</v>
      </c>
      <c r="Z693" s="7">
        <f t="shared" si="220"/>
        <v>23.73</v>
      </c>
      <c r="AA693" s="7">
        <f t="shared" si="234"/>
        <v>296.88</v>
      </c>
      <c r="AB693" s="2">
        <f t="shared" si="221"/>
        <v>642.654</v>
      </c>
      <c r="AC693" s="41">
        <f t="shared" si="222"/>
        <v>3.3448834610282625</v>
      </c>
      <c r="AD693" s="41">
        <f t="shared" si="223"/>
        <v>1.5814609003741626</v>
      </c>
      <c r="AE693" s="41">
        <f t="shared" si="224"/>
        <v>0.8136071039345395</v>
      </c>
      <c r="AF693" s="41">
        <f t="shared" si="225"/>
        <v>358.36167363983856</v>
      </c>
      <c r="AG693" s="41">
        <f t="shared" si="226"/>
        <v>344.02720669424502</v>
      </c>
      <c r="AH693" s="6">
        <f t="shared" si="227"/>
        <v>337.91999999999996</v>
      </c>
      <c r="AI693" s="4">
        <v>25.711744815873999</v>
      </c>
      <c r="AJ693" s="4">
        <f t="shared" si="235"/>
        <v>298.86174481587398</v>
      </c>
      <c r="AK693" s="8">
        <f t="shared" si="228"/>
        <v>0.20372549871303847</v>
      </c>
      <c r="AL693" s="8">
        <f t="shared" si="229"/>
        <v>434.60265230694108</v>
      </c>
      <c r="AM693" s="8">
        <f t="shared" si="230"/>
        <v>2.4041331597896156</v>
      </c>
      <c r="AN693" s="8">
        <f t="shared" si="231"/>
        <v>138.78634355182118</v>
      </c>
      <c r="AO693" s="21">
        <f t="shared" si="232"/>
        <v>9.2515366731248574E-3</v>
      </c>
      <c r="AP693" s="21">
        <f t="shared" si="233"/>
        <v>0.25922673291770637</v>
      </c>
      <c r="AQ693" s="19">
        <f t="shared" si="236"/>
        <v>0.25922673291770637</v>
      </c>
      <c r="AX693">
        <v>0.17657632438037157</v>
      </c>
      <c r="AY693">
        <v>68.396551724137936</v>
      </c>
      <c r="AZ693">
        <v>2.8498563218390807</v>
      </c>
      <c r="BA693">
        <v>2.3083836206896553</v>
      </c>
      <c r="BB693">
        <v>10.146551724137931</v>
      </c>
      <c r="BC693">
        <v>0.42277298850574713</v>
      </c>
      <c r="BD693">
        <v>1.8856106321839081</v>
      </c>
      <c r="BE693">
        <v>0.18856106321839083</v>
      </c>
      <c r="BF693">
        <v>0</v>
      </c>
      <c r="BG693">
        <v>23.73</v>
      </c>
      <c r="BH693">
        <v>1.3377181450084004</v>
      </c>
      <c r="BI693">
        <v>2.9359007167578781</v>
      </c>
      <c r="BJ693">
        <v>1.3880938588831249</v>
      </c>
      <c r="BK693">
        <v>0.51039064129212386</v>
      </c>
      <c r="BL693">
        <v>1.4177517813670109E-3</v>
      </c>
      <c r="BP693" s="49">
        <f t="shared" si="237"/>
        <v>1.3381187630035034</v>
      </c>
      <c r="BQ693" s="49">
        <f t="shared" si="238"/>
        <v>7.5424425287356323E-2</v>
      </c>
      <c r="BR693" s="49">
        <f t="shared" si="239"/>
        <v>0.52754245768373309</v>
      </c>
      <c r="BS693" s="49">
        <f t="shared" si="240"/>
        <v>0.55838857294633537</v>
      </c>
      <c r="BT693" s="49">
        <f t="shared" si="241"/>
        <v>1.4653957157881473E-3</v>
      </c>
      <c r="BU693" s="49">
        <f t="shared" si="241"/>
        <v>1.5510793692953761E-3</v>
      </c>
    </row>
    <row r="694" spans="1:73" x14ac:dyDescent="0.25">
      <c r="A694" s="1">
        <v>43725.517361111109</v>
      </c>
      <c r="B694">
        <v>216911</v>
      </c>
      <c r="C694">
        <v>13.43</v>
      </c>
      <c r="D694">
        <v>27.61</v>
      </c>
      <c r="E694">
        <v>794</v>
      </c>
      <c r="F694">
        <v>100.1</v>
      </c>
      <c r="G694">
        <v>-123.7</v>
      </c>
      <c r="H694">
        <v>-7.6710000000000003</v>
      </c>
      <c r="I694">
        <v>29.36</v>
      </c>
      <c r="J694">
        <v>302.5</v>
      </c>
      <c r="K694">
        <v>693.9</v>
      </c>
      <c r="L694">
        <v>-116</v>
      </c>
      <c r="M694">
        <v>0.126</v>
      </c>
      <c r="N694">
        <v>670.3</v>
      </c>
      <c r="O694">
        <v>92.5</v>
      </c>
      <c r="P694">
        <v>577.9</v>
      </c>
      <c r="Q694">
        <v>351.1</v>
      </c>
      <c r="R694">
        <v>467.1</v>
      </c>
      <c r="S694">
        <v>23.01</v>
      </c>
      <c r="T694">
        <v>47.31</v>
      </c>
      <c r="U694">
        <v>0.55500000000000005</v>
      </c>
      <c r="V694">
        <v>186</v>
      </c>
      <c r="W694">
        <v>23.95</v>
      </c>
      <c r="X694">
        <v>0.78600000000000003</v>
      </c>
      <c r="Y694">
        <v>7.8606720000000001</v>
      </c>
      <c r="Z694" s="7">
        <f t="shared" si="220"/>
        <v>23.48</v>
      </c>
      <c r="AA694" s="7">
        <f t="shared" si="234"/>
        <v>296.63</v>
      </c>
      <c r="AB694" s="2">
        <f t="shared" si="221"/>
        <v>643.14</v>
      </c>
      <c r="AC694" s="41">
        <f t="shared" si="222"/>
        <v>3.1092958679497489</v>
      </c>
      <c r="AD694" s="41">
        <f t="shared" si="223"/>
        <v>1.4710078751270261</v>
      </c>
      <c r="AE694" s="41">
        <f t="shared" si="224"/>
        <v>0.80532398950167638</v>
      </c>
      <c r="AF694" s="41">
        <f t="shared" si="225"/>
        <v>353.51999488018379</v>
      </c>
      <c r="AG694" s="41">
        <f t="shared" si="226"/>
        <v>339.3791950849764</v>
      </c>
      <c r="AH694" s="6">
        <f t="shared" si="227"/>
        <v>337.05599999999998</v>
      </c>
      <c r="AI694" s="4">
        <v>24.578652027477006</v>
      </c>
      <c r="AJ694" s="4">
        <f t="shared" si="235"/>
        <v>297.72865202747698</v>
      </c>
      <c r="AK694" s="8">
        <f t="shared" si="228"/>
        <v>0.20321126571121248</v>
      </c>
      <c r="AL694" s="8">
        <f t="shared" si="229"/>
        <v>427.9229721315312</v>
      </c>
      <c r="AM694" s="8">
        <f t="shared" si="230"/>
        <v>1.6593654660743067</v>
      </c>
      <c r="AN694" s="8">
        <f t="shared" si="231"/>
        <v>53.105890255578778</v>
      </c>
      <c r="AO694" s="21">
        <f t="shared" si="232"/>
        <v>1.1341437019234075E-2</v>
      </c>
      <c r="AP694" s="21">
        <f t="shared" si="233"/>
        <v>0.31778544137737774</v>
      </c>
      <c r="AQ694" s="19">
        <f t="shared" si="236"/>
        <v>0.31778544137737774</v>
      </c>
      <c r="AX694">
        <v>0.17427223078119977</v>
      </c>
      <c r="AY694">
        <v>68.448275862068968</v>
      </c>
      <c r="AZ694">
        <v>2.8520114942528738</v>
      </c>
      <c r="BA694">
        <v>2.3101293103448279</v>
      </c>
      <c r="BB694">
        <v>10</v>
      </c>
      <c r="BC694">
        <v>0.41666666666666669</v>
      </c>
      <c r="BD694">
        <v>1.8934626436781612</v>
      </c>
      <c r="BE694">
        <v>0.18934626436781613</v>
      </c>
      <c r="BF694">
        <v>0</v>
      </c>
      <c r="BG694">
        <v>23.48</v>
      </c>
      <c r="BH694">
        <v>0.63728203474649114</v>
      </c>
      <c r="BI694">
        <v>2.8920433491554829</v>
      </c>
      <c r="BJ694">
        <v>1.368225708485459</v>
      </c>
      <c r="BK694">
        <v>0.50669911709744397</v>
      </c>
      <c r="BL694">
        <v>1.4074975474928999E-3</v>
      </c>
      <c r="BP694" s="49">
        <f t="shared" si="237"/>
        <v>0.63747288709608962</v>
      </c>
      <c r="BQ694" s="49">
        <f t="shared" si="238"/>
        <v>7.5738505747126456E-2</v>
      </c>
      <c r="BR694" s="49">
        <f t="shared" si="239"/>
        <v>0.51524642988877445</v>
      </c>
      <c r="BS694" s="49">
        <f t="shared" si="240"/>
        <v>0.54745782803959853</v>
      </c>
      <c r="BT694" s="49">
        <f t="shared" si="241"/>
        <v>1.4312400830243735E-3</v>
      </c>
      <c r="BU694" s="49">
        <f t="shared" si="241"/>
        <v>1.520716188998885E-3</v>
      </c>
    </row>
    <row r="695" spans="1:73" x14ac:dyDescent="0.25">
      <c r="A695" s="1">
        <v>43725.517361111109</v>
      </c>
      <c r="B695">
        <v>216912</v>
      </c>
      <c r="C695">
        <v>13.43</v>
      </c>
      <c r="D695">
        <v>27.61</v>
      </c>
      <c r="E695">
        <v>793.7</v>
      </c>
      <c r="F695">
        <v>100</v>
      </c>
      <c r="G695">
        <v>-124.1</v>
      </c>
      <c r="H695">
        <v>-8.5</v>
      </c>
      <c r="I695">
        <v>29.35</v>
      </c>
      <c r="J695">
        <v>302.5</v>
      </c>
      <c r="K695">
        <v>693.7</v>
      </c>
      <c r="L695">
        <v>-115.6</v>
      </c>
      <c r="M695">
        <v>0.126</v>
      </c>
      <c r="N695">
        <v>669.6</v>
      </c>
      <c r="O695">
        <v>91.5</v>
      </c>
      <c r="P695">
        <v>578.20000000000005</v>
      </c>
      <c r="Q695">
        <v>350.7</v>
      </c>
      <c r="R695">
        <v>466.2</v>
      </c>
      <c r="S695">
        <v>23.01</v>
      </c>
      <c r="T695">
        <v>41.69</v>
      </c>
      <c r="U695">
        <v>0.52</v>
      </c>
      <c r="V695">
        <v>250.5</v>
      </c>
      <c r="W695">
        <v>23.95</v>
      </c>
      <c r="X695">
        <v>0.78600000000000003</v>
      </c>
      <c r="Y695">
        <v>7.8614459999999999</v>
      </c>
      <c r="Z695" s="7">
        <f t="shared" si="220"/>
        <v>23.48</v>
      </c>
      <c r="AA695" s="7">
        <f t="shared" si="234"/>
        <v>296.63</v>
      </c>
      <c r="AB695" s="2">
        <f t="shared" si="221"/>
        <v>642.89700000000005</v>
      </c>
      <c r="AC695" s="41">
        <f t="shared" si="222"/>
        <v>3.0484485155428658</v>
      </c>
      <c r="AD695" s="41">
        <f t="shared" si="223"/>
        <v>1.2708981861298208</v>
      </c>
      <c r="AE695" s="41">
        <f t="shared" si="224"/>
        <v>0.78865948404522879</v>
      </c>
      <c r="AF695" s="41">
        <f t="shared" si="225"/>
        <v>346.20463365855971</v>
      </c>
      <c r="AG695" s="41">
        <f t="shared" si="226"/>
        <v>332.35644831221731</v>
      </c>
      <c r="AH695" s="6">
        <f t="shared" si="227"/>
        <v>336.67199999999997</v>
      </c>
      <c r="AI695" s="4">
        <v>24.278362985081003</v>
      </c>
      <c r="AJ695" s="4">
        <f t="shared" si="235"/>
        <v>297.42836298508098</v>
      </c>
      <c r="AK695" s="8">
        <f t="shared" si="228"/>
        <v>0.20321126571121248</v>
      </c>
      <c r="AL695" s="8">
        <f t="shared" si="229"/>
        <v>426.14539788125074</v>
      </c>
      <c r="AM695" s="8">
        <f t="shared" si="230"/>
        <v>1.6061911467817274</v>
      </c>
      <c r="AN695" s="8">
        <f t="shared" si="231"/>
        <v>37.354085260716182</v>
      </c>
      <c r="AO695" s="21">
        <f t="shared" si="232"/>
        <v>1.1725471253940975E-2</v>
      </c>
      <c r="AP695" s="21">
        <f t="shared" si="233"/>
        <v>0.3285460256466714</v>
      </c>
      <c r="AQ695" s="19">
        <f t="shared" si="236"/>
        <v>0.3285460256466714</v>
      </c>
      <c r="AX695">
        <v>0.17427223078119977</v>
      </c>
      <c r="AY695">
        <v>68.422413793103459</v>
      </c>
      <c r="AZ695">
        <v>2.8509339080459775</v>
      </c>
      <c r="BA695">
        <v>2.3092564655172421</v>
      </c>
      <c r="BB695">
        <v>9.9568965517241388</v>
      </c>
      <c r="BC695">
        <v>0.41487068965517243</v>
      </c>
      <c r="BD695">
        <v>1.8943857758620697</v>
      </c>
      <c r="BE695">
        <v>0.18943857758620697</v>
      </c>
      <c r="BF695">
        <v>0</v>
      </c>
      <c r="BG695">
        <v>23.48</v>
      </c>
      <c r="BH695">
        <v>0.59709307760031605</v>
      </c>
      <c r="BI695">
        <v>2.8920433491554829</v>
      </c>
      <c r="BJ695">
        <v>1.2056928722629208</v>
      </c>
      <c r="BK695">
        <v>0.50990649459080284</v>
      </c>
      <c r="BL695">
        <v>1.4164069294188969E-3</v>
      </c>
      <c r="BP695" s="49">
        <f t="shared" si="237"/>
        <v>0.59727189421615601</v>
      </c>
      <c r="BQ695" s="49">
        <f t="shared" si="238"/>
        <v>7.5775431034482796E-2</v>
      </c>
      <c r="BR695" s="49">
        <f t="shared" si="239"/>
        <v>0.51798701052476892</v>
      </c>
      <c r="BS695" s="49">
        <f t="shared" si="240"/>
        <v>0.55029659339162862</v>
      </c>
      <c r="BT695" s="49">
        <f t="shared" si="241"/>
        <v>1.438852807013247E-3</v>
      </c>
      <c r="BU695" s="49">
        <f t="shared" si="241"/>
        <v>1.5286016483100795E-3</v>
      </c>
    </row>
    <row r="696" spans="1:73" x14ac:dyDescent="0.25">
      <c r="A696" s="1">
        <v>43725.517361111109</v>
      </c>
      <c r="B696">
        <v>216913</v>
      </c>
      <c r="C696">
        <v>13.43</v>
      </c>
      <c r="D696">
        <v>27.61</v>
      </c>
      <c r="E696">
        <v>794.9</v>
      </c>
      <c r="F696">
        <v>100.2</v>
      </c>
      <c r="G696">
        <v>-122.7</v>
      </c>
      <c r="H696">
        <v>-7.5750000000000002</v>
      </c>
      <c r="I696">
        <v>29.35</v>
      </c>
      <c r="J696">
        <v>302.5</v>
      </c>
      <c r="K696">
        <v>694.7</v>
      </c>
      <c r="L696">
        <v>-115.1</v>
      </c>
      <c r="M696">
        <v>0.126</v>
      </c>
      <c r="N696">
        <v>672.2</v>
      </c>
      <c r="O696">
        <v>92.6</v>
      </c>
      <c r="P696">
        <v>579.6</v>
      </c>
      <c r="Q696">
        <v>352.1</v>
      </c>
      <c r="R696">
        <v>467.2</v>
      </c>
      <c r="S696">
        <v>23.01</v>
      </c>
      <c r="T696">
        <v>42.49</v>
      </c>
      <c r="U696">
        <v>1.4650000000000001</v>
      </c>
      <c r="V696">
        <v>208.5</v>
      </c>
      <c r="W696">
        <v>23.55</v>
      </c>
      <c r="X696">
        <v>0.78800000000000003</v>
      </c>
      <c r="Y696">
        <v>7.8788340000000003</v>
      </c>
      <c r="Z696" s="7">
        <f t="shared" si="220"/>
        <v>23.28</v>
      </c>
      <c r="AA696" s="7">
        <f t="shared" si="234"/>
        <v>296.42999999999995</v>
      </c>
      <c r="AB696" s="2">
        <f t="shared" si="221"/>
        <v>643.86900000000003</v>
      </c>
      <c r="AC696" s="41">
        <f t="shared" si="222"/>
        <v>3.0342043977233466</v>
      </c>
      <c r="AD696" s="41">
        <f t="shared" si="223"/>
        <v>1.28923344859265</v>
      </c>
      <c r="AE696" s="41">
        <f t="shared" si="224"/>
        <v>0.79035279344969078</v>
      </c>
      <c r="AF696" s="41">
        <f t="shared" si="225"/>
        <v>346.01320050157221</v>
      </c>
      <c r="AG696" s="41">
        <f t="shared" si="226"/>
        <v>332.17267248150932</v>
      </c>
      <c r="AH696" s="6">
        <f t="shared" si="227"/>
        <v>338.01600000000002</v>
      </c>
      <c r="AI696" s="4">
        <v>24.189858617832044</v>
      </c>
      <c r="AJ696" s="4">
        <f t="shared" si="235"/>
        <v>297.33985861783202</v>
      </c>
      <c r="AK696" s="8">
        <f t="shared" si="228"/>
        <v>0.20280050290931498</v>
      </c>
      <c r="AL696" s="8">
        <f t="shared" si="229"/>
        <v>425.6591107397706</v>
      </c>
      <c r="AM696" s="8">
        <f t="shared" si="230"/>
        <v>2.6959657360582314</v>
      </c>
      <c r="AN696" s="8">
        <f t="shared" si="231"/>
        <v>71.454365287227645</v>
      </c>
      <c r="AO696" s="21">
        <f t="shared" si="232"/>
        <v>1.1014358305216982E-2</v>
      </c>
      <c r="AP696" s="21">
        <f t="shared" si="233"/>
        <v>0.30862074264274714</v>
      </c>
      <c r="AQ696" s="19">
        <f t="shared" si="236"/>
        <v>0.30862074264274714</v>
      </c>
      <c r="AX696">
        <v>0.17244726431464427</v>
      </c>
      <c r="AY696">
        <v>68.525862068965523</v>
      </c>
      <c r="AZ696">
        <v>2.8552442528735633</v>
      </c>
      <c r="BA696">
        <v>2.3127478448275864</v>
      </c>
      <c r="BB696">
        <v>9.9224137931034448</v>
      </c>
      <c r="BC696">
        <v>0.41343390804597685</v>
      </c>
      <c r="BD696">
        <v>1.8993139367816096</v>
      </c>
      <c r="BE696">
        <v>0.18993139367816098</v>
      </c>
      <c r="BF696">
        <v>0</v>
      </c>
      <c r="BG696">
        <v>23.28</v>
      </c>
      <c r="BH696">
        <v>1.6821949205470441</v>
      </c>
      <c r="BI696">
        <v>2.8573702229982838</v>
      </c>
      <c r="BJ696">
        <v>1.2140966077519708</v>
      </c>
      <c r="BK696">
        <v>0.51734497831762438</v>
      </c>
      <c r="BL696">
        <v>1.4370693842156231E-3</v>
      </c>
      <c r="BP696" s="49">
        <f t="shared" si="237"/>
        <v>1.6826987019743627</v>
      </c>
      <c r="BQ696" s="49">
        <f t="shared" si="238"/>
        <v>7.5972557471264385E-2</v>
      </c>
      <c r="BR696" s="49">
        <f t="shared" si="239"/>
        <v>0.53909685688544917</v>
      </c>
      <c r="BS696" s="49">
        <f t="shared" si="240"/>
        <v>0.56928541562286106</v>
      </c>
      <c r="BT696" s="49">
        <f t="shared" si="241"/>
        <v>1.4974912691262476E-3</v>
      </c>
      <c r="BU696" s="49">
        <f t="shared" si="241"/>
        <v>1.5813483767301696E-3</v>
      </c>
    </row>
    <row r="697" spans="1:73" x14ac:dyDescent="0.25">
      <c r="A697" s="1">
        <v>43725.517361111109</v>
      </c>
      <c r="B697">
        <v>216914</v>
      </c>
      <c r="C697">
        <v>13.43</v>
      </c>
      <c r="D697">
        <v>27.62</v>
      </c>
      <c r="E697">
        <v>795.5</v>
      </c>
      <c r="F697">
        <v>100.3</v>
      </c>
      <c r="G697">
        <v>-122.4</v>
      </c>
      <c r="H697">
        <v>-9.5299999999999994</v>
      </c>
      <c r="I697">
        <v>29.32</v>
      </c>
      <c r="J697">
        <v>302.5</v>
      </c>
      <c r="K697">
        <v>695.3</v>
      </c>
      <c r="L697">
        <v>-112.8</v>
      </c>
      <c r="M697">
        <v>0.126</v>
      </c>
      <c r="N697">
        <v>673.2</v>
      </c>
      <c r="O697">
        <v>90.7</v>
      </c>
      <c r="P697">
        <v>582.5</v>
      </c>
      <c r="Q697">
        <v>352.2</v>
      </c>
      <c r="R697">
        <v>465.1</v>
      </c>
      <c r="S697">
        <v>23.01</v>
      </c>
      <c r="T697">
        <v>41.36</v>
      </c>
      <c r="U697">
        <v>1.105</v>
      </c>
      <c r="V697">
        <v>202.5</v>
      </c>
      <c r="W697">
        <v>23.5</v>
      </c>
      <c r="X697">
        <v>0.78800000000000003</v>
      </c>
      <c r="Y697">
        <v>7.8814359999999999</v>
      </c>
      <c r="Z697" s="7">
        <f t="shared" si="220"/>
        <v>23.255000000000003</v>
      </c>
      <c r="AA697" s="7">
        <f t="shared" si="234"/>
        <v>296.40499999999997</v>
      </c>
      <c r="AB697" s="2">
        <f t="shared" si="221"/>
        <v>644.35500000000002</v>
      </c>
      <c r="AC697" s="41">
        <f t="shared" si="222"/>
        <v>2.9177826521584178</v>
      </c>
      <c r="AD697" s="41">
        <f t="shared" si="223"/>
        <v>1.2067949049327216</v>
      </c>
      <c r="AE697" s="41">
        <f t="shared" si="224"/>
        <v>0.78292904125818119</v>
      </c>
      <c r="AF697" s="41">
        <f t="shared" si="225"/>
        <v>342.64749659729227</v>
      </c>
      <c r="AG697" s="41">
        <f t="shared" si="226"/>
        <v>328.94159673340056</v>
      </c>
      <c r="AH697" s="6">
        <f t="shared" si="227"/>
        <v>338.11199999999997</v>
      </c>
      <c r="AI697" s="4">
        <v>23.593840197806003</v>
      </c>
      <c r="AJ697" s="4">
        <f t="shared" si="235"/>
        <v>296.74384019780598</v>
      </c>
      <c r="AK697" s="8">
        <f t="shared" si="228"/>
        <v>0.20274919651324788</v>
      </c>
      <c r="AL697" s="8">
        <f t="shared" si="229"/>
        <v>422.14350414516639</v>
      </c>
      <c r="AM697" s="8">
        <f t="shared" si="230"/>
        <v>2.3414058277026646</v>
      </c>
      <c r="AN697" s="8">
        <f t="shared" si="231"/>
        <v>23.110647114078748</v>
      </c>
      <c r="AO697" s="21">
        <f t="shared" si="232"/>
        <v>1.2205862988203373E-2</v>
      </c>
      <c r="AP697" s="21">
        <f t="shared" si="233"/>
        <v>0.3420065332567494</v>
      </c>
      <c r="AQ697" s="19">
        <f t="shared" si="236"/>
        <v>0.3420065332567494</v>
      </c>
      <c r="AX697">
        <v>0.17222028140353507</v>
      </c>
      <c r="AY697">
        <v>68.577586206896555</v>
      </c>
      <c r="AZ697">
        <v>2.8573994252873565</v>
      </c>
      <c r="BA697">
        <v>2.3144935344827591</v>
      </c>
      <c r="BB697">
        <v>9.7327586206896584</v>
      </c>
      <c r="BC697">
        <v>0.40553160919540243</v>
      </c>
      <c r="BD697">
        <v>1.9089619252873566</v>
      </c>
      <c r="BE697">
        <v>0.19089619252873569</v>
      </c>
      <c r="BF697">
        <v>0</v>
      </c>
      <c r="BG697">
        <v>23.255000000000003</v>
      </c>
      <c r="BH697">
        <v>1.2688227899006714</v>
      </c>
      <c r="BI697">
        <v>2.8530616994251368</v>
      </c>
      <c r="BJ697">
        <v>1.1800263188822366</v>
      </c>
      <c r="BK697">
        <v>0.51764255022875483</v>
      </c>
      <c r="BL697">
        <v>1.4378959728576521E-3</v>
      </c>
      <c r="BP697" s="49">
        <f t="shared" si="237"/>
        <v>1.2692027752093313</v>
      </c>
      <c r="BQ697" s="49">
        <f t="shared" si="238"/>
        <v>7.6358477011494272E-2</v>
      </c>
      <c r="BR697" s="49">
        <f t="shared" si="239"/>
        <v>0.53449115435642014</v>
      </c>
      <c r="BS697" s="49">
        <f t="shared" si="240"/>
        <v>0.56559073743307364</v>
      </c>
      <c r="BT697" s="49">
        <f t="shared" si="241"/>
        <v>1.484697650990056E-3</v>
      </c>
      <c r="BU697" s="49">
        <f t="shared" si="241"/>
        <v>1.5710853817585378E-3</v>
      </c>
    </row>
    <row r="698" spans="1:73" x14ac:dyDescent="0.25">
      <c r="A698" s="1">
        <v>43725.517361111109</v>
      </c>
      <c r="B698">
        <v>216915</v>
      </c>
      <c r="C698">
        <v>13.43</v>
      </c>
      <c r="D698">
        <v>27.62</v>
      </c>
      <c r="E698">
        <v>795.2</v>
      </c>
      <c r="F698">
        <v>99.9</v>
      </c>
      <c r="G698">
        <v>-122.8</v>
      </c>
      <c r="H698">
        <v>-9.77</v>
      </c>
      <c r="I698">
        <v>29.31</v>
      </c>
      <c r="J698">
        <v>302.5</v>
      </c>
      <c r="K698">
        <v>695.3</v>
      </c>
      <c r="L698">
        <v>-113</v>
      </c>
      <c r="M698">
        <v>0.126</v>
      </c>
      <c r="N698">
        <v>672.4</v>
      </c>
      <c r="O698">
        <v>90.1</v>
      </c>
      <c r="P698">
        <v>582.20000000000005</v>
      </c>
      <c r="Q698">
        <v>351.7</v>
      </c>
      <c r="R698">
        <v>464.7</v>
      </c>
      <c r="S698">
        <v>23.01</v>
      </c>
      <c r="T698">
        <v>41.64</v>
      </c>
      <c r="U698">
        <v>0.86</v>
      </c>
      <c r="V698">
        <v>185.5</v>
      </c>
      <c r="W698">
        <v>23.5</v>
      </c>
      <c r="X698">
        <v>0.78800000000000003</v>
      </c>
      <c r="Y698">
        <v>7.8753520000000004</v>
      </c>
      <c r="Z698" s="7">
        <f t="shared" si="220"/>
        <v>23.255000000000003</v>
      </c>
      <c r="AA698" s="7">
        <f t="shared" si="234"/>
        <v>296.40499999999997</v>
      </c>
      <c r="AB698" s="2">
        <f t="shared" si="221"/>
        <v>644.11200000000008</v>
      </c>
      <c r="AC698" s="41">
        <f t="shared" si="222"/>
        <v>2.8645683558693857</v>
      </c>
      <c r="AD698" s="41">
        <f t="shared" si="223"/>
        <v>1.1928062633840122</v>
      </c>
      <c r="AE698" s="41">
        <f t="shared" si="224"/>
        <v>0.78162477025645039</v>
      </c>
      <c r="AF698" s="41">
        <f t="shared" si="225"/>
        <v>342.07668472280966</v>
      </c>
      <c r="AG698" s="41">
        <f t="shared" si="226"/>
        <v>328.39361733389728</v>
      </c>
      <c r="AH698" s="6">
        <f t="shared" si="227"/>
        <v>337.63199999999995</v>
      </c>
      <c r="AI698" s="4">
        <v>23.314522947746013</v>
      </c>
      <c r="AJ698" s="4">
        <f t="shared" si="235"/>
        <v>296.46452294774599</v>
      </c>
      <c r="AK698" s="8">
        <f t="shared" si="228"/>
        <v>0.20274919651324788</v>
      </c>
      <c r="AL698" s="8">
        <f t="shared" si="229"/>
        <v>420.4938329772869</v>
      </c>
      <c r="AM698" s="8">
        <f t="shared" si="230"/>
        <v>2.06559313515513</v>
      </c>
      <c r="AN698" s="8">
        <f t="shared" si="231"/>
        <v>3.5815391001950827</v>
      </c>
      <c r="AO698" s="21">
        <f t="shared" si="232"/>
        <v>1.2670633029714488E-2</v>
      </c>
      <c r="AP698" s="21">
        <f t="shared" si="233"/>
        <v>0.35502932327269809</v>
      </c>
      <c r="AQ698" s="19">
        <f t="shared" si="236"/>
        <v>0.35502932327269809</v>
      </c>
      <c r="AX698">
        <v>0.17222028140353507</v>
      </c>
      <c r="AY698">
        <v>68.551724137931046</v>
      </c>
      <c r="AZ698">
        <v>2.8563218390804601</v>
      </c>
      <c r="BA698">
        <v>2.3136206896551728</v>
      </c>
      <c r="BB698">
        <v>9.7413793103448274</v>
      </c>
      <c r="BC698">
        <v>0.40589080459770116</v>
      </c>
      <c r="BD698">
        <v>1.9077298850574715</v>
      </c>
      <c r="BE698">
        <v>0.19077298850574717</v>
      </c>
      <c r="BF698">
        <v>0</v>
      </c>
      <c r="BG698">
        <v>23.255000000000003</v>
      </c>
      <c r="BH698">
        <v>0.98750008987744564</v>
      </c>
      <c r="BI698">
        <v>2.8530616994251368</v>
      </c>
      <c r="BJ698">
        <v>1.188014891640627</v>
      </c>
      <c r="BK698">
        <v>0.5147352714780612</v>
      </c>
      <c r="BL698">
        <v>1.4298201985501701E-3</v>
      </c>
      <c r="BP698" s="49">
        <f t="shared" si="237"/>
        <v>0.98779582504979635</v>
      </c>
      <c r="BQ698" s="49">
        <f t="shared" si="238"/>
        <v>7.6309195402298857E-2</v>
      </c>
      <c r="BR698" s="49">
        <f t="shared" si="239"/>
        <v>0.5280043556223748</v>
      </c>
      <c r="BS698" s="49">
        <f t="shared" si="240"/>
        <v>0.55963154708084151</v>
      </c>
      <c r="BT698" s="49">
        <f t="shared" si="241"/>
        <v>1.4666787656177078E-3</v>
      </c>
      <c r="BU698" s="49">
        <f t="shared" si="241"/>
        <v>1.5545320752245598E-3</v>
      </c>
    </row>
    <row r="699" spans="1:73" x14ac:dyDescent="0.25">
      <c r="A699" s="1">
        <v>43725.517361111109</v>
      </c>
      <c r="B699">
        <v>216916</v>
      </c>
      <c r="C699">
        <v>13.43</v>
      </c>
      <c r="D699">
        <v>27.62</v>
      </c>
      <c r="E699">
        <v>794.8</v>
      </c>
      <c r="F699">
        <v>99.9</v>
      </c>
      <c r="G699">
        <v>-122.3</v>
      </c>
      <c r="H699">
        <v>-8.2200000000000006</v>
      </c>
      <c r="I699">
        <v>29.29</v>
      </c>
      <c r="J699">
        <v>302.39999999999998</v>
      </c>
      <c r="K699">
        <v>694.9</v>
      </c>
      <c r="L699">
        <v>-114.1</v>
      </c>
      <c r="M699">
        <v>0.126</v>
      </c>
      <c r="N699">
        <v>672.6</v>
      </c>
      <c r="O699">
        <v>91.7</v>
      </c>
      <c r="P699">
        <v>580.79999999999995</v>
      </c>
      <c r="Q699">
        <v>352.2</v>
      </c>
      <c r="R699">
        <v>466.2</v>
      </c>
      <c r="S699">
        <v>22.99</v>
      </c>
      <c r="T699">
        <v>42.94</v>
      </c>
      <c r="U699">
        <v>1.645</v>
      </c>
      <c r="V699">
        <v>163</v>
      </c>
      <c r="W699">
        <v>23.55</v>
      </c>
      <c r="X699">
        <v>0.78700000000000003</v>
      </c>
      <c r="Y699">
        <v>7.873437</v>
      </c>
      <c r="Z699" s="7">
        <f t="shared" si="220"/>
        <v>23.27</v>
      </c>
      <c r="AA699" s="7">
        <f t="shared" si="234"/>
        <v>296.41999999999996</v>
      </c>
      <c r="AB699" s="2">
        <f t="shared" si="221"/>
        <v>643.78800000000001</v>
      </c>
      <c r="AC699" s="41">
        <f t="shared" si="222"/>
        <v>2.9345045460613748</v>
      </c>
      <c r="AD699" s="41">
        <f t="shared" si="223"/>
        <v>1.2600762520787543</v>
      </c>
      <c r="AE699" s="41">
        <f t="shared" si="224"/>
        <v>0.78777540964461523</v>
      </c>
      <c r="AF699" s="41">
        <f t="shared" si="225"/>
        <v>344.83829638118095</v>
      </c>
      <c r="AG699" s="41">
        <f t="shared" si="226"/>
        <v>331.04476452593372</v>
      </c>
      <c r="AH699" s="6">
        <f t="shared" si="227"/>
        <v>338.11199999999997</v>
      </c>
      <c r="AI699" s="4">
        <v>23.681841890903002</v>
      </c>
      <c r="AJ699" s="4">
        <f t="shared" si="235"/>
        <v>296.83184189090298</v>
      </c>
      <c r="AK699" s="8">
        <f t="shared" si="228"/>
        <v>0.20277997931235553</v>
      </c>
      <c r="AL699" s="8">
        <f t="shared" si="229"/>
        <v>422.66008165057877</v>
      </c>
      <c r="AM699" s="8">
        <f t="shared" si="230"/>
        <v>2.8567912506866864</v>
      </c>
      <c r="AN699" s="8">
        <f t="shared" si="231"/>
        <v>34.272794027719961</v>
      </c>
      <c r="AO699" s="21">
        <f t="shared" si="232"/>
        <v>1.1927631306290652E-2</v>
      </c>
      <c r="AP699" s="21">
        <f t="shared" si="233"/>
        <v>0.3342105213676162</v>
      </c>
      <c r="AQ699" s="19">
        <f t="shared" si="236"/>
        <v>0.3342105213676162</v>
      </c>
      <c r="AX699">
        <v>0.17235644088126256</v>
      </c>
      <c r="AY699">
        <v>68.517241379310349</v>
      </c>
      <c r="AZ699">
        <v>2.8548850574712645</v>
      </c>
      <c r="BA699">
        <v>2.3124568965517245</v>
      </c>
      <c r="BB699">
        <v>9.8275862068965516</v>
      </c>
      <c r="BC699">
        <v>0.40948275862068967</v>
      </c>
      <c r="BD699">
        <v>1.9029741379310348</v>
      </c>
      <c r="BE699">
        <v>0.1902974137931035</v>
      </c>
      <c r="BF699">
        <v>0</v>
      </c>
      <c r="BG699">
        <v>23.27</v>
      </c>
      <c r="BH699">
        <v>1.8888809858702305</v>
      </c>
      <c r="BI699">
        <v>2.8556461325666658</v>
      </c>
      <c r="BJ699">
        <v>1.226214449324126</v>
      </c>
      <c r="BK699">
        <v>0.51877243662901829</v>
      </c>
      <c r="BL699">
        <v>1.4410345461917174E-3</v>
      </c>
      <c r="BP699" s="49">
        <f t="shared" si="237"/>
        <v>1.889446665356878</v>
      </c>
      <c r="BQ699" s="49">
        <f t="shared" si="238"/>
        <v>7.6118965517241385E-2</v>
      </c>
      <c r="BR699" s="49">
        <f t="shared" si="239"/>
        <v>0.54297225887208855</v>
      </c>
      <c r="BS699" s="49">
        <f t="shared" si="240"/>
        <v>0.57284299499713653</v>
      </c>
      <c r="BT699" s="49">
        <f t="shared" si="241"/>
        <v>1.5082562746446904E-3</v>
      </c>
      <c r="BU699" s="49">
        <f t="shared" si="241"/>
        <v>1.5912305416587126E-3</v>
      </c>
    </row>
    <row r="700" spans="1:73" x14ac:dyDescent="0.25">
      <c r="A700" s="1">
        <v>43725.518055555556</v>
      </c>
      <c r="B700">
        <v>216917</v>
      </c>
      <c r="C700">
        <v>13.43</v>
      </c>
      <c r="D700">
        <v>27.62</v>
      </c>
      <c r="E700">
        <v>794.7</v>
      </c>
      <c r="F700">
        <v>100.1</v>
      </c>
      <c r="G700">
        <v>-121.5</v>
      </c>
      <c r="H700">
        <v>-6.2859999999999996</v>
      </c>
      <c r="I700">
        <v>29.28</v>
      </c>
      <c r="J700">
        <v>302.39999999999998</v>
      </c>
      <c r="K700">
        <v>694.5</v>
      </c>
      <c r="L700">
        <v>-115.3</v>
      </c>
      <c r="M700">
        <v>0.126</v>
      </c>
      <c r="N700">
        <v>673.1</v>
      </c>
      <c r="O700">
        <v>93.8</v>
      </c>
      <c r="P700">
        <v>579.29999999999995</v>
      </c>
      <c r="Q700">
        <v>352.8</v>
      </c>
      <c r="R700">
        <v>468.1</v>
      </c>
      <c r="S700">
        <v>22.97</v>
      </c>
      <c r="T700">
        <v>43.01</v>
      </c>
      <c r="U700">
        <v>1.98</v>
      </c>
      <c r="V700">
        <v>123.5</v>
      </c>
      <c r="W700">
        <v>23.5</v>
      </c>
      <c r="X700">
        <v>0.78800000000000003</v>
      </c>
      <c r="Y700">
        <v>7.878279</v>
      </c>
      <c r="Z700" s="7">
        <f t="shared" si="220"/>
        <v>23.234999999999999</v>
      </c>
      <c r="AA700" s="7">
        <f t="shared" si="234"/>
        <v>296.38499999999999</v>
      </c>
      <c r="AB700" s="2">
        <f t="shared" si="221"/>
        <v>643.70700000000011</v>
      </c>
      <c r="AC700" s="41">
        <f t="shared" si="222"/>
        <v>2.9449024956971117</v>
      </c>
      <c r="AD700" s="41">
        <f t="shared" si="223"/>
        <v>1.2666025633993276</v>
      </c>
      <c r="AE700" s="41">
        <f t="shared" si="224"/>
        <v>0.78837088883071893</v>
      </c>
      <c r="AF700" s="41">
        <f t="shared" si="225"/>
        <v>344.93599719783862</v>
      </c>
      <c r="AG700" s="41">
        <f t="shared" si="226"/>
        <v>331.13855730992503</v>
      </c>
      <c r="AH700" s="6">
        <f t="shared" si="227"/>
        <v>338.68799999999999</v>
      </c>
      <c r="AI700" s="4">
        <v>23.732547863366051</v>
      </c>
      <c r="AJ700" s="4">
        <f t="shared" si="235"/>
        <v>296.88254786336603</v>
      </c>
      <c r="AK700" s="8">
        <f t="shared" si="228"/>
        <v>0.20270815762734465</v>
      </c>
      <c r="AL700" s="8">
        <f t="shared" si="229"/>
        <v>422.96686482654707</v>
      </c>
      <c r="AM700" s="8">
        <f t="shared" si="230"/>
        <v>3.1342104268858533</v>
      </c>
      <c r="AN700" s="8">
        <f t="shared" si="231"/>
        <v>45.4258958970225</v>
      </c>
      <c r="AO700" s="21">
        <f t="shared" si="232"/>
        <v>1.1678501217802093E-2</v>
      </c>
      <c r="AP700" s="21">
        <f t="shared" si="233"/>
        <v>0.32722993195937311</v>
      </c>
      <c r="AQ700" s="19">
        <f t="shared" si="236"/>
        <v>0.32722993195937311</v>
      </c>
      <c r="AX700">
        <v>0.17203887661340145</v>
      </c>
      <c r="AY700">
        <v>68.508620689655174</v>
      </c>
      <c r="AZ700">
        <v>2.8545258620689657</v>
      </c>
      <c r="BA700">
        <v>2.3121659482758625</v>
      </c>
      <c r="BB700">
        <v>9.9396551724137936</v>
      </c>
      <c r="BC700">
        <v>0.41415229885057475</v>
      </c>
      <c r="BD700">
        <v>1.8980136494252877</v>
      </c>
      <c r="BE700">
        <v>0.18980136494252878</v>
      </c>
      <c r="BF700">
        <v>0</v>
      </c>
      <c r="BG700">
        <v>23.234999999999999</v>
      </c>
      <c r="BH700">
        <v>2.2735467185550493</v>
      </c>
      <c r="BI700">
        <v>2.849618964462481</v>
      </c>
      <c r="BJ700">
        <v>1.225621116615313</v>
      </c>
      <c r="BK700">
        <v>0.51954112936555563</v>
      </c>
      <c r="BL700">
        <v>1.4431698037932102E-3</v>
      </c>
      <c r="BP700" s="49">
        <f t="shared" si="237"/>
        <v>2.2742275972076706</v>
      </c>
      <c r="BQ700" s="49">
        <f t="shared" si="238"/>
        <v>7.5920545977011505E-2</v>
      </c>
      <c r="BR700" s="49">
        <f t="shared" si="239"/>
        <v>0.54809500459748506</v>
      </c>
      <c r="BS700" s="49">
        <f t="shared" si="240"/>
        <v>0.57720381091084627</v>
      </c>
      <c r="BT700" s="49">
        <f t="shared" si="241"/>
        <v>1.522486123881903E-3</v>
      </c>
      <c r="BU700" s="49">
        <f t="shared" si="241"/>
        <v>1.6033439191967952E-3</v>
      </c>
    </row>
    <row r="701" spans="1:73" x14ac:dyDescent="0.25">
      <c r="A701" s="1">
        <v>43725.518055555556</v>
      </c>
      <c r="B701">
        <v>216918</v>
      </c>
      <c r="C701">
        <v>13.43</v>
      </c>
      <c r="D701">
        <v>27.62</v>
      </c>
      <c r="E701">
        <v>794.2</v>
      </c>
      <c r="F701">
        <v>99.7</v>
      </c>
      <c r="G701">
        <v>-123.1</v>
      </c>
      <c r="H701">
        <v>-6.6210000000000004</v>
      </c>
      <c r="I701">
        <v>29.27</v>
      </c>
      <c r="J701">
        <v>302.39999999999998</v>
      </c>
      <c r="K701">
        <v>694.5</v>
      </c>
      <c r="L701">
        <v>-116.5</v>
      </c>
      <c r="M701">
        <v>0.126</v>
      </c>
      <c r="N701">
        <v>671.1</v>
      </c>
      <c r="O701">
        <v>93.1</v>
      </c>
      <c r="P701">
        <v>578</v>
      </c>
      <c r="Q701">
        <v>351.2</v>
      </c>
      <c r="R701">
        <v>467.6</v>
      </c>
      <c r="S701">
        <v>22.96</v>
      </c>
      <c r="T701">
        <v>43.39</v>
      </c>
      <c r="U701">
        <v>0.60499999999999998</v>
      </c>
      <c r="V701">
        <v>109</v>
      </c>
      <c r="W701">
        <v>23.7</v>
      </c>
      <c r="X701">
        <v>0.78700000000000003</v>
      </c>
      <c r="Y701">
        <v>7.8709480000000003</v>
      </c>
      <c r="Z701" s="7">
        <f t="shared" si="220"/>
        <v>23.33</v>
      </c>
      <c r="AA701" s="7">
        <f t="shared" si="234"/>
        <v>296.47999999999996</v>
      </c>
      <c r="AB701" s="2">
        <f t="shared" si="221"/>
        <v>643.30200000000013</v>
      </c>
      <c r="AC701" s="41">
        <f t="shared" si="222"/>
        <v>2.8512703509307884</v>
      </c>
      <c r="AD701" s="41">
        <f t="shared" si="223"/>
        <v>1.2371662052688692</v>
      </c>
      <c r="AE701" s="41">
        <f t="shared" si="224"/>
        <v>0.78568835314862295</v>
      </c>
      <c r="AF701" s="41">
        <f t="shared" si="225"/>
        <v>344.2032622442448</v>
      </c>
      <c r="AG701" s="41">
        <f t="shared" si="226"/>
        <v>330.43513175447498</v>
      </c>
      <c r="AH701" s="6">
        <f t="shared" si="227"/>
        <v>337.15199999999999</v>
      </c>
      <c r="AI701" s="4">
        <v>23.250168619907015</v>
      </c>
      <c r="AJ701" s="4">
        <f t="shared" si="235"/>
        <v>296.40016861990699</v>
      </c>
      <c r="AK701" s="8">
        <f t="shared" si="228"/>
        <v>0.20290314166651641</v>
      </c>
      <c r="AL701" s="8">
        <f t="shared" si="229"/>
        <v>420.09583608091214</v>
      </c>
      <c r="AM701" s="8">
        <f t="shared" si="230"/>
        <v>1.7324999999999999</v>
      </c>
      <c r="AN701" s="8">
        <f t="shared" si="231"/>
        <v>-4.0289081369024373</v>
      </c>
      <c r="AO701" s="21">
        <f t="shared" si="232"/>
        <v>1.2823280921102947E-2</v>
      </c>
      <c r="AP701" s="21">
        <f t="shared" si="233"/>
        <v>0.35930649533281173</v>
      </c>
      <c r="AQ701" s="19">
        <f t="shared" si="236"/>
        <v>0.35930649533281173</v>
      </c>
      <c r="AX701">
        <v>0.17290198739544446</v>
      </c>
      <c r="AY701">
        <v>68.465517241379317</v>
      </c>
      <c r="AZ701">
        <v>2.8527298850574714</v>
      </c>
      <c r="BA701">
        <v>2.3107112068965519</v>
      </c>
      <c r="BB701">
        <v>10.034482758620692</v>
      </c>
      <c r="BC701">
        <v>0.41810344827586216</v>
      </c>
      <c r="BD701">
        <v>1.8926077586206898</v>
      </c>
      <c r="BE701">
        <v>0.18926077586206899</v>
      </c>
      <c r="BF701">
        <v>0</v>
      </c>
      <c r="BG701">
        <v>23.33</v>
      </c>
      <c r="BH701">
        <v>0.69469483066959836</v>
      </c>
      <c r="BI701">
        <v>2.8660043103468982</v>
      </c>
      <c r="BJ701">
        <v>1.2435592702595191</v>
      </c>
      <c r="BK701">
        <v>0.50798403572206119</v>
      </c>
      <c r="BL701">
        <v>1.4110667658946143E-3</v>
      </c>
      <c r="BP701" s="49">
        <f t="shared" si="237"/>
        <v>0.69490287692456609</v>
      </c>
      <c r="BQ701" s="49">
        <f t="shared" si="238"/>
        <v>7.5704310344827594E-2</v>
      </c>
      <c r="BR701" s="49">
        <f t="shared" si="239"/>
        <v>0.51734266657240258</v>
      </c>
      <c r="BS701" s="49">
        <f t="shared" si="240"/>
        <v>0.54934451978482579</v>
      </c>
      <c r="BT701" s="49">
        <f t="shared" si="241"/>
        <v>1.4370629627011181E-3</v>
      </c>
      <c r="BU701" s="49">
        <f t="shared" si="241"/>
        <v>1.5259569994022937E-3</v>
      </c>
    </row>
    <row r="702" spans="1:73" x14ac:dyDescent="0.25">
      <c r="A702" s="1">
        <v>43725.518055555556</v>
      </c>
      <c r="B702">
        <v>216919</v>
      </c>
      <c r="C702">
        <v>13.43</v>
      </c>
      <c r="D702">
        <v>27.63</v>
      </c>
      <c r="E702">
        <v>793.9</v>
      </c>
      <c r="F702">
        <v>99.7</v>
      </c>
      <c r="G702">
        <v>-123.4</v>
      </c>
      <c r="H702">
        <v>-6.8319999999999999</v>
      </c>
      <c r="I702">
        <v>29.26</v>
      </c>
      <c r="J702">
        <v>302.39999999999998</v>
      </c>
      <c r="K702">
        <v>694.2</v>
      </c>
      <c r="L702">
        <v>-116.6</v>
      </c>
      <c r="M702">
        <v>0.126</v>
      </c>
      <c r="N702">
        <v>670.5</v>
      </c>
      <c r="O702">
        <v>92.8</v>
      </c>
      <c r="P702">
        <v>577.70000000000005</v>
      </c>
      <c r="Q702">
        <v>350.8</v>
      </c>
      <c r="R702">
        <v>467.4</v>
      </c>
      <c r="S702">
        <v>22.93</v>
      </c>
      <c r="T702">
        <v>42.79</v>
      </c>
      <c r="U702">
        <v>0.64500000000000002</v>
      </c>
      <c r="V702">
        <v>178.5</v>
      </c>
      <c r="W702">
        <v>23.95</v>
      </c>
      <c r="X702">
        <v>0.78600000000000003</v>
      </c>
      <c r="Y702">
        <v>7.8580230000000002</v>
      </c>
      <c r="Z702" s="7">
        <f t="shared" si="220"/>
        <v>23.439999999999998</v>
      </c>
      <c r="AA702" s="7">
        <f t="shared" si="234"/>
        <v>296.58999999999997</v>
      </c>
      <c r="AB702" s="2">
        <f t="shared" si="221"/>
        <v>643.05899999999997</v>
      </c>
      <c r="AC702" s="41">
        <f t="shared" si="222"/>
        <v>2.9028055933380399</v>
      </c>
      <c r="AD702" s="41">
        <f t="shared" si="223"/>
        <v>1.2421105133893473</v>
      </c>
      <c r="AE702" s="41">
        <f t="shared" si="224"/>
        <v>0.78609490388117498</v>
      </c>
      <c r="AF702" s="41">
        <f t="shared" si="225"/>
        <v>344.89274256267856</v>
      </c>
      <c r="AG702" s="41">
        <f t="shared" si="226"/>
        <v>331.0970328601714</v>
      </c>
      <c r="AH702" s="6">
        <f t="shared" si="227"/>
        <v>336.76799999999997</v>
      </c>
      <c r="AI702" s="4">
        <v>23.531340751862047</v>
      </c>
      <c r="AJ702" s="4">
        <f t="shared" si="235"/>
        <v>296.68134075186202</v>
      </c>
      <c r="AK702" s="8">
        <f t="shared" si="228"/>
        <v>0.20312906882042553</v>
      </c>
      <c r="AL702" s="8">
        <f t="shared" si="229"/>
        <v>421.73266531486627</v>
      </c>
      <c r="AM702" s="8">
        <f t="shared" si="230"/>
        <v>1.7888561289270861</v>
      </c>
      <c r="AN702" s="8">
        <f t="shared" si="231"/>
        <v>4.7597098601803918</v>
      </c>
      <c r="AO702" s="21">
        <f t="shared" si="232"/>
        <v>1.257216135666474E-2</v>
      </c>
      <c r="AP702" s="21">
        <f t="shared" si="233"/>
        <v>0.35227016109331871</v>
      </c>
      <c r="AQ702" s="19">
        <f t="shared" si="236"/>
        <v>0.35227016109331871</v>
      </c>
      <c r="AX702">
        <v>0.17390593999219736</v>
      </c>
      <c r="AY702">
        <v>68.439655172413794</v>
      </c>
      <c r="AZ702">
        <v>2.8516522988505746</v>
      </c>
      <c r="BA702">
        <v>2.3098383620689655</v>
      </c>
      <c r="BB702">
        <v>10.051724137931032</v>
      </c>
      <c r="BC702">
        <v>0.41882183908045967</v>
      </c>
      <c r="BD702">
        <v>1.8910165229885059</v>
      </c>
      <c r="BE702">
        <v>0.18910165229885059</v>
      </c>
      <c r="BF702">
        <v>0</v>
      </c>
      <c r="BG702">
        <v>23.439999999999998</v>
      </c>
      <c r="BH702">
        <v>0.74062506740808431</v>
      </c>
      <c r="BI702">
        <v>2.8850794973338898</v>
      </c>
      <c r="BJ702">
        <v>1.2345255169091716</v>
      </c>
      <c r="BK702">
        <v>0.50932989521543492</v>
      </c>
      <c r="BL702">
        <v>1.4148052644873193E-3</v>
      </c>
      <c r="BP702" s="49">
        <f t="shared" si="237"/>
        <v>0.74084686878734729</v>
      </c>
      <c r="BQ702" s="49">
        <f t="shared" si="238"/>
        <v>7.5640660919540234E-2</v>
      </c>
      <c r="BR702" s="49">
        <f t="shared" si="239"/>
        <v>0.51926499816752303</v>
      </c>
      <c r="BS702" s="49">
        <f t="shared" si="240"/>
        <v>0.55120415782270127</v>
      </c>
      <c r="BT702" s="49">
        <f t="shared" si="241"/>
        <v>1.4424027726875639E-3</v>
      </c>
      <c r="BU702" s="49">
        <f t="shared" si="241"/>
        <v>1.5311226606186147E-3</v>
      </c>
    </row>
    <row r="703" spans="1:73" x14ac:dyDescent="0.25">
      <c r="A703" s="1">
        <v>43725.518055555556</v>
      </c>
      <c r="B703">
        <v>216920</v>
      </c>
      <c r="C703">
        <v>13.43</v>
      </c>
      <c r="D703">
        <v>27.63</v>
      </c>
      <c r="E703">
        <v>794.2</v>
      </c>
      <c r="F703">
        <v>99.8</v>
      </c>
      <c r="G703">
        <v>-122.7</v>
      </c>
      <c r="H703">
        <v>-7.0910000000000002</v>
      </c>
      <c r="I703">
        <v>29.26</v>
      </c>
      <c r="J703">
        <v>302.39999999999998</v>
      </c>
      <c r="K703">
        <v>694.4</v>
      </c>
      <c r="L703">
        <v>-115.6</v>
      </c>
      <c r="M703">
        <v>0.126</v>
      </c>
      <c r="N703">
        <v>671.5</v>
      </c>
      <c r="O703">
        <v>92.7</v>
      </c>
      <c r="P703">
        <v>578.79999999999995</v>
      </c>
      <c r="Q703">
        <v>351.5</v>
      </c>
      <c r="R703">
        <v>467.1</v>
      </c>
      <c r="S703">
        <v>22.92</v>
      </c>
      <c r="T703">
        <v>42.14</v>
      </c>
      <c r="U703">
        <v>1.355</v>
      </c>
      <c r="V703">
        <v>148.5</v>
      </c>
      <c r="W703">
        <v>23.3</v>
      </c>
      <c r="X703">
        <v>0.78600000000000003</v>
      </c>
      <c r="Y703">
        <v>7.8631580000000003</v>
      </c>
      <c r="Z703" s="7">
        <f t="shared" si="220"/>
        <v>23.11</v>
      </c>
      <c r="AA703" s="7">
        <f t="shared" si="234"/>
        <v>296.26</v>
      </c>
      <c r="AB703" s="2">
        <f t="shared" si="221"/>
        <v>643.30200000000013</v>
      </c>
      <c r="AC703" s="41">
        <f t="shared" si="222"/>
        <v>2.8394420629256927</v>
      </c>
      <c r="AD703" s="41">
        <f t="shared" si="223"/>
        <v>1.1965408853168868</v>
      </c>
      <c r="AE703" s="41">
        <f t="shared" si="224"/>
        <v>0.78202897403639604</v>
      </c>
      <c r="AF703" s="41">
        <f t="shared" si="225"/>
        <v>341.58435936950599</v>
      </c>
      <c r="AG703" s="41">
        <f t="shared" si="226"/>
        <v>327.92098499472576</v>
      </c>
      <c r="AH703" s="6">
        <f t="shared" si="227"/>
        <v>337.44</v>
      </c>
      <c r="AI703" s="4">
        <v>23.168790385090006</v>
      </c>
      <c r="AJ703" s="4">
        <f t="shared" si="235"/>
        <v>296.31879038508998</v>
      </c>
      <c r="AK703" s="8">
        <f t="shared" si="228"/>
        <v>0.20245179005087799</v>
      </c>
      <c r="AL703" s="8">
        <f t="shared" si="229"/>
        <v>419.6674732416007</v>
      </c>
      <c r="AM703" s="8">
        <f t="shared" si="230"/>
        <v>2.592777227221807</v>
      </c>
      <c r="AN703" s="8">
        <f t="shared" si="231"/>
        <v>4.4402967259003425</v>
      </c>
      <c r="AO703" s="21">
        <f t="shared" si="232"/>
        <v>1.2647130764363888E-2</v>
      </c>
      <c r="AP703" s="21">
        <f t="shared" si="233"/>
        <v>0.35437079316270026</v>
      </c>
      <c r="AQ703" s="19">
        <f t="shared" si="236"/>
        <v>0.35437079316270026</v>
      </c>
      <c r="AX703">
        <v>0.17090874534705608</v>
      </c>
      <c r="AY703">
        <v>68.465517241379317</v>
      </c>
      <c r="AZ703">
        <v>2.8527298850574714</v>
      </c>
      <c r="BA703">
        <v>2.3107112068965519</v>
      </c>
      <c r="BB703">
        <v>9.9655172413793132</v>
      </c>
      <c r="BC703">
        <v>0.41522988505747138</v>
      </c>
      <c r="BD703">
        <v>1.8954813218390805</v>
      </c>
      <c r="BE703">
        <v>0.18954813218390806</v>
      </c>
      <c r="BF703">
        <v>0</v>
      </c>
      <c r="BG703">
        <v>23.11</v>
      </c>
      <c r="BH703">
        <v>1.555886769516208</v>
      </c>
      <c r="BI703">
        <v>2.8281839091579006</v>
      </c>
      <c r="BJ703">
        <v>1.1917966993191393</v>
      </c>
      <c r="BK703">
        <v>0.51426096993648629</v>
      </c>
      <c r="BL703">
        <v>1.4285026942680173E-3</v>
      </c>
      <c r="BP703" s="49">
        <f t="shared" si="237"/>
        <v>1.5563527243517141</v>
      </c>
      <c r="BQ703" s="49">
        <f t="shared" si="238"/>
        <v>7.5819252873563225E-2</v>
      </c>
      <c r="BR703" s="49">
        <f t="shared" si="239"/>
        <v>0.53453069487060678</v>
      </c>
      <c r="BS703" s="49">
        <f t="shared" si="240"/>
        <v>0.56479411335348595</v>
      </c>
      <c r="BT703" s="49">
        <f t="shared" si="241"/>
        <v>1.4848074857516855E-3</v>
      </c>
      <c r="BU703" s="49">
        <f t="shared" si="241"/>
        <v>1.5688725370930166E-3</v>
      </c>
    </row>
    <row r="704" spans="1:73" x14ac:dyDescent="0.25">
      <c r="A704" s="1">
        <v>43725.518055555556</v>
      </c>
      <c r="B704">
        <v>216921</v>
      </c>
      <c r="C704">
        <v>13.43</v>
      </c>
      <c r="D704">
        <v>27.63</v>
      </c>
      <c r="E704">
        <v>793.8</v>
      </c>
      <c r="F704">
        <v>99.7</v>
      </c>
      <c r="G704">
        <v>-122.7</v>
      </c>
      <c r="H704">
        <v>-6.7789999999999999</v>
      </c>
      <c r="I704">
        <v>29.25</v>
      </c>
      <c r="J704">
        <v>302.39999999999998</v>
      </c>
      <c r="K704">
        <v>694.2</v>
      </c>
      <c r="L704">
        <v>-115.9</v>
      </c>
      <c r="M704">
        <v>0.126</v>
      </c>
      <c r="N704">
        <v>671.1</v>
      </c>
      <c r="O704">
        <v>92.9</v>
      </c>
      <c r="P704">
        <v>578.29999999999995</v>
      </c>
      <c r="Q704">
        <v>351.5</v>
      </c>
      <c r="R704">
        <v>467.4</v>
      </c>
      <c r="S704">
        <v>22.9</v>
      </c>
      <c r="T704">
        <v>43.1</v>
      </c>
      <c r="U704">
        <v>0.94</v>
      </c>
      <c r="V704">
        <v>160.5</v>
      </c>
      <c r="W704">
        <v>23.6</v>
      </c>
      <c r="X704">
        <v>0.78600000000000003</v>
      </c>
      <c r="Y704">
        <v>7.860271</v>
      </c>
      <c r="Z704" s="7">
        <f t="shared" si="220"/>
        <v>23.25</v>
      </c>
      <c r="AA704" s="7">
        <f t="shared" si="234"/>
        <v>296.39999999999998</v>
      </c>
      <c r="AB704" s="2">
        <f t="shared" si="221"/>
        <v>642.97799999999995</v>
      </c>
      <c r="AC704" s="41">
        <f t="shared" si="222"/>
        <v>2.8886452715884245</v>
      </c>
      <c r="AD704" s="41">
        <f t="shared" si="223"/>
        <v>1.245006112054611</v>
      </c>
      <c r="AE704" s="41">
        <f t="shared" si="224"/>
        <v>0.78642875840215354</v>
      </c>
      <c r="AF704" s="41">
        <f t="shared" si="225"/>
        <v>344.15591857058303</v>
      </c>
      <c r="AG704" s="41">
        <f t="shared" si="226"/>
        <v>330.38968182775972</v>
      </c>
      <c r="AH704" s="6">
        <f t="shared" si="227"/>
        <v>337.44</v>
      </c>
      <c r="AI704" s="4">
        <v>23.441113081496042</v>
      </c>
      <c r="AJ704" s="4">
        <f t="shared" si="235"/>
        <v>296.59111308149602</v>
      </c>
      <c r="AK704" s="8">
        <f t="shared" si="228"/>
        <v>0.20273893627254375</v>
      </c>
      <c r="AL704" s="8">
        <f t="shared" si="229"/>
        <v>421.24260976684377</v>
      </c>
      <c r="AM704" s="8">
        <f t="shared" si="230"/>
        <v>2.1595311991263291</v>
      </c>
      <c r="AN704" s="8">
        <f t="shared" si="231"/>
        <v>12.022378105571104</v>
      </c>
      <c r="AO704" s="21">
        <f t="shared" si="232"/>
        <v>1.2431710662294568E-2</v>
      </c>
      <c r="AP704" s="21">
        <f t="shared" si="233"/>
        <v>0.34833475274722553</v>
      </c>
      <c r="AQ704" s="19">
        <f t="shared" si="236"/>
        <v>0.34833475274722553</v>
      </c>
      <c r="AX704">
        <v>0.17217491508311963</v>
      </c>
      <c r="AY704">
        <v>68.431034482758619</v>
      </c>
      <c r="AZ704">
        <v>2.8512931034482758</v>
      </c>
      <c r="BA704">
        <v>2.3095474137931036</v>
      </c>
      <c r="BB704">
        <v>9.9913793103448256</v>
      </c>
      <c r="BC704">
        <v>0.41630747126436773</v>
      </c>
      <c r="BD704">
        <v>1.8932399425287358</v>
      </c>
      <c r="BE704">
        <v>0.18932399425287361</v>
      </c>
      <c r="BF704">
        <v>0</v>
      </c>
      <c r="BG704">
        <v>23.25</v>
      </c>
      <c r="BH704">
        <v>1.0793605633544172</v>
      </c>
      <c r="BI704">
        <v>2.8522006755110962</v>
      </c>
      <c r="BJ704">
        <v>1.2292984911452824</v>
      </c>
      <c r="BK704">
        <v>0.51054908247161945</v>
      </c>
      <c r="BL704">
        <v>1.4181918957544984E-3</v>
      </c>
      <c r="BP704" s="49">
        <f t="shared" si="237"/>
        <v>1.0796838087753589</v>
      </c>
      <c r="BQ704" s="49">
        <f t="shared" si="238"/>
        <v>7.572959770114944E-2</v>
      </c>
      <c r="BR704" s="49">
        <f t="shared" si="239"/>
        <v>0.52485448447957694</v>
      </c>
      <c r="BS704" s="49">
        <f t="shared" si="240"/>
        <v>0.55605919932088788</v>
      </c>
      <c r="BT704" s="49">
        <f t="shared" si="241"/>
        <v>1.4579291235543804E-3</v>
      </c>
      <c r="BU704" s="49">
        <f t="shared" si="241"/>
        <v>1.5446088870024663E-3</v>
      </c>
    </row>
    <row r="705" spans="1:73" x14ac:dyDescent="0.25">
      <c r="A705" s="1">
        <v>43725.518055555556</v>
      </c>
      <c r="B705">
        <v>216922</v>
      </c>
      <c r="C705">
        <v>13.43</v>
      </c>
      <c r="D705">
        <v>27.63</v>
      </c>
      <c r="E705">
        <v>793.3</v>
      </c>
      <c r="F705">
        <v>99.2</v>
      </c>
      <c r="G705">
        <v>-123.4</v>
      </c>
      <c r="H705">
        <v>-5.62</v>
      </c>
      <c r="I705">
        <v>29.25</v>
      </c>
      <c r="J705">
        <v>302.39999999999998</v>
      </c>
      <c r="K705">
        <v>694.1</v>
      </c>
      <c r="L705">
        <v>-117.8</v>
      </c>
      <c r="M705">
        <v>0.125</v>
      </c>
      <c r="N705">
        <v>669.9</v>
      </c>
      <c r="O705">
        <v>93.6</v>
      </c>
      <c r="P705">
        <v>576.4</v>
      </c>
      <c r="Q705">
        <v>350.8</v>
      </c>
      <c r="R705">
        <v>468.6</v>
      </c>
      <c r="S705">
        <v>22.89</v>
      </c>
      <c r="T705">
        <v>45.84</v>
      </c>
      <c r="U705">
        <v>0.33</v>
      </c>
      <c r="V705">
        <v>79.5</v>
      </c>
      <c r="W705">
        <v>24.4</v>
      </c>
      <c r="X705">
        <v>0.78500000000000003</v>
      </c>
      <c r="Y705">
        <v>7.8488509999999998</v>
      </c>
      <c r="Z705" s="7">
        <f t="shared" si="220"/>
        <v>23.645</v>
      </c>
      <c r="AA705" s="7">
        <f t="shared" si="234"/>
        <v>296.79499999999996</v>
      </c>
      <c r="AB705" s="2">
        <f t="shared" si="221"/>
        <v>642.57299999999998</v>
      </c>
      <c r="AC705" s="41">
        <f t="shared" si="222"/>
        <v>3.1441137562192774</v>
      </c>
      <c r="AD705" s="41">
        <f t="shared" si="223"/>
        <v>1.4412617458509169</v>
      </c>
      <c r="AE705" s="41">
        <f t="shared" si="224"/>
        <v>0.80291095749650698</v>
      </c>
      <c r="AF705" s="41">
        <f t="shared" si="225"/>
        <v>353.2456030883705</v>
      </c>
      <c r="AG705" s="41">
        <f t="shared" si="226"/>
        <v>339.11577896483567</v>
      </c>
      <c r="AH705" s="6">
        <f t="shared" si="227"/>
        <v>336.76799999999997</v>
      </c>
      <c r="AI705" s="4">
        <v>24.76250245281301</v>
      </c>
      <c r="AJ705" s="4">
        <f t="shared" si="235"/>
        <v>297.91250245281299</v>
      </c>
      <c r="AK705" s="8">
        <f t="shared" si="228"/>
        <v>0.20355056227496246</v>
      </c>
      <c r="AL705" s="8">
        <f t="shared" si="229"/>
        <v>428.98404156707306</v>
      </c>
      <c r="AM705" s="8">
        <f t="shared" si="230"/>
        <v>1.2795360487301637</v>
      </c>
      <c r="AN705" s="8">
        <f t="shared" si="231"/>
        <v>41.652540522120212</v>
      </c>
      <c r="AO705" s="21">
        <f t="shared" si="232"/>
        <v>1.1558130899265676E-2</v>
      </c>
      <c r="AP705" s="21">
        <f t="shared" si="233"/>
        <v>0.3238571728689722</v>
      </c>
      <c r="AQ705" s="19">
        <f t="shared" si="236"/>
        <v>0.3238571728689722</v>
      </c>
      <c r="AX705">
        <v>0.17579006724541321</v>
      </c>
      <c r="AY705">
        <v>68.387931034482762</v>
      </c>
      <c r="AZ705">
        <v>2.8494971264367819</v>
      </c>
      <c r="BA705">
        <v>2.3080926724137933</v>
      </c>
      <c r="BB705">
        <v>10.155172413793105</v>
      </c>
      <c r="BC705">
        <v>0.42313218390804602</v>
      </c>
      <c r="BD705">
        <v>1.8849604885057474</v>
      </c>
      <c r="BE705">
        <v>0.18849604885057475</v>
      </c>
      <c r="BF705">
        <v>0</v>
      </c>
      <c r="BG705">
        <v>23.645</v>
      </c>
      <c r="BH705">
        <v>0.37892445309250822</v>
      </c>
      <c r="BI705">
        <v>2.9209245411808515</v>
      </c>
      <c r="BJ705">
        <v>1.3389518096773025</v>
      </c>
      <c r="BK705">
        <v>0.50514513931064431</v>
      </c>
      <c r="BL705">
        <v>1.4031809425295676E-3</v>
      </c>
      <c r="BP705" s="49">
        <f t="shared" si="237"/>
        <v>0.37903793286794513</v>
      </c>
      <c r="BQ705" s="49">
        <f t="shared" si="238"/>
        <v>7.5398419540229897E-2</v>
      </c>
      <c r="BR705" s="49">
        <f t="shared" si="239"/>
        <v>0.51026500478665859</v>
      </c>
      <c r="BS705" s="49">
        <f t="shared" si="240"/>
        <v>0.54294961393418317</v>
      </c>
      <c r="BT705" s="49">
        <f t="shared" si="241"/>
        <v>1.4174027910740516E-3</v>
      </c>
      <c r="BU705" s="49">
        <f t="shared" si="241"/>
        <v>1.5081933720393979E-3</v>
      </c>
    </row>
    <row r="706" spans="1:73" x14ac:dyDescent="0.25">
      <c r="A706" s="1">
        <v>43725.518750000003</v>
      </c>
      <c r="B706">
        <v>216923</v>
      </c>
      <c r="C706">
        <v>13.43</v>
      </c>
      <c r="D706">
        <v>27.63</v>
      </c>
      <c r="E706">
        <v>793.6</v>
      </c>
      <c r="F706">
        <v>99.2</v>
      </c>
      <c r="G706">
        <v>-123.2</v>
      </c>
      <c r="H706">
        <v>-4.6710000000000003</v>
      </c>
      <c r="I706">
        <v>29.27</v>
      </c>
      <c r="J706">
        <v>302.39999999999998</v>
      </c>
      <c r="K706">
        <v>694.5</v>
      </c>
      <c r="L706">
        <v>-118.5</v>
      </c>
      <c r="M706">
        <v>0.125</v>
      </c>
      <c r="N706">
        <v>670.4</v>
      </c>
      <c r="O706">
        <v>94.5</v>
      </c>
      <c r="P706">
        <v>575.9</v>
      </c>
      <c r="Q706">
        <v>351.1</v>
      </c>
      <c r="R706">
        <v>469.6</v>
      </c>
      <c r="S706">
        <v>22.87</v>
      </c>
      <c r="T706">
        <v>45.19</v>
      </c>
      <c r="U706">
        <v>0.47499999999999998</v>
      </c>
      <c r="V706">
        <v>177</v>
      </c>
      <c r="W706">
        <v>24.65</v>
      </c>
      <c r="X706">
        <v>0.78500000000000003</v>
      </c>
      <c r="Y706">
        <v>7.8496779999999999</v>
      </c>
      <c r="Z706" s="7">
        <f t="shared" si="220"/>
        <v>23.759999999999998</v>
      </c>
      <c r="AA706" s="7">
        <f t="shared" si="234"/>
        <v>296.90999999999997</v>
      </c>
      <c r="AB706" s="2">
        <f t="shared" si="221"/>
        <v>642.81600000000003</v>
      </c>
      <c r="AC706" s="41">
        <f t="shared" si="222"/>
        <v>3.2510513604648112</v>
      </c>
      <c r="AD706" s="41">
        <f t="shared" si="223"/>
        <v>1.4691501097940483</v>
      </c>
      <c r="AE706" s="41">
        <f t="shared" si="224"/>
        <v>0.80506984438717832</v>
      </c>
      <c r="AF706" s="41">
        <f t="shared" si="225"/>
        <v>354.74470218198093</v>
      </c>
      <c r="AG706" s="41">
        <f t="shared" si="226"/>
        <v>340.5549140947017</v>
      </c>
      <c r="AH706" s="6">
        <f t="shared" si="227"/>
        <v>337.05599999999998</v>
      </c>
      <c r="AI706" s="4">
        <v>25.281537788250034</v>
      </c>
      <c r="AJ706" s="4">
        <f t="shared" si="235"/>
        <v>298.43153778825001</v>
      </c>
      <c r="AK706" s="8">
        <f t="shared" si="228"/>
        <v>0.20378726490727569</v>
      </c>
      <c r="AL706" s="8">
        <f t="shared" si="229"/>
        <v>432.04522057774403</v>
      </c>
      <c r="AM706" s="8">
        <f t="shared" si="230"/>
        <v>1.5351201093074116</v>
      </c>
      <c r="AN706" s="8">
        <f t="shared" si="231"/>
        <v>68.040201041854942</v>
      </c>
      <c r="AO706" s="21">
        <f t="shared" si="232"/>
        <v>1.0901096749672365E-2</v>
      </c>
      <c r="AP706" s="21">
        <f t="shared" si="233"/>
        <v>0.30544717007352212</v>
      </c>
      <c r="AQ706" s="19">
        <f t="shared" si="236"/>
        <v>0.30544717007352212</v>
      </c>
      <c r="AX706">
        <v>0.17685453405300108</v>
      </c>
      <c r="AY706">
        <v>68.413793103448285</v>
      </c>
      <c r="AZ706">
        <v>2.8505747126436787</v>
      </c>
      <c r="BA706">
        <v>2.3089655172413797</v>
      </c>
      <c r="BB706">
        <v>10.215517241379311</v>
      </c>
      <c r="BC706">
        <v>0.42564655172413796</v>
      </c>
      <c r="BD706">
        <v>1.8833189655172418</v>
      </c>
      <c r="BE706">
        <v>0.18833189655172419</v>
      </c>
      <c r="BF706">
        <v>0</v>
      </c>
      <c r="BG706">
        <v>23.759999999999998</v>
      </c>
      <c r="BH706">
        <v>0.54542156126951935</v>
      </c>
      <c r="BI706">
        <v>2.9412023999285872</v>
      </c>
      <c r="BJ706">
        <v>1.3291293645277285</v>
      </c>
      <c r="BK706">
        <v>0.50713319817399249</v>
      </c>
      <c r="BL706">
        <v>1.4087033282610903E-3</v>
      </c>
      <c r="BP706" s="49">
        <f t="shared" si="237"/>
        <v>0.54558490337052701</v>
      </c>
      <c r="BQ706" s="49">
        <f t="shared" si="238"/>
        <v>7.5332758620689666E-2</v>
      </c>
      <c r="BR706" s="49">
        <f t="shared" si="239"/>
        <v>0.51442266631523625</v>
      </c>
      <c r="BS706" s="49">
        <f t="shared" si="240"/>
        <v>0.54679180298344465</v>
      </c>
      <c r="BT706" s="49">
        <f t="shared" si="241"/>
        <v>1.4289518508756561E-3</v>
      </c>
      <c r="BU706" s="49">
        <f t="shared" si="241"/>
        <v>1.5188661193984573E-3</v>
      </c>
    </row>
    <row r="707" spans="1:73" x14ac:dyDescent="0.25">
      <c r="A707" s="1">
        <v>43725.518750000003</v>
      </c>
      <c r="B707">
        <v>216924</v>
      </c>
      <c r="C707">
        <v>13.43</v>
      </c>
      <c r="D707">
        <v>27.64</v>
      </c>
      <c r="E707">
        <v>794.1</v>
      </c>
      <c r="F707">
        <v>99.9</v>
      </c>
      <c r="G707">
        <v>-121.3</v>
      </c>
      <c r="H707">
        <v>-4.8639999999999999</v>
      </c>
      <c r="I707">
        <v>29.29</v>
      </c>
      <c r="J707">
        <v>302.39999999999998</v>
      </c>
      <c r="K707">
        <v>694.2</v>
      </c>
      <c r="L707">
        <v>-116.4</v>
      </c>
      <c r="M707">
        <v>0.126</v>
      </c>
      <c r="N707">
        <v>672.8</v>
      </c>
      <c r="O707">
        <v>95</v>
      </c>
      <c r="P707">
        <v>577.79999999999995</v>
      </c>
      <c r="Q707">
        <v>353.1</v>
      </c>
      <c r="R707">
        <v>469.5</v>
      </c>
      <c r="S707">
        <v>22.87</v>
      </c>
      <c r="T707">
        <v>45.76</v>
      </c>
      <c r="U707">
        <v>2.1850000000000001</v>
      </c>
      <c r="V707">
        <v>127.5</v>
      </c>
      <c r="W707">
        <v>24</v>
      </c>
      <c r="X707">
        <v>0.78700000000000003</v>
      </c>
      <c r="Y707">
        <v>7.865577</v>
      </c>
      <c r="Z707" s="7">
        <f t="shared" si="220"/>
        <v>23.435000000000002</v>
      </c>
      <c r="AA707" s="7">
        <f t="shared" si="234"/>
        <v>296.58499999999998</v>
      </c>
      <c r="AB707" s="2">
        <f t="shared" si="221"/>
        <v>643.22100000000012</v>
      </c>
      <c r="AC707" s="41">
        <f t="shared" si="222"/>
        <v>3.2082030790092855</v>
      </c>
      <c r="AD707" s="41">
        <f t="shared" si="223"/>
        <v>1.468073728954649</v>
      </c>
      <c r="AE707" s="41">
        <f t="shared" si="224"/>
        <v>0.80511155333240991</v>
      </c>
      <c r="AF707" s="41">
        <f t="shared" si="225"/>
        <v>353.2123235435601</v>
      </c>
      <c r="AG707" s="41">
        <f t="shared" si="226"/>
        <v>339.08383060181768</v>
      </c>
      <c r="AH707" s="6">
        <f t="shared" si="227"/>
        <v>338.976</v>
      </c>
      <c r="AI707" s="4">
        <v>25.050495549763014</v>
      </c>
      <c r="AJ707" s="4">
        <f t="shared" si="235"/>
        <v>298.20049554976299</v>
      </c>
      <c r="AK707" s="8">
        <f t="shared" si="228"/>
        <v>0.20311879576783959</v>
      </c>
      <c r="AL707" s="8">
        <f t="shared" si="229"/>
        <v>430.72243248968778</v>
      </c>
      <c r="AM707" s="8">
        <f t="shared" si="230"/>
        <v>3.2924658312577826</v>
      </c>
      <c r="AN707" s="8">
        <f t="shared" si="231"/>
        <v>154.9414183529266</v>
      </c>
      <c r="AO707" s="21">
        <f t="shared" si="232"/>
        <v>9.009518853171616E-3</v>
      </c>
      <c r="AP707" s="21">
        <f t="shared" si="233"/>
        <v>0.25244542825546656</v>
      </c>
      <c r="AQ707" s="19">
        <f t="shared" si="236"/>
        <v>0.25244542825546656</v>
      </c>
      <c r="AX707">
        <v>0.17386019934185601</v>
      </c>
      <c r="AY707">
        <v>68.456896551724142</v>
      </c>
      <c r="AZ707">
        <v>2.8523706896551726</v>
      </c>
      <c r="BA707">
        <v>2.3104202586206899</v>
      </c>
      <c r="BB707">
        <v>10.034482758620689</v>
      </c>
      <c r="BC707">
        <v>0.41810344827586204</v>
      </c>
      <c r="BD707">
        <v>1.8923168103448278</v>
      </c>
      <c r="BE707">
        <v>0.18923168103448279</v>
      </c>
      <c r="BF707">
        <v>0</v>
      </c>
      <c r="BG707">
        <v>23.435000000000002</v>
      </c>
      <c r="BH707">
        <v>2.5089391818397893</v>
      </c>
      <c r="BI707">
        <v>2.884210045711106</v>
      </c>
      <c r="BJ707">
        <v>1.319814516917402</v>
      </c>
      <c r="BK707">
        <v>0.51653355934802225</v>
      </c>
      <c r="BL707">
        <v>1.4348154426333951E-3</v>
      </c>
      <c r="BP707" s="49">
        <f t="shared" si="237"/>
        <v>2.5096905555044247</v>
      </c>
      <c r="BQ707" s="49">
        <f t="shared" si="238"/>
        <v>7.5692672413793113E-2</v>
      </c>
      <c r="BR707" s="49">
        <f t="shared" si="239"/>
        <v>0.54723730950109695</v>
      </c>
      <c r="BS707" s="49">
        <f t="shared" si="240"/>
        <v>0.57598282535771594</v>
      </c>
      <c r="BT707" s="49">
        <f t="shared" si="241"/>
        <v>1.520103637503047E-3</v>
      </c>
      <c r="BU707" s="49">
        <f t="shared" si="241"/>
        <v>1.5999522926603222E-3</v>
      </c>
    </row>
    <row r="708" spans="1:73" x14ac:dyDescent="0.25">
      <c r="A708" s="1">
        <v>43725.518750000003</v>
      </c>
      <c r="B708">
        <v>216925</v>
      </c>
      <c r="C708">
        <v>13.43</v>
      </c>
      <c r="D708">
        <v>27.64</v>
      </c>
      <c r="E708">
        <v>795</v>
      </c>
      <c r="F708">
        <v>100.4</v>
      </c>
      <c r="G708">
        <v>-120.6</v>
      </c>
      <c r="H708">
        <v>-5.7110000000000003</v>
      </c>
      <c r="I708">
        <v>29.28</v>
      </c>
      <c r="J708">
        <v>302.39999999999998</v>
      </c>
      <c r="K708">
        <v>694.7</v>
      </c>
      <c r="L708">
        <v>-114.9</v>
      </c>
      <c r="M708">
        <v>0.126</v>
      </c>
      <c r="N708">
        <v>674.4</v>
      </c>
      <c r="O708">
        <v>94.7</v>
      </c>
      <c r="P708">
        <v>579.79999999999995</v>
      </c>
      <c r="Q708">
        <v>353.7</v>
      </c>
      <c r="R708">
        <v>468.6</v>
      </c>
      <c r="S708">
        <v>22.86</v>
      </c>
      <c r="T708">
        <v>45.96</v>
      </c>
      <c r="U708">
        <v>2.57</v>
      </c>
      <c r="V708">
        <v>133.5</v>
      </c>
      <c r="W708">
        <v>23.85</v>
      </c>
      <c r="X708">
        <v>0.78800000000000003</v>
      </c>
      <c r="Y708">
        <v>7.8833599999999997</v>
      </c>
      <c r="Z708" s="7">
        <f t="shared" si="220"/>
        <v>23.355</v>
      </c>
      <c r="AA708" s="7">
        <f t="shared" si="234"/>
        <v>296.505</v>
      </c>
      <c r="AB708" s="2">
        <f t="shared" si="221"/>
        <v>643.95000000000005</v>
      </c>
      <c r="AC708" s="41">
        <f t="shared" si="222"/>
        <v>3.132480042058122</v>
      </c>
      <c r="AD708" s="41">
        <f t="shared" si="223"/>
        <v>1.439687827329913</v>
      </c>
      <c r="AE708" s="41">
        <f t="shared" si="224"/>
        <v>0.80289774733503927</v>
      </c>
      <c r="AF708" s="41">
        <f t="shared" si="225"/>
        <v>351.86120333802575</v>
      </c>
      <c r="AG708" s="41">
        <f t="shared" si="226"/>
        <v>337.78675520450469</v>
      </c>
      <c r="AH708" s="6">
        <f t="shared" si="227"/>
        <v>339.55199999999996</v>
      </c>
      <c r="AI708" s="4">
        <v>24.680475038812006</v>
      </c>
      <c r="AJ708" s="4">
        <f t="shared" si="235"/>
        <v>297.83047503881198</v>
      </c>
      <c r="AK708" s="8">
        <f t="shared" si="228"/>
        <v>0.20295447402911063</v>
      </c>
      <c r="AL708" s="8">
        <f t="shared" si="229"/>
        <v>428.54584954287407</v>
      </c>
      <c r="AM708" s="8">
        <f t="shared" si="230"/>
        <v>3.5707719753577098</v>
      </c>
      <c r="AN708" s="8">
        <f t="shared" si="231"/>
        <v>137.87139054209587</v>
      </c>
      <c r="AO708" s="21">
        <f t="shared" si="232"/>
        <v>9.4764662571339264E-3</v>
      </c>
      <c r="AP708" s="21">
        <f t="shared" si="233"/>
        <v>0.26552922765553627</v>
      </c>
      <c r="AQ708" s="19">
        <f t="shared" si="236"/>
        <v>0.26552922765553627</v>
      </c>
      <c r="AX708">
        <v>0.17312972801131102</v>
      </c>
      <c r="AY708">
        <v>68.534482758620697</v>
      </c>
      <c r="AZ708">
        <v>2.8556034482758625</v>
      </c>
      <c r="BA708">
        <v>2.3130387931034488</v>
      </c>
      <c r="BB708">
        <v>9.9051724137931068</v>
      </c>
      <c r="BC708">
        <v>0.41271551724137945</v>
      </c>
      <c r="BD708">
        <v>1.9003232758620694</v>
      </c>
      <c r="BE708">
        <v>0.19003232758620694</v>
      </c>
      <c r="BF708">
        <v>0</v>
      </c>
      <c r="BG708">
        <v>23.355</v>
      </c>
      <c r="BH708">
        <v>2.9510177104477155</v>
      </c>
      <c r="BI708">
        <v>2.870329886751303</v>
      </c>
      <c r="BJ708">
        <v>1.3192036159508991</v>
      </c>
      <c r="BK708">
        <v>0.51862728923687729</v>
      </c>
      <c r="BL708">
        <v>1.4406313589913258E-3</v>
      </c>
      <c r="BP708" s="49">
        <f t="shared" si="237"/>
        <v>2.9519014771836938</v>
      </c>
      <c r="BQ708" s="49">
        <f t="shared" si="238"/>
        <v>7.6012931034482784E-2</v>
      </c>
      <c r="BR708" s="49">
        <f t="shared" si="239"/>
        <v>0.55408813978971228</v>
      </c>
      <c r="BS708" s="49">
        <f t="shared" si="240"/>
        <v>0.58220070310008631</v>
      </c>
      <c r="BT708" s="49">
        <f t="shared" si="241"/>
        <v>1.5391337216380896E-3</v>
      </c>
      <c r="BU708" s="49">
        <f t="shared" si="241"/>
        <v>1.6172241752780176E-3</v>
      </c>
    </row>
    <row r="709" spans="1:73" x14ac:dyDescent="0.25">
      <c r="A709" s="1">
        <v>43725.518750000003</v>
      </c>
      <c r="B709">
        <v>216926</v>
      </c>
      <c r="C709">
        <v>13.43</v>
      </c>
      <c r="D709">
        <v>27.64</v>
      </c>
      <c r="E709">
        <v>796.3</v>
      </c>
      <c r="F709">
        <v>100.6</v>
      </c>
      <c r="G709">
        <v>-121.4</v>
      </c>
      <c r="H709">
        <v>-7.359</v>
      </c>
      <c r="I709">
        <v>29.25</v>
      </c>
      <c r="J709">
        <v>302.39999999999998</v>
      </c>
      <c r="K709">
        <v>695.7</v>
      </c>
      <c r="L709">
        <v>-114.1</v>
      </c>
      <c r="M709">
        <v>0.126</v>
      </c>
      <c r="N709">
        <v>674.9</v>
      </c>
      <c r="O709">
        <v>93.2</v>
      </c>
      <c r="P709">
        <v>581.6</v>
      </c>
      <c r="Q709">
        <v>352.7</v>
      </c>
      <c r="R709">
        <v>466.8</v>
      </c>
      <c r="S709">
        <v>22.87</v>
      </c>
      <c r="T709">
        <v>43.2</v>
      </c>
      <c r="U709">
        <v>1.135</v>
      </c>
      <c r="V709">
        <v>140</v>
      </c>
      <c r="W709">
        <v>23.45</v>
      </c>
      <c r="X709">
        <v>0.79</v>
      </c>
      <c r="Y709">
        <v>7.8958519999999996</v>
      </c>
      <c r="Z709" s="7">
        <f t="shared" si="220"/>
        <v>23.16</v>
      </c>
      <c r="AA709" s="7">
        <f t="shared" si="234"/>
        <v>296.31</v>
      </c>
      <c r="AB709" s="2">
        <f t="shared" si="221"/>
        <v>645.00300000000004</v>
      </c>
      <c r="AC709" s="41">
        <f t="shared" si="222"/>
        <v>2.9477505645671611</v>
      </c>
      <c r="AD709" s="41">
        <f t="shared" si="223"/>
        <v>1.2734282438930138</v>
      </c>
      <c r="AE709" s="41">
        <f t="shared" si="224"/>
        <v>0.78900558094014661</v>
      </c>
      <c r="AF709" s="41">
        <f t="shared" si="225"/>
        <v>344.86440245620912</v>
      </c>
      <c r="AG709" s="41">
        <f t="shared" si="226"/>
        <v>331.06982635796072</v>
      </c>
      <c r="AH709" s="6">
        <f t="shared" si="227"/>
        <v>338.59199999999998</v>
      </c>
      <c r="AI709" s="4">
        <v>23.740830841931995</v>
      </c>
      <c r="AJ709" s="4">
        <f t="shared" si="235"/>
        <v>296.89083084193197</v>
      </c>
      <c r="AK709" s="8">
        <f t="shared" si="228"/>
        <v>0.20255431112690833</v>
      </c>
      <c r="AL709" s="8">
        <f t="shared" si="229"/>
        <v>423.03104788614911</v>
      </c>
      <c r="AM709" s="8">
        <f t="shared" si="230"/>
        <v>2.3729767697977997</v>
      </c>
      <c r="AN709" s="8">
        <f t="shared" si="231"/>
        <v>40.149823509874487</v>
      </c>
      <c r="AO709" s="21">
        <f t="shared" si="232"/>
        <v>1.1824183963125477E-2</v>
      </c>
      <c r="AP709" s="21">
        <f t="shared" si="233"/>
        <v>0.33131194162403421</v>
      </c>
      <c r="AQ709" s="19">
        <f t="shared" si="236"/>
        <v>0.33131194162403421</v>
      </c>
      <c r="AX709">
        <v>0.17136004380127406</v>
      </c>
      <c r="AY709">
        <v>68.646551724137936</v>
      </c>
      <c r="AZ709">
        <v>2.8602729885057472</v>
      </c>
      <c r="BA709">
        <v>2.3168211206896552</v>
      </c>
      <c r="BB709">
        <v>9.836206896551726</v>
      </c>
      <c r="BC709">
        <v>0.40984195402298856</v>
      </c>
      <c r="BD709">
        <v>1.9069791666666667</v>
      </c>
      <c r="BE709">
        <v>0.19069791666666669</v>
      </c>
      <c r="BF709">
        <v>0</v>
      </c>
      <c r="BG709">
        <v>23.16</v>
      </c>
      <c r="BH709">
        <v>1.3032704674545359</v>
      </c>
      <c r="BI709">
        <v>2.8367409817541884</v>
      </c>
      <c r="BJ709">
        <v>1.2254721041178096</v>
      </c>
      <c r="BK709">
        <v>0.51439054887896085</v>
      </c>
      <c r="BL709">
        <v>1.4288626357748912E-3</v>
      </c>
      <c r="BP709" s="49">
        <f t="shared" si="237"/>
        <v>1.3036607691064173</v>
      </c>
      <c r="BQ709" s="49">
        <f t="shared" si="238"/>
        <v>7.6279166666666662E-2</v>
      </c>
      <c r="BR709" s="49">
        <f t="shared" si="239"/>
        <v>0.53160794986873849</v>
      </c>
      <c r="BS709" s="49">
        <f t="shared" si="240"/>
        <v>0.56255730512920488</v>
      </c>
      <c r="BT709" s="49">
        <f t="shared" si="241"/>
        <v>1.4766887496353847E-3</v>
      </c>
      <c r="BU709" s="49">
        <f t="shared" si="241"/>
        <v>1.562659180914458E-3</v>
      </c>
    </row>
    <row r="710" spans="1:73" x14ac:dyDescent="0.25">
      <c r="A710" s="1">
        <v>43725.518750000003</v>
      </c>
      <c r="B710">
        <v>216927</v>
      </c>
      <c r="C710">
        <v>13.43</v>
      </c>
      <c r="D710">
        <v>27.64</v>
      </c>
      <c r="E710">
        <v>795.9</v>
      </c>
      <c r="F710">
        <v>100.2</v>
      </c>
      <c r="G710">
        <v>-121.7</v>
      </c>
      <c r="H710">
        <v>-8.01</v>
      </c>
      <c r="I710">
        <v>29.22</v>
      </c>
      <c r="J710">
        <v>302.39999999999998</v>
      </c>
      <c r="K710">
        <v>695.7</v>
      </c>
      <c r="L710">
        <v>-113.7</v>
      </c>
      <c r="M710">
        <v>0.126</v>
      </c>
      <c r="N710">
        <v>674.2</v>
      </c>
      <c r="O710">
        <v>92.2</v>
      </c>
      <c r="P710">
        <v>582.1</v>
      </c>
      <c r="Q710">
        <v>352.2</v>
      </c>
      <c r="R710">
        <v>465.9</v>
      </c>
      <c r="S710">
        <v>22.86</v>
      </c>
      <c r="T710">
        <v>43.86</v>
      </c>
      <c r="U710">
        <v>1.5349999999999999</v>
      </c>
      <c r="V710">
        <v>132.5</v>
      </c>
      <c r="W710">
        <v>23.7</v>
      </c>
      <c r="X710">
        <v>0.78900000000000003</v>
      </c>
      <c r="Y710">
        <v>7.891597</v>
      </c>
      <c r="Z710" s="7">
        <f t="shared" ref="Z710:Z773" si="242">AVERAGE(S710,W710)</f>
        <v>23.28</v>
      </c>
      <c r="AA710" s="7">
        <f t="shared" si="234"/>
        <v>296.42999999999995</v>
      </c>
      <c r="AB710" s="2">
        <f t="shared" ref="AB710:AB773" si="243">E710*$U$1806</f>
        <v>644.67899999999997</v>
      </c>
      <c r="AC710" s="41">
        <f t="shared" ref="AC710:AC773" si="244">0.61121*EXP((18.678 - (AI710/234.5))*(AI710/(257.15+Z710)))</f>
        <v>2.9770479512945536</v>
      </c>
      <c r="AD710" s="41">
        <f t="shared" ref="AD710:AD773" si="245">T710*AC710/100</f>
        <v>1.305733231437791</v>
      </c>
      <c r="AE710" s="41">
        <f t="shared" ref="AE710:AE773" si="246">1.72*(AD710/AA710)^(0.143)</f>
        <v>0.7917913742768663</v>
      </c>
      <c r="AF710" s="41">
        <f t="shared" ref="AF710:AF773" si="247">AE710*$U$1813*AA710^4</f>
        <v>346.64300526764202</v>
      </c>
      <c r="AG710" s="41">
        <f t="shared" ref="AG710:AG773" si="248">$U$1810*AF710</f>
        <v>332.77728505693631</v>
      </c>
      <c r="AH710" s="6">
        <f t="shared" ref="AH710:AH773" si="249">$U$1810*($U$1811*Q710+$U$1812*R710)</f>
        <v>338.11199999999997</v>
      </c>
      <c r="AI710" s="4">
        <v>23.901168283850041</v>
      </c>
      <c r="AJ710" s="4">
        <f t="shared" si="235"/>
        <v>297.05116828385002</v>
      </c>
      <c r="AK710" s="8">
        <f t="shared" ref="AK710:AK773" si="250">(4*$U$1813*AA710^3) / $U$1817</f>
        <v>0.20280050290931498</v>
      </c>
      <c r="AL710" s="8">
        <f t="shared" ref="AL710:AL773" si="251">$U$1810*$U$1813*AA710^4   +    $U$1817*AK710*(AJ710-AA710)</f>
        <v>423.95364988634981</v>
      </c>
      <c r="AM710" s="8">
        <f t="shared" ref="AM710:AM773" si="252">1.4*0.135*SQRT(U710/$U$1823)</f>
        <v>2.7596229361997988</v>
      </c>
      <c r="AN710" s="8">
        <f t="shared" ref="AN710:AN773" si="253">AM710*$U$1817*(AJ710-AA710)</f>
        <v>49.934361788858737</v>
      </c>
      <c r="AO710" s="21">
        <f t="shared" ref="AO710:AO773" si="254">(AB710+AH710-AL710-AN710)/$U$1803</f>
        <v>1.1562642562142485E-2</v>
      </c>
      <c r="AP710" s="21">
        <f t="shared" ref="AP710:AP773" si="255">AO710*10*$U$1820*$U$1821</f>
        <v>0.3239835890167867</v>
      </c>
      <c r="AQ710" s="19">
        <f t="shared" si="236"/>
        <v>0.3239835890167867</v>
      </c>
      <c r="AX710">
        <v>0.17244726431464427</v>
      </c>
      <c r="AY710">
        <v>68.612068965517238</v>
      </c>
      <c r="AZ710">
        <v>2.8588362068965516</v>
      </c>
      <c r="BA710">
        <v>2.3156573275862069</v>
      </c>
      <c r="BB710">
        <v>9.8017241379310338</v>
      </c>
      <c r="BC710">
        <v>0.40840517241379309</v>
      </c>
      <c r="BD710">
        <v>1.9072521551724138</v>
      </c>
      <c r="BE710">
        <v>0.19072521551724139</v>
      </c>
      <c r="BF710">
        <v>0</v>
      </c>
      <c r="BG710">
        <v>23.28</v>
      </c>
      <c r="BH710">
        <v>1.7625728348393943</v>
      </c>
      <c r="BI710">
        <v>2.8573702229982838</v>
      </c>
      <c r="BJ710">
        <v>1.2532425798070472</v>
      </c>
      <c r="BK710">
        <v>0.51765836362184636</v>
      </c>
      <c r="BL710">
        <v>1.437939898949573E-3</v>
      </c>
      <c r="BP710" s="49">
        <f t="shared" si="237"/>
        <v>1.7631006877342295</v>
      </c>
      <c r="BQ710" s="49">
        <f t="shared" si="238"/>
        <v>7.6290086206896549E-2</v>
      </c>
      <c r="BR710" s="49">
        <f t="shared" si="239"/>
        <v>0.54035331929178054</v>
      </c>
      <c r="BS710" s="49">
        <f t="shared" si="240"/>
        <v>0.57052261308910446</v>
      </c>
      <c r="BT710" s="49">
        <f t="shared" si="241"/>
        <v>1.5009814424771682E-3</v>
      </c>
      <c r="BU710" s="49">
        <f t="shared" si="241"/>
        <v>1.5847850363586236E-3</v>
      </c>
    </row>
    <row r="711" spans="1:73" x14ac:dyDescent="0.25">
      <c r="A711" s="1">
        <v>43725.518750000003</v>
      </c>
      <c r="B711">
        <v>216928</v>
      </c>
      <c r="C711">
        <v>13.43</v>
      </c>
      <c r="D711">
        <v>27.64</v>
      </c>
      <c r="E711">
        <v>795.9</v>
      </c>
      <c r="F711">
        <v>100</v>
      </c>
      <c r="G711">
        <v>-121.5</v>
      </c>
      <c r="H711">
        <v>-8.17</v>
      </c>
      <c r="I711">
        <v>29.19</v>
      </c>
      <c r="J711">
        <v>302.3</v>
      </c>
      <c r="K711">
        <v>695.9</v>
      </c>
      <c r="L711">
        <v>-113.3</v>
      </c>
      <c r="M711">
        <v>0.126</v>
      </c>
      <c r="N711">
        <v>674.4</v>
      </c>
      <c r="O711">
        <v>91.8</v>
      </c>
      <c r="P711">
        <v>582.6</v>
      </c>
      <c r="Q711">
        <v>352.3</v>
      </c>
      <c r="R711">
        <v>465.6</v>
      </c>
      <c r="S711">
        <v>22.87</v>
      </c>
      <c r="T711">
        <v>44.08</v>
      </c>
      <c r="U711">
        <v>1.84</v>
      </c>
      <c r="V711">
        <v>152.5</v>
      </c>
      <c r="W711">
        <v>23.55</v>
      </c>
      <c r="X711">
        <v>0.79</v>
      </c>
      <c r="Y711">
        <v>7.8951599999999997</v>
      </c>
      <c r="Z711" s="7">
        <f t="shared" si="242"/>
        <v>23.21</v>
      </c>
      <c r="AA711" s="7">
        <f t="shared" ref="AA711:AA774" si="256">CONVERT(Z711,"C","K")</f>
        <v>296.35999999999996</v>
      </c>
      <c r="AB711" s="2">
        <f t="shared" si="243"/>
        <v>644.67899999999997</v>
      </c>
      <c r="AC711" s="41">
        <f t="shared" si="244"/>
        <v>2.9264670279964506</v>
      </c>
      <c r="AD711" s="41">
        <f t="shared" si="245"/>
        <v>1.2899866659408354</v>
      </c>
      <c r="AE711" s="41">
        <f t="shared" si="246"/>
        <v>0.79044550247641121</v>
      </c>
      <c r="AF711" s="41">
        <f t="shared" si="247"/>
        <v>345.72703056901946</v>
      </c>
      <c r="AG711" s="41">
        <f t="shared" si="248"/>
        <v>331.89794934625866</v>
      </c>
      <c r="AH711" s="6">
        <f t="shared" si="249"/>
        <v>338.20799999999997</v>
      </c>
      <c r="AI711" s="4">
        <v>23.635128758488008</v>
      </c>
      <c r="AJ711" s="4">
        <f t="shared" ref="AJ711:AJ774" si="257">CONVERT(AI711,"C","K")</f>
        <v>296.78512875848799</v>
      </c>
      <c r="AK711" s="8">
        <f t="shared" si="250"/>
        <v>0.20265686680804046</v>
      </c>
      <c r="AL711" s="8">
        <f t="shared" si="251"/>
        <v>422.39690349445459</v>
      </c>
      <c r="AM711" s="8">
        <f t="shared" si="252"/>
        <v>3.0213738596870137</v>
      </c>
      <c r="AN711" s="8">
        <f t="shared" si="253"/>
        <v>37.41669609833739</v>
      </c>
      <c r="AO711" s="21">
        <f t="shared" si="254"/>
        <v>1.1884604534514865E-2</v>
      </c>
      <c r="AP711" s="21">
        <f t="shared" si="255"/>
        <v>0.33300491738316312</v>
      </c>
      <c r="AQ711" s="19">
        <f t="shared" ref="AQ711:AQ774" si="258">MAX(AP711,0)</f>
        <v>0.33300491738316312</v>
      </c>
      <c r="AX711">
        <v>0.17181234736206005</v>
      </c>
      <c r="AY711">
        <v>68.612068965517238</v>
      </c>
      <c r="AZ711">
        <v>2.8588362068965516</v>
      </c>
      <c r="BA711">
        <v>2.3156573275862069</v>
      </c>
      <c r="BB711">
        <v>9.767241379310347</v>
      </c>
      <c r="BC711">
        <v>0.40696839080459779</v>
      </c>
      <c r="BD711">
        <v>1.9086889367816091</v>
      </c>
      <c r="BE711">
        <v>0.19086889367816093</v>
      </c>
      <c r="BF711">
        <v>0</v>
      </c>
      <c r="BG711">
        <v>23.21</v>
      </c>
      <c r="BH711">
        <v>2.1127908899703489</v>
      </c>
      <c r="BI711">
        <v>2.8453206453360727</v>
      </c>
      <c r="BJ711">
        <v>1.2542173404641408</v>
      </c>
      <c r="BK711">
        <v>0.5187724102230491</v>
      </c>
      <c r="BL711">
        <v>1.4410344728418029E-3</v>
      </c>
      <c r="BP711" s="49">
        <f t="shared" ref="BP711:BP774" si="259">U711*(LN((2-0.08)/0.015)/LN(($AW$13-0.08)/0.015))</f>
        <v>2.1134236256879366</v>
      </c>
      <c r="BQ711" s="49">
        <f t="shared" ref="BQ711:BQ774" si="260">0.04*BD711</f>
        <v>7.6347557471264371E-2</v>
      </c>
      <c r="BR711" s="49">
        <f t="shared" ref="BR711:BR774" si="261">(0.408*AX711*(BD711-BE711) + $BF$6*($BN$7/(BG711+273))*BP711*(BI711-BJ711))  /  (AX711 + $BF$6*(1 + $BN$8*BP711))</f>
        <v>0.54553916669907754</v>
      </c>
      <c r="BS711" s="49">
        <f t="shared" ref="BS711:BS774" si="262">(0.408*AX711*(BD711-BQ711) + $BF$6*($BN$7/(BG711+273))*BP711*(BI711-BJ711))  /  (AX711 + $BF$6*(1 + $BN$8*BP711))</f>
        <v>0.57507291825046314</v>
      </c>
      <c r="BT711" s="49">
        <f t="shared" ref="BT711:BU774" si="263">BR711/60/6</f>
        <v>1.5153865741641041E-3</v>
      </c>
      <c r="BU711" s="49">
        <f t="shared" si="263"/>
        <v>1.597424772917953E-3</v>
      </c>
    </row>
    <row r="712" spans="1:73" x14ac:dyDescent="0.25">
      <c r="A712" s="1">
        <v>43725.519444444442</v>
      </c>
      <c r="B712">
        <v>216929</v>
      </c>
      <c r="C712">
        <v>13.43</v>
      </c>
      <c r="D712">
        <v>27.65</v>
      </c>
      <c r="E712">
        <v>796.4</v>
      </c>
      <c r="F712">
        <v>100.2</v>
      </c>
      <c r="G712">
        <v>-120.7</v>
      </c>
      <c r="H712">
        <v>-8.2799999999999994</v>
      </c>
      <c r="I712">
        <v>29.16</v>
      </c>
      <c r="J712">
        <v>302.3</v>
      </c>
      <c r="K712">
        <v>696.3</v>
      </c>
      <c r="L712">
        <v>-112.4</v>
      </c>
      <c r="M712">
        <v>0.126</v>
      </c>
      <c r="N712">
        <v>675.8</v>
      </c>
      <c r="O712">
        <v>91.9</v>
      </c>
      <c r="P712">
        <v>583.9</v>
      </c>
      <c r="Q712">
        <v>352.9</v>
      </c>
      <c r="R712">
        <v>465.3</v>
      </c>
      <c r="S712">
        <v>22.84</v>
      </c>
      <c r="T712">
        <v>44.06</v>
      </c>
      <c r="U712">
        <v>1.22</v>
      </c>
      <c r="V712">
        <v>182.5</v>
      </c>
      <c r="W712">
        <v>23.6</v>
      </c>
      <c r="X712">
        <v>0.79100000000000004</v>
      </c>
      <c r="Y712">
        <v>7.9079860000000002</v>
      </c>
      <c r="Z712" s="7">
        <f t="shared" si="242"/>
        <v>23.22</v>
      </c>
      <c r="AA712" s="7">
        <f t="shared" si="256"/>
        <v>296.37</v>
      </c>
      <c r="AB712" s="2">
        <f t="shared" si="243"/>
        <v>645.08400000000006</v>
      </c>
      <c r="AC712" s="41">
        <f t="shared" si="244"/>
        <v>2.9439886404916806</v>
      </c>
      <c r="AD712" s="41">
        <f t="shared" si="245"/>
        <v>1.2971213950006344</v>
      </c>
      <c r="AE712" s="41">
        <f t="shared" si="246"/>
        <v>0.79106538191373921</v>
      </c>
      <c r="AF712" s="41">
        <f t="shared" si="247"/>
        <v>346.04485706167668</v>
      </c>
      <c r="AG712" s="41">
        <f t="shared" si="248"/>
        <v>332.20306277920957</v>
      </c>
      <c r="AH712" s="6">
        <f t="shared" si="249"/>
        <v>338.78399999999999</v>
      </c>
      <c r="AI712" s="4">
        <v>23.726561426024034</v>
      </c>
      <c r="AJ712" s="4">
        <f t="shared" si="257"/>
        <v>296.87656142602401</v>
      </c>
      <c r="AK712" s="8">
        <f t="shared" si="250"/>
        <v>0.20267738209739311</v>
      </c>
      <c r="AL712" s="8">
        <f t="shared" si="251"/>
        <v>422.934610840912</v>
      </c>
      <c r="AM712" s="8">
        <f t="shared" si="252"/>
        <v>2.4602286479105961</v>
      </c>
      <c r="AN712" s="8">
        <f t="shared" si="253"/>
        <v>36.303464435880457</v>
      </c>
      <c r="AO712" s="21">
        <f t="shared" si="254"/>
        <v>1.1919969888458712E-2</v>
      </c>
      <c r="AP712" s="21">
        <f t="shared" si="255"/>
        <v>0.33399584953695044</v>
      </c>
      <c r="AQ712" s="19">
        <f t="shared" si="258"/>
        <v>0.33399584953695044</v>
      </c>
      <c r="AX712">
        <v>0.17190292884355649</v>
      </c>
      <c r="AY712">
        <v>68.65517241379311</v>
      </c>
      <c r="AZ712">
        <v>2.8606321839080464</v>
      </c>
      <c r="BA712">
        <v>2.3171120689655176</v>
      </c>
      <c r="BB712">
        <v>9.6896551724137971</v>
      </c>
      <c r="BC712">
        <v>0.40373563218390823</v>
      </c>
      <c r="BD712">
        <v>1.9133764367816093</v>
      </c>
      <c r="BE712">
        <v>0.19133764367816095</v>
      </c>
      <c r="BF712">
        <v>0</v>
      </c>
      <c r="BG712">
        <v>23.22</v>
      </c>
      <c r="BH712">
        <v>1.4008722205238182</v>
      </c>
      <c r="BI712">
        <v>2.8470392933957229</v>
      </c>
      <c r="BJ712">
        <v>1.2544055126701557</v>
      </c>
      <c r="BK712">
        <v>0.51607874649742791</v>
      </c>
      <c r="BL712">
        <v>1.4335520736039663E-3</v>
      </c>
      <c r="BP712" s="49">
        <f t="shared" si="259"/>
        <v>1.4012917518148273</v>
      </c>
      <c r="BQ712" s="49">
        <f t="shared" si="260"/>
        <v>7.6535057471264378E-2</v>
      </c>
      <c r="BR712" s="49">
        <f t="shared" si="261"/>
        <v>0.53449650007391292</v>
      </c>
      <c r="BS712" s="49">
        <f t="shared" si="262"/>
        <v>0.56539728577937676</v>
      </c>
      <c r="BT712" s="49">
        <f t="shared" si="263"/>
        <v>1.4847125002053136E-3</v>
      </c>
      <c r="BU712" s="49">
        <f t="shared" si="263"/>
        <v>1.5705480160538245E-3</v>
      </c>
    </row>
    <row r="713" spans="1:73" x14ac:dyDescent="0.25">
      <c r="A713" s="1">
        <v>43725.519444444442</v>
      </c>
      <c r="B713">
        <v>216930</v>
      </c>
      <c r="C713">
        <v>13.43</v>
      </c>
      <c r="D713">
        <v>27.65</v>
      </c>
      <c r="E713">
        <v>796.2</v>
      </c>
      <c r="F713">
        <v>99.7</v>
      </c>
      <c r="G713">
        <v>-121.1</v>
      </c>
      <c r="H713">
        <v>-8.33</v>
      </c>
      <c r="I713">
        <v>29.13</v>
      </c>
      <c r="J713">
        <v>302.3</v>
      </c>
      <c r="K713">
        <v>696.5</v>
      </c>
      <c r="L713">
        <v>-112.7</v>
      </c>
      <c r="M713">
        <v>0.125</v>
      </c>
      <c r="N713">
        <v>675.1</v>
      </c>
      <c r="O713">
        <v>91.3</v>
      </c>
      <c r="P713">
        <v>583.70000000000005</v>
      </c>
      <c r="Q713">
        <v>352.3</v>
      </c>
      <c r="R713">
        <v>465</v>
      </c>
      <c r="S713">
        <v>22.84</v>
      </c>
      <c r="T713">
        <v>45.6</v>
      </c>
      <c r="U713">
        <v>0.69499999999999995</v>
      </c>
      <c r="V713">
        <v>247.5</v>
      </c>
      <c r="W713">
        <v>24</v>
      </c>
      <c r="X713">
        <v>0.79</v>
      </c>
      <c r="Y713">
        <v>7.897151</v>
      </c>
      <c r="Z713" s="7">
        <f t="shared" si="242"/>
        <v>23.42</v>
      </c>
      <c r="AA713" s="7">
        <f t="shared" si="256"/>
        <v>296.57</v>
      </c>
      <c r="AB713" s="2">
        <f t="shared" si="243"/>
        <v>644.92200000000003</v>
      </c>
      <c r="AC713" s="41">
        <f t="shared" si="244"/>
        <v>3.0908576566570956</v>
      </c>
      <c r="AD713" s="41">
        <f t="shared" si="245"/>
        <v>1.4094310914356356</v>
      </c>
      <c r="AE713" s="41">
        <f t="shared" si="246"/>
        <v>0.80043768097516854</v>
      </c>
      <c r="AF713" s="41">
        <f t="shared" si="247"/>
        <v>351.09080269260403</v>
      </c>
      <c r="AG713" s="41">
        <f t="shared" si="248"/>
        <v>337.04717058489985</v>
      </c>
      <c r="AH713" s="6">
        <f t="shared" si="249"/>
        <v>338.20799999999997</v>
      </c>
      <c r="AI713" s="4">
        <v>24.483012620814009</v>
      </c>
      <c r="AJ713" s="4">
        <f t="shared" si="257"/>
        <v>297.63301262081399</v>
      </c>
      <c r="AK713" s="8">
        <f t="shared" si="250"/>
        <v>0.20308797868829151</v>
      </c>
      <c r="AL713" s="8">
        <f t="shared" si="251"/>
        <v>427.36732313185689</v>
      </c>
      <c r="AM713" s="8">
        <f t="shared" si="252"/>
        <v>1.8568976143018763</v>
      </c>
      <c r="AN713" s="8">
        <f t="shared" si="253"/>
        <v>57.49987011524945</v>
      </c>
      <c r="AO713" s="21">
        <f t="shared" si="254"/>
        <v>1.1320889970519599E-2</v>
      </c>
      <c r="AP713" s="21">
        <f t="shared" si="255"/>
        <v>0.31720971601438719</v>
      </c>
      <c r="AQ713" s="19">
        <f t="shared" si="258"/>
        <v>0.31720971601438719</v>
      </c>
      <c r="AX713">
        <v>0.17372303827889751</v>
      </c>
      <c r="AY713">
        <v>68.637931034482762</v>
      </c>
      <c r="AZ713">
        <v>2.8599137931034484</v>
      </c>
      <c r="BA713">
        <v>2.3165301724137932</v>
      </c>
      <c r="BB713">
        <v>9.7155172413793096</v>
      </c>
      <c r="BC713">
        <v>0.40481321839080459</v>
      </c>
      <c r="BD713">
        <v>1.9117169540229886</v>
      </c>
      <c r="BE713">
        <v>0.19117169540229886</v>
      </c>
      <c r="BF713">
        <v>0</v>
      </c>
      <c r="BG713">
        <v>23.42</v>
      </c>
      <c r="BH713">
        <v>0.79803786333119153</v>
      </c>
      <c r="BI713">
        <v>2.8816030627643086</v>
      </c>
      <c r="BJ713">
        <v>1.3140109966205247</v>
      </c>
      <c r="BK713">
        <v>0.51267829719354219</v>
      </c>
      <c r="BL713">
        <v>1.4241063810931729E-3</v>
      </c>
      <c r="BP713" s="49">
        <f t="shared" si="259"/>
        <v>0.79827685861582376</v>
      </c>
      <c r="BQ713" s="49">
        <f t="shared" si="260"/>
        <v>7.646867816091954E-2</v>
      </c>
      <c r="BR713" s="49">
        <f t="shared" si="261"/>
        <v>0.52342201906542063</v>
      </c>
      <c r="BS713" s="49">
        <f t="shared" si="262"/>
        <v>0.5555834928292317</v>
      </c>
      <c r="BT713" s="49">
        <f t="shared" si="263"/>
        <v>1.4539500529595019E-3</v>
      </c>
      <c r="BU713" s="49">
        <f t="shared" si="263"/>
        <v>1.5432874800811994E-3</v>
      </c>
    </row>
    <row r="714" spans="1:73" x14ac:dyDescent="0.25">
      <c r="A714" s="1">
        <v>43725.519444444442</v>
      </c>
      <c r="B714">
        <v>216931</v>
      </c>
      <c r="C714">
        <v>13.43</v>
      </c>
      <c r="D714">
        <v>27.65</v>
      </c>
      <c r="E714">
        <v>796.5</v>
      </c>
      <c r="F714">
        <v>99.6</v>
      </c>
      <c r="G714">
        <v>-121.2</v>
      </c>
      <c r="H714">
        <v>-6.2110000000000003</v>
      </c>
      <c r="I714">
        <v>29.11</v>
      </c>
      <c r="J714">
        <v>302.3</v>
      </c>
      <c r="K714">
        <v>696.9</v>
      </c>
      <c r="L714">
        <v>-114.9</v>
      </c>
      <c r="M714">
        <v>0.125</v>
      </c>
      <c r="N714">
        <v>675.4</v>
      </c>
      <c r="O714">
        <v>93.4</v>
      </c>
      <c r="P714">
        <v>582</v>
      </c>
      <c r="Q714">
        <v>352.1</v>
      </c>
      <c r="R714">
        <v>467.1</v>
      </c>
      <c r="S714">
        <v>22.82</v>
      </c>
      <c r="T714">
        <v>46.23</v>
      </c>
      <c r="U714">
        <v>1.19</v>
      </c>
      <c r="V714">
        <v>159.5</v>
      </c>
      <c r="W714">
        <v>24.1</v>
      </c>
      <c r="X714">
        <v>0.79</v>
      </c>
      <c r="Y714">
        <v>7.8998889999999999</v>
      </c>
      <c r="Z714" s="7">
        <f t="shared" si="242"/>
        <v>23.46</v>
      </c>
      <c r="AA714" s="7">
        <f t="shared" si="256"/>
        <v>296.60999999999996</v>
      </c>
      <c r="AB714" s="2">
        <f t="shared" si="243"/>
        <v>645.16500000000008</v>
      </c>
      <c r="AC714" s="41">
        <f t="shared" si="244"/>
        <v>3.1242810899947551</v>
      </c>
      <c r="AD714" s="41">
        <f t="shared" si="245"/>
        <v>1.4443551479045751</v>
      </c>
      <c r="AE714" s="41">
        <f t="shared" si="246"/>
        <v>0.80322877846690721</v>
      </c>
      <c r="AF714" s="41">
        <f t="shared" si="247"/>
        <v>352.50515673258587</v>
      </c>
      <c r="AG714" s="41">
        <f t="shared" si="248"/>
        <v>338.40495046328243</v>
      </c>
      <c r="AH714" s="6">
        <f t="shared" si="249"/>
        <v>338.01600000000002</v>
      </c>
      <c r="AI714" s="4">
        <v>24.649943425368008</v>
      </c>
      <c r="AJ714" s="4">
        <f t="shared" si="257"/>
        <v>297.79994342536799</v>
      </c>
      <c r="AK714" s="8">
        <f t="shared" si="250"/>
        <v>0.20317016449460792</v>
      </c>
      <c r="AL714" s="8">
        <f t="shared" si="251"/>
        <v>428.34830714615981</v>
      </c>
      <c r="AM714" s="8">
        <f t="shared" si="252"/>
        <v>2.4297916577352883</v>
      </c>
      <c r="AN714" s="8">
        <f t="shared" si="253"/>
        <v>84.223994535007179</v>
      </c>
      <c r="AO714" s="21">
        <f t="shared" si="254"/>
        <v>1.0692568701960453E-2</v>
      </c>
      <c r="AP714" s="21">
        <f t="shared" si="255"/>
        <v>0.29960424403431657</v>
      </c>
      <c r="AQ714" s="19">
        <f t="shared" si="258"/>
        <v>0.29960424403431657</v>
      </c>
      <c r="AX714">
        <v>0.1740890041214217</v>
      </c>
      <c r="AY714">
        <v>68.663793103448285</v>
      </c>
      <c r="AZ714">
        <v>2.8609913793103452</v>
      </c>
      <c r="BA714">
        <v>2.31740301724138</v>
      </c>
      <c r="BB714">
        <v>9.9137931034482758</v>
      </c>
      <c r="BC714">
        <v>0.41307471264367818</v>
      </c>
      <c r="BD714">
        <v>1.9043283045977017</v>
      </c>
      <c r="BE714">
        <v>0.19043283045977019</v>
      </c>
      <c r="BF714">
        <v>0</v>
      </c>
      <c r="BG714">
        <v>23.46</v>
      </c>
      <c r="BH714">
        <v>1.3664245429699537</v>
      </c>
      <c r="BI714">
        <v>2.8885595917144151</v>
      </c>
      <c r="BJ714">
        <v>1.335381099249574</v>
      </c>
      <c r="BK714">
        <v>0.51355220029825743</v>
      </c>
      <c r="BL714">
        <v>1.4265338897173818E-3</v>
      </c>
      <c r="BP714" s="49">
        <f t="shared" si="259"/>
        <v>1.3668337579177414</v>
      </c>
      <c r="BQ714" s="49">
        <f t="shared" si="260"/>
        <v>7.6173132183908074E-2</v>
      </c>
      <c r="BR714" s="49">
        <f t="shared" si="261"/>
        <v>0.53131705132655893</v>
      </c>
      <c r="BS714" s="49">
        <f t="shared" si="262"/>
        <v>0.56226832727799536</v>
      </c>
      <c r="BT714" s="49">
        <f t="shared" si="263"/>
        <v>1.4758806981293303E-3</v>
      </c>
      <c r="BU714" s="49">
        <f t="shared" si="263"/>
        <v>1.5618564646610981E-3</v>
      </c>
    </row>
    <row r="715" spans="1:73" x14ac:dyDescent="0.25">
      <c r="A715" s="1">
        <v>43725.519444444442</v>
      </c>
      <c r="B715">
        <v>216932</v>
      </c>
      <c r="C715">
        <v>13.43</v>
      </c>
      <c r="D715">
        <v>27.65</v>
      </c>
      <c r="E715">
        <v>796.1</v>
      </c>
      <c r="F715">
        <v>99.5</v>
      </c>
      <c r="G715">
        <v>-120.9</v>
      </c>
      <c r="H715">
        <v>-4.7050000000000001</v>
      </c>
      <c r="I715">
        <v>29.1</v>
      </c>
      <c r="J715">
        <v>302.3</v>
      </c>
      <c r="K715">
        <v>696.5</v>
      </c>
      <c r="L715">
        <v>-116.1</v>
      </c>
      <c r="M715">
        <v>0.125</v>
      </c>
      <c r="N715">
        <v>675.2</v>
      </c>
      <c r="O715">
        <v>94.8</v>
      </c>
      <c r="P715">
        <v>580.4</v>
      </c>
      <c r="Q715">
        <v>352.4</v>
      </c>
      <c r="R715">
        <v>468.5</v>
      </c>
      <c r="S715">
        <v>22.83</v>
      </c>
      <c r="T715">
        <v>47.59</v>
      </c>
      <c r="U715">
        <v>0.92</v>
      </c>
      <c r="V715">
        <v>156</v>
      </c>
      <c r="W715">
        <v>24.3</v>
      </c>
      <c r="X715">
        <v>0.79</v>
      </c>
      <c r="Y715">
        <v>7.8967150000000004</v>
      </c>
      <c r="Z715" s="7">
        <f t="shared" si="242"/>
        <v>23.564999999999998</v>
      </c>
      <c r="AA715" s="7">
        <f t="shared" si="256"/>
        <v>296.71499999999997</v>
      </c>
      <c r="AB715" s="2">
        <f t="shared" si="243"/>
        <v>644.84100000000001</v>
      </c>
      <c r="AC715" s="41">
        <f t="shared" si="244"/>
        <v>3.2248808435868308</v>
      </c>
      <c r="AD715" s="41">
        <f t="shared" si="245"/>
        <v>1.5347207934629727</v>
      </c>
      <c r="AE715" s="41">
        <f t="shared" si="246"/>
        <v>0.81018854599537971</v>
      </c>
      <c r="AF715" s="41">
        <f t="shared" si="247"/>
        <v>356.06326180437873</v>
      </c>
      <c r="AG715" s="41">
        <f t="shared" si="248"/>
        <v>341.82073133220354</v>
      </c>
      <c r="AH715" s="6">
        <f t="shared" si="249"/>
        <v>338.30399999999997</v>
      </c>
      <c r="AI715" s="4">
        <v>25.140999052382028</v>
      </c>
      <c r="AJ715" s="4">
        <f t="shared" si="257"/>
        <v>298.29099905238201</v>
      </c>
      <c r="AK715" s="8">
        <f t="shared" si="250"/>
        <v>0.20338600772311385</v>
      </c>
      <c r="AL715" s="8">
        <f t="shared" si="251"/>
        <v>431.23991360121772</v>
      </c>
      <c r="AM715" s="8">
        <f t="shared" si="252"/>
        <v>2.1364339446844594</v>
      </c>
      <c r="AN715" s="8">
        <f t="shared" si="253"/>
        <v>98.081230620084767</v>
      </c>
      <c r="AO715" s="21">
        <f t="shared" si="254"/>
        <v>1.0311204985877171E-2</v>
      </c>
      <c r="AP715" s="21">
        <f t="shared" si="255"/>
        <v>0.28891848731448361</v>
      </c>
      <c r="AQ715" s="19">
        <f t="shared" si="258"/>
        <v>0.28891848731448361</v>
      </c>
      <c r="AX715">
        <v>0.17505275998336309</v>
      </c>
      <c r="AY715">
        <v>68.629310344827587</v>
      </c>
      <c r="AZ715">
        <v>2.8595545977011496</v>
      </c>
      <c r="BA715">
        <v>2.3162392241379313</v>
      </c>
      <c r="BB715">
        <v>10.008620689655174</v>
      </c>
      <c r="BC715">
        <v>0.41702586206896558</v>
      </c>
      <c r="BD715">
        <v>1.8992133620689657</v>
      </c>
      <c r="BE715">
        <v>0.18992133620689658</v>
      </c>
      <c r="BF715">
        <v>0</v>
      </c>
      <c r="BG715">
        <v>23.564999999999998</v>
      </c>
      <c r="BH715">
        <v>1.0563954449851745</v>
      </c>
      <c r="BI715">
        <v>2.9068902599236703</v>
      </c>
      <c r="BJ715">
        <v>1.3833890746976749</v>
      </c>
      <c r="BK715">
        <v>0.51049871641031686</v>
      </c>
      <c r="BL715">
        <v>1.418051990028658E-3</v>
      </c>
      <c r="BP715" s="49">
        <f t="shared" si="259"/>
        <v>1.0567118128439683</v>
      </c>
      <c r="BQ715" s="49">
        <f t="shared" si="260"/>
        <v>7.5968534482758629E-2</v>
      </c>
      <c r="BR715" s="49">
        <f t="shared" si="261"/>
        <v>0.52436115808755113</v>
      </c>
      <c r="BS715" s="49">
        <f t="shared" si="262"/>
        <v>0.55587795102143756</v>
      </c>
      <c r="BT715" s="49">
        <f t="shared" si="263"/>
        <v>1.4565587724654199E-3</v>
      </c>
      <c r="BU715" s="49">
        <f t="shared" si="263"/>
        <v>1.544105419503993E-3</v>
      </c>
    </row>
    <row r="716" spans="1:73" x14ac:dyDescent="0.25">
      <c r="A716" s="1">
        <v>43725.519444444442</v>
      </c>
      <c r="B716">
        <v>216933</v>
      </c>
      <c r="C716">
        <v>13.43</v>
      </c>
      <c r="D716">
        <v>27.65</v>
      </c>
      <c r="E716">
        <v>796.8</v>
      </c>
      <c r="F716">
        <v>100.2</v>
      </c>
      <c r="G716">
        <v>-120.5</v>
      </c>
      <c r="H716">
        <v>-5.3890000000000002</v>
      </c>
      <c r="I716">
        <v>29.1</v>
      </c>
      <c r="J716">
        <v>302.2</v>
      </c>
      <c r="K716">
        <v>696.6</v>
      </c>
      <c r="L716">
        <v>-115.1</v>
      </c>
      <c r="M716">
        <v>0.126</v>
      </c>
      <c r="N716">
        <v>676.2</v>
      </c>
      <c r="O716">
        <v>94.8</v>
      </c>
      <c r="P716">
        <v>581.4</v>
      </c>
      <c r="Q716">
        <v>352.7</v>
      </c>
      <c r="R716">
        <v>467.8</v>
      </c>
      <c r="S716">
        <v>22.83</v>
      </c>
      <c r="T716">
        <v>48.21</v>
      </c>
      <c r="U716">
        <v>2.12</v>
      </c>
      <c r="V716">
        <v>142.5</v>
      </c>
      <c r="W716">
        <v>23.95</v>
      </c>
      <c r="X716">
        <v>0.79100000000000004</v>
      </c>
      <c r="Y716">
        <v>7.9071800000000003</v>
      </c>
      <c r="Z716" s="7">
        <f t="shared" si="242"/>
        <v>23.39</v>
      </c>
      <c r="AA716" s="7">
        <f t="shared" si="256"/>
        <v>296.53999999999996</v>
      </c>
      <c r="AB716" s="2">
        <f t="shared" si="243"/>
        <v>645.40800000000002</v>
      </c>
      <c r="AC716" s="41">
        <f t="shared" si="244"/>
        <v>3.0077180334283482</v>
      </c>
      <c r="AD716" s="41">
        <f t="shared" si="245"/>
        <v>1.4500208639158065</v>
      </c>
      <c r="AE716" s="41">
        <f t="shared" si="246"/>
        <v>0.8037057127884436</v>
      </c>
      <c r="AF716" s="41">
        <f t="shared" si="247"/>
        <v>352.38161943865367</v>
      </c>
      <c r="AG716" s="41">
        <f t="shared" si="248"/>
        <v>338.28635466110751</v>
      </c>
      <c r="AH716" s="6">
        <f t="shared" si="249"/>
        <v>338.59199999999998</v>
      </c>
      <c r="AI716" s="4">
        <v>24.066245451462009</v>
      </c>
      <c r="AJ716" s="4">
        <f t="shared" si="257"/>
        <v>297.21624545146199</v>
      </c>
      <c r="AK716" s="8">
        <f t="shared" si="250"/>
        <v>0.20302635388061355</v>
      </c>
      <c r="AL716" s="8">
        <f t="shared" si="251"/>
        <v>424.90765926658389</v>
      </c>
      <c r="AM716" s="8">
        <f t="shared" si="252"/>
        <v>3.2431234944109053</v>
      </c>
      <c r="AN716" s="8">
        <f t="shared" si="253"/>
        <v>63.886387013636146</v>
      </c>
      <c r="AO716" s="21">
        <f t="shared" si="254"/>
        <v>1.1251436067127828E-2</v>
      </c>
      <c r="AP716" s="21">
        <f t="shared" si="255"/>
        <v>0.3152636275859716</v>
      </c>
      <c r="AQ716" s="19">
        <f t="shared" si="258"/>
        <v>0.3152636275859716</v>
      </c>
      <c r="AX716">
        <v>0.17344898998819278</v>
      </c>
      <c r="AY716">
        <v>68.689655172413794</v>
      </c>
      <c r="AZ716">
        <v>2.8620689655172415</v>
      </c>
      <c r="BA716">
        <v>2.3182758620689659</v>
      </c>
      <c r="BB716">
        <v>9.9224137931034502</v>
      </c>
      <c r="BC716">
        <v>0.41343390804597707</v>
      </c>
      <c r="BD716">
        <v>1.9048419540229888</v>
      </c>
      <c r="BE716">
        <v>0.19048419540229888</v>
      </c>
      <c r="BF716">
        <v>0</v>
      </c>
      <c r="BG716">
        <v>23.39</v>
      </c>
      <c r="BH716">
        <v>2.4343025471397501</v>
      </c>
      <c r="BI716">
        <v>2.8763952659525938</v>
      </c>
      <c r="BJ716">
        <v>1.3867101577157457</v>
      </c>
      <c r="BK716">
        <v>0.51356626247267689</v>
      </c>
      <c r="BL716">
        <v>1.4265729513129914E-3</v>
      </c>
      <c r="BP716" s="49">
        <f t="shared" si="259"/>
        <v>2.4350315687274051</v>
      </c>
      <c r="BQ716" s="49">
        <f t="shared" si="260"/>
        <v>7.6193678160919556E-2</v>
      </c>
      <c r="BR716" s="49">
        <f t="shared" si="261"/>
        <v>0.54335420424425684</v>
      </c>
      <c r="BS716" s="49">
        <f t="shared" si="262"/>
        <v>0.57238735806444796</v>
      </c>
      <c r="BT716" s="49">
        <f t="shared" si="263"/>
        <v>1.5093172340118245E-3</v>
      </c>
      <c r="BU716" s="49">
        <f t="shared" si="263"/>
        <v>1.5899648835123554E-3</v>
      </c>
    </row>
    <row r="717" spans="1:73" x14ac:dyDescent="0.25">
      <c r="A717" s="1">
        <v>43725.519444444442</v>
      </c>
      <c r="B717">
        <v>216934</v>
      </c>
      <c r="C717">
        <v>13.43</v>
      </c>
      <c r="D717">
        <v>27.65</v>
      </c>
      <c r="E717">
        <v>797.2</v>
      </c>
      <c r="F717">
        <v>100.5</v>
      </c>
      <c r="G717">
        <v>-121.7</v>
      </c>
      <c r="H717">
        <v>-7.0179999999999998</v>
      </c>
      <c r="I717">
        <v>29.08</v>
      </c>
      <c r="J717">
        <v>302.2</v>
      </c>
      <c r="K717">
        <v>696.7</v>
      </c>
      <c r="L717">
        <v>-114.6</v>
      </c>
      <c r="M717">
        <v>0.126</v>
      </c>
      <c r="N717">
        <v>675.5</v>
      </c>
      <c r="O717">
        <v>93.5</v>
      </c>
      <c r="P717">
        <v>582</v>
      </c>
      <c r="Q717">
        <v>351.4</v>
      </c>
      <c r="R717">
        <v>466.1</v>
      </c>
      <c r="S717">
        <v>22.83</v>
      </c>
      <c r="T717">
        <v>44.01</v>
      </c>
      <c r="U717">
        <v>1.1100000000000001</v>
      </c>
      <c r="V717">
        <v>180</v>
      </c>
      <c r="W717">
        <v>23.35</v>
      </c>
      <c r="X717">
        <v>0.79100000000000004</v>
      </c>
      <c r="Y717">
        <v>7.9122529999999998</v>
      </c>
      <c r="Z717" s="7">
        <f t="shared" si="242"/>
        <v>23.09</v>
      </c>
      <c r="AA717" s="7">
        <f t="shared" si="256"/>
        <v>296.23999999999995</v>
      </c>
      <c r="AB717" s="2">
        <f t="shared" si="243"/>
        <v>645.73200000000008</v>
      </c>
      <c r="AC717" s="41">
        <f t="shared" si="244"/>
        <v>2.977909748323107</v>
      </c>
      <c r="AD717" s="41">
        <f t="shared" si="245"/>
        <v>1.3105780802369993</v>
      </c>
      <c r="AE717" s="41">
        <f t="shared" si="246"/>
        <v>0.79228346567908947</v>
      </c>
      <c r="AF717" s="41">
        <f t="shared" si="247"/>
        <v>345.97000488535468</v>
      </c>
      <c r="AG717" s="41">
        <f t="shared" si="248"/>
        <v>332.13120468994049</v>
      </c>
      <c r="AH717" s="6">
        <f t="shared" si="249"/>
        <v>337.34399999999999</v>
      </c>
      <c r="AI717" s="4">
        <v>23.889275772969029</v>
      </c>
      <c r="AJ717" s="4">
        <f t="shared" si="257"/>
        <v>297.03927577296901</v>
      </c>
      <c r="AK717" s="8">
        <f t="shared" si="250"/>
        <v>0.20241079130858633</v>
      </c>
      <c r="AL717" s="8">
        <f t="shared" si="251"/>
        <v>423.92025347414886</v>
      </c>
      <c r="AM717" s="8">
        <f t="shared" si="252"/>
        <v>2.3466971470558362</v>
      </c>
      <c r="AN717" s="8">
        <f t="shared" si="253"/>
        <v>54.637922670880329</v>
      </c>
      <c r="AO717" s="21">
        <f t="shared" si="254"/>
        <v>1.146300846585303E-2</v>
      </c>
      <c r="AP717" s="21">
        <f t="shared" si="255"/>
        <v>0.32119185590467014</v>
      </c>
      <c r="AQ717" s="19">
        <f t="shared" si="258"/>
        <v>0.32119185590467014</v>
      </c>
      <c r="AX717">
        <v>0.17072850699703401</v>
      </c>
      <c r="AY717">
        <v>68.724137931034491</v>
      </c>
      <c r="AZ717">
        <v>2.8635057471264371</v>
      </c>
      <c r="BA717">
        <v>2.3194396551724141</v>
      </c>
      <c r="BB717">
        <v>9.8879310344827633</v>
      </c>
      <c r="BC717">
        <v>0.41199712643678182</v>
      </c>
      <c r="BD717">
        <v>1.9074425287356322</v>
      </c>
      <c r="BE717">
        <v>0.19074425287356322</v>
      </c>
      <c r="BF717">
        <v>0</v>
      </c>
      <c r="BG717">
        <v>23.09</v>
      </c>
      <c r="BH717">
        <v>1.2745640694929823</v>
      </c>
      <c r="BI717">
        <v>2.8247673943446587</v>
      </c>
      <c r="BJ717">
        <v>1.2431801302510843</v>
      </c>
      <c r="BK717">
        <v>0.51270425343411186</v>
      </c>
      <c r="BL717">
        <v>1.4241784817614217E-3</v>
      </c>
      <c r="BP717" s="49">
        <f t="shared" si="259"/>
        <v>1.2749457741921792</v>
      </c>
      <c r="BQ717" s="49">
        <f t="shared" si="260"/>
        <v>7.6297701149425287E-2</v>
      </c>
      <c r="BR717" s="49">
        <f t="shared" si="261"/>
        <v>0.52955791861440227</v>
      </c>
      <c r="BS717" s="49">
        <f t="shared" si="262"/>
        <v>0.56053117865001922</v>
      </c>
      <c r="BT717" s="49">
        <f t="shared" si="263"/>
        <v>1.4709942183733398E-3</v>
      </c>
      <c r="BU717" s="49">
        <f t="shared" si="263"/>
        <v>1.557031051805609E-3</v>
      </c>
    </row>
    <row r="718" spans="1:73" x14ac:dyDescent="0.25">
      <c r="A718" s="1">
        <v>43725.520138888889</v>
      </c>
      <c r="B718">
        <v>216935</v>
      </c>
      <c r="C718">
        <v>13.43</v>
      </c>
      <c r="D718">
        <v>27.65</v>
      </c>
      <c r="E718">
        <v>797.7</v>
      </c>
      <c r="F718">
        <v>100.5</v>
      </c>
      <c r="G718">
        <v>-121.5</v>
      </c>
      <c r="H718">
        <v>-7.5049999999999999</v>
      </c>
      <c r="I718">
        <v>29.05</v>
      </c>
      <c r="J718">
        <v>302.2</v>
      </c>
      <c r="K718">
        <v>697.2</v>
      </c>
      <c r="L718">
        <v>-114</v>
      </c>
      <c r="M718">
        <v>0.126</v>
      </c>
      <c r="N718">
        <v>676.2</v>
      </c>
      <c r="O718">
        <v>93</v>
      </c>
      <c r="P718">
        <v>583.20000000000005</v>
      </c>
      <c r="Q718">
        <v>351.4</v>
      </c>
      <c r="R718">
        <v>465.4</v>
      </c>
      <c r="S718">
        <v>22.83</v>
      </c>
      <c r="T718">
        <v>43.07</v>
      </c>
      <c r="U718">
        <v>1.19</v>
      </c>
      <c r="V718">
        <v>215</v>
      </c>
      <c r="W718">
        <v>23.1</v>
      </c>
      <c r="X718">
        <v>0.79200000000000004</v>
      </c>
      <c r="Y718">
        <v>7.9161760000000001</v>
      </c>
      <c r="Z718" s="7">
        <f t="shared" si="242"/>
        <v>22.965</v>
      </c>
      <c r="AA718" s="7">
        <f t="shared" si="256"/>
        <v>296.11499999999995</v>
      </c>
      <c r="AB718" s="2">
        <f t="shared" si="243"/>
        <v>646.13700000000006</v>
      </c>
      <c r="AC718" s="41">
        <f t="shared" si="244"/>
        <v>2.958749408971967</v>
      </c>
      <c r="AD718" s="41">
        <f t="shared" si="245"/>
        <v>1.2743333704442261</v>
      </c>
      <c r="AE718" s="41">
        <f t="shared" si="246"/>
        <v>0.78916003904652465</v>
      </c>
      <c r="AF718" s="41">
        <f t="shared" si="247"/>
        <v>344.02481880281431</v>
      </c>
      <c r="AG718" s="41">
        <f t="shared" si="248"/>
        <v>330.26382605070171</v>
      </c>
      <c r="AH718" s="6">
        <f t="shared" si="249"/>
        <v>337.34399999999999</v>
      </c>
      <c r="AI718" s="4">
        <v>23.780691204871005</v>
      </c>
      <c r="AJ718" s="4">
        <f t="shared" si="257"/>
        <v>296.93069120487098</v>
      </c>
      <c r="AK718" s="8">
        <f t="shared" si="250"/>
        <v>0.20215467456830663</v>
      </c>
      <c r="AL718" s="8">
        <f t="shared" si="251"/>
        <v>423.30385750642057</v>
      </c>
      <c r="AM718" s="8">
        <f t="shared" si="252"/>
        <v>2.4297916577352883</v>
      </c>
      <c r="AN718" s="8">
        <f t="shared" si="253"/>
        <v>57.734485620661417</v>
      </c>
      <c r="AO718" s="21">
        <f t="shared" si="254"/>
        <v>1.1415859176851562E-2</v>
      </c>
      <c r="AP718" s="21">
        <f t="shared" si="255"/>
        <v>0.31987073957782808</v>
      </c>
      <c r="AQ718" s="19">
        <f t="shared" si="258"/>
        <v>0.31987073957782808</v>
      </c>
      <c r="AX718">
        <v>0.16960564730168423</v>
      </c>
      <c r="AY718">
        <v>68.767241379310349</v>
      </c>
      <c r="AZ718">
        <v>2.865301724137931</v>
      </c>
      <c r="BA718">
        <v>2.3208943965517244</v>
      </c>
      <c r="BB718">
        <v>9.8275862068965516</v>
      </c>
      <c r="BC718">
        <v>0.40948275862068967</v>
      </c>
      <c r="BD718">
        <v>1.9114116379310346</v>
      </c>
      <c r="BE718">
        <v>0.19114116379310347</v>
      </c>
      <c r="BF718">
        <v>0</v>
      </c>
      <c r="BG718">
        <v>22.965</v>
      </c>
      <c r="BH718">
        <v>1.3664245429699537</v>
      </c>
      <c r="BI718">
        <v>2.803495687249538</v>
      </c>
      <c r="BJ718">
        <v>1.2074655924983759</v>
      </c>
      <c r="BK718">
        <v>0.51401552375746717</v>
      </c>
      <c r="BL718">
        <v>1.4278208993262979E-3</v>
      </c>
      <c r="BP718" s="49">
        <f t="shared" si="259"/>
        <v>1.3668337579177414</v>
      </c>
      <c r="BQ718" s="49">
        <f t="shared" si="260"/>
        <v>7.645646551724139E-2</v>
      </c>
      <c r="BR718" s="49">
        <f t="shared" si="261"/>
        <v>0.5321062968916126</v>
      </c>
      <c r="BS718" s="49">
        <f t="shared" si="262"/>
        <v>0.56289914913430661</v>
      </c>
      <c r="BT718" s="49">
        <f t="shared" si="263"/>
        <v>1.4780730469211459E-3</v>
      </c>
      <c r="BU718" s="49">
        <f t="shared" si="263"/>
        <v>1.563608747595296E-3</v>
      </c>
    </row>
    <row r="719" spans="1:73" x14ac:dyDescent="0.25">
      <c r="A719" s="1">
        <v>43725.520138888889</v>
      </c>
      <c r="B719">
        <v>216936</v>
      </c>
      <c r="C719">
        <v>13.42</v>
      </c>
      <c r="D719">
        <v>27.66</v>
      </c>
      <c r="E719">
        <v>797.8</v>
      </c>
      <c r="F719">
        <v>100.6</v>
      </c>
      <c r="G719">
        <v>-120.3</v>
      </c>
      <c r="H719">
        <v>-8.7899999999999991</v>
      </c>
      <c r="I719">
        <v>29.01</v>
      </c>
      <c r="J719">
        <v>302.2</v>
      </c>
      <c r="K719">
        <v>697.2</v>
      </c>
      <c r="L719">
        <v>-111.6</v>
      </c>
      <c r="M719">
        <v>0.126</v>
      </c>
      <c r="N719">
        <v>677.5</v>
      </c>
      <c r="O719">
        <v>91.9</v>
      </c>
      <c r="P719">
        <v>585.6</v>
      </c>
      <c r="Q719">
        <v>352.3</v>
      </c>
      <c r="R719">
        <v>463.8</v>
      </c>
      <c r="S719">
        <v>22.82</v>
      </c>
      <c r="T719">
        <v>42.99</v>
      </c>
      <c r="U719">
        <v>1.7050000000000001</v>
      </c>
      <c r="V719">
        <v>223</v>
      </c>
      <c r="W719">
        <v>23.45</v>
      </c>
      <c r="X719">
        <v>0.79300000000000004</v>
      </c>
      <c r="Y719">
        <v>7.9255930000000001</v>
      </c>
      <c r="Z719" s="7">
        <f t="shared" si="242"/>
        <v>23.134999999999998</v>
      </c>
      <c r="AA719" s="7">
        <f t="shared" si="256"/>
        <v>296.28499999999997</v>
      </c>
      <c r="AB719" s="2">
        <f t="shared" si="243"/>
        <v>646.21799999999996</v>
      </c>
      <c r="AC719" s="41">
        <f t="shared" si="244"/>
        <v>2.8681749378182411</v>
      </c>
      <c r="AD719" s="41">
        <f t="shared" si="245"/>
        <v>1.2330284057680618</v>
      </c>
      <c r="AE719" s="41">
        <f t="shared" si="246"/>
        <v>0.78538592777703153</v>
      </c>
      <c r="AF719" s="41">
        <f t="shared" si="247"/>
        <v>343.16645988939575</v>
      </c>
      <c r="AG719" s="41">
        <f t="shared" si="248"/>
        <v>329.43980149381991</v>
      </c>
      <c r="AH719" s="6">
        <f t="shared" si="249"/>
        <v>338.20799999999997</v>
      </c>
      <c r="AI719" s="4">
        <v>23.323576292423013</v>
      </c>
      <c r="AJ719" s="4">
        <f t="shared" si="257"/>
        <v>296.47357629242299</v>
      </c>
      <c r="AK719" s="8">
        <f t="shared" si="250"/>
        <v>0.20250304626362034</v>
      </c>
      <c r="AL719" s="8">
        <f t="shared" si="251"/>
        <v>420.57471290494072</v>
      </c>
      <c r="AM719" s="8">
        <f t="shared" si="252"/>
        <v>2.9084241867375535</v>
      </c>
      <c r="AN719" s="8">
        <f t="shared" si="253"/>
        <v>15.976635428414616</v>
      </c>
      <c r="AO719" s="21">
        <f t="shared" si="254"/>
        <v>1.244810683256726E-2</v>
      </c>
      <c r="AP719" s="21">
        <f t="shared" si="255"/>
        <v>0.34879417109061267</v>
      </c>
      <c r="AQ719" s="19">
        <f t="shared" si="258"/>
        <v>0.34879417109061267</v>
      </c>
      <c r="AX719">
        <v>0.1711342690469726</v>
      </c>
      <c r="AY719">
        <v>68.775862068965509</v>
      </c>
      <c r="AZ719">
        <v>2.8656609195402294</v>
      </c>
      <c r="BA719">
        <v>2.3211853448275859</v>
      </c>
      <c r="BB719">
        <v>9.612068965517242</v>
      </c>
      <c r="BC719">
        <v>0.4005028735632184</v>
      </c>
      <c r="BD719">
        <v>1.9206824712643675</v>
      </c>
      <c r="BE719">
        <v>0.19206824712643678</v>
      </c>
      <c r="BF719">
        <v>0</v>
      </c>
      <c r="BG719">
        <v>23.134999999999998</v>
      </c>
      <c r="BH719">
        <v>1.9577763409779592</v>
      </c>
      <c r="BI719">
        <v>2.8324596247232394</v>
      </c>
      <c r="BJ719">
        <v>1.2176743926685207</v>
      </c>
      <c r="BK719">
        <v>0.52158110867196095</v>
      </c>
      <c r="BL719">
        <v>1.4488364129776694E-3</v>
      </c>
      <c r="BP719" s="49">
        <f t="shared" si="259"/>
        <v>1.9583626531510498</v>
      </c>
      <c r="BQ719" s="49">
        <f t="shared" si="260"/>
        <v>7.6827298850574696E-2</v>
      </c>
      <c r="BR719" s="49">
        <f t="shared" si="261"/>
        <v>0.54681069205149013</v>
      </c>
      <c r="BS719" s="49">
        <f t="shared" si="262"/>
        <v>0.57675950524634623</v>
      </c>
      <c r="BT719" s="49">
        <f t="shared" si="263"/>
        <v>1.5189185890319172E-3</v>
      </c>
      <c r="BU719" s="49">
        <f t="shared" si="263"/>
        <v>1.6021097367954062E-3</v>
      </c>
    </row>
    <row r="720" spans="1:73" x14ac:dyDescent="0.25">
      <c r="A720" s="1">
        <v>43725.520138888889</v>
      </c>
      <c r="B720">
        <v>216937</v>
      </c>
      <c r="C720">
        <v>13.43</v>
      </c>
      <c r="D720">
        <v>27.66</v>
      </c>
      <c r="E720">
        <v>797.2</v>
      </c>
      <c r="F720">
        <v>100.1</v>
      </c>
      <c r="G720">
        <v>-120.2</v>
      </c>
      <c r="H720">
        <v>-8.3800000000000008</v>
      </c>
      <c r="I720">
        <v>28.97</v>
      </c>
      <c r="J720">
        <v>302.10000000000002</v>
      </c>
      <c r="K720">
        <v>697.1</v>
      </c>
      <c r="L720">
        <v>-111.9</v>
      </c>
      <c r="M720">
        <v>0.126</v>
      </c>
      <c r="N720">
        <v>677</v>
      </c>
      <c r="O720">
        <v>91.7</v>
      </c>
      <c r="P720">
        <v>585.20000000000005</v>
      </c>
      <c r="Q720">
        <v>352.1</v>
      </c>
      <c r="R720">
        <v>464</v>
      </c>
      <c r="S720">
        <v>22.81</v>
      </c>
      <c r="T720">
        <v>44.23</v>
      </c>
      <c r="U720">
        <v>0.91500000000000004</v>
      </c>
      <c r="V720">
        <v>212</v>
      </c>
      <c r="W720">
        <v>23.6</v>
      </c>
      <c r="X720">
        <v>0.79200000000000004</v>
      </c>
      <c r="Y720">
        <v>7.9165770000000002</v>
      </c>
      <c r="Z720" s="7">
        <f t="shared" si="242"/>
        <v>23.204999999999998</v>
      </c>
      <c r="AA720" s="7">
        <f t="shared" si="256"/>
        <v>296.35499999999996</v>
      </c>
      <c r="AB720" s="2">
        <f t="shared" si="243"/>
        <v>645.73200000000008</v>
      </c>
      <c r="AC720" s="41">
        <f t="shared" si="244"/>
        <v>2.9469358618758532</v>
      </c>
      <c r="AD720" s="41">
        <f t="shared" si="245"/>
        <v>1.3034297317076897</v>
      </c>
      <c r="AE720" s="41">
        <f t="shared" si="246"/>
        <v>0.79162012035818696</v>
      </c>
      <c r="AF720" s="41">
        <f t="shared" si="247"/>
        <v>346.21742223744189</v>
      </c>
      <c r="AG720" s="41">
        <f t="shared" si="248"/>
        <v>332.36872534794423</v>
      </c>
      <c r="AH720" s="6">
        <f t="shared" si="249"/>
        <v>338.01600000000002</v>
      </c>
      <c r="AI720" s="4">
        <v>23.74046849868904</v>
      </c>
      <c r="AJ720" s="4">
        <f t="shared" si="257"/>
        <v>296.89046849868902</v>
      </c>
      <c r="AK720" s="8">
        <f t="shared" si="250"/>
        <v>0.20264660968253123</v>
      </c>
      <c r="AL720" s="8">
        <f t="shared" si="251"/>
        <v>423.01978694389948</v>
      </c>
      <c r="AM720" s="8">
        <f t="shared" si="252"/>
        <v>2.1306205082088177</v>
      </c>
      <c r="AN720" s="8">
        <f t="shared" si="253"/>
        <v>33.233839200818856</v>
      </c>
      <c r="AO720" s="21">
        <f t="shared" si="254"/>
        <v>1.1985052236590797E-2</v>
      </c>
      <c r="AP720" s="21">
        <f t="shared" si="255"/>
        <v>0.33581944761292226</v>
      </c>
      <c r="AQ720" s="19">
        <f t="shared" si="258"/>
        <v>0.33581944761292226</v>
      </c>
      <c r="AX720">
        <v>0.17176707172548941</v>
      </c>
      <c r="AY720">
        <v>68.724137931034491</v>
      </c>
      <c r="AZ720">
        <v>2.8635057471264371</v>
      </c>
      <c r="BA720">
        <v>2.3194396551724141</v>
      </c>
      <c r="BB720">
        <v>9.6465517241379288</v>
      </c>
      <c r="BC720">
        <v>0.4019396551724137</v>
      </c>
      <c r="BD720">
        <v>1.9175000000000004</v>
      </c>
      <c r="BE720">
        <v>0.19175000000000006</v>
      </c>
      <c r="BF720">
        <v>0</v>
      </c>
      <c r="BG720">
        <v>23.204999999999998</v>
      </c>
      <c r="BH720">
        <v>1.0506541653928638</v>
      </c>
      <c r="BI720">
        <v>2.8444616609506257</v>
      </c>
      <c r="BJ720">
        <v>1.2581053926384618</v>
      </c>
      <c r="BK720">
        <v>0.51468663578043272</v>
      </c>
      <c r="BL720">
        <v>1.4296850993900908E-3</v>
      </c>
      <c r="BP720" s="49">
        <f t="shared" si="259"/>
        <v>1.0509688138611206</v>
      </c>
      <c r="BQ720" s="49">
        <f t="shared" si="260"/>
        <v>7.6700000000000018E-2</v>
      </c>
      <c r="BR720" s="49">
        <f t="shared" si="261"/>
        <v>0.52877157025282795</v>
      </c>
      <c r="BS720" s="49">
        <f t="shared" si="262"/>
        <v>0.56040830847700718</v>
      </c>
      <c r="BT720" s="49">
        <f t="shared" si="263"/>
        <v>1.4688099173689663E-3</v>
      </c>
      <c r="BU720" s="49">
        <f t="shared" si="263"/>
        <v>1.5566897457694644E-3</v>
      </c>
    </row>
    <row r="721" spans="1:73" x14ac:dyDescent="0.25">
      <c r="A721" s="1">
        <v>43725.520138888889</v>
      </c>
      <c r="B721">
        <v>216938</v>
      </c>
      <c r="C721">
        <v>13.43</v>
      </c>
      <c r="D721">
        <v>27.66</v>
      </c>
      <c r="E721">
        <v>796.2</v>
      </c>
      <c r="F721">
        <v>99.7</v>
      </c>
      <c r="G721">
        <v>-121.1</v>
      </c>
      <c r="H721">
        <v>-6.9560000000000004</v>
      </c>
      <c r="I721">
        <v>28.95</v>
      </c>
      <c r="J721">
        <v>302.10000000000002</v>
      </c>
      <c r="K721">
        <v>696.5</v>
      </c>
      <c r="L721">
        <v>-114.1</v>
      </c>
      <c r="M721">
        <v>0.125</v>
      </c>
      <c r="N721">
        <v>675.1</v>
      </c>
      <c r="O721">
        <v>92.7</v>
      </c>
      <c r="P721">
        <v>582.4</v>
      </c>
      <c r="Q721">
        <v>351.2</v>
      </c>
      <c r="R721">
        <v>465.3</v>
      </c>
      <c r="S721">
        <v>22.78</v>
      </c>
      <c r="T721">
        <v>45.21</v>
      </c>
      <c r="U721">
        <v>1.21</v>
      </c>
      <c r="V721">
        <v>162</v>
      </c>
      <c r="W721">
        <v>23.85</v>
      </c>
      <c r="X721">
        <v>0.79100000000000004</v>
      </c>
      <c r="Y721">
        <v>7.9052720000000001</v>
      </c>
      <c r="Z721" s="7">
        <f t="shared" si="242"/>
        <v>23.315000000000001</v>
      </c>
      <c r="AA721" s="7">
        <f t="shared" si="256"/>
        <v>296.46499999999997</v>
      </c>
      <c r="AB721" s="2">
        <f t="shared" si="243"/>
        <v>644.92200000000003</v>
      </c>
      <c r="AC721" s="41">
        <f t="shared" si="244"/>
        <v>3.0494185720315743</v>
      </c>
      <c r="AD721" s="41">
        <f t="shared" si="245"/>
        <v>1.3786421364154748</v>
      </c>
      <c r="AE721" s="41">
        <f t="shared" si="246"/>
        <v>0.79795392987276337</v>
      </c>
      <c r="AF721" s="41">
        <f t="shared" si="247"/>
        <v>349.50596511640668</v>
      </c>
      <c r="AG721" s="41">
        <f t="shared" si="248"/>
        <v>335.52572651175041</v>
      </c>
      <c r="AH721" s="6">
        <f t="shared" si="249"/>
        <v>337.15199999999999</v>
      </c>
      <c r="AI721" s="4">
        <v>24.268839239742022</v>
      </c>
      <c r="AJ721" s="4">
        <f t="shared" si="257"/>
        <v>297.418839239742</v>
      </c>
      <c r="AK721" s="8">
        <f t="shared" si="250"/>
        <v>0.20287234640400137</v>
      </c>
      <c r="AL721" s="8">
        <f t="shared" si="251"/>
        <v>426.11945571878823</v>
      </c>
      <c r="AM721" s="8">
        <f t="shared" si="252"/>
        <v>2.450124996811387</v>
      </c>
      <c r="AN721" s="8">
        <f t="shared" si="253"/>
        <v>68.077548860063658</v>
      </c>
      <c r="AO721" s="21">
        <f t="shared" si="254"/>
        <v>1.1084916854028133E-2</v>
      </c>
      <c r="AP721" s="21">
        <f t="shared" si="255"/>
        <v>0.31059778307764724</v>
      </c>
      <c r="AQ721" s="19">
        <f t="shared" si="258"/>
        <v>0.31059778307764724</v>
      </c>
      <c r="AX721">
        <v>0.17276546438006388</v>
      </c>
      <c r="AY721">
        <v>68.637931034482762</v>
      </c>
      <c r="AZ721">
        <v>2.8599137931034484</v>
      </c>
      <c r="BA721">
        <v>2.3165301724137932</v>
      </c>
      <c r="BB721">
        <v>9.836206896551726</v>
      </c>
      <c r="BC721">
        <v>0.40984195402298856</v>
      </c>
      <c r="BD721">
        <v>1.9066882183908047</v>
      </c>
      <c r="BE721">
        <v>0.19066882183908049</v>
      </c>
      <c r="BF721">
        <v>0</v>
      </c>
      <c r="BG721">
        <v>23.315000000000001</v>
      </c>
      <c r="BH721">
        <v>1.3893896613391967</v>
      </c>
      <c r="BI721">
        <v>2.8634116963930771</v>
      </c>
      <c r="BJ721">
        <v>1.2945484279393102</v>
      </c>
      <c r="BK721">
        <v>0.51400521163841717</v>
      </c>
      <c r="BL721">
        <v>1.4277922545511588E-3</v>
      </c>
      <c r="BP721" s="49">
        <f t="shared" si="259"/>
        <v>1.3898057538491322</v>
      </c>
      <c r="BQ721" s="49">
        <f t="shared" si="260"/>
        <v>7.6267528735632195E-2</v>
      </c>
      <c r="BR721" s="49">
        <f t="shared" si="261"/>
        <v>0.53215104169494254</v>
      </c>
      <c r="BS721" s="49">
        <f t="shared" si="262"/>
        <v>0.56301781126602413</v>
      </c>
      <c r="BT721" s="49">
        <f t="shared" si="263"/>
        <v>1.478197338041507E-3</v>
      </c>
      <c r="BU721" s="49">
        <f t="shared" si="263"/>
        <v>1.5639383646278446E-3</v>
      </c>
    </row>
    <row r="722" spans="1:73" x14ac:dyDescent="0.25">
      <c r="A722" s="1">
        <v>43725.520138888889</v>
      </c>
      <c r="B722">
        <v>216939</v>
      </c>
      <c r="C722">
        <v>13.43</v>
      </c>
      <c r="D722">
        <v>27.66</v>
      </c>
      <c r="E722">
        <v>796.7</v>
      </c>
      <c r="F722">
        <v>100</v>
      </c>
      <c r="G722">
        <v>-120.5</v>
      </c>
      <c r="H722">
        <v>-6.633</v>
      </c>
      <c r="I722">
        <v>28.94</v>
      </c>
      <c r="J722">
        <v>302.10000000000002</v>
      </c>
      <c r="K722">
        <v>696.7</v>
      </c>
      <c r="L722">
        <v>-113.8</v>
      </c>
      <c r="M722">
        <v>0.126</v>
      </c>
      <c r="N722">
        <v>676.2</v>
      </c>
      <c r="O722">
        <v>93.4</v>
      </c>
      <c r="P722">
        <v>582.79999999999995</v>
      </c>
      <c r="Q722">
        <v>351.7</v>
      </c>
      <c r="R722">
        <v>465.5</v>
      </c>
      <c r="S722">
        <v>22.77</v>
      </c>
      <c r="T722">
        <v>44.74</v>
      </c>
      <c r="U722">
        <v>1.425</v>
      </c>
      <c r="V722">
        <v>165.5</v>
      </c>
      <c r="W722">
        <v>23.5</v>
      </c>
      <c r="X722">
        <v>0.79100000000000004</v>
      </c>
      <c r="Y722">
        <v>7.9115549999999999</v>
      </c>
      <c r="Z722" s="7">
        <f t="shared" si="242"/>
        <v>23.134999999999998</v>
      </c>
      <c r="AA722" s="7">
        <f t="shared" si="256"/>
        <v>296.28499999999997</v>
      </c>
      <c r="AB722" s="2">
        <f t="shared" si="243"/>
        <v>645.32700000000011</v>
      </c>
      <c r="AC722" s="41">
        <f t="shared" si="244"/>
        <v>3.0557706432135205</v>
      </c>
      <c r="AD722" s="41">
        <f t="shared" si="245"/>
        <v>1.3671517857737292</v>
      </c>
      <c r="AE722" s="41">
        <f t="shared" si="246"/>
        <v>0.79706870472613245</v>
      </c>
      <c r="AF722" s="41">
        <f t="shared" si="247"/>
        <v>348.27113144704379</v>
      </c>
      <c r="AG722" s="41">
        <f t="shared" si="248"/>
        <v>334.34028618916204</v>
      </c>
      <c r="AH722" s="6">
        <f t="shared" si="249"/>
        <v>337.63199999999995</v>
      </c>
      <c r="AI722" s="4">
        <v>24.284752378113012</v>
      </c>
      <c r="AJ722" s="4">
        <f t="shared" si="257"/>
        <v>297.43475237811299</v>
      </c>
      <c r="AK722" s="8">
        <f t="shared" si="250"/>
        <v>0.20250304626362034</v>
      </c>
      <c r="AL722" s="8">
        <f t="shared" si="251"/>
        <v>426.24460772112701</v>
      </c>
      <c r="AM722" s="8">
        <f t="shared" si="252"/>
        <v>2.6589060250411261</v>
      </c>
      <c r="AN722" s="8">
        <f t="shared" si="253"/>
        <v>89.052843096943278</v>
      </c>
      <c r="AO722" s="21">
        <f t="shared" si="254"/>
        <v>1.0625607350132843E-2</v>
      </c>
      <c r="AP722" s="21">
        <f t="shared" si="255"/>
        <v>0.29772799654383758</v>
      </c>
      <c r="AQ722" s="19">
        <f t="shared" si="258"/>
        <v>0.29772799654383758</v>
      </c>
      <c r="AX722">
        <v>0.1711342690469726</v>
      </c>
      <c r="AY722">
        <v>68.681034482758633</v>
      </c>
      <c r="AZ722">
        <v>2.8617097701149432</v>
      </c>
      <c r="BA722">
        <v>2.3179849137931043</v>
      </c>
      <c r="BB722">
        <v>9.8103448275862082</v>
      </c>
      <c r="BC722">
        <v>0.40876436781609199</v>
      </c>
      <c r="BD722">
        <v>1.9092205459770124</v>
      </c>
      <c r="BE722">
        <v>0.19092205459770126</v>
      </c>
      <c r="BF722">
        <v>0</v>
      </c>
      <c r="BG722">
        <v>23.134999999999998</v>
      </c>
      <c r="BH722">
        <v>1.6362646838085584</v>
      </c>
      <c r="BI722">
        <v>2.8324596247232394</v>
      </c>
      <c r="BJ722">
        <v>1.2672424361011774</v>
      </c>
      <c r="BK722">
        <v>0.51460738836922759</v>
      </c>
      <c r="BL722">
        <v>1.4294649676922988E-3</v>
      </c>
      <c r="BP722" s="49">
        <f t="shared" si="259"/>
        <v>1.6367547101115814</v>
      </c>
      <c r="BQ722" s="49">
        <f t="shared" si="260"/>
        <v>7.6368821839080503E-2</v>
      </c>
      <c r="BR722" s="49">
        <f t="shared" si="261"/>
        <v>0.53581561754689766</v>
      </c>
      <c r="BS722" s="49">
        <f t="shared" si="262"/>
        <v>0.56616421730683875</v>
      </c>
      <c r="BT722" s="49">
        <f t="shared" si="263"/>
        <v>1.488376715408049E-3</v>
      </c>
      <c r="BU722" s="49">
        <f t="shared" si="263"/>
        <v>1.5726783814078854E-3</v>
      </c>
    </row>
    <row r="723" spans="1:73" x14ac:dyDescent="0.25">
      <c r="A723" s="1">
        <v>43725.520138888889</v>
      </c>
      <c r="B723">
        <v>216940</v>
      </c>
      <c r="C723">
        <v>13.43</v>
      </c>
      <c r="D723">
        <v>27.66</v>
      </c>
      <c r="E723">
        <v>797.1</v>
      </c>
      <c r="F723">
        <v>100.1</v>
      </c>
      <c r="G723">
        <v>-119.9</v>
      </c>
      <c r="H723">
        <v>-6.6440000000000001</v>
      </c>
      <c r="I723">
        <v>28.92</v>
      </c>
      <c r="J723">
        <v>302.10000000000002</v>
      </c>
      <c r="K723">
        <v>697</v>
      </c>
      <c r="L723">
        <v>-113.3</v>
      </c>
      <c r="M723">
        <v>0.126</v>
      </c>
      <c r="N723">
        <v>677.1</v>
      </c>
      <c r="O723">
        <v>93.4</v>
      </c>
      <c r="P723">
        <v>583.70000000000005</v>
      </c>
      <c r="Q723">
        <v>352.1</v>
      </c>
      <c r="R723">
        <v>465.4</v>
      </c>
      <c r="S723">
        <v>22.75</v>
      </c>
      <c r="T723">
        <v>46.42</v>
      </c>
      <c r="U723">
        <v>1.6950000000000001</v>
      </c>
      <c r="V723">
        <v>216.5</v>
      </c>
      <c r="W723">
        <v>23.85</v>
      </c>
      <c r="X723">
        <v>0.79200000000000004</v>
      </c>
      <c r="Y723">
        <v>7.915413</v>
      </c>
      <c r="Z723" s="7">
        <f t="shared" si="242"/>
        <v>23.3</v>
      </c>
      <c r="AA723" s="7">
        <f t="shared" si="256"/>
        <v>296.45</v>
      </c>
      <c r="AB723" s="2">
        <f t="shared" si="243"/>
        <v>645.65100000000007</v>
      </c>
      <c r="AC723" s="41">
        <f t="shared" si="244"/>
        <v>3.0781052596184062</v>
      </c>
      <c r="AD723" s="41">
        <f t="shared" si="245"/>
        <v>1.4288564615148642</v>
      </c>
      <c r="AE723" s="41">
        <f t="shared" si="246"/>
        <v>0.80205243033356077</v>
      </c>
      <c r="AF723" s="41">
        <f t="shared" si="247"/>
        <v>351.23002673002617</v>
      </c>
      <c r="AG723" s="41">
        <f t="shared" si="248"/>
        <v>337.18082566082512</v>
      </c>
      <c r="AH723" s="6">
        <f t="shared" si="249"/>
        <v>338.01600000000002</v>
      </c>
      <c r="AI723" s="4">
        <v>24.409703760051002</v>
      </c>
      <c r="AJ723" s="4">
        <f t="shared" si="257"/>
        <v>297.55970376005098</v>
      </c>
      <c r="AK723" s="8">
        <f t="shared" si="250"/>
        <v>0.20284155425757464</v>
      </c>
      <c r="AL723" s="8">
        <f t="shared" si="251"/>
        <v>426.95447563730232</v>
      </c>
      <c r="AM723" s="8">
        <f t="shared" si="252"/>
        <v>2.8998825407247102</v>
      </c>
      <c r="AN723" s="8">
        <f t="shared" si="253"/>
        <v>93.740647587993806</v>
      </c>
      <c r="AO723" s="21">
        <f t="shared" si="254"/>
        <v>1.0519054614105901E-2</v>
      </c>
      <c r="AP723" s="21">
        <f t="shared" si="255"/>
        <v>0.29474240413690861</v>
      </c>
      <c r="AQ723" s="19">
        <f t="shared" si="258"/>
        <v>0.29474240413690861</v>
      </c>
      <c r="AX723">
        <v>0.1726290323213637</v>
      </c>
      <c r="AY723">
        <v>68.715517241379317</v>
      </c>
      <c r="AZ723">
        <v>2.8631465517241383</v>
      </c>
      <c r="BA723">
        <v>2.3191487068965522</v>
      </c>
      <c r="BB723">
        <v>9.7672413793103416</v>
      </c>
      <c r="BC723">
        <v>0.40696839080459757</v>
      </c>
      <c r="BD723">
        <v>1.9121803160919546</v>
      </c>
      <c r="BE723">
        <v>0.19121803160919548</v>
      </c>
      <c r="BF723">
        <v>0</v>
      </c>
      <c r="BG723">
        <v>23.3</v>
      </c>
      <c r="BH723">
        <v>1.9462937817933377</v>
      </c>
      <c r="BI723">
        <v>2.8608211296876744</v>
      </c>
      <c r="BJ723">
        <v>1.3279931684010184</v>
      </c>
      <c r="BK723">
        <v>0.51585748228455242</v>
      </c>
      <c r="BL723">
        <v>1.4329374507904234E-3</v>
      </c>
      <c r="BP723" s="49">
        <f t="shared" si="259"/>
        <v>1.9468766551853547</v>
      </c>
      <c r="BQ723" s="49">
        <f t="shared" si="260"/>
        <v>7.6487212643678179E-2</v>
      </c>
      <c r="BR723" s="49">
        <f t="shared" si="261"/>
        <v>0.54054215708624598</v>
      </c>
      <c r="BS723" s="49">
        <f t="shared" si="262"/>
        <v>0.57047268425841513</v>
      </c>
      <c r="BT723" s="49">
        <f t="shared" si="263"/>
        <v>1.5015059919062388E-3</v>
      </c>
      <c r="BU723" s="49">
        <f t="shared" si="263"/>
        <v>1.5846463451622643E-3</v>
      </c>
    </row>
    <row r="724" spans="1:73" x14ac:dyDescent="0.25">
      <c r="A724" s="1">
        <v>43725.520833333336</v>
      </c>
      <c r="B724">
        <v>216941</v>
      </c>
      <c r="C724">
        <v>13.43</v>
      </c>
      <c r="D724">
        <v>27.66</v>
      </c>
      <c r="E724">
        <v>796.5</v>
      </c>
      <c r="F724">
        <v>99.7</v>
      </c>
      <c r="G724">
        <v>-120.6</v>
      </c>
      <c r="H724">
        <v>-6.548</v>
      </c>
      <c r="I724">
        <v>28.89</v>
      </c>
      <c r="J724">
        <v>302</v>
      </c>
      <c r="K724">
        <v>696.8</v>
      </c>
      <c r="L724">
        <v>-114.1</v>
      </c>
      <c r="M724">
        <v>0.125</v>
      </c>
      <c r="N724">
        <v>675.9</v>
      </c>
      <c r="O724">
        <v>93.1</v>
      </c>
      <c r="P724">
        <v>582.79999999999995</v>
      </c>
      <c r="Q724">
        <v>351.3</v>
      </c>
      <c r="R724">
        <v>465.4</v>
      </c>
      <c r="S724">
        <v>22.75</v>
      </c>
      <c r="T724">
        <v>48.1</v>
      </c>
      <c r="U724">
        <v>0.64500000000000002</v>
      </c>
      <c r="V724">
        <v>216.5</v>
      </c>
      <c r="W724">
        <v>24.3</v>
      </c>
      <c r="X724">
        <v>0.79100000000000004</v>
      </c>
      <c r="Y724">
        <v>7.9138900000000003</v>
      </c>
      <c r="Z724" s="7">
        <f t="shared" si="242"/>
        <v>23.524999999999999</v>
      </c>
      <c r="AA724" s="7">
        <f t="shared" si="256"/>
        <v>296.67499999999995</v>
      </c>
      <c r="AB724" s="2">
        <f t="shared" si="243"/>
        <v>645.16500000000008</v>
      </c>
      <c r="AC724" s="41">
        <f t="shared" si="244"/>
        <v>2.9861310632834765</v>
      </c>
      <c r="AD724" s="41">
        <f t="shared" si="245"/>
        <v>1.4363290414393524</v>
      </c>
      <c r="AE724" s="41">
        <f t="shared" si="246"/>
        <v>0.80256383284528954</v>
      </c>
      <c r="AF724" s="41">
        <f t="shared" si="247"/>
        <v>352.52218038019947</v>
      </c>
      <c r="AG724" s="41">
        <f t="shared" si="248"/>
        <v>338.42129316499148</v>
      </c>
      <c r="AH724" s="6">
        <f t="shared" si="249"/>
        <v>337.24799999999999</v>
      </c>
      <c r="AI724" s="4">
        <v>23.968449507222999</v>
      </c>
      <c r="AJ724" s="4">
        <f t="shared" si="257"/>
        <v>297.11844950722298</v>
      </c>
      <c r="AK724" s="8">
        <f t="shared" si="250"/>
        <v>0.20330376371498898</v>
      </c>
      <c r="AL724" s="8">
        <f t="shared" si="251"/>
        <v>424.30144923817176</v>
      </c>
      <c r="AM724" s="8">
        <f t="shared" si="252"/>
        <v>1.7888561289270861</v>
      </c>
      <c r="AN724" s="8">
        <f t="shared" si="253"/>
        <v>23.107878455054898</v>
      </c>
      <c r="AO724" s="21">
        <f t="shared" si="254"/>
        <v>1.2155668907899538E-2</v>
      </c>
      <c r="AP724" s="21">
        <f t="shared" si="255"/>
        <v>0.34060010231357757</v>
      </c>
      <c r="AQ724" s="19">
        <f t="shared" si="258"/>
        <v>0.34060010231357757</v>
      </c>
      <c r="AX724">
        <v>0.17468508561216636</v>
      </c>
      <c r="AY724">
        <v>68.663793103448285</v>
      </c>
      <c r="AZ724">
        <v>2.8609913793103452</v>
      </c>
      <c r="BA724">
        <v>2.31740301724138</v>
      </c>
      <c r="BB724">
        <v>9.8362068965517206</v>
      </c>
      <c r="BC724">
        <v>0.40984195402298834</v>
      </c>
      <c r="BD724">
        <v>1.9075610632183917</v>
      </c>
      <c r="BE724">
        <v>0.19075610632183918</v>
      </c>
      <c r="BF724">
        <v>0</v>
      </c>
      <c r="BG724">
        <v>23.524999999999999</v>
      </c>
      <c r="BH724">
        <v>0.74062506740808431</v>
      </c>
      <c r="BI724">
        <v>2.8998952133105074</v>
      </c>
      <c r="BJ724">
        <v>1.3948495976023541</v>
      </c>
      <c r="BK724">
        <v>0.51053368132677901</v>
      </c>
      <c r="BL724">
        <v>1.4181491147966085E-3</v>
      </c>
      <c r="BP724" s="49">
        <f t="shared" si="259"/>
        <v>0.74084686878734729</v>
      </c>
      <c r="BQ724" s="49">
        <f t="shared" si="260"/>
        <v>7.6302442528735664E-2</v>
      </c>
      <c r="BR724" s="49">
        <f t="shared" si="261"/>
        <v>0.52046048829429847</v>
      </c>
      <c r="BS724" s="49">
        <f t="shared" si="262"/>
        <v>0.55272370166033202</v>
      </c>
      <c r="BT724" s="49">
        <f t="shared" si="263"/>
        <v>1.4457235785952736E-3</v>
      </c>
      <c r="BU724" s="49">
        <f t="shared" si="263"/>
        <v>1.5353436157231443E-3</v>
      </c>
    </row>
    <row r="725" spans="1:73" x14ac:dyDescent="0.25">
      <c r="A725" s="1">
        <v>43725.520833333336</v>
      </c>
      <c r="B725">
        <v>216942</v>
      </c>
      <c r="C725">
        <v>13.43</v>
      </c>
      <c r="D725">
        <v>27.66</v>
      </c>
      <c r="E725">
        <v>797.3</v>
      </c>
      <c r="F725">
        <v>99.9</v>
      </c>
      <c r="G725">
        <v>-121.3</v>
      </c>
      <c r="H725">
        <v>-6.423</v>
      </c>
      <c r="I725">
        <v>28.89</v>
      </c>
      <c r="J725">
        <v>302</v>
      </c>
      <c r="K725">
        <v>697.4</v>
      </c>
      <c r="L725">
        <v>-114.9</v>
      </c>
      <c r="M725">
        <v>0.125</v>
      </c>
      <c r="N725">
        <v>676</v>
      </c>
      <c r="O725">
        <v>93.5</v>
      </c>
      <c r="P725">
        <v>582.5</v>
      </c>
      <c r="Q725">
        <v>350.6</v>
      </c>
      <c r="R725">
        <v>465.5</v>
      </c>
      <c r="S725">
        <v>22.74</v>
      </c>
      <c r="T725">
        <v>47.86</v>
      </c>
      <c r="U725">
        <v>0.49</v>
      </c>
      <c r="V725">
        <v>247.5</v>
      </c>
      <c r="W725">
        <v>24.75</v>
      </c>
      <c r="X725">
        <v>0.79100000000000004</v>
      </c>
      <c r="Y725">
        <v>7.9071680000000004</v>
      </c>
      <c r="Z725" s="7">
        <f t="shared" si="242"/>
        <v>23.744999999999997</v>
      </c>
      <c r="AA725" s="7">
        <f t="shared" si="256"/>
        <v>296.89499999999998</v>
      </c>
      <c r="AB725" s="2">
        <f t="shared" si="243"/>
        <v>645.81299999999999</v>
      </c>
      <c r="AC725" s="41">
        <f t="shared" si="244"/>
        <v>3.0716281829244365</v>
      </c>
      <c r="AD725" s="41">
        <f t="shared" si="245"/>
        <v>1.4700812483476353</v>
      </c>
      <c r="AE725" s="41">
        <f t="shared" si="246"/>
        <v>0.80514860695839552</v>
      </c>
      <c r="AF725" s="41">
        <f t="shared" si="247"/>
        <v>354.70771909633845</v>
      </c>
      <c r="AG725" s="41">
        <f t="shared" si="248"/>
        <v>340.51941033248488</v>
      </c>
      <c r="AH725" s="6">
        <f t="shared" si="249"/>
        <v>336.57600000000002</v>
      </c>
      <c r="AI725" s="4">
        <v>24.416618091082</v>
      </c>
      <c r="AJ725" s="4">
        <f t="shared" si="257"/>
        <v>297.56661809108198</v>
      </c>
      <c r="AK725" s="8">
        <f t="shared" si="250"/>
        <v>0.20375638024985304</v>
      </c>
      <c r="AL725" s="8">
        <f t="shared" si="251"/>
        <v>426.91374190001085</v>
      </c>
      <c r="AM725" s="8">
        <f t="shared" si="252"/>
        <v>1.5591704525163375</v>
      </c>
      <c r="AN725" s="8">
        <f t="shared" si="253"/>
        <v>30.50397712751251</v>
      </c>
      <c r="AO725" s="21">
        <f t="shared" si="254"/>
        <v>1.1927725748391158E-2</v>
      </c>
      <c r="AP725" s="21">
        <f t="shared" si="255"/>
        <v>0.33421316762174985</v>
      </c>
      <c r="AQ725" s="19">
        <f t="shared" si="258"/>
        <v>0.33421316762174985</v>
      </c>
      <c r="AX725">
        <v>0.17671538304383069</v>
      </c>
      <c r="AY725">
        <v>68.732758620689651</v>
      </c>
      <c r="AZ725">
        <v>2.8638649425287355</v>
      </c>
      <c r="BA725">
        <v>2.3197306034482761</v>
      </c>
      <c r="BB725">
        <v>9.9051724137931014</v>
      </c>
      <c r="BC725">
        <v>0.41271551724137923</v>
      </c>
      <c r="BD725">
        <v>1.9070150862068969</v>
      </c>
      <c r="BE725">
        <v>0.19070150862068969</v>
      </c>
      <c r="BF725">
        <v>0</v>
      </c>
      <c r="BG725">
        <v>23.744999999999997</v>
      </c>
      <c r="BH725">
        <v>0.56264540004645158</v>
      </c>
      <c r="BI725">
        <v>2.9385505150134565</v>
      </c>
      <c r="BJ725">
        <v>1.4063902764854401</v>
      </c>
      <c r="BK725">
        <v>0.51171957163890713</v>
      </c>
      <c r="BL725">
        <v>1.42144325455252E-3</v>
      </c>
      <c r="BP725" s="49">
        <f t="shared" si="259"/>
        <v>0.56281390031907008</v>
      </c>
      <c r="BQ725" s="49">
        <f t="shared" si="260"/>
        <v>7.6280603448275877E-2</v>
      </c>
      <c r="BR725" s="49">
        <f t="shared" si="261"/>
        <v>0.51930264627382261</v>
      </c>
      <c r="BS725" s="49">
        <f t="shared" si="262"/>
        <v>0.55203569532141705</v>
      </c>
      <c r="BT725" s="49">
        <f t="shared" si="263"/>
        <v>1.4425073507606185E-3</v>
      </c>
      <c r="BU725" s="49">
        <f t="shared" si="263"/>
        <v>1.5334324870039365E-3</v>
      </c>
    </row>
    <row r="726" spans="1:73" x14ac:dyDescent="0.25">
      <c r="A726" s="1">
        <v>43725.520833333336</v>
      </c>
      <c r="B726">
        <v>216943</v>
      </c>
      <c r="C726">
        <v>13.43</v>
      </c>
      <c r="D726">
        <v>27.66</v>
      </c>
      <c r="E726">
        <v>797.5</v>
      </c>
      <c r="F726">
        <v>100.3</v>
      </c>
      <c r="G726">
        <v>-120.7</v>
      </c>
      <c r="H726">
        <v>-6.6269999999999998</v>
      </c>
      <c r="I726">
        <v>28.89</v>
      </c>
      <c r="J726">
        <v>302</v>
      </c>
      <c r="K726">
        <v>697.3</v>
      </c>
      <c r="L726">
        <v>-114.1</v>
      </c>
      <c r="M726">
        <v>0.126</v>
      </c>
      <c r="N726">
        <v>676.8</v>
      </c>
      <c r="O726">
        <v>93.6</v>
      </c>
      <c r="P726">
        <v>583.1</v>
      </c>
      <c r="Q726">
        <v>351.2</v>
      </c>
      <c r="R726">
        <v>465.3</v>
      </c>
      <c r="S726">
        <v>22.74</v>
      </c>
      <c r="T726">
        <v>45.54</v>
      </c>
      <c r="U726">
        <v>1.2749999999999999</v>
      </c>
      <c r="V726">
        <v>211</v>
      </c>
      <c r="W726">
        <v>23.9</v>
      </c>
      <c r="X726">
        <v>0.79200000000000004</v>
      </c>
      <c r="Y726">
        <v>7.9196169999999997</v>
      </c>
      <c r="Z726" s="7">
        <f t="shared" si="242"/>
        <v>23.32</v>
      </c>
      <c r="AA726" s="7">
        <f t="shared" si="256"/>
        <v>296.46999999999997</v>
      </c>
      <c r="AB726" s="2">
        <f t="shared" si="243"/>
        <v>645.97500000000002</v>
      </c>
      <c r="AC726" s="41">
        <f t="shared" si="244"/>
        <v>3.0792683857829997</v>
      </c>
      <c r="AD726" s="41">
        <f t="shared" si="245"/>
        <v>1.4022988228855779</v>
      </c>
      <c r="AE726" s="41">
        <f t="shared" si="246"/>
        <v>0.7998957708250839</v>
      </c>
      <c r="AF726" s="41">
        <f t="shared" si="247"/>
        <v>350.38013287453708</v>
      </c>
      <c r="AG726" s="41">
        <f t="shared" si="248"/>
        <v>336.36492755955561</v>
      </c>
      <c r="AH726" s="6">
        <f t="shared" si="249"/>
        <v>337.15199999999999</v>
      </c>
      <c r="AI726" s="4">
        <v>24.41719134067705</v>
      </c>
      <c r="AJ726" s="4">
        <f t="shared" si="257"/>
        <v>297.56719134067703</v>
      </c>
      <c r="AK726" s="8">
        <f t="shared" si="250"/>
        <v>0.20288261114526654</v>
      </c>
      <c r="AL726" s="8">
        <f t="shared" si="251"/>
        <v>426.9953147509587</v>
      </c>
      <c r="AM726" s="8">
        <f t="shared" si="252"/>
        <v>2.5150733090707313</v>
      </c>
      <c r="AN726" s="8">
        <f t="shared" si="253"/>
        <v>80.38472018579597</v>
      </c>
      <c r="AO726" s="21">
        <f t="shared" si="254"/>
        <v>1.0809313824542964E-2</v>
      </c>
      <c r="AP726" s="21">
        <f t="shared" si="255"/>
        <v>0.30287542565315556</v>
      </c>
      <c r="AQ726" s="19">
        <f t="shared" si="258"/>
        <v>0.30287542565315556</v>
      </c>
      <c r="AX726">
        <v>0.17281096194317933</v>
      </c>
      <c r="AY726">
        <v>68.75</v>
      </c>
      <c r="AZ726">
        <v>2.8645833333333335</v>
      </c>
      <c r="BA726">
        <v>2.3203125000000004</v>
      </c>
      <c r="BB726">
        <v>9.836206896551726</v>
      </c>
      <c r="BC726">
        <v>0.40984195402298856</v>
      </c>
      <c r="BD726">
        <v>1.9104705459770119</v>
      </c>
      <c r="BE726">
        <v>0.19104705459770122</v>
      </c>
      <c r="BF726">
        <v>0</v>
      </c>
      <c r="BG726">
        <v>23.32</v>
      </c>
      <c r="BH726">
        <v>1.4640262960392363</v>
      </c>
      <c r="BI726">
        <v>2.8642756735049231</v>
      </c>
      <c r="BJ726">
        <v>1.3043911417141418</v>
      </c>
      <c r="BK726">
        <v>0.51490138604492763</v>
      </c>
      <c r="BL726">
        <v>1.4302816279025768E-3</v>
      </c>
      <c r="BP726" s="49">
        <f t="shared" si="259"/>
        <v>1.4644647406261515</v>
      </c>
      <c r="BQ726" s="49">
        <f t="shared" si="260"/>
        <v>7.6418821839080484E-2</v>
      </c>
      <c r="BR726" s="49">
        <f t="shared" si="261"/>
        <v>0.53396508929191344</v>
      </c>
      <c r="BS726" s="49">
        <f t="shared" si="262"/>
        <v>0.56475574782829918</v>
      </c>
      <c r="BT726" s="49">
        <f t="shared" si="263"/>
        <v>1.4832363591442039E-3</v>
      </c>
      <c r="BU726" s="49">
        <f t="shared" si="263"/>
        <v>1.56876596618972E-3</v>
      </c>
    </row>
    <row r="727" spans="1:73" x14ac:dyDescent="0.25">
      <c r="A727" s="1">
        <v>43725.520833333336</v>
      </c>
      <c r="B727">
        <v>216944</v>
      </c>
      <c r="C727">
        <v>13.43</v>
      </c>
      <c r="D727">
        <v>27.67</v>
      </c>
      <c r="E727">
        <v>798.5</v>
      </c>
      <c r="F727">
        <v>100.9</v>
      </c>
      <c r="G727">
        <v>-119.9</v>
      </c>
      <c r="H727">
        <v>-5.57</v>
      </c>
      <c r="I727">
        <v>28.89</v>
      </c>
      <c r="J727">
        <v>302</v>
      </c>
      <c r="K727">
        <v>697.6</v>
      </c>
      <c r="L727">
        <v>-114.3</v>
      </c>
      <c r="M727">
        <v>0.126</v>
      </c>
      <c r="N727">
        <v>678.7</v>
      </c>
      <c r="O727">
        <v>95.3</v>
      </c>
      <c r="P727">
        <v>583.29999999999995</v>
      </c>
      <c r="Q727">
        <v>352</v>
      </c>
      <c r="R727">
        <v>466.3</v>
      </c>
      <c r="S727">
        <v>22.76</v>
      </c>
      <c r="T727">
        <v>44.75</v>
      </c>
      <c r="U727">
        <v>1.7350000000000001</v>
      </c>
      <c r="V727">
        <v>125.5</v>
      </c>
      <c r="W727">
        <v>23.55</v>
      </c>
      <c r="X727">
        <v>0.79300000000000004</v>
      </c>
      <c r="Y727">
        <v>7.9335740000000001</v>
      </c>
      <c r="Z727" s="7">
        <f t="shared" si="242"/>
        <v>23.155000000000001</v>
      </c>
      <c r="AA727" s="7">
        <f t="shared" si="256"/>
        <v>296.30499999999995</v>
      </c>
      <c r="AB727" s="2">
        <f t="shared" si="243"/>
        <v>646.78500000000008</v>
      </c>
      <c r="AC727" s="41">
        <f t="shared" si="244"/>
        <v>3.1084928770323002</v>
      </c>
      <c r="AD727" s="41">
        <f t="shared" si="245"/>
        <v>1.3910505624719542</v>
      </c>
      <c r="AE727" s="41">
        <f t="shared" si="246"/>
        <v>0.79903869205570199</v>
      </c>
      <c r="AF727" s="41">
        <f t="shared" si="247"/>
        <v>349.22617629368261</v>
      </c>
      <c r="AG727" s="41">
        <f t="shared" si="248"/>
        <v>335.25712924193527</v>
      </c>
      <c r="AH727" s="6">
        <f t="shared" si="249"/>
        <v>337.91999999999996</v>
      </c>
      <c r="AI727" s="4">
        <v>24.546105792453034</v>
      </c>
      <c r="AJ727" s="4">
        <f t="shared" si="257"/>
        <v>297.69610579245301</v>
      </c>
      <c r="AK727" s="8">
        <f t="shared" si="250"/>
        <v>0.20254405746217191</v>
      </c>
      <c r="AL727" s="8">
        <f t="shared" si="251"/>
        <v>427.7832631979918</v>
      </c>
      <c r="AM727" s="8">
        <f t="shared" si="252"/>
        <v>2.9338999216060522</v>
      </c>
      <c r="AN727" s="8">
        <f t="shared" si="253"/>
        <v>118.89016756009414</v>
      </c>
      <c r="AO727" s="21">
        <f t="shared" si="254"/>
        <v>9.9523928573321072E-3</v>
      </c>
      <c r="AP727" s="21">
        <f t="shared" si="255"/>
        <v>0.27886462284846636</v>
      </c>
      <c r="AQ727" s="19">
        <f t="shared" si="258"/>
        <v>0.27886462284846636</v>
      </c>
      <c r="AX727">
        <v>0.17131486875539831</v>
      </c>
      <c r="AY727">
        <v>68.83620689655173</v>
      </c>
      <c r="AZ727">
        <v>2.8681752873563222</v>
      </c>
      <c r="BA727">
        <v>2.3232219827586214</v>
      </c>
      <c r="BB727">
        <v>9.8534482758620694</v>
      </c>
      <c r="BC727">
        <v>0.41056034482758624</v>
      </c>
      <c r="BD727">
        <v>1.9126616379310351</v>
      </c>
      <c r="BE727">
        <v>0.19126616379310352</v>
      </c>
      <c r="BF727">
        <v>0</v>
      </c>
      <c r="BG727">
        <v>23.155000000000001</v>
      </c>
      <c r="BH727">
        <v>1.9922240185318236</v>
      </c>
      <c r="BI727">
        <v>2.8358842587294193</v>
      </c>
      <c r="BJ727">
        <v>1.2690582057814153</v>
      </c>
      <c r="BK727">
        <v>0.51730165390145999</v>
      </c>
      <c r="BL727">
        <v>1.4369490386151667E-3</v>
      </c>
      <c r="BP727" s="49">
        <f t="shared" si="259"/>
        <v>1.992820647048136</v>
      </c>
      <c r="BQ727" s="49">
        <f t="shared" si="260"/>
        <v>7.6506465517241398E-2</v>
      </c>
      <c r="BR727" s="49">
        <f t="shared" si="261"/>
        <v>0.54269494156298292</v>
      </c>
      <c r="BS727" s="49">
        <f t="shared" si="262"/>
        <v>0.5724693362668829</v>
      </c>
      <c r="BT727" s="49">
        <f t="shared" si="263"/>
        <v>1.5074859487860636E-3</v>
      </c>
      <c r="BU727" s="49">
        <f t="shared" si="263"/>
        <v>1.5901926007413413E-3</v>
      </c>
    </row>
    <row r="728" spans="1:73" x14ac:dyDescent="0.25">
      <c r="A728" s="1">
        <v>43725.520833333336</v>
      </c>
      <c r="B728">
        <v>216945</v>
      </c>
      <c r="C728">
        <v>13.43</v>
      </c>
      <c r="D728">
        <v>27.67</v>
      </c>
      <c r="E728">
        <v>798.3</v>
      </c>
      <c r="F728">
        <v>100.6</v>
      </c>
      <c r="G728">
        <v>-120.6</v>
      </c>
      <c r="H728">
        <v>-5.8330000000000002</v>
      </c>
      <c r="I728">
        <v>28.87</v>
      </c>
      <c r="J728">
        <v>302</v>
      </c>
      <c r="K728">
        <v>697.7</v>
      </c>
      <c r="L728">
        <v>-114.8</v>
      </c>
      <c r="M728">
        <v>0.126</v>
      </c>
      <c r="N728">
        <v>677.7</v>
      </c>
      <c r="O728">
        <v>94.8</v>
      </c>
      <c r="P728">
        <v>582.9</v>
      </c>
      <c r="Q728">
        <v>351.1</v>
      </c>
      <c r="R728">
        <v>465.9</v>
      </c>
      <c r="S728">
        <v>22.76</v>
      </c>
      <c r="T728">
        <v>42.74</v>
      </c>
      <c r="U728">
        <v>1.39</v>
      </c>
      <c r="V728">
        <v>104.5</v>
      </c>
      <c r="W728">
        <v>23.15</v>
      </c>
      <c r="X728">
        <v>0.79300000000000004</v>
      </c>
      <c r="Y728">
        <v>7.9287330000000003</v>
      </c>
      <c r="Z728" s="7">
        <f t="shared" si="242"/>
        <v>22.954999999999998</v>
      </c>
      <c r="AA728" s="7">
        <f t="shared" si="256"/>
        <v>296.10499999999996</v>
      </c>
      <c r="AB728" s="2">
        <f t="shared" si="243"/>
        <v>646.62300000000005</v>
      </c>
      <c r="AC728" s="41">
        <f t="shared" si="244"/>
        <v>2.9744800812467207</v>
      </c>
      <c r="AD728" s="41">
        <f t="shared" si="245"/>
        <v>1.2712927867248485</v>
      </c>
      <c r="AE728" s="41">
        <f t="shared" si="246"/>
        <v>0.78889431115200492</v>
      </c>
      <c r="AF728" s="41">
        <f t="shared" si="247"/>
        <v>343.86252414199538</v>
      </c>
      <c r="AG728" s="41">
        <f t="shared" si="248"/>
        <v>330.10802317631556</v>
      </c>
      <c r="AH728" s="6">
        <f t="shared" si="249"/>
        <v>337.05599999999998</v>
      </c>
      <c r="AI728" s="4">
        <v>23.860232248390048</v>
      </c>
      <c r="AJ728" s="4">
        <f t="shared" si="257"/>
        <v>297.01023224839003</v>
      </c>
      <c r="AK728" s="8">
        <f t="shared" si="250"/>
        <v>0.20213419456752169</v>
      </c>
      <c r="AL728" s="8">
        <f t="shared" si="251"/>
        <v>423.77407439711328</v>
      </c>
      <c r="AM728" s="8">
        <f t="shared" si="252"/>
        <v>2.6260497900839579</v>
      </c>
      <c r="AN728" s="8">
        <f t="shared" si="253"/>
        <v>69.247397764258793</v>
      </c>
      <c r="AO728" s="21">
        <f t="shared" si="254"/>
        <v>1.114809255394218E-2</v>
      </c>
      <c r="AP728" s="21">
        <f t="shared" si="255"/>
        <v>0.31236795714354937</v>
      </c>
      <c r="AQ728" s="19">
        <f t="shared" si="258"/>
        <v>0.31236795714354937</v>
      </c>
      <c r="AX728">
        <v>0.16951608840333324</v>
      </c>
      <c r="AY728">
        <v>68.818965517241381</v>
      </c>
      <c r="AZ728">
        <v>2.8674568965517242</v>
      </c>
      <c r="BA728">
        <v>2.3226400862068965</v>
      </c>
      <c r="BB728">
        <v>9.8965517241379271</v>
      </c>
      <c r="BC728">
        <v>0.41235632183908028</v>
      </c>
      <c r="BD728">
        <v>1.9102837643678163</v>
      </c>
      <c r="BE728">
        <v>0.19102837643678164</v>
      </c>
      <c r="BF728">
        <v>0</v>
      </c>
      <c r="BG728">
        <v>22.954999999999998</v>
      </c>
      <c r="BH728">
        <v>1.5960757266623831</v>
      </c>
      <c r="BI728">
        <v>2.8018000078504777</v>
      </c>
      <c r="BJ728">
        <v>1.1974893233552941</v>
      </c>
      <c r="BK728">
        <v>0.51548914678403535</v>
      </c>
      <c r="BL728">
        <v>1.4319142966223205E-3</v>
      </c>
      <c r="BP728" s="49">
        <f t="shared" si="259"/>
        <v>1.5965537172316475</v>
      </c>
      <c r="BQ728" s="49">
        <f t="shared" si="260"/>
        <v>7.6411350574712655E-2</v>
      </c>
      <c r="BR728" s="49">
        <f t="shared" si="261"/>
        <v>0.5363915935927146</v>
      </c>
      <c r="BS728" s="49">
        <f t="shared" si="262"/>
        <v>0.56672993785829884</v>
      </c>
      <c r="BT728" s="49">
        <f t="shared" si="263"/>
        <v>1.4899766488686518E-3</v>
      </c>
      <c r="BU728" s="49">
        <f t="shared" si="263"/>
        <v>1.5742498273841636E-3</v>
      </c>
    </row>
    <row r="729" spans="1:73" x14ac:dyDescent="0.25">
      <c r="A729" s="1">
        <v>43725.520833333336</v>
      </c>
      <c r="B729">
        <v>216946</v>
      </c>
      <c r="C729">
        <v>13.43</v>
      </c>
      <c r="D729">
        <v>27.67</v>
      </c>
      <c r="E729">
        <v>798.1</v>
      </c>
      <c r="F729">
        <v>100.2</v>
      </c>
      <c r="G729">
        <v>-120.4</v>
      </c>
      <c r="H729">
        <v>-4.9080000000000004</v>
      </c>
      <c r="I729">
        <v>28.86</v>
      </c>
      <c r="J729">
        <v>302</v>
      </c>
      <c r="K729">
        <v>697.9</v>
      </c>
      <c r="L729">
        <v>-115.5</v>
      </c>
      <c r="M729">
        <v>0.126</v>
      </c>
      <c r="N729">
        <v>677.7</v>
      </c>
      <c r="O729">
        <v>95.3</v>
      </c>
      <c r="P729">
        <v>582.4</v>
      </c>
      <c r="Q729">
        <v>351.3</v>
      </c>
      <c r="R729">
        <v>466.8</v>
      </c>
      <c r="S729">
        <v>22.76</v>
      </c>
      <c r="T729">
        <v>42.49</v>
      </c>
      <c r="U729">
        <v>1.0049999999999999</v>
      </c>
      <c r="V729">
        <v>113</v>
      </c>
      <c r="W729">
        <v>23.4</v>
      </c>
      <c r="X729">
        <v>0.79200000000000004</v>
      </c>
      <c r="Y729">
        <v>7.9234629999999999</v>
      </c>
      <c r="Z729" s="7">
        <f t="shared" si="242"/>
        <v>23.08</v>
      </c>
      <c r="AA729" s="7">
        <f t="shared" si="256"/>
        <v>296.22999999999996</v>
      </c>
      <c r="AB729" s="2">
        <f t="shared" si="243"/>
        <v>646.46100000000001</v>
      </c>
      <c r="AC729" s="41">
        <f t="shared" si="244"/>
        <v>2.9819136060692579</v>
      </c>
      <c r="AD729" s="41">
        <f t="shared" si="245"/>
        <v>1.2670150912188278</v>
      </c>
      <c r="AE729" s="41">
        <f t="shared" si="246"/>
        <v>0.78846658003385384</v>
      </c>
      <c r="AF729" s="41">
        <f t="shared" si="247"/>
        <v>344.25678074448825</v>
      </c>
      <c r="AG729" s="41">
        <f t="shared" si="248"/>
        <v>330.4865095147087</v>
      </c>
      <c r="AH729" s="6">
        <f t="shared" si="249"/>
        <v>337.24799999999999</v>
      </c>
      <c r="AI729" s="4">
        <v>23.908799587554029</v>
      </c>
      <c r="AJ729" s="4">
        <f t="shared" si="257"/>
        <v>297.05879958755401</v>
      </c>
      <c r="AK729" s="8">
        <f t="shared" si="250"/>
        <v>0.20239029401327957</v>
      </c>
      <c r="AL729" s="8">
        <f t="shared" si="251"/>
        <v>424.03723679595339</v>
      </c>
      <c r="AM729" s="8">
        <f t="shared" si="252"/>
        <v>2.232947883404357</v>
      </c>
      <c r="AN729" s="8">
        <f t="shared" si="253"/>
        <v>53.909908876084401</v>
      </c>
      <c r="AO729" s="21">
        <f t="shared" si="254"/>
        <v>1.1491273734530199E-2</v>
      </c>
      <c r="AP729" s="21">
        <f t="shared" si="255"/>
        <v>0.32198384468589691</v>
      </c>
      <c r="AQ729" s="19">
        <f t="shared" si="258"/>
        <v>0.32198384468589691</v>
      </c>
      <c r="AX729">
        <v>0.17063844798625774</v>
      </c>
      <c r="AY729">
        <v>68.801724137931032</v>
      </c>
      <c r="AZ729">
        <v>2.8667385057471262</v>
      </c>
      <c r="BA729">
        <v>2.3220581896551722</v>
      </c>
      <c r="BB729">
        <v>9.9568965517241388</v>
      </c>
      <c r="BC729">
        <v>0.41487068965517243</v>
      </c>
      <c r="BD729">
        <v>1.9071874999999998</v>
      </c>
      <c r="BE729">
        <v>0.19071874999999999</v>
      </c>
      <c r="BF729">
        <v>0</v>
      </c>
      <c r="BG729">
        <v>23.08</v>
      </c>
      <c r="BH729">
        <v>1.1539971980544568</v>
      </c>
      <c r="BI729">
        <v>2.8230604883809165</v>
      </c>
      <c r="BJ729">
        <v>1.1995184015130516</v>
      </c>
      <c r="BK729">
        <v>0.51339822875145946</v>
      </c>
      <c r="BL729">
        <v>1.4261061909762764E-3</v>
      </c>
      <c r="BP729" s="49">
        <f t="shared" si="259"/>
        <v>1.1543427955523782</v>
      </c>
      <c r="BQ729" s="49">
        <f t="shared" si="260"/>
        <v>7.6287499999999994E-2</v>
      </c>
      <c r="BR729" s="49">
        <f t="shared" si="261"/>
        <v>0.52879903375691251</v>
      </c>
      <c r="BS729" s="49">
        <f t="shared" si="262"/>
        <v>0.55999551524799962</v>
      </c>
      <c r="BT729" s="49">
        <f t="shared" si="263"/>
        <v>1.4688862048803126E-3</v>
      </c>
      <c r="BU729" s="49">
        <f t="shared" si="263"/>
        <v>1.5555430979111102E-3</v>
      </c>
    </row>
    <row r="730" spans="1:73" x14ac:dyDescent="0.25">
      <c r="A730" s="1">
        <v>43725.521527777775</v>
      </c>
      <c r="B730">
        <v>216947</v>
      </c>
      <c r="C730">
        <v>13.43</v>
      </c>
      <c r="D730">
        <v>27.67</v>
      </c>
      <c r="E730">
        <v>797.9</v>
      </c>
      <c r="F730">
        <v>99.9</v>
      </c>
      <c r="G730">
        <v>-120</v>
      </c>
      <c r="H730">
        <v>-5.1340000000000003</v>
      </c>
      <c r="I730">
        <v>28.84</v>
      </c>
      <c r="J730">
        <v>302</v>
      </c>
      <c r="K730">
        <v>698</v>
      </c>
      <c r="L730">
        <v>-114.9</v>
      </c>
      <c r="M730">
        <v>0.125</v>
      </c>
      <c r="N730">
        <v>677.8</v>
      </c>
      <c r="O730">
        <v>94.8</v>
      </c>
      <c r="P730">
        <v>583.1</v>
      </c>
      <c r="Q730">
        <v>351.6</v>
      </c>
      <c r="R730">
        <v>466.5</v>
      </c>
      <c r="S730">
        <v>22.74</v>
      </c>
      <c r="T730">
        <v>44.59</v>
      </c>
      <c r="U730">
        <v>1.1499999999999999</v>
      </c>
      <c r="V730">
        <v>154</v>
      </c>
      <c r="W730">
        <v>23.55</v>
      </c>
      <c r="X730">
        <v>0.79200000000000004</v>
      </c>
      <c r="Y730">
        <v>7.922466</v>
      </c>
      <c r="Z730" s="7">
        <f t="shared" si="242"/>
        <v>23.145</v>
      </c>
      <c r="AA730" s="7">
        <f t="shared" si="256"/>
        <v>296.29499999999996</v>
      </c>
      <c r="AB730" s="2">
        <f t="shared" si="243"/>
        <v>646.29899999999998</v>
      </c>
      <c r="AC730" s="41">
        <f t="shared" si="244"/>
        <v>3.0455058331734102</v>
      </c>
      <c r="AD730" s="41">
        <f t="shared" si="245"/>
        <v>1.3579910510120237</v>
      </c>
      <c r="AE730" s="41">
        <f t="shared" si="246"/>
        <v>0.79629891979770351</v>
      </c>
      <c r="AF730" s="41">
        <f t="shared" si="247"/>
        <v>347.9817570509951</v>
      </c>
      <c r="AG730" s="41">
        <f t="shared" si="248"/>
        <v>334.0624867689553</v>
      </c>
      <c r="AH730" s="6">
        <f t="shared" si="249"/>
        <v>337.536</v>
      </c>
      <c r="AI730" s="4">
        <v>24.234563359660001</v>
      </c>
      <c r="AJ730" s="4">
        <f t="shared" si="257"/>
        <v>297.38456335965998</v>
      </c>
      <c r="AK730" s="8">
        <f t="shared" si="250"/>
        <v>0.2025235511708291</v>
      </c>
      <c r="AL730" s="8">
        <f t="shared" si="251"/>
        <v>425.94684113709906</v>
      </c>
      <c r="AM730" s="8">
        <f t="shared" si="252"/>
        <v>2.3886057648762384</v>
      </c>
      <c r="AN730" s="8">
        <f t="shared" si="253"/>
        <v>75.811912192244108</v>
      </c>
      <c r="AO730" s="21">
        <f t="shared" si="254"/>
        <v>1.0953119662945579E-2</v>
      </c>
      <c r="AP730" s="21">
        <f t="shared" si="255"/>
        <v>0.30690484465463808</v>
      </c>
      <c r="AQ730" s="19">
        <f t="shared" si="258"/>
        <v>0.30690484465463808</v>
      </c>
      <c r="AX730">
        <v>0.17122454880972565</v>
      </c>
      <c r="AY730">
        <v>68.784482758620683</v>
      </c>
      <c r="AZ730">
        <v>2.8660201149425286</v>
      </c>
      <c r="BA730">
        <v>2.3214762931034483</v>
      </c>
      <c r="BB730">
        <v>9.9051724137931014</v>
      </c>
      <c r="BC730">
        <v>0.41271551724137923</v>
      </c>
      <c r="BD730">
        <v>1.908760775862069</v>
      </c>
      <c r="BE730">
        <v>0.19087607758620692</v>
      </c>
      <c r="BF730">
        <v>0</v>
      </c>
      <c r="BG730">
        <v>23.145</v>
      </c>
      <c r="BH730">
        <v>1.320494306231468</v>
      </c>
      <c r="BI730">
        <v>2.8341714902082242</v>
      </c>
      <c r="BJ730">
        <v>1.2637570674838472</v>
      </c>
      <c r="BK730">
        <v>0.51315882035806293</v>
      </c>
      <c r="BL730">
        <v>1.4254411676612861E-3</v>
      </c>
      <c r="BP730" s="49">
        <f t="shared" si="259"/>
        <v>1.3208897660549601</v>
      </c>
      <c r="BQ730" s="49">
        <f t="shared" si="260"/>
        <v>7.635043103448276E-2</v>
      </c>
      <c r="BR730" s="49">
        <f t="shared" si="261"/>
        <v>0.53055217828239043</v>
      </c>
      <c r="BS730" s="49">
        <f t="shared" si="262"/>
        <v>0.56148933186607508</v>
      </c>
      <c r="BT730" s="49">
        <f t="shared" si="263"/>
        <v>1.4737560507844178E-3</v>
      </c>
      <c r="BU730" s="49">
        <f t="shared" si="263"/>
        <v>1.5596925885168753E-3</v>
      </c>
    </row>
    <row r="731" spans="1:73" x14ac:dyDescent="0.25">
      <c r="A731" s="1">
        <v>43725.521527777775</v>
      </c>
      <c r="B731">
        <v>216948</v>
      </c>
      <c r="C731">
        <v>13.43</v>
      </c>
      <c r="D731">
        <v>27.67</v>
      </c>
      <c r="E731">
        <v>797.4</v>
      </c>
      <c r="F731">
        <v>99.8</v>
      </c>
      <c r="G731">
        <v>-121</v>
      </c>
      <c r="H731">
        <v>-5.5289999999999999</v>
      </c>
      <c r="I731">
        <v>28.83</v>
      </c>
      <c r="J731">
        <v>302</v>
      </c>
      <c r="K731">
        <v>697.6</v>
      </c>
      <c r="L731">
        <v>-115.5</v>
      </c>
      <c r="M731">
        <v>0.125</v>
      </c>
      <c r="N731">
        <v>676.4</v>
      </c>
      <c r="O731">
        <v>94.3</v>
      </c>
      <c r="P731">
        <v>582.1</v>
      </c>
      <c r="Q731">
        <v>350.5</v>
      </c>
      <c r="R731">
        <v>466</v>
      </c>
      <c r="S731">
        <v>22.73</v>
      </c>
      <c r="T731">
        <v>44.03</v>
      </c>
      <c r="U731">
        <v>0.64</v>
      </c>
      <c r="V731">
        <v>191</v>
      </c>
      <c r="W731">
        <v>23.45</v>
      </c>
      <c r="X731">
        <v>0.79200000000000004</v>
      </c>
      <c r="Y731">
        <v>7.919632</v>
      </c>
      <c r="Z731" s="7">
        <f t="shared" si="242"/>
        <v>23.09</v>
      </c>
      <c r="AA731" s="7">
        <f t="shared" si="256"/>
        <v>296.23999999999995</v>
      </c>
      <c r="AB731" s="2">
        <f t="shared" si="243"/>
        <v>645.89400000000001</v>
      </c>
      <c r="AC731" s="41">
        <f t="shared" si="244"/>
        <v>3.0122190616609648</v>
      </c>
      <c r="AD731" s="41">
        <f t="shared" si="245"/>
        <v>1.3262800528493228</v>
      </c>
      <c r="AE731" s="41">
        <f t="shared" si="246"/>
        <v>0.79363394856398994</v>
      </c>
      <c r="AF731" s="41">
        <f t="shared" si="247"/>
        <v>346.55972635566974</v>
      </c>
      <c r="AG731" s="41">
        <f t="shared" si="248"/>
        <v>332.69733730144293</v>
      </c>
      <c r="AH731" s="6">
        <f t="shared" si="249"/>
        <v>336.47999999999996</v>
      </c>
      <c r="AI731" s="4">
        <v>24.063052357079016</v>
      </c>
      <c r="AJ731" s="4">
        <f t="shared" si="257"/>
        <v>297.21305235707899</v>
      </c>
      <c r="AK731" s="8">
        <f t="shared" si="250"/>
        <v>0.20241079130858633</v>
      </c>
      <c r="AL731" s="8">
        <f t="shared" si="251"/>
        <v>424.94487954853349</v>
      </c>
      <c r="AM731" s="8">
        <f t="shared" si="252"/>
        <v>1.7819090885900999</v>
      </c>
      <c r="AN731" s="8">
        <f t="shared" si="253"/>
        <v>50.508240132879621</v>
      </c>
      <c r="AO731" s="21">
        <f t="shared" si="254"/>
        <v>1.1517607640121795E-2</v>
      </c>
      <c r="AP731" s="21">
        <f t="shared" si="255"/>
        <v>0.32272171695000457</v>
      </c>
      <c r="AQ731" s="19">
        <f t="shared" si="258"/>
        <v>0.32272171695000457</v>
      </c>
      <c r="AX731">
        <v>0.17072850699703401</v>
      </c>
      <c r="AY731">
        <v>68.741379310344826</v>
      </c>
      <c r="AZ731">
        <v>2.8642241379310343</v>
      </c>
      <c r="BA731">
        <v>2.320021551724138</v>
      </c>
      <c r="BB731">
        <v>9.9568965517241388</v>
      </c>
      <c r="BC731">
        <v>0.41487068965517243</v>
      </c>
      <c r="BD731">
        <v>1.9051508620689657</v>
      </c>
      <c r="BE731">
        <v>0.19051508620689658</v>
      </c>
      <c r="BF731">
        <v>0</v>
      </c>
      <c r="BG731">
        <v>23.09</v>
      </c>
      <c r="BH731">
        <v>0.73488378781577357</v>
      </c>
      <c r="BI731">
        <v>2.8247673943446587</v>
      </c>
      <c r="BJ731">
        <v>1.2437450837299533</v>
      </c>
      <c r="BK731">
        <v>0.50883237347971755</v>
      </c>
      <c r="BL731">
        <v>1.4134232596658821E-3</v>
      </c>
      <c r="BP731" s="49">
        <f t="shared" si="259"/>
        <v>0.73510386980449971</v>
      </c>
      <c r="BQ731" s="49">
        <f t="shared" si="260"/>
        <v>7.6206034482758631E-2</v>
      </c>
      <c r="BR731" s="49">
        <f t="shared" si="261"/>
        <v>0.51880974832270843</v>
      </c>
      <c r="BS731" s="49">
        <f t="shared" si="262"/>
        <v>0.55081478380863491</v>
      </c>
      <c r="BT731" s="49">
        <f t="shared" si="263"/>
        <v>1.4411381897853012E-3</v>
      </c>
      <c r="BU731" s="49">
        <f t="shared" si="263"/>
        <v>1.530041066135097E-3</v>
      </c>
    </row>
    <row r="732" spans="1:73" x14ac:dyDescent="0.25">
      <c r="A732" s="1">
        <v>43725.521527777775</v>
      </c>
      <c r="B732">
        <v>216949</v>
      </c>
      <c r="C732">
        <v>13.43</v>
      </c>
      <c r="D732">
        <v>27.67</v>
      </c>
      <c r="E732">
        <v>796.9</v>
      </c>
      <c r="F732">
        <v>99</v>
      </c>
      <c r="G732">
        <v>-122.8</v>
      </c>
      <c r="H732">
        <v>-5.7489999999999997</v>
      </c>
      <c r="I732">
        <v>28.84</v>
      </c>
      <c r="J732">
        <v>302</v>
      </c>
      <c r="K732">
        <v>697.9</v>
      </c>
      <c r="L732">
        <v>-117.1</v>
      </c>
      <c r="M732">
        <v>0.124</v>
      </c>
      <c r="N732">
        <v>674</v>
      </c>
      <c r="O732">
        <v>93.2</v>
      </c>
      <c r="P732">
        <v>580.79999999999995</v>
      </c>
      <c r="Q732">
        <v>348.8</v>
      </c>
      <c r="R732">
        <v>465.8</v>
      </c>
      <c r="S732">
        <v>22.7</v>
      </c>
      <c r="T732">
        <v>42.31</v>
      </c>
      <c r="U732">
        <v>0.03</v>
      </c>
      <c r="V732">
        <v>145</v>
      </c>
      <c r="W732">
        <v>24.45</v>
      </c>
      <c r="X732">
        <v>0.79</v>
      </c>
      <c r="Y732">
        <v>7.898746</v>
      </c>
      <c r="Z732" s="7">
        <f t="shared" si="242"/>
        <v>23.574999999999999</v>
      </c>
      <c r="AA732" s="7">
        <f t="shared" si="256"/>
        <v>296.72499999999997</v>
      </c>
      <c r="AB732" s="2">
        <f t="shared" si="243"/>
        <v>645.48900000000003</v>
      </c>
      <c r="AC732" s="41">
        <f t="shared" si="244"/>
        <v>3.0139233848180647</v>
      </c>
      <c r="AD732" s="41">
        <f t="shared" si="245"/>
        <v>1.2751909841165232</v>
      </c>
      <c r="AE732" s="41">
        <f t="shared" si="246"/>
        <v>0.78900374300463771</v>
      </c>
      <c r="AF732" s="41">
        <f t="shared" si="247"/>
        <v>346.79967070983417</v>
      </c>
      <c r="AG732" s="41">
        <f t="shared" si="248"/>
        <v>332.92768388144077</v>
      </c>
      <c r="AH732" s="6">
        <f t="shared" si="249"/>
        <v>334.84800000000001</v>
      </c>
      <c r="AI732" s="4">
        <v>24.113525131773997</v>
      </c>
      <c r="AJ732" s="4">
        <f t="shared" si="257"/>
        <v>297.26352513177397</v>
      </c>
      <c r="AK732" s="8">
        <f t="shared" si="250"/>
        <v>0.20340657219026834</v>
      </c>
      <c r="AL732" s="8">
        <f t="shared" si="251"/>
        <v>425.15046188225318</v>
      </c>
      <c r="AM732" s="8">
        <f t="shared" si="252"/>
        <v>0.38579463448835055</v>
      </c>
      <c r="AN732" s="8">
        <f t="shared" si="253"/>
        <v>6.0520518987196095</v>
      </c>
      <c r="AO732" s="21">
        <f t="shared" si="254"/>
        <v>1.247673118131512E-2</v>
      </c>
      <c r="AP732" s="21">
        <f t="shared" si="255"/>
        <v>0.34959622124400608</v>
      </c>
      <c r="AQ732" s="19">
        <f t="shared" si="258"/>
        <v>0.34959622124400608</v>
      </c>
      <c r="AX732">
        <v>0.17514478049854826</v>
      </c>
      <c r="AY732">
        <v>68.698275862068968</v>
      </c>
      <c r="AZ732">
        <v>2.8624281609195403</v>
      </c>
      <c r="BA732">
        <v>2.3185668103448278</v>
      </c>
      <c r="BB732">
        <v>10.086206896551724</v>
      </c>
      <c r="BC732">
        <v>0.42025862068965519</v>
      </c>
      <c r="BD732">
        <v>1.8983081896551726</v>
      </c>
      <c r="BE732">
        <v>0.18983081896551726</v>
      </c>
      <c r="BF732">
        <v>0</v>
      </c>
      <c r="BG732">
        <v>23.574999999999999</v>
      </c>
      <c r="BH732">
        <v>3.4447677553864381E-2</v>
      </c>
      <c r="BI732">
        <v>2.9086413206567276</v>
      </c>
      <c r="BJ732">
        <v>1.2306461427698614</v>
      </c>
      <c r="BK732">
        <v>0.5058916224555553</v>
      </c>
      <c r="BL732">
        <v>1.405254506820987E-3</v>
      </c>
      <c r="BP732" s="49">
        <f t="shared" si="259"/>
        <v>3.4457993897085919E-2</v>
      </c>
      <c r="BQ732" s="49">
        <f t="shared" si="260"/>
        <v>7.593232758620691E-2</v>
      </c>
      <c r="BR732" s="49">
        <f t="shared" si="261"/>
        <v>0.50636959586956209</v>
      </c>
      <c r="BS732" s="49">
        <f t="shared" si="262"/>
        <v>0.5399957381149556</v>
      </c>
      <c r="BT732" s="49">
        <f t="shared" si="263"/>
        <v>1.4065822107487836E-3</v>
      </c>
      <c r="BU732" s="49">
        <f t="shared" si="263"/>
        <v>1.4999881614304322E-3</v>
      </c>
    </row>
    <row r="733" spans="1:73" x14ac:dyDescent="0.25">
      <c r="A733" s="1">
        <v>43725.522222222222</v>
      </c>
      <c r="B733">
        <v>216957</v>
      </c>
      <c r="C733">
        <v>13.43</v>
      </c>
      <c r="D733">
        <v>27.67</v>
      </c>
      <c r="E733">
        <v>797.7</v>
      </c>
      <c r="F733">
        <v>100.4</v>
      </c>
      <c r="G733">
        <v>-121.6</v>
      </c>
      <c r="H733">
        <v>-2.722</v>
      </c>
      <c r="I733">
        <v>29.11</v>
      </c>
      <c r="J733">
        <v>302.3</v>
      </c>
      <c r="K733">
        <v>697.3</v>
      </c>
      <c r="L733">
        <v>-118.9</v>
      </c>
      <c r="M733">
        <v>0.126</v>
      </c>
      <c r="N733">
        <v>676.1</v>
      </c>
      <c r="O733">
        <v>97.6</v>
      </c>
      <c r="P733">
        <v>578.5</v>
      </c>
      <c r="Q733">
        <v>351.7</v>
      </c>
      <c r="R733">
        <v>470.6</v>
      </c>
      <c r="S733">
        <v>22.8</v>
      </c>
      <c r="T733">
        <v>49.45</v>
      </c>
      <c r="U733">
        <v>0.59499999999999997</v>
      </c>
      <c r="V733">
        <v>218</v>
      </c>
      <c r="W733">
        <v>24.4</v>
      </c>
      <c r="X733">
        <v>0.78900000000000003</v>
      </c>
      <c r="Y733">
        <v>7.8886289999999999</v>
      </c>
      <c r="Z733" s="7">
        <f t="shared" si="242"/>
        <v>23.6</v>
      </c>
      <c r="AA733" s="7">
        <f t="shared" si="256"/>
        <v>296.75</v>
      </c>
      <c r="AB733" s="2">
        <f t="shared" si="243"/>
        <v>646.13700000000006</v>
      </c>
      <c r="AC733" s="41">
        <f t="shared" si="244"/>
        <v>3.215258343753006</v>
      </c>
      <c r="AD733" s="41">
        <f t="shared" si="245"/>
        <v>1.5899452509858616</v>
      </c>
      <c r="AE733" s="41">
        <f t="shared" si="246"/>
        <v>0.81428085343762258</v>
      </c>
      <c r="AF733" s="41">
        <f t="shared" si="247"/>
        <v>358.03063810983252</v>
      </c>
      <c r="AG733" s="41">
        <f t="shared" si="248"/>
        <v>343.70941258543922</v>
      </c>
      <c r="AH733" s="6">
        <f t="shared" si="249"/>
        <v>337.63199999999995</v>
      </c>
      <c r="AI733" s="4">
        <v>25.098713484465009</v>
      </c>
      <c r="AJ733" s="4">
        <f t="shared" si="257"/>
        <v>298.24871348446499</v>
      </c>
      <c r="AK733" s="8">
        <f t="shared" si="250"/>
        <v>0.2034579894226313</v>
      </c>
      <c r="AL733" s="8">
        <f t="shared" si="251"/>
        <v>430.98427035060274</v>
      </c>
      <c r="AM733" s="8">
        <f t="shared" si="252"/>
        <v>1.7181221580551249</v>
      </c>
      <c r="AN733" s="8">
        <f t="shared" si="253"/>
        <v>75.008959010834204</v>
      </c>
      <c r="AO733" s="21">
        <f t="shared" si="254"/>
        <v>1.0855409748979764E-2</v>
      </c>
      <c r="AP733" s="21">
        <f t="shared" si="255"/>
        <v>0.30416702685571956</v>
      </c>
      <c r="AQ733" s="19">
        <f t="shared" si="258"/>
        <v>0.30416702685571956</v>
      </c>
      <c r="AX733">
        <v>0.17537501030785449</v>
      </c>
      <c r="AY733">
        <v>68.767241379310349</v>
      </c>
      <c r="AZ733">
        <v>2.865301724137931</v>
      </c>
      <c r="BA733">
        <v>2.3208943965517244</v>
      </c>
      <c r="BB733">
        <v>10.250000000000004</v>
      </c>
      <c r="BC733">
        <v>0.42708333333333348</v>
      </c>
      <c r="BD733">
        <v>1.8938110632183909</v>
      </c>
      <c r="BE733">
        <v>0.1893811063218391</v>
      </c>
      <c r="BF733">
        <v>0</v>
      </c>
      <c r="BG733">
        <v>23.6</v>
      </c>
      <c r="BH733">
        <v>0.68321227148497687</v>
      </c>
      <c r="BI733">
        <v>2.9130230003400173</v>
      </c>
      <c r="BJ733">
        <v>1.4404898736681386</v>
      </c>
      <c r="BK733">
        <v>0.50666573035399354</v>
      </c>
      <c r="BL733">
        <v>1.4074048065388707E-3</v>
      </c>
      <c r="BP733" s="49">
        <f t="shared" si="259"/>
        <v>0.68341687895887071</v>
      </c>
      <c r="BQ733" s="49">
        <f t="shared" si="260"/>
        <v>7.5752442528735642E-2</v>
      </c>
      <c r="BR733" s="49">
        <f t="shared" si="261"/>
        <v>0.51576157626940777</v>
      </c>
      <c r="BS733" s="49">
        <f t="shared" si="262"/>
        <v>0.54794733240513493</v>
      </c>
      <c r="BT733" s="49">
        <f t="shared" si="263"/>
        <v>1.4326710451927993E-3</v>
      </c>
      <c r="BU733" s="49">
        <f t="shared" si="263"/>
        <v>1.5220759233475969E-3</v>
      </c>
    </row>
    <row r="734" spans="1:73" x14ac:dyDescent="0.25">
      <c r="A734" s="1">
        <v>43725.522222222222</v>
      </c>
      <c r="B734">
        <v>216958</v>
      </c>
      <c r="C734">
        <v>13.43</v>
      </c>
      <c r="D734">
        <v>27.67</v>
      </c>
      <c r="E734">
        <v>797.7</v>
      </c>
      <c r="F734">
        <v>100.3</v>
      </c>
      <c r="G734">
        <v>-122.9</v>
      </c>
      <c r="H734">
        <v>-2.2309999999999999</v>
      </c>
      <c r="I734">
        <v>29.14</v>
      </c>
      <c r="J734">
        <v>302.3</v>
      </c>
      <c r="K734">
        <v>697.4</v>
      </c>
      <c r="L734">
        <v>-120.7</v>
      </c>
      <c r="M734">
        <v>0.126</v>
      </c>
      <c r="N734">
        <v>674.8</v>
      </c>
      <c r="O734">
        <v>98</v>
      </c>
      <c r="P734">
        <v>576.70000000000005</v>
      </c>
      <c r="Q734">
        <v>350.5</v>
      </c>
      <c r="R734">
        <v>471.2</v>
      </c>
      <c r="S734">
        <v>22.83</v>
      </c>
      <c r="T734">
        <v>45.09</v>
      </c>
      <c r="U734">
        <v>0.60499999999999998</v>
      </c>
      <c r="V734">
        <v>244.5</v>
      </c>
      <c r="W734">
        <v>24.65</v>
      </c>
      <c r="X734">
        <v>0.79</v>
      </c>
      <c r="Y734">
        <v>7.9028770000000002</v>
      </c>
      <c r="Z734" s="7">
        <f t="shared" si="242"/>
        <v>23.74</v>
      </c>
      <c r="AA734" s="7">
        <f t="shared" si="256"/>
        <v>296.89</v>
      </c>
      <c r="AB734" s="2">
        <f t="shared" si="243"/>
        <v>646.13700000000006</v>
      </c>
      <c r="AC734" s="41">
        <f t="shared" si="244"/>
        <v>3.3647696527865998</v>
      </c>
      <c r="AD734" s="41">
        <f t="shared" si="245"/>
        <v>1.5171746364414778</v>
      </c>
      <c r="AE734" s="41">
        <f t="shared" si="246"/>
        <v>0.80878924491947835</v>
      </c>
      <c r="AF734" s="41">
        <f t="shared" si="247"/>
        <v>356.2875979640628</v>
      </c>
      <c r="AG734" s="41">
        <f t="shared" si="248"/>
        <v>342.03609404550025</v>
      </c>
      <c r="AH734" s="6">
        <f t="shared" si="249"/>
        <v>336.47999999999996</v>
      </c>
      <c r="AI734" s="4">
        <v>25.802869900574024</v>
      </c>
      <c r="AJ734" s="4">
        <f t="shared" si="257"/>
        <v>298.952869900574</v>
      </c>
      <c r="AK734" s="8">
        <f t="shared" si="250"/>
        <v>0.20374608605752173</v>
      </c>
      <c r="AL734" s="8">
        <f t="shared" si="251"/>
        <v>435.1423024802391</v>
      </c>
      <c r="AM734" s="8">
        <f t="shared" si="252"/>
        <v>1.7324999999999999</v>
      </c>
      <c r="AN734" s="8">
        <f t="shared" si="253"/>
        <v>104.1083508529467</v>
      </c>
      <c r="AO734" s="21">
        <f t="shared" si="254"/>
        <v>1.0073602844162324E-2</v>
      </c>
      <c r="AP734" s="21">
        <f t="shared" si="255"/>
        <v>0.28226090932423326</v>
      </c>
      <c r="AQ734" s="19">
        <f t="shared" si="258"/>
        <v>0.28226090932423326</v>
      </c>
      <c r="AX734">
        <v>0.17666901989778186</v>
      </c>
      <c r="AY734">
        <v>68.767241379310349</v>
      </c>
      <c r="AZ734">
        <v>2.865301724137931</v>
      </c>
      <c r="BA734">
        <v>2.3208943965517244</v>
      </c>
      <c r="BB734">
        <v>10.405172413793103</v>
      </c>
      <c r="BC734">
        <v>0.43354885057471265</v>
      </c>
      <c r="BD734">
        <v>1.8873455459770117</v>
      </c>
      <c r="BE734">
        <v>0.18873455459770117</v>
      </c>
      <c r="BF734">
        <v>0</v>
      </c>
      <c r="BG734">
        <v>23.74</v>
      </c>
      <c r="BH734">
        <v>0.69469483066959836</v>
      </c>
      <c r="BI734">
        <v>2.9376670171456065</v>
      </c>
      <c r="BJ734">
        <v>1.3245940580309543</v>
      </c>
      <c r="BK734">
        <v>0.50912910595472471</v>
      </c>
      <c r="BL734">
        <v>1.4142475165409018E-3</v>
      </c>
      <c r="BP734" s="49">
        <f t="shared" si="259"/>
        <v>0.69490287692456609</v>
      </c>
      <c r="BQ734" s="49">
        <f t="shared" si="260"/>
        <v>7.5493821839080474E-2</v>
      </c>
      <c r="BR734" s="49">
        <f t="shared" si="261"/>
        <v>0.51836966789973127</v>
      </c>
      <c r="BS734" s="49">
        <f t="shared" si="262"/>
        <v>0.55049439274897427</v>
      </c>
      <c r="BT734" s="49">
        <f t="shared" si="263"/>
        <v>1.43991574416592E-3</v>
      </c>
      <c r="BU734" s="49">
        <f t="shared" si="263"/>
        <v>1.529151090969373E-3</v>
      </c>
    </row>
    <row r="735" spans="1:73" x14ac:dyDescent="0.25">
      <c r="A735" s="1">
        <v>43725.522916666669</v>
      </c>
      <c r="B735">
        <v>216959</v>
      </c>
      <c r="C735">
        <v>13.43</v>
      </c>
      <c r="D735">
        <v>27.67</v>
      </c>
      <c r="E735">
        <v>797.1</v>
      </c>
      <c r="F735">
        <v>100.2</v>
      </c>
      <c r="G735">
        <v>-123.4</v>
      </c>
      <c r="H735">
        <v>-2.16</v>
      </c>
      <c r="I735">
        <v>29.17</v>
      </c>
      <c r="J735">
        <v>302.3</v>
      </c>
      <c r="K735">
        <v>696.9</v>
      </c>
      <c r="L735">
        <v>-121.2</v>
      </c>
      <c r="M735">
        <v>0.126</v>
      </c>
      <c r="N735">
        <v>673.7</v>
      </c>
      <c r="O735">
        <v>98.1</v>
      </c>
      <c r="P735">
        <v>575.70000000000005</v>
      </c>
      <c r="Q735">
        <v>350.3</v>
      </c>
      <c r="R735">
        <v>471.5</v>
      </c>
      <c r="S735">
        <v>22.86</v>
      </c>
      <c r="T735">
        <v>47.08</v>
      </c>
      <c r="U735">
        <v>0.41</v>
      </c>
      <c r="V735">
        <v>168</v>
      </c>
      <c r="W735">
        <v>24.85</v>
      </c>
      <c r="X735">
        <v>0.79</v>
      </c>
      <c r="Y735">
        <v>7.8951609999999999</v>
      </c>
      <c r="Z735" s="7">
        <f t="shared" si="242"/>
        <v>23.855</v>
      </c>
      <c r="AA735" s="7">
        <f t="shared" si="256"/>
        <v>297.005</v>
      </c>
      <c r="AB735" s="2">
        <f t="shared" si="243"/>
        <v>645.65100000000007</v>
      </c>
      <c r="AC735" s="41">
        <f t="shared" si="244"/>
        <v>3.4670849273321362</v>
      </c>
      <c r="AD735" s="41">
        <f t="shared" si="245"/>
        <v>1.6323035837879698</v>
      </c>
      <c r="AE735" s="41">
        <f t="shared" si="246"/>
        <v>0.81724780484024051</v>
      </c>
      <c r="AF735" s="41">
        <f t="shared" si="247"/>
        <v>360.5718881125282</v>
      </c>
      <c r="AG735" s="41">
        <f t="shared" si="248"/>
        <v>346.14901258802706</v>
      </c>
      <c r="AH735" s="6">
        <f t="shared" si="249"/>
        <v>336.28800000000001</v>
      </c>
      <c r="AI735" s="4">
        <v>26.269579222383015</v>
      </c>
      <c r="AJ735" s="4">
        <f t="shared" si="257"/>
        <v>299.41957922238299</v>
      </c>
      <c r="AK735" s="8">
        <f t="shared" si="250"/>
        <v>0.20398294021524196</v>
      </c>
      <c r="AL735" s="8">
        <f t="shared" si="251"/>
        <v>437.90201871435619</v>
      </c>
      <c r="AM735" s="8">
        <f t="shared" si="252"/>
        <v>1.426223159256643</v>
      </c>
      <c r="AN735" s="8">
        <f t="shared" si="253"/>
        <v>100.31582014274021</v>
      </c>
      <c r="AO735" s="21">
        <f t="shared" si="254"/>
        <v>1.008166448470486E-2</v>
      </c>
      <c r="AP735" s="21">
        <f t="shared" si="255"/>
        <v>0.28248679533794485</v>
      </c>
      <c r="AQ735" s="19">
        <f t="shared" si="258"/>
        <v>0.28248679533794485</v>
      </c>
      <c r="AX735">
        <v>0.17773797139462585</v>
      </c>
      <c r="AY735">
        <v>68.715517241379317</v>
      </c>
      <c r="AZ735">
        <v>2.8631465517241383</v>
      </c>
      <c r="BA735">
        <v>2.3191487068965522</v>
      </c>
      <c r="BB735">
        <v>10.448275862068964</v>
      </c>
      <c r="BC735">
        <v>0.43534482758620685</v>
      </c>
      <c r="BD735">
        <v>1.8838038793103453</v>
      </c>
      <c r="BE735">
        <v>0.18838038793103454</v>
      </c>
      <c r="BF735">
        <v>0</v>
      </c>
      <c r="BG735">
        <v>23.855</v>
      </c>
      <c r="BH735">
        <v>0.4707849265694799</v>
      </c>
      <c r="BI735">
        <v>2.95804621737277</v>
      </c>
      <c r="BJ735">
        <v>1.3926481591391002</v>
      </c>
      <c r="BK735">
        <v>0.50662029611541393</v>
      </c>
      <c r="BL735">
        <v>1.4072786003205941E-3</v>
      </c>
      <c r="BP735" s="49">
        <f t="shared" si="259"/>
        <v>0.47092591659350758</v>
      </c>
      <c r="BQ735" s="49">
        <f t="shared" si="260"/>
        <v>7.5352155172413809E-2</v>
      </c>
      <c r="BR735" s="49">
        <f t="shared" si="261"/>
        <v>0.51291331537925533</v>
      </c>
      <c r="BS735" s="49">
        <f t="shared" si="262"/>
        <v>0.54549202994868085</v>
      </c>
      <c r="BT735" s="49">
        <f t="shared" si="263"/>
        <v>1.4247592093868204E-3</v>
      </c>
      <c r="BU735" s="49">
        <f t="shared" si="263"/>
        <v>1.5152556387463356E-3</v>
      </c>
    </row>
    <row r="736" spans="1:73" x14ac:dyDescent="0.25">
      <c r="A736" s="1">
        <v>43725.522916666669</v>
      </c>
      <c r="B736">
        <v>216960</v>
      </c>
      <c r="C736">
        <v>13.43</v>
      </c>
      <c r="D736">
        <v>27.67</v>
      </c>
      <c r="E736">
        <v>796.7</v>
      </c>
      <c r="F736">
        <v>100.8</v>
      </c>
      <c r="G736">
        <v>-123.3</v>
      </c>
      <c r="H736">
        <v>-1.829</v>
      </c>
      <c r="I736">
        <v>29.21</v>
      </c>
      <c r="J736">
        <v>302.39999999999998</v>
      </c>
      <c r="K736">
        <v>696</v>
      </c>
      <c r="L736">
        <v>-121.4</v>
      </c>
      <c r="M736">
        <v>0.126</v>
      </c>
      <c r="N736">
        <v>673.5</v>
      </c>
      <c r="O736">
        <v>98.9</v>
      </c>
      <c r="P736">
        <v>574.5</v>
      </c>
      <c r="Q736">
        <v>350.6</v>
      </c>
      <c r="R736">
        <v>472.1</v>
      </c>
      <c r="S736">
        <v>22.9</v>
      </c>
      <c r="T736">
        <v>45.61</v>
      </c>
      <c r="U736">
        <v>0.59499999999999997</v>
      </c>
      <c r="V736">
        <v>156</v>
      </c>
      <c r="W736">
        <v>24.4</v>
      </c>
      <c r="X736">
        <v>0.78900000000000003</v>
      </c>
      <c r="Y736">
        <v>7.8895799999999996</v>
      </c>
      <c r="Z736" s="7">
        <f t="shared" si="242"/>
        <v>23.65</v>
      </c>
      <c r="AA736" s="7">
        <f t="shared" si="256"/>
        <v>296.79999999999995</v>
      </c>
      <c r="AB736" s="2">
        <f t="shared" si="243"/>
        <v>645.32700000000011</v>
      </c>
      <c r="AC736" s="41">
        <f t="shared" si="244"/>
        <v>3.3174604772365206</v>
      </c>
      <c r="AD736" s="41">
        <f t="shared" si="245"/>
        <v>1.5130937236675772</v>
      </c>
      <c r="AE736" s="41">
        <f t="shared" si="246"/>
        <v>0.80851284376869603</v>
      </c>
      <c r="AF736" s="41">
        <f t="shared" si="247"/>
        <v>355.73415803042417</v>
      </c>
      <c r="AG736" s="41">
        <f t="shared" si="248"/>
        <v>341.50479170920721</v>
      </c>
      <c r="AH736" s="6">
        <f t="shared" si="249"/>
        <v>336.57600000000002</v>
      </c>
      <c r="AI736" s="4">
        <v>25.579150023520015</v>
      </c>
      <c r="AJ736" s="4">
        <f t="shared" si="257"/>
        <v>298.72915002351999</v>
      </c>
      <c r="AK736" s="8">
        <f t="shared" si="250"/>
        <v>0.20356084988045306</v>
      </c>
      <c r="AL736" s="8">
        <f t="shared" si="251"/>
        <v>433.82568739756533</v>
      </c>
      <c r="AM736" s="8">
        <f t="shared" si="252"/>
        <v>1.7181221580551249</v>
      </c>
      <c r="AN736" s="8">
        <f t="shared" si="253"/>
        <v>96.551833649258811</v>
      </c>
      <c r="AO736" s="21">
        <f t="shared" si="254"/>
        <v>1.0258984208408173E-2</v>
      </c>
      <c r="AP736" s="21">
        <f t="shared" si="255"/>
        <v>0.28745526860693249</v>
      </c>
      <c r="AQ736" s="19">
        <f t="shared" si="258"/>
        <v>0.28745526860693249</v>
      </c>
      <c r="AX736">
        <v>0.17583623578191379</v>
      </c>
      <c r="AY736">
        <v>68.681034482758633</v>
      </c>
      <c r="AZ736">
        <v>2.8617097701149432</v>
      </c>
      <c r="BA736">
        <v>2.3179849137931043</v>
      </c>
      <c r="BB736">
        <v>10.474137931034482</v>
      </c>
      <c r="BC736">
        <v>0.43642241379310343</v>
      </c>
      <c r="BD736">
        <v>1.8815625000000009</v>
      </c>
      <c r="BE736">
        <v>0.18815625000000011</v>
      </c>
      <c r="BF736">
        <v>0</v>
      </c>
      <c r="BG736">
        <v>23.65</v>
      </c>
      <c r="BH736">
        <v>0.68321227148497687</v>
      </c>
      <c r="BI736">
        <v>2.9218036436155268</v>
      </c>
      <c r="BJ736">
        <v>1.3326346418530417</v>
      </c>
      <c r="BK736">
        <v>0.50648824104599444</v>
      </c>
      <c r="BL736">
        <v>1.4069117806833177E-3</v>
      </c>
      <c r="BP736" s="49">
        <f t="shared" si="259"/>
        <v>0.68341687895887071</v>
      </c>
      <c r="BQ736" s="49">
        <f t="shared" si="260"/>
        <v>7.5262500000000038E-2</v>
      </c>
      <c r="BR736" s="49">
        <f t="shared" si="261"/>
        <v>0.51556511138696404</v>
      </c>
      <c r="BS736" s="49">
        <f t="shared" si="262"/>
        <v>0.54756836682905097</v>
      </c>
      <c r="BT736" s="49">
        <f t="shared" si="263"/>
        <v>1.4321253094082334E-3</v>
      </c>
      <c r="BU736" s="49">
        <f t="shared" si="263"/>
        <v>1.5210232411918083E-3</v>
      </c>
    </row>
    <row r="737" spans="1:73" x14ac:dyDescent="0.25">
      <c r="A737" s="1">
        <v>43725.522916666669</v>
      </c>
      <c r="B737">
        <v>216961</v>
      </c>
      <c r="C737">
        <v>13.43</v>
      </c>
      <c r="D737">
        <v>27.68</v>
      </c>
      <c r="E737">
        <v>797.2</v>
      </c>
      <c r="F737">
        <v>101.2</v>
      </c>
      <c r="G737">
        <v>-122.1</v>
      </c>
      <c r="H737">
        <v>-1.899</v>
      </c>
      <c r="I737">
        <v>29.24</v>
      </c>
      <c r="J737">
        <v>302.39999999999998</v>
      </c>
      <c r="K737">
        <v>696</v>
      </c>
      <c r="L737">
        <v>-120.2</v>
      </c>
      <c r="M737">
        <v>0.127</v>
      </c>
      <c r="N737">
        <v>675</v>
      </c>
      <c r="O737">
        <v>99.3</v>
      </c>
      <c r="P737">
        <v>575.79999999999995</v>
      </c>
      <c r="Q737">
        <v>351.9</v>
      </c>
      <c r="R737">
        <v>472.2</v>
      </c>
      <c r="S737">
        <v>22.92</v>
      </c>
      <c r="T737">
        <v>46.67</v>
      </c>
      <c r="U737">
        <v>1.2050000000000001</v>
      </c>
      <c r="V737">
        <v>133.5</v>
      </c>
      <c r="W737">
        <v>24.3</v>
      </c>
      <c r="X737">
        <v>0.79</v>
      </c>
      <c r="Y737">
        <v>7.9008690000000001</v>
      </c>
      <c r="Z737" s="7">
        <f t="shared" si="242"/>
        <v>23.61</v>
      </c>
      <c r="AA737" s="7">
        <f t="shared" si="256"/>
        <v>296.76</v>
      </c>
      <c r="AB737" s="2">
        <f t="shared" si="243"/>
        <v>645.73200000000008</v>
      </c>
      <c r="AC737" s="41">
        <f t="shared" si="244"/>
        <v>3.3963135258137247</v>
      </c>
      <c r="AD737" s="41">
        <f t="shared" si="245"/>
        <v>1.5850595224972652</v>
      </c>
      <c r="AE737" s="41">
        <f t="shared" si="246"/>
        <v>0.81391864520676183</v>
      </c>
      <c r="AF737" s="41">
        <f t="shared" si="247"/>
        <v>357.91962020877008</v>
      </c>
      <c r="AG737" s="41">
        <f t="shared" si="248"/>
        <v>343.60283540041928</v>
      </c>
      <c r="AH737" s="6">
        <f t="shared" si="249"/>
        <v>337.82399999999996</v>
      </c>
      <c r="AI737" s="4">
        <v>25.93279388506204</v>
      </c>
      <c r="AJ737" s="4">
        <f t="shared" si="257"/>
        <v>299.08279388506202</v>
      </c>
      <c r="AK737" s="8">
        <f t="shared" si="250"/>
        <v>0.20347855874148973</v>
      </c>
      <c r="AL737" s="8">
        <f t="shared" si="251"/>
        <v>435.92666467581188</v>
      </c>
      <c r="AM737" s="8">
        <f t="shared" si="252"/>
        <v>2.4450575146609537</v>
      </c>
      <c r="AN737" s="8">
        <f t="shared" si="253"/>
        <v>165.43989207038146</v>
      </c>
      <c r="AO737" s="21">
        <f t="shared" si="254"/>
        <v>8.6836195203232724E-3</v>
      </c>
      <c r="AP737" s="21">
        <f t="shared" si="255"/>
        <v>0.2433137756123169</v>
      </c>
      <c r="AQ737" s="19">
        <f t="shared" si="258"/>
        <v>0.2433137756123169</v>
      </c>
      <c r="AX737">
        <v>0.1754671736778545</v>
      </c>
      <c r="AY737">
        <v>68.724137931034491</v>
      </c>
      <c r="AZ737">
        <v>2.8635057471264371</v>
      </c>
      <c r="BA737">
        <v>2.3194396551724141</v>
      </c>
      <c r="BB737">
        <v>10.370689655172415</v>
      </c>
      <c r="BC737">
        <v>0.43211206896551729</v>
      </c>
      <c r="BD737">
        <v>1.8873275862068968</v>
      </c>
      <c r="BE737">
        <v>0.18873275862068969</v>
      </c>
      <c r="BF737">
        <v>0</v>
      </c>
      <c r="BG737">
        <v>23.61</v>
      </c>
      <c r="BH737">
        <v>1.3836483817468861</v>
      </c>
      <c r="BI737">
        <v>2.9147772844250484</v>
      </c>
      <c r="BJ737">
        <v>1.3603265586411701</v>
      </c>
      <c r="BK737">
        <v>0.51057867453803929</v>
      </c>
      <c r="BL737">
        <v>1.418274095938998E-3</v>
      </c>
      <c r="BP737" s="49">
        <f t="shared" si="259"/>
        <v>1.3840627548662845</v>
      </c>
      <c r="BQ737" s="49">
        <f t="shared" si="260"/>
        <v>7.5493103448275867E-2</v>
      </c>
      <c r="BR737" s="49">
        <f t="shared" si="261"/>
        <v>0.52835140868335528</v>
      </c>
      <c r="BS737" s="49">
        <f t="shared" si="262"/>
        <v>0.55907557177932621</v>
      </c>
      <c r="BT737" s="49">
        <f t="shared" si="263"/>
        <v>1.4676428018982092E-3</v>
      </c>
      <c r="BU737" s="49">
        <f t="shared" si="263"/>
        <v>1.5529876993870173E-3</v>
      </c>
    </row>
    <row r="738" spans="1:73" x14ac:dyDescent="0.25">
      <c r="A738" s="1">
        <v>43725.522916666669</v>
      </c>
      <c r="B738">
        <v>216962</v>
      </c>
      <c r="C738">
        <v>13.43</v>
      </c>
      <c r="D738">
        <v>27.68</v>
      </c>
      <c r="E738">
        <v>797.7</v>
      </c>
      <c r="F738">
        <v>101.3</v>
      </c>
      <c r="G738">
        <v>-122.1</v>
      </c>
      <c r="H738">
        <v>-2.9260000000000002</v>
      </c>
      <c r="I738">
        <v>29.26</v>
      </c>
      <c r="J738">
        <v>302.39999999999998</v>
      </c>
      <c r="K738">
        <v>696.4</v>
      </c>
      <c r="L738">
        <v>-119.2</v>
      </c>
      <c r="M738">
        <v>0.127</v>
      </c>
      <c r="N738">
        <v>675.6</v>
      </c>
      <c r="O738">
        <v>98.4</v>
      </c>
      <c r="P738">
        <v>577.20000000000005</v>
      </c>
      <c r="Q738">
        <v>352.1</v>
      </c>
      <c r="R738">
        <v>471.3</v>
      </c>
      <c r="S738">
        <v>22.95</v>
      </c>
      <c r="T738">
        <v>45.65</v>
      </c>
      <c r="U738">
        <v>0.89</v>
      </c>
      <c r="V738">
        <v>173</v>
      </c>
      <c r="W738">
        <v>24.1</v>
      </c>
      <c r="X738">
        <v>0.79100000000000004</v>
      </c>
      <c r="Y738">
        <v>7.906498</v>
      </c>
      <c r="Z738" s="7">
        <f t="shared" si="242"/>
        <v>23.524999999999999</v>
      </c>
      <c r="AA738" s="7">
        <f t="shared" si="256"/>
        <v>296.67499999999995</v>
      </c>
      <c r="AB738" s="2">
        <f t="shared" si="243"/>
        <v>646.13700000000006</v>
      </c>
      <c r="AC738" s="41">
        <f t="shared" si="244"/>
        <v>3.3164344202698195</v>
      </c>
      <c r="AD738" s="41">
        <f t="shared" si="245"/>
        <v>1.5139523128531727</v>
      </c>
      <c r="AE738" s="41">
        <f t="shared" si="246"/>
        <v>0.80862714262920643</v>
      </c>
      <c r="AF738" s="41">
        <f t="shared" si="247"/>
        <v>355.18545911002855</v>
      </c>
      <c r="AG738" s="41">
        <f t="shared" si="248"/>
        <v>340.97804074562737</v>
      </c>
      <c r="AH738" s="6">
        <f t="shared" si="249"/>
        <v>338.01600000000002</v>
      </c>
      <c r="AI738" s="4">
        <v>25.562992704766032</v>
      </c>
      <c r="AJ738" s="4">
        <f t="shared" si="257"/>
        <v>298.71299270476601</v>
      </c>
      <c r="AK738" s="8">
        <f t="shared" si="250"/>
        <v>0.20330376371498898</v>
      </c>
      <c r="AL738" s="8">
        <f t="shared" si="251"/>
        <v>433.74471457105471</v>
      </c>
      <c r="AM738" s="8">
        <f t="shared" si="252"/>
        <v>2.1013120900998978</v>
      </c>
      <c r="AN738" s="8">
        <f t="shared" si="253"/>
        <v>124.7480222240566</v>
      </c>
      <c r="AO738" s="21">
        <f t="shared" si="254"/>
        <v>9.6713078705768195E-3</v>
      </c>
      <c r="AP738" s="21">
        <f t="shared" si="255"/>
        <v>0.27098866176618941</v>
      </c>
      <c r="AQ738" s="19">
        <f t="shared" si="258"/>
        <v>0.27098866176618941</v>
      </c>
      <c r="AX738">
        <v>0.17468508561216636</v>
      </c>
      <c r="AY738">
        <v>68.767241379310349</v>
      </c>
      <c r="AZ738">
        <v>2.865301724137931</v>
      </c>
      <c r="BA738">
        <v>2.3208943965517244</v>
      </c>
      <c r="BB738">
        <v>10.275862068965516</v>
      </c>
      <c r="BC738">
        <v>0.42816091954022983</v>
      </c>
      <c r="BD738">
        <v>1.8927334770114945</v>
      </c>
      <c r="BE738">
        <v>0.18927334770114945</v>
      </c>
      <c r="BF738">
        <v>0</v>
      </c>
      <c r="BG738">
        <v>23.524999999999999</v>
      </c>
      <c r="BH738">
        <v>1.02194776743131</v>
      </c>
      <c r="BI738">
        <v>2.8998952133105074</v>
      </c>
      <c r="BJ738">
        <v>1.3238021648762466</v>
      </c>
      <c r="BK738">
        <v>0.51021334272326913</v>
      </c>
      <c r="BL738">
        <v>1.4172592853424143E-3</v>
      </c>
      <c r="BP738" s="49">
        <f t="shared" si="259"/>
        <v>1.0222538189468824</v>
      </c>
      <c r="BQ738" s="49">
        <f t="shared" si="260"/>
        <v>7.5709339080459778E-2</v>
      </c>
      <c r="BR738" s="49">
        <f t="shared" si="261"/>
        <v>0.52366451301899808</v>
      </c>
      <c r="BS738" s="49">
        <f t="shared" si="262"/>
        <v>0.55511942934354108</v>
      </c>
      <c r="BT738" s="49">
        <f t="shared" si="263"/>
        <v>1.4546236472749946E-3</v>
      </c>
      <c r="BU738" s="49">
        <f t="shared" si="263"/>
        <v>1.5419984148431697E-3</v>
      </c>
    </row>
    <row r="739" spans="1:73" x14ac:dyDescent="0.25">
      <c r="A739" s="1">
        <v>43725.522916666669</v>
      </c>
      <c r="B739">
        <v>216963</v>
      </c>
      <c r="C739">
        <v>13.43</v>
      </c>
      <c r="D739">
        <v>27.68</v>
      </c>
      <c r="E739">
        <v>798</v>
      </c>
      <c r="F739">
        <v>101.6</v>
      </c>
      <c r="G739">
        <v>-122.5</v>
      </c>
      <c r="H739">
        <v>-4.3600000000000003</v>
      </c>
      <c r="I739">
        <v>29.26</v>
      </c>
      <c r="J739">
        <v>302.39999999999998</v>
      </c>
      <c r="K739">
        <v>696.4</v>
      </c>
      <c r="L739">
        <v>-118.1</v>
      </c>
      <c r="M739">
        <v>0.127</v>
      </c>
      <c r="N739">
        <v>675.5</v>
      </c>
      <c r="O739">
        <v>97.2</v>
      </c>
      <c r="P739">
        <v>578.29999999999995</v>
      </c>
      <c r="Q739">
        <v>351.7</v>
      </c>
      <c r="R739">
        <v>469.8</v>
      </c>
      <c r="S739">
        <v>22.97</v>
      </c>
      <c r="T739">
        <v>46.91</v>
      </c>
      <c r="U739">
        <v>2.42</v>
      </c>
      <c r="V739">
        <v>180</v>
      </c>
      <c r="W739">
        <v>23.95</v>
      </c>
      <c r="X739">
        <v>0.79100000000000004</v>
      </c>
      <c r="Y739">
        <v>7.9148230000000002</v>
      </c>
      <c r="Z739" s="7">
        <f t="shared" si="242"/>
        <v>23.46</v>
      </c>
      <c r="AA739" s="7">
        <f t="shared" si="256"/>
        <v>296.60999999999996</v>
      </c>
      <c r="AB739" s="2">
        <f t="shared" si="243"/>
        <v>646.38</v>
      </c>
      <c r="AC739" s="41">
        <f t="shared" si="244"/>
        <v>3.1130725210148475</v>
      </c>
      <c r="AD739" s="41">
        <f t="shared" si="245"/>
        <v>1.4603423196080649</v>
      </c>
      <c r="AE739" s="41">
        <f t="shared" si="246"/>
        <v>0.804494162281848</v>
      </c>
      <c r="AF739" s="41">
        <f t="shared" si="247"/>
        <v>353.06048334932382</v>
      </c>
      <c r="AG739" s="41">
        <f t="shared" si="248"/>
        <v>338.93806401535085</v>
      </c>
      <c r="AH739" s="6">
        <f t="shared" si="249"/>
        <v>337.63199999999995</v>
      </c>
      <c r="AI739" s="4">
        <v>24.595334507349037</v>
      </c>
      <c r="AJ739" s="4">
        <f t="shared" si="257"/>
        <v>297.74533450734901</v>
      </c>
      <c r="AK739" s="8">
        <f t="shared" si="250"/>
        <v>0.20317016449460792</v>
      </c>
      <c r="AL739" s="8">
        <f t="shared" si="251"/>
        <v>428.02511262594163</v>
      </c>
      <c r="AM739" s="8">
        <f t="shared" si="252"/>
        <v>3.4649999999999999</v>
      </c>
      <c r="AN739" s="8">
        <f t="shared" si="253"/>
        <v>114.59549939980539</v>
      </c>
      <c r="AO739" s="21">
        <f t="shared" si="254"/>
        <v>1.002873035969873E-2</v>
      </c>
      <c r="AP739" s="21">
        <f t="shared" si="255"/>
        <v>0.28100358873454262</v>
      </c>
      <c r="AQ739" s="19">
        <f t="shared" si="258"/>
        <v>0.28100358873454262</v>
      </c>
      <c r="AX739">
        <v>0.1740890041214217</v>
      </c>
      <c r="AY739">
        <v>68.793103448275858</v>
      </c>
      <c r="AZ739">
        <v>2.8663793103448274</v>
      </c>
      <c r="BA739">
        <v>2.3217672413793102</v>
      </c>
      <c r="BB739">
        <v>10.181034482758623</v>
      </c>
      <c r="BC739">
        <v>0.4242097701149426</v>
      </c>
      <c r="BD739">
        <v>1.8975574712643677</v>
      </c>
      <c r="BE739">
        <v>0.18975574712643678</v>
      </c>
      <c r="BF739">
        <v>0</v>
      </c>
      <c r="BG739">
        <v>23.46</v>
      </c>
      <c r="BH739">
        <v>2.7787793226783934</v>
      </c>
      <c r="BI739">
        <v>2.8885595917144151</v>
      </c>
      <c r="BJ739">
        <v>1.355023304473232</v>
      </c>
      <c r="BK739">
        <v>0.51658080135378359</v>
      </c>
      <c r="BL739">
        <v>1.4349466704271768E-3</v>
      </c>
      <c r="BP739" s="49">
        <f t="shared" si="259"/>
        <v>2.7796115076982644</v>
      </c>
      <c r="BQ739" s="49">
        <f t="shared" si="260"/>
        <v>7.5902298850574715E-2</v>
      </c>
      <c r="BR739" s="49">
        <f t="shared" si="261"/>
        <v>0.55004835267606134</v>
      </c>
      <c r="BS739" s="49">
        <f t="shared" si="262"/>
        <v>0.57845245156273972</v>
      </c>
      <c r="BT739" s="49">
        <f t="shared" si="263"/>
        <v>1.5279120907668369E-3</v>
      </c>
      <c r="BU739" s="49">
        <f t="shared" si="263"/>
        <v>1.6068123654520549E-3</v>
      </c>
    </row>
    <row r="740" spans="1:73" x14ac:dyDescent="0.25">
      <c r="A740" s="1">
        <v>43725.522916666669</v>
      </c>
      <c r="B740">
        <v>216964</v>
      </c>
      <c r="C740">
        <v>13.43</v>
      </c>
      <c r="D740">
        <v>27.68</v>
      </c>
      <c r="E740">
        <v>799.3</v>
      </c>
      <c r="F740">
        <v>101.9</v>
      </c>
      <c r="G740">
        <v>-121.8</v>
      </c>
      <c r="H740">
        <v>-6.32</v>
      </c>
      <c r="I740">
        <v>29.24</v>
      </c>
      <c r="J740">
        <v>302.39999999999998</v>
      </c>
      <c r="K740">
        <v>697.5</v>
      </c>
      <c r="L740">
        <v>-115.5</v>
      </c>
      <c r="M740">
        <v>0.127</v>
      </c>
      <c r="N740">
        <v>677.5</v>
      </c>
      <c r="O740">
        <v>95.5</v>
      </c>
      <c r="P740">
        <v>582</v>
      </c>
      <c r="Q740">
        <v>352.3</v>
      </c>
      <c r="R740">
        <v>467.8</v>
      </c>
      <c r="S740">
        <v>22.99</v>
      </c>
      <c r="T740">
        <v>42.72</v>
      </c>
      <c r="U740">
        <v>2.2400000000000002</v>
      </c>
      <c r="V740">
        <v>159.5</v>
      </c>
      <c r="W740">
        <v>23.25</v>
      </c>
      <c r="X740">
        <v>0.79400000000000004</v>
      </c>
      <c r="Y740">
        <v>7.9397469999999997</v>
      </c>
      <c r="Z740" s="7">
        <f t="shared" si="242"/>
        <v>23.119999999999997</v>
      </c>
      <c r="AA740" s="7">
        <f t="shared" si="256"/>
        <v>296.27</v>
      </c>
      <c r="AB740" s="2">
        <f t="shared" si="243"/>
        <v>647.43299999999999</v>
      </c>
      <c r="AC740" s="41">
        <f t="shared" si="244"/>
        <v>2.8508408387664463</v>
      </c>
      <c r="AD740" s="41">
        <f t="shared" si="245"/>
        <v>1.2178792063210258</v>
      </c>
      <c r="AE740" s="41">
        <f t="shared" si="246"/>
        <v>0.78400442130741621</v>
      </c>
      <c r="AF740" s="41">
        <f t="shared" si="247"/>
        <v>342.49345822227002</v>
      </c>
      <c r="AG740" s="41">
        <f t="shared" si="248"/>
        <v>328.7937198933792</v>
      </c>
      <c r="AH740" s="6">
        <f t="shared" si="249"/>
        <v>338.20799999999997</v>
      </c>
      <c r="AI740" s="4">
        <v>23.230382712178027</v>
      </c>
      <c r="AJ740" s="4">
        <f t="shared" si="257"/>
        <v>296.380382712178</v>
      </c>
      <c r="AK740" s="8">
        <f t="shared" si="250"/>
        <v>0.20247229149795617</v>
      </c>
      <c r="AL740" s="8">
        <f t="shared" si="251"/>
        <v>420.02841892254264</v>
      </c>
      <c r="AM740" s="8">
        <f t="shared" si="252"/>
        <v>3.3336466519413843</v>
      </c>
      <c r="AN740" s="8">
        <f t="shared" si="253"/>
        <v>10.719168812304757</v>
      </c>
      <c r="AO740" s="21">
        <f t="shared" si="254"/>
        <v>1.2607578130420993E-2</v>
      </c>
      <c r="AP740" s="21">
        <f t="shared" si="255"/>
        <v>0.35326253402288721</v>
      </c>
      <c r="AQ740" s="19">
        <f t="shared" si="258"/>
        <v>0.35326253402288721</v>
      </c>
      <c r="AX740">
        <v>0.17099892471471298</v>
      </c>
      <c r="AY740">
        <v>68.905172413793096</v>
      </c>
      <c r="AZ740">
        <v>2.8710488505747125</v>
      </c>
      <c r="BA740">
        <v>2.3255495689655175</v>
      </c>
      <c r="BB740">
        <v>9.9568965517241388</v>
      </c>
      <c r="BC740">
        <v>0.41487068965517243</v>
      </c>
      <c r="BD740">
        <v>1.9106788793103451</v>
      </c>
      <c r="BE740">
        <v>0.19106788793103452</v>
      </c>
      <c r="BF740">
        <v>0</v>
      </c>
      <c r="BG740">
        <v>23.119999999999997</v>
      </c>
      <c r="BH740">
        <v>2.5720932573552076</v>
      </c>
      <c r="BI740">
        <v>2.8298935188098127</v>
      </c>
      <c r="BJ740">
        <v>1.208930511235552</v>
      </c>
      <c r="BK740">
        <v>0.52319201508943969</v>
      </c>
      <c r="BL740">
        <v>1.4533111530262214E-3</v>
      </c>
      <c r="BP740" s="49">
        <f t="shared" si="259"/>
        <v>2.5728635443157488</v>
      </c>
      <c r="BQ740" s="49">
        <f t="shared" si="260"/>
        <v>7.6427155172413802E-2</v>
      </c>
      <c r="BR740" s="49">
        <f t="shared" si="261"/>
        <v>0.55528778007466117</v>
      </c>
      <c r="BS740" s="49">
        <f t="shared" si="262"/>
        <v>0.58402485169529483</v>
      </c>
      <c r="BT740" s="49">
        <f t="shared" si="263"/>
        <v>1.5424660557629476E-3</v>
      </c>
      <c r="BU740" s="49">
        <f t="shared" si="263"/>
        <v>1.6222912547091525E-3</v>
      </c>
    </row>
    <row r="741" spans="1:73" x14ac:dyDescent="0.25">
      <c r="A741" s="1">
        <v>43725.523611111108</v>
      </c>
      <c r="B741">
        <v>216965</v>
      </c>
      <c r="C741">
        <v>13.43</v>
      </c>
      <c r="D741">
        <v>27.68</v>
      </c>
      <c r="E741">
        <v>799.1</v>
      </c>
      <c r="F741">
        <v>101.2</v>
      </c>
      <c r="G741">
        <v>-121.6</v>
      </c>
      <c r="H741">
        <v>-7.0590000000000002</v>
      </c>
      <c r="I741">
        <v>29.21</v>
      </c>
      <c r="J741">
        <v>302.39999999999998</v>
      </c>
      <c r="K741">
        <v>697.8</v>
      </c>
      <c r="L741">
        <v>-114.5</v>
      </c>
      <c r="M741">
        <v>0.127</v>
      </c>
      <c r="N741">
        <v>677.5</v>
      </c>
      <c r="O741">
        <v>94.2</v>
      </c>
      <c r="P741">
        <v>583.29999999999995</v>
      </c>
      <c r="Q741">
        <v>352.3</v>
      </c>
      <c r="R741">
        <v>466.8</v>
      </c>
      <c r="S741">
        <v>22.99</v>
      </c>
      <c r="T741">
        <v>43.09</v>
      </c>
      <c r="U741">
        <v>2.4300000000000002</v>
      </c>
      <c r="V741">
        <v>184.5</v>
      </c>
      <c r="W741">
        <v>23.4</v>
      </c>
      <c r="X741">
        <v>0.79400000000000004</v>
      </c>
      <c r="Y741">
        <v>7.9389339999999997</v>
      </c>
      <c r="Z741" s="7">
        <f t="shared" si="242"/>
        <v>23.195</v>
      </c>
      <c r="AA741" s="7">
        <f t="shared" si="256"/>
        <v>296.34499999999997</v>
      </c>
      <c r="AB741" s="2">
        <f t="shared" si="243"/>
        <v>647.27100000000007</v>
      </c>
      <c r="AC741" s="41">
        <f t="shared" si="244"/>
        <v>2.8822172521117229</v>
      </c>
      <c r="AD741" s="41">
        <f t="shared" si="245"/>
        <v>1.2419474139349413</v>
      </c>
      <c r="AE741" s="41">
        <f t="shared" si="246"/>
        <v>0.78617304286628975</v>
      </c>
      <c r="AF741" s="41">
        <f t="shared" si="247"/>
        <v>343.78872044101075</v>
      </c>
      <c r="AG741" s="41">
        <f t="shared" si="248"/>
        <v>330.03717162337028</v>
      </c>
      <c r="AH741" s="6">
        <f t="shared" si="249"/>
        <v>338.20799999999997</v>
      </c>
      <c r="AI741" s="4">
        <v>23.402691702012021</v>
      </c>
      <c r="AJ741" s="4">
        <f t="shared" si="257"/>
        <v>296.552691702012</v>
      </c>
      <c r="AK741" s="8">
        <f t="shared" si="250"/>
        <v>0.20262609646981766</v>
      </c>
      <c r="AL741" s="8">
        <f t="shared" si="251"/>
        <v>421.02809817476168</v>
      </c>
      <c r="AM741" s="8">
        <f t="shared" si="252"/>
        <v>3.4721517103951554</v>
      </c>
      <c r="AN741" s="8">
        <f t="shared" si="253"/>
        <v>21.006723675691216</v>
      </c>
      <c r="AO741" s="21">
        <f t="shared" si="254"/>
        <v>1.234744328207826E-2</v>
      </c>
      <c r="AP741" s="21">
        <f t="shared" si="255"/>
        <v>0.34597359281922524</v>
      </c>
      <c r="AQ741" s="19">
        <f t="shared" si="258"/>
        <v>0.34597359281922524</v>
      </c>
      <c r="AX741">
        <v>0.17167655065180115</v>
      </c>
      <c r="AY741">
        <v>68.887931034482762</v>
      </c>
      <c r="AZ741">
        <v>2.8703304597701149</v>
      </c>
      <c r="BA741">
        <v>2.3249676724137931</v>
      </c>
      <c r="BB741">
        <v>9.8706896551724146</v>
      </c>
      <c r="BC741">
        <v>0.41127873563218392</v>
      </c>
      <c r="BD741">
        <v>1.9136889367816092</v>
      </c>
      <c r="BE741">
        <v>0.19136889367816093</v>
      </c>
      <c r="BF741">
        <v>0</v>
      </c>
      <c r="BG741">
        <v>23.195</v>
      </c>
      <c r="BH741">
        <v>2.7902618818630152</v>
      </c>
      <c r="BI741">
        <v>2.8427443712167779</v>
      </c>
      <c r="BJ741">
        <v>1.2249385495573097</v>
      </c>
      <c r="BK741">
        <v>0.52513572792100971</v>
      </c>
      <c r="BL741">
        <v>1.4587103553361381E-3</v>
      </c>
      <c r="BP741" s="49">
        <f t="shared" si="259"/>
        <v>2.7910975056639598</v>
      </c>
      <c r="BQ741" s="49">
        <f t="shared" si="260"/>
        <v>7.6547557471264377E-2</v>
      </c>
      <c r="BR741" s="49">
        <f t="shared" si="261"/>
        <v>0.55956922648040397</v>
      </c>
      <c r="BS741" s="49">
        <f t="shared" si="262"/>
        <v>0.588040796984449</v>
      </c>
      <c r="BT741" s="49">
        <f t="shared" si="263"/>
        <v>1.5543589624455666E-3</v>
      </c>
      <c r="BU741" s="49">
        <f t="shared" si="263"/>
        <v>1.6334466582901361E-3</v>
      </c>
    </row>
    <row r="742" spans="1:73" x14ac:dyDescent="0.25">
      <c r="A742" s="1">
        <v>43725.523611111108</v>
      </c>
      <c r="B742">
        <v>216966</v>
      </c>
      <c r="C742">
        <v>13.43</v>
      </c>
      <c r="D742">
        <v>27.68</v>
      </c>
      <c r="E742">
        <v>798.8</v>
      </c>
      <c r="F742">
        <v>100.4</v>
      </c>
      <c r="G742">
        <v>-122.6</v>
      </c>
      <c r="H742">
        <v>-6.3630000000000004</v>
      </c>
      <c r="I742">
        <v>29.17</v>
      </c>
      <c r="J742">
        <v>302.3</v>
      </c>
      <c r="K742">
        <v>698.4</v>
      </c>
      <c r="L742">
        <v>-116.2</v>
      </c>
      <c r="M742">
        <v>0.126</v>
      </c>
      <c r="N742">
        <v>676.3</v>
      </c>
      <c r="O742">
        <v>94.1</v>
      </c>
      <c r="P742">
        <v>582.20000000000005</v>
      </c>
      <c r="Q742">
        <v>351.1</v>
      </c>
      <c r="R742">
        <v>467.3</v>
      </c>
      <c r="S742">
        <v>22.99</v>
      </c>
      <c r="T742">
        <v>46.64</v>
      </c>
      <c r="U742">
        <v>0.66</v>
      </c>
      <c r="V742">
        <v>189</v>
      </c>
      <c r="W742">
        <v>24.3</v>
      </c>
      <c r="X742">
        <v>0.79300000000000004</v>
      </c>
      <c r="Y742">
        <v>7.9304740000000002</v>
      </c>
      <c r="Z742" s="7">
        <f t="shared" si="242"/>
        <v>23.645</v>
      </c>
      <c r="AA742" s="7">
        <f t="shared" si="256"/>
        <v>296.79499999999996</v>
      </c>
      <c r="AB742" s="2">
        <f t="shared" si="243"/>
        <v>647.02800000000002</v>
      </c>
      <c r="AC742" s="41">
        <f t="shared" si="244"/>
        <v>2.9857637150399423</v>
      </c>
      <c r="AD742" s="41">
        <f t="shared" si="245"/>
        <v>1.392560196694629</v>
      </c>
      <c r="AE742" s="41">
        <f t="shared" si="246"/>
        <v>0.79897383053774373</v>
      </c>
      <c r="AF742" s="41">
        <f t="shared" si="247"/>
        <v>351.51343992133604</v>
      </c>
      <c r="AG742" s="41">
        <f t="shared" si="248"/>
        <v>337.45290232448258</v>
      </c>
      <c r="AH742" s="6">
        <f t="shared" si="249"/>
        <v>337.05599999999998</v>
      </c>
      <c r="AI742" s="4">
        <v>23.976883742024995</v>
      </c>
      <c r="AJ742" s="4">
        <f t="shared" si="257"/>
        <v>297.12688374202497</v>
      </c>
      <c r="AK742" s="8">
        <f t="shared" si="250"/>
        <v>0.20355056227496246</v>
      </c>
      <c r="AL742" s="8">
        <f t="shared" si="251"/>
        <v>424.32577208100781</v>
      </c>
      <c r="AM742" s="8">
        <f t="shared" si="252"/>
        <v>1.809537233659479</v>
      </c>
      <c r="AN742" s="8">
        <f t="shared" si="253"/>
        <v>17.49419594327173</v>
      </c>
      <c r="AO742" s="21">
        <f t="shared" si="254"/>
        <v>1.2320629510707106E-2</v>
      </c>
      <c r="AP742" s="21">
        <f t="shared" si="255"/>
        <v>0.34522227478468315</v>
      </c>
      <c r="AQ742" s="19">
        <f t="shared" si="258"/>
        <v>0.34522227478468315</v>
      </c>
      <c r="AX742">
        <v>0.17579006724541321</v>
      </c>
      <c r="AY742">
        <v>68.862068965517238</v>
      </c>
      <c r="AZ742">
        <v>2.8692528735632181</v>
      </c>
      <c r="BA742">
        <v>2.3240948275862068</v>
      </c>
      <c r="BB742">
        <v>10.017241379310343</v>
      </c>
      <c r="BC742">
        <v>0.41738505747126431</v>
      </c>
      <c r="BD742">
        <v>1.9067097701149425</v>
      </c>
      <c r="BE742">
        <v>0.19067097701149427</v>
      </c>
      <c r="BF742">
        <v>0</v>
      </c>
      <c r="BG742">
        <v>23.645</v>
      </c>
      <c r="BH742">
        <v>0.75784890618501644</v>
      </c>
      <c r="BI742">
        <v>2.9209245411808515</v>
      </c>
      <c r="BJ742">
        <v>1.3623192060067493</v>
      </c>
      <c r="BK742">
        <v>0.51247498581555406</v>
      </c>
      <c r="BL742">
        <v>1.4235416272654281E-3</v>
      </c>
      <c r="BP742" s="49">
        <f t="shared" si="259"/>
        <v>0.75807586573589025</v>
      </c>
      <c r="BQ742" s="49">
        <f t="shared" si="260"/>
        <v>7.6268390804597699E-2</v>
      </c>
      <c r="BR742" s="49">
        <f t="shared" si="261"/>
        <v>0.52261629805790433</v>
      </c>
      <c r="BS742" s="49">
        <f t="shared" si="262"/>
        <v>0.55489301909297362</v>
      </c>
      <c r="BT742" s="49">
        <f t="shared" si="263"/>
        <v>1.4517119390497343E-3</v>
      </c>
      <c r="BU742" s="49">
        <f t="shared" si="263"/>
        <v>1.5413694974804823E-3</v>
      </c>
    </row>
    <row r="743" spans="1:73" x14ac:dyDescent="0.25">
      <c r="A743" s="1">
        <v>43725.523611111108</v>
      </c>
      <c r="B743">
        <v>216967</v>
      </c>
      <c r="C743">
        <v>13.43</v>
      </c>
      <c r="D743">
        <v>27.68</v>
      </c>
      <c r="E743">
        <v>799.1</v>
      </c>
      <c r="F743">
        <v>100.3</v>
      </c>
      <c r="G743">
        <v>-123.3</v>
      </c>
      <c r="H743">
        <v>-5.17</v>
      </c>
      <c r="I743">
        <v>29.16</v>
      </c>
      <c r="J743">
        <v>302.3</v>
      </c>
      <c r="K743">
        <v>698.8</v>
      </c>
      <c r="L743">
        <v>-118.2</v>
      </c>
      <c r="M743">
        <v>0.125</v>
      </c>
      <c r="N743">
        <v>675.8</v>
      </c>
      <c r="O743">
        <v>95.1</v>
      </c>
      <c r="P743">
        <v>580.70000000000005</v>
      </c>
      <c r="Q743">
        <v>350.2</v>
      </c>
      <c r="R743">
        <v>468.4</v>
      </c>
      <c r="S743">
        <v>22.98</v>
      </c>
      <c r="T743">
        <v>45.02</v>
      </c>
      <c r="U743">
        <v>1.1100000000000001</v>
      </c>
      <c r="V743">
        <v>187</v>
      </c>
      <c r="W743">
        <v>24.25</v>
      </c>
      <c r="X743">
        <v>0.79300000000000004</v>
      </c>
      <c r="Y743">
        <v>7.9288920000000003</v>
      </c>
      <c r="Z743" s="7">
        <f t="shared" si="242"/>
        <v>23.615000000000002</v>
      </c>
      <c r="AA743" s="7">
        <f t="shared" si="256"/>
        <v>296.76499999999999</v>
      </c>
      <c r="AB743" s="2">
        <f t="shared" si="243"/>
        <v>647.27100000000007</v>
      </c>
      <c r="AC743" s="41">
        <f t="shared" si="244"/>
        <v>3.0019302544847188</v>
      </c>
      <c r="AD743" s="41">
        <f t="shared" si="245"/>
        <v>1.3514690005690204</v>
      </c>
      <c r="AE743" s="41">
        <f t="shared" si="246"/>
        <v>0.79557056118148817</v>
      </c>
      <c r="AF743" s="41">
        <f t="shared" si="247"/>
        <v>349.87465379030618</v>
      </c>
      <c r="AG743" s="41">
        <f t="shared" si="248"/>
        <v>335.87966763869395</v>
      </c>
      <c r="AH743" s="6">
        <f t="shared" si="249"/>
        <v>336.19199999999995</v>
      </c>
      <c r="AI743" s="4">
        <v>24.056378913628009</v>
      </c>
      <c r="AJ743" s="4">
        <f t="shared" si="257"/>
        <v>297.20637891362799</v>
      </c>
      <c r="AK743" s="8">
        <f t="shared" si="250"/>
        <v>0.20348884392078087</v>
      </c>
      <c r="AL743" s="8">
        <f t="shared" si="251"/>
        <v>424.80348063563406</v>
      </c>
      <c r="AM743" s="8">
        <f t="shared" si="252"/>
        <v>2.3466971470558362</v>
      </c>
      <c r="AN743" s="8">
        <f t="shared" si="253"/>
        <v>30.172348226921123</v>
      </c>
      <c r="AO743" s="21">
        <f t="shared" si="254"/>
        <v>1.2007609306157444E-2</v>
      </c>
      <c r="AP743" s="21">
        <f t="shared" si="255"/>
        <v>0.33645149347238962</v>
      </c>
      <c r="AQ743" s="19">
        <f t="shared" si="258"/>
        <v>0.33645149347238962</v>
      </c>
      <c r="AX743">
        <v>0.17551327067996189</v>
      </c>
      <c r="AY743">
        <v>68.887931034482762</v>
      </c>
      <c r="AZ743">
        <v>2.8703304597701149</v>
      </c>
      <c r="BA743">
        <v>2.3249676724137931</v>
      </c>
      <c r="BB743">
        <v>10.189655172413792</v>
      </c>
      <c r="BC743">
        <v>0.42456896551724133</v>
      </c>
      <c r="BD743">
        <v>1.9003987068965518</v>
      </c>
      <c r="BE743">
        <v>0.19003987068965519</v>
      </c>
      <c r="BF743">
        <v>0</v>
      </c>
      <c r="BG743">
        <v>23.615000000000002</v>
      </c>
      <c r="BH743">
        <v>1.2745640694929823</v>
      </c>
      <c r="BI743">
        <v>2.9156547721456798</v>
      </c>
      <c r="BJ743">
        <v>1.3126277784199851</v>
      </c>
      <c r="BK743">
        <v>0.51507204104781312</v>
      </c>
      <c r="BL743">
        <v>1.4307556695772588E-3</v>
      </c>
      <c r="BP743" s="49">
        <f t="shared" si="259"/>
        <v>1.2749457741921792</v>
      </c>
      <c r="BQ743" s="49">
        <f t="shared" si="260"/>
        <v>7.6015948275862069E-2</v>
      </c>
      <c r="BR743" s="49">
        <f t="shared" si="261"/>
        <v>0.53169466535864129</v>
      </c>
      <c r="BS743" s="49">
        <f t="shared" si="262"/>
        <v>0.5628394052666561</v>
      </c>
      <c r="BT743" s="49">
        <f t="shared" si="263"/>
        <v>1.4769296259962256E-3</v>
      </c>
      <c r="BU743" s="49">
        <f t="shared" si="263"/>
        <v>1.5634427924073782E-3</v>
      </c>
    </row>
    <row r="744" spans="1:73" x14ac:dyDescent="0.25">
      <c r="A744" s="1">
        <v>43725.523611111108</v>
      </c>
      <c r="B744">
        <v>216968</v>
      </c>
      <c r="C744">
        <v>13.43</v>
      </c>
      <c r="D744">
        <v>27.68</v>
      </c>
      <c r="E744">
        <v>799.3</v>
      </c>
      <c r="F744">
        <v>100.3</v>
      </c>
      <c r="G744">
        <v>-123.1</v>
      </c>
      <c r="H744">
        <v>-4.415</v>
      </c>
      <c r="I744">
        <v>29.15</v>
      </c>
      <c r="J744">
        <v>302.3</v>
      </c>
      <c r="K744">
        <v>698.9</v>
      </c>
      <c r="L744">
        <v>-118.7</v>
      </c>
      <c r="M744">
        <v>0.126</v>
      </c>
      <c r="N744">
        <v>676.2</v>
      </c>
      <c r="O744">
        <v>95.9</v>
      </c>
      <c r="P744">
        <v>580.29999999999995</v>
      </c>
      <c r="Q744">
        <v>350.4</v>
      </c>
      <c r="R744">
        <v>469.1</v>
      </c>
      <c r="S744">
        <v>22.97</v>
      </c>
      <c r="T744">
        <v>45.71</v>
      </c>
      <c r="U744">
        <v>1.21</v>
      </c>
      <c r="V744">
        <v>164</v>
      </c>
      <c r="W744">
        <v>23.9</v>
      </c>
      <c r="X744">
        <v>0.79400000000000004</v>
      </c>
      <c r="Y744">
        <v>7.935111</v>
      </c>
      <c r="Z744" s="7">
        <f t="shared" si="242"/>
        <v>23.434999999999999</v>
      </c>
      <c r="AA744" s="7">
        <f t="shared" si="256"/>
        <v>296.58499999999998</v>
      </c>
      <c r="AB744" s="2">
        <f t="shared" si="243"/>
        <v>647.43299999999999</v>
      </c>
      <c r="AC744" s="41">
        <f t="shared" si="244"/>
        <v>2.8355380298445221</v>
      </c>
      <c r="AD744" s="41">
        <f t="shared" si="245"/>
        <v>1.2961244334419311</v>
      </c>
      <c r="AE744" s="41">
        <f t="shared" si="246"/>
        <v>0.79089638697857234</v>
      </c>
      <c r="AF744" s="41">
        <f t="shared" si="247"/>
        <v>346.97595553143179</v>
      </c>
      <c r="AG744" s="41">
        <f t="shared" si="248"/>
        <v>333.09691731017449</v>
      </c>
      <c r="AH744" s="6">
        <f t="shared" si="249"/>
        <v>336.38399999999996</v>
      </c>
      <c r="AI744" s="4">
        <v>23.174911725022014</v>
      </c>
      <c r="AJ744" s="4">
        <f t="shared" si="257"/>
        <v>296.32491172502199</v>
      </c>
      <c r="AK744" s="8">
        <f t="shared" si="250"/>
        <v>0.20311879576783959</v>
      </c>
      <c r="AL744" s="8">
        <f t="shared" si="251"/>
        <v>419.6248833596203</v>
      </c>
      <c r="AM744" s="8">
        <f t="shared" si="252"/>
        <v>2.450124996811387</v>
      </c>
      <c r="AN744" s="8">
        <f t="shared" si="253"/>
        <v>-18.563057075039719</v>
      </c>
      <c r="AO744" s="21">
        <f t="shared" si="254"/>
        <v>1.3240617425123485E-2</v>
      </c>
      <c r="AP744" s="21">
        <f t="shared" si="255"/>
        <v>0.37100020441995313</v>
      </c>
      <c r="AQ744" s="19">
        <f t="shared" si="258"/>
        <v>0.37100020441995313</v>
      </c>
      <c r="AX744">
        <v>0.17386019934185595</v>
      </c>
      <c r="AY744">
        <v>68.905172413793096</v>
      </c>
      <c r="AZ744">
        <v>2.8710488505747125</v>
      </c>
      <c r="BA744">
        <v>2.3255495689655175</v>
      </c>
      <c r="BB744">
        <v>10.23275862068966</v>
      </c>
      <c r="BC744">
        <v>0.42636494252873586</v>
      </c>
      <c r="BD744">
        <v>1.8991846264367815</v>
      </c>
      <c r="BE744">
        <v>0.18991846264367818</v>
      </c>
      <c r="BF744">
        <v>0</v>
      </c>
      <c r="BG744">
        <v>23.434999999999999</v>
      </c>
      <c r="BH744">
        <v>1.3893896613391967</v>
      </c>
      <c r="BI744">
        <v>2.8842100457111051</v>
      </c>
      <c r="BJ744">
        <v>1.3183724118945461</v>
      </c>
      <c r="BK744">
        <v>0.51283638786359431</v>
      </c>
      <c r="BL744">
        <v>1.4245455218433176E-3</v>
      </c>
      <c r="BP744" s="49">
        <f t="shared" si="259"/>
        <v>1.3898057538491322</v>
      </c>
      <c r="BQ744" s="49">
        <f t="shared" si="260"/>
        <v>7.5967385057471262E-2</v>
      </c>
      <c r="BR744" s="49">
        <f t="shared" si="261"/>
        <v>0.53086540572361107</v>
      </c>
      <c r="BS744" s="49">
        <f t="shared" si="262"/>
        <v>0.56167641132889323</v>
      </c>
      <c r="BT744" s="49">
        <f t="shared" si="263"/>
        <v>1.4746261270100307E-3</v>
      </c>
      <c r="BU744" s="49">
        <f t="shared" si="263"/>
        <v>1.5602122536913701E-3</v>
      </c>
    </row>
    <row r="745" spans="1:73" x14ac:dyDescent="0.25">
      <c r="A745" s="1">
        <v>43725.523611111108</v>
      </c>
      <c r="B745">
        <v>216969</v>
      </c>
      <c r="C745">
        <v>13.43</v>
      </c>
      <c r="D745">
        <v>27.68</v>
      </c>
      <c r="E745">
        <v>799.4</v>
      </c>
      <c r="F745">
        <v>100.5</v>
      </c>
      <c r="G745">
        <v>-123.3</v>
      </c>
      <c r="H745">
        <v>-5.4189999999999996</v>
      </c>
      <c r="I745">
        <v>29.15</v>
      </c>
      <c r="J745">
        <v>302.3</v>
      </c>
      <c r="K745">
        <v>698.9</v>
      </c>
      <c r="L745">
        <v>-117.9</v>
      </c>
      <c r="M745">
        <v>0.126</v>
      </c>
      <c r="N745">
        <v>676.1</v>
      </c>
      <c r="O745">
        <v>95.1</v>
      </c>
      <c r="P745">
        <v>581</v>
      </c>
      <c r="Q745">
        <v>350.2</v>
      </c>
      <c r="R745">
        <v>468.1</v>
      </c>
      <c r="S745">
        <v>22.95</v>
      </c>
      <c r="T745">
        <v>43.8</v>
      </c>
      <c r="U745">
        <v>0.97</v>
      </c>
      <c r="V745">
        <v>123.5</v>
      </c>
      <c r="W745">
        <v>23.6</v>
      </c>
      <c r="X745">
        <v>0.79400000000000004</v>
      </c>
      <c r="Y745">
        <v>7.9399790000000001</v>
      </c>
      <c r="Z745" s="7">
        <f t="shared" si="242"/>
        <v>23.274999999999999</v>
      </c>
      <c r="AA745" s="7">
        <f t="shared" si="256"/>
        <v>296.42499999999995</v>
      </c>
      <c r="AB745" s="2">
        <f t="shared" si="243"/>
        <v>647.51400000000001</v>
      </c>
      <c r="AC745" s="41">
        <f t="shared" si="244"/>
        <v>2.8252267571655718</v>
      </c>
      <c r="AD745" s="41">
        <f t="shared" si="245"/>
        <v>1.2374493196385203</v>
      </c>
      <c r="AE745" s="41">
        <f t="shared" si="246"/>
        <v>0.78573490727763395</v>
      </c>
      <c r="AF745" s="41">
        <f t="shared" si="247"/>
        <v>343.96830057242659</v>
      </c>
      <c r="AG745" s="41">
        <f t="shared" si="248"/>
        <v>330.20956854952954</v>
      </c>
      <c r="AH745" s="6">
        <f t="shared" si="249"/>
        <v>336.19199999999995</v>
      </c>
      <c r="AI745" s="4">
        <v>23.106346149835019</v>
      </c>
      <c r="AJ745" s="4">
        <f t="shared" si="257"/>
        <v>296.256346149835</v>
      </c>
      <c r="AK745" s="8">
        <f t="shared" si="250"/>
        <v>0.20279024093774256</v>
      </c>
      <c r="AL745" s="8">
        <f t="shared" si="251"/>
        <v>419.25940826616738</v>
      </c>
      <c r="AM745" s="8">
        <f t="shared" si="252"/>
        <v>2.1937211536564991</v>
      </c>
      <c r="AN745" s="8">
        <f t="shared" si="253"/>
        <v>-10.777503381259796</v>
      </c>
      <c r="AO745" s="21">
        <f t="shared" si="254"/>
        <v>1.3069505893140482E-2</v>
      </c>
      <c r="AP745" s="21">
        <f t="shared" si="255"/>
        <v>0.3662056837940606</v>
      </c>
      <c r="AQ745" s="19">
        <f t="shared" si="258"/>
        <v>0.3662056837940606</v>
      </c>
      <c r="AX745">
        <v>0.17240184755194163</v>
      </c>
      <c r="AY745">
        <v>68.91379310344827</v>
      </c>
      <c r="AZ745">
        <v>2.8714080459770113</v>
      </c>
      <c r="BA745">
        <v>2.3258405172413794</v>
      </c>
      <c r="BB745">
        <v>10.163793103448279</v>
      </c>
      <c r="BC745">
        <v>0.42349137931034497</v>
      </c>
      <c r="BD745">
        <v>1.9023491379310344</v>
      </c>
      <c r="BE745">
        <v>0.19023491379310345</v>
      </c>
      <c r="BF745">
        <v>0</v>
      </c>
      <c r="BG745">
        <v>23.274999999999999</v>
      </c>
      <c r="BH745">
        <v>1.1138082409082817</v>
      </c>
      <c r="BI745">
        <v>2.8565080642484455</v>
      </c>
      <c r="BJ745">
        <v>1.2511505321408192</v>
      </c>
      <c r="BK745">
        <v>0.51252687048378986</v>
      </c>
      <c r="BL745">
        <v>1.4236857513438607E-3</v>
      </c>
      <c r="BP745" s="49">
        <f t="shared" si="259"/>
        <v>1.1141418026724448</v>
      </c>
      <c r="BQ745" s="49">
        <f t="shared" si="260"/>
        <v>7.6093965517241374E-2</v>
      </c>
      <c r="BR745" s="49">
        <f t="shared" si="261"/>
        <v>0.52730094102676761</v>
      </c>
      <c r="BS745" s="49">
        <f t="shared" si="262"/>
        <v>0.55860217783436339</v>
      </c>
      <c r="BT745" s="49">
        <f t="shared" si="263"/>
        <v>1.4647248361854654E-3</v>
      </c>
      <c r="BU745" s="49">
        <f t="shared" si="263"/>
        <v>1.551672716206565E-3</v>
      </c>
    </row>
    <row r="746" spans="1:73" x14ac:dyDescent="0.25">
      <c r="A746" s="1">
        <v>43725.523611111108</v>
      </c>
      <c r="B746">
        <v>216970</v>
      </c>
      <c r="C746">
        <v>13.43</v>
      </c>
      <c r="D746">
        <v>27.68</v>
      </c>
      <c r="E746">
        <v>799.2</v>
      </c>
      <c r="F746">
        <v>100.4</v>
      </c>
      <c r="G746">
        <v>-124.2</v>
      </c>
      <c r="H746">
        <v>-5.23</v>
      </c>
      <c r="I746">
        <v>29.15</v>
      </c>
      <c r="J746">
        <v>302.3</v>
      </c>
      <c r="K746">
        <v>698.7</v>
      </c>
      <c r="L746">
        <v>-119</v>
      </c>
      <c r="M746">
        <v>0.126</v>
      </c>
      <c r="N746">
        <v>675</v>
      </c>
      <c r="O746">
        <v>95.2</v>
      </c>
      <c r="P746">
        <v>579.70000000000005</v>
      </c>
      <c r="Q746">
        <v>349.3</v>
      </c>
      <c r="R746">
        <v>468.3</v>
      </c>
      <c r="S746">
        <v>22.95</v>
      </c>
      <c r="T746">
        <v>41.46</v>
      </c>
      <c r="U746">
        <v>1.06</v>
      </c>
      <c r="V746">
        <v>90.5</v>
      </c>
      <c r="W746">
        <v>23.4</v>
      </c>
      <c r="X746">
        <v>0.79300000000000004</v>
      </c>
      <c r="Y746">
        <v>7.9326109999999996</v>
      </c>
      <c r="Z746" s="7">
        <f t="shared" si="242"/>
        <v>23.174999999999997</v>
      </c>
      <c r="AA746" s="7">
        <f t="shared" si="256"/>
        <v>296.32499999999999</v>
      </c>
      <c r="AB746" s="2">
        <f t="shared" si="243"/>
        <v>647.35200000000009</v>
      </c>
      <c r="AC746" s="41">
        <f t="shared" si="244"/>
        <v>2.8067911163052126</v>
      </c>
      <c r="AD746" s="41">
        <f t="shared" si="245"/>
        <v>1.1636955968201412</v>
      </c>
      <c r="AE746" s="41">
        <f t="shared" si="246"/>
        <v>0.7788980452449652</v>
      </c>
      <c r="AF746" s="41">
        <f t="shared" si="247"/>
        <v>340.51546836918243</v>
      </c>
      <c r="AG746" s="41">
        <f t="shared" si="248"/>
        <v>326.8948496344151</v>
      </c>
      <c r="AH746" s="6">
        <f t="shared" si="249"/>
        <v>335.32799999999997</v>
      </c>
      <c r="AI746" s="4">
        <v>22.998761813730027</v>
      </c>
      <c r="AJ746" s="4">
        <f t="shared" si="257"/>
        <v>296.14876181373</v>
      </c>
      <c r="AK746" s="8">
        <f t="shared" si="250"/>
        <v>0.20258507419744654</v>
      </c>
      <c r="AL746" s="8">
        <f t="shared" si="251"/>
        <v>418.64884681172526</v>
      </c>
      <c r="AM746" s="8">
        <f t="shared" si="252"/>
        <v>2.2932346151233634</v>
      </c>
      <c r="AN746" s="8">
        <f t="shared" si="253"/>
        <v>-11.773049984769619</v>
      </c>
      <c r="AO746" s="21">
        <f t="shared" si="254"/>
        <v>1.3082686366188203E-2</v>
      </c>
      <c r="AP746" s="21">
        <f t="shared" si="255"/>
        <v>0.36657499876163741</v>
      </c>
      <c r="AQ746" s="19">
        <f t="shared" si="258"/>
        <v>0.36657499876163741</v>
      </c>
      <c r="AX746">
        <v>0.17149562925239872</v>
      </c>
      <c r="AY746">
        <v>68.896551724137936</v>
      </c>
      <c r="AZ746">
        <v>2.8706896551724141</v>
      </c>
      <c r="BA746">
        <v>2.3252586206896555</v>
      </c>
      <c r="BB746">
        <v>10.258620689655173</v>
      </c>
      <c r="BC746">
        <v>0.42744252873563221</v>
      </c>
      <c r="BD746">
        <v>1.8978160919540232</v>
      </c>
      <c r="BE746">
        <v>0.18978160919540232</v>
      </c>
      <c r="BF746">
        <v>0</v>
      </c>
      <c r="BG746">
        <v>23.174999999999997</v>
      </c>
      <c r="BH746">
        <v>1.2171512735698751</v>
      </c>
      <c r="BI746">
        <v>2.8393125064882496</v>
      </c>
      <c r="BJ746">
        <v>1.1771789651900284</v>
      </c>
      <c r="BK746">
        <v>0.51367302146121463</v>
      </c>
      <c r="BL746">
        <v>1.4268695040589297E-3</v>
      </c>
      <c r="BP746" s="49">
        <f t="shared" si="259"/>
        <v>1.2175157843637026</v>
      </c>
      <c r="BQ746" s="49">
        <f t="shared" si="260"/>
        <v>7.5912643678160932E-2</v>
      </c>
      <c r="BR746" s="49">
        <f t="shared" si="261"/>
        <v>0.52980807080550751</v>
      </c>
      <c r="BS746" s="49">
        <f t="shared" si="262"/>
        <v>0.56078122476607106</v>
      </c>
      <c r="BT746" s="49">
        <f t="shared" si="263"/>
        <v>1.4716890855708542E-3</v>
      </c>
      <c r="BU746" s="49">
        <f t="shared" si="263"/>
        <v>1.5577256243501974E-3</v>
      </c>
    </row>
    <row r="747" spans="1:73" x14ac:dyDescent="0.25">
      <c r="A747" s="1">
        <v>43725.524305555555</v>
      </c>
      <c r="B747">
        <v>216971</v>
      </c>
      <c r="C747">
        <v>13.43</v>
      </c>
      <c r="D747">
        <v>27.68</v>
      </c>
      <c r="E747">
        <v>798.5</v>
      </c>
      <c r="F747">
        <v>99.8</v>
      </c>
      <c r="G747">
        <v>-124.8</v>
      </c>
      <c r="H747">
        <v>-3.948</v>
      </c>
      <c r="I747">
        <v>29.16</v>
      </c>
      <c r="J747">
        <v>302.3</v>
      </c>
      <c r="K747">
        <v>698.7</v>
      </c>
      <c r="L747">
        <v>-120.9</v>
      </c>
      <c r="M747">
        <v>0.125</v>
      </c>
      <c r="N747">
        <v>673.7</v>
      </c>
      <c r="O747">
        <v>95.8</v>
      </c>
      <c r="P747">
        <v>577.9</v>
      </c>
      <c r="Q747">
        <v>348.7</v>
      </c>
      <c r="R747">
        <v>469.6</v>
      </c>
      <c r="S747">
        <v>22.92</v>
      </c>
      <c r="T747">
        <v>45.78</v>
      </c>
      <c r="U747">
        <v>0.35</v>
      </c>
      <c r="V747">
        <v>167</v>
      </c>
      <c r="W747">
        <v>24.15</v>
      </c>
      <c r="X747">
        <v>0.79200000000000004</v>
      </c>
      <c r="Y747">
        <v>7.9188590000000003</v>
      </c>
      <c r="Z747" s="7">
        <f t="shared" si="242"/>
        <v>23.535</v>
      </c>
      <c r="AA747" s="7">
        <f t="shared" si="256"/>
        <v>296.685</v>
      </c>
      <c r="AB747" s="2">
        <f t="shared" si="243"/>
        <v>646.78500000000008</v>
      </c>
      <c r="AC747" s="41">
        <f t="shared" si="244"/>
        <v>3.0309058959139845</v>
      </c>
      <c r="AD747" s="41">
        <f t="shared" si="245"/>
        <v>1.3875487191494222</v>
      </c>
      <c r="AE747" s="41">
        <f t="shared" si="246"/>
        <v>0.79860435842600341</v>
      </c>
      <c r="AF747" s="41">
        <f t="shared" si="247"/>
        <v>350.83029853995015</v>
      </c>
      <c r="AG747" s="41">
        <f t="shared" si="248"/>
        <v>336.79708659835211</v>
      </c>
      <c r="AH747" s="6">
        <f t="shared" si="249"/>
        <v>334.75199999999995</v>
      </c>
      <c r="AI747" s="4">
        <v>24.195449720243005</v>
      </c>
      <c r="AJ747" s="4">
        <f t="shared" si="257"/>
        <v>297.34544972024298</v>
      </c>
      <c r="AK747" s="8">
        <f t="shared" si="250"/>
        <v>0.20332432263803973</v>
      </c>
      <c r="AL747" s="8">
        <f t="shared" si="251"/>
        <v>425.6438281805456</v>
      </c>
      <c r="AM747" s="8">
        <f t="shared" si="252"/>
        <v>1.3177395417911688</v>
      </c>
      <c r="AN747" s="8">
        <f t="shared" si="253"/>
        <v>25.351859732668384</v>
      </c>
      <c r="AO747" s="21">
        <f t="shared" si="254"/>
        <v>1.2054280868546336E-2</v>
      </c>
      <c r="AP747" s="21">
        <f t="shared" si="255"/>
        <v>0.33775922396794961</v>
      </c>
      <c r="AQ747" s="19">
        <f t="shared" si="258"/>
        <v>0.33775922396794961</v>
      </c>
      <c r="AX747">
        <v>0.17477694308026179</v>
      </c>
      <c r="AY747">
        <v>68.83620689655173</v>
      </c>
      <c r="AZ747">
        <v>2.8681752873563222</v>
      </c>
      <c r="BA747">
        <v>2.3232219827586214</v>
      </c>
      <c r="BB747">
        <v>10.422413793103452</v>
      </c>
      <c r="BC747">
        <v>0.4342672413793105</v>
      </c>
      <c r="BD747">
        <v>1.8889547413793109</v>
      </c>
      <c r="BE747">
        <v>0.18889547413793109</v>
      </c>
      <c r="BF747">
        <v>0</v>
      </c>
      <c r="BG747">
        <v>23.535</v>
      </c>
      <c r="BH747">
        <v>0.40188957146175114</v>
      </c>
      <c r="BI747">
        <v>2.9016425963312078</v>
      </c>
      <c r="BJ747">
        <v>1.328371980600427</v>
      </c>
      <c r="BK747">
        <v>0.50546022604862728</v>
      </c>
      <c r="BL747">
        <v>1.404056183468409E-3</v>
      </c>
      <c r="BP747" s="49">
        <f t="shared" si="259"/>
        <v>0.40200992879933573</v>
      </c>
      <c r="BQ747" s="49">
        <f t="shared" si="260"/>
        <v>7.5558189655172442E-2</v>
      </c>
      <c r="BR747" s="49">
        <f t="shared" si="261"/>
        <v>0.51090794576000664</v>
      </c>
      <c r="BS747" s="49">
        <f t="shared" si="262"/>
        <v>0.54355820368357843</v>
      </c>
      <c r="BT747" s="49">
        <f t="shared" si="263"/>
        <v>1.4191887382222405E-3</v>
      </c>
      <c r="BU747" s="49">
        <f t="shared" si="263"/>
        <v>1.5098838991210511E-3</v>
      </c>
    </row>
    <row r="748" spans="1:73" x14ac:dyDescent="0.25">
      <c r="A748" s="1">
        <v>43725.524305555555</v>
      </c>
      <c r="B748">
        <v>216972</v>
      </c>
      <c r="C748">
        <v>13.43</v>
      </c>
      <c r="D748">
        <v>27.68</v>
      </c>
      <c r="E748">
        <v>797.9</v>
      </c>
      <c r="F748">
        <v>99.6</v>
      </c>
      <c r="G748">
        <v>-124.4</v>
      </c>
      <c r="H748">
        <v>-4.3</v>
      </c>
      <c r="I748">
        <v>29.17</v>
      </c>
      <c r="J748">
        <v>302.3</v>
      </c>
      <c r="K748">
        <v>698.3</v>
      </c>
      <c r="L748">
        <v>-120.1</v>
      </c>
      <c r="M748">
        <v>0.125</v>
      </c>
      <c r="N748">
        <v>673.6</v>
      </c>
      <c r="O748">
        <v>95.3</v>
      </c>
      <c r="P748">
        <v>578.20000000000005</v>
      </c>
      <c r="Q748">
        <v>349.3</v>
      </c>
      <c r="R748">
        <v>469.3</v>
      </c>
      <c r="S748">
        <v>22.91</v>
      </c>
      <c r="T748">
        <v>47.56</v>
      </c>
      <c r="U748">
        <v>0.35499999999999998</v>
      </c>
      <c r="V748">
        <v>178.5</v>
      </c>
      <c r="W748">
        <v>25.15</v>
      </c>
      <c r="X748">
        <v>0.79100000000000004</v>
      </c>
      <c r="Y748">
        <v>7.9098259999999998</v>
      </c>
      <c r="Z748" s="7">
        <f t="shared" si="242"/>
        <v>24.03</v>
      </c>
      <c r="AA748" s="7">
        <f t="shared" si="256"/>
        <v>297.17999999999995</v>
      </c>
      <c r="AB748" s="2">
        <f t="shared" si="243"/>
        <v>646.29899999999998</v>
      </c>
      <c r="AC748" s="41">
        <f t="shared" si="244"/>
        <v>3.0514039618321576</v>
      </c>
      <c r="AD748" s="41">
        <f t="shared" si="245"/>
        <v>1.4512477242473742</v>
      </c>
      <c r="AE748" s="41">
        <f t="shared" si="246"/>
        <v>0.8035551504763927</v>
      </c>
      <c r="AF748" s="41">
        <f t="shared" si="247"/>
        <v>355.36697173374239</v>
      </c>
      <c r="AG748" s="41">
        <f t="shared" si="248"/>
        <v>341.15229286439268</v>
      </c>
      <c r="AH748" s="6">
        <f t="shared" si="249"/>
        <v>335.32799999999997</v>
      </c>
      <c r="AI748" s="4">
        <v>24.340964445046041</v>
      </c>
      <c r="AJ748" s="4">
        <f t="shared" si="257"/>
        <v>297.49096444504602</v>
      </c>
      <c r="AK748" s="8">
        <f t="shared" si="250"/>
        <v>0.20434372254458683</v>
      </c>
      <c r="AL748" s="8">
        <f t="shared" si="251"/>
        <v>426.40470183521137</v>
      </c>
      <c r="AM748" s="8">
        <f t="shared" si="252"/>
        <v>1.3271185892752766</v>
      </c>
      <c r="AN748" s="8">
        <f t="shared" si="253"/>
        <v>12.021563443536056</v>
      </c>
      <c r="AO748" s="21">
        <f t="shared" si="254"/>
        <v>1.2341912071985076E-2</v>
      </c>
      <c r="AP748" s="21">
        <f t="shared" si="255"/>
        <v>0.34581860910438972</v>
      </c>
      <c r="AQ748" s="19">
        <f t="shared" si="258"/>
        <v>0.34581860910438972</v>
      </c>
      <c r="AX748">
        <v>0.1793750989617359</v>
      </c>
      <c r="AY748">
        <v>68.784482758620683</v>
      </c>
      <c r="AZ748">
        <v>2.8660201149425286</v>
      </c>
      <c r="BA748">
        <v>2.3214762931034483</v>
      </c>
      <c r="BB748">
        <v>10.344827586206897</v>
      </c>
      <c r="BC748">
        <v>0.43103448275862072</v>
      </c>
      <c r="BD748">
        <v>1.8904418103448275</v>
      </c>
      <c r="BE748">
        <v>0.18904418103448276</v>
      </c>
      <c r="BF748">
        <v>0</v>
      </c>
      <c r="BG748">
        <v>24.03</v>
      </c>
      <c r="BH748">
        <v>0.40763085105406188</v>
      </c>
      <c r="BI748">
        <v>2.9892947303240214</v>
      </c>
      <c r="BJ748">
        <v>1.4217085737421047</v>
      </c>
      <c r="BK748">
        <v>0.50916512820188964</v>
      </c>
      <c r="BL748">
        <v>1.4143475783385824E-3</v>
      </c>
      <c r="BP748" s="49">
        <f t="shared" si="259"/>
        <v>0.40775292778218336</v>
      </c>
      <c r="BQ748" s="49">
        <f t="shared" si="260"/>
        <v>7.5617672413793108E-2</v>
      </c>
      <c r="BR748" s="49">
        <f t="shared" si="261"/>
        <v>0.51462760305108524</v>
      </c>
      <c r="BS748" s="49">
        <f t="shared" si="262"/>
        <v>0.54753969075388631</v>
      </c>
      <c r="BT748" s="49">
        <f t="shared" si="263"/>
        <v>1.429521119586348E-3</v>
      </c>
      <c r="BU748" s="49">
        <f t="shared" si="263"/>
        <v>1.520943585427462E-3</v>
      </c>
    </row>
    <row r="749" spans="1:73" x14ac:dyDescent="0.25">
      <c r="A749" s="1">
        <v>43725.524305555555</v>
      </c>
      <c r="B749">
        <v>216973</v>
      </c>
      <c r="C749">
        <v>13.43</v>
      </c>
      <c r="D749">
        <v>27.68</v>
      </c>
      <c r="E749">
        <v>798.1</v>
      </c>
      <c r="F749">
        <v>100.1</v>
      </c>
      <c r="G749">
        <v>-123.6</v>
      </c>
      <c r="H749">
        <v>-4.6989999999999998</v>
      </c>
      <c r="I749">
        <v>29.19</v>
      </c>
      <c r="J749">
        <v>302.3</v>
      </c>
      <c r="K749">
        <v>698</v>
      </c>
      <c r="L749">
        <v>-118.9</v>
      </c>
      <c r="M749">
        <v>0.125</v>
      </c>
      <c r="N749">
        <v>674.5</v>
      </c>
      <c r="O749">
        <v>95.4</v>
      </c>
      <c r="P749">
        <v>579.1</v>
      </c>
      <c r="Q749">
        <v>350.2</v>
      </c>
      <c r="R749">
        <v>469.1</v>
      </c>
      <c r="S749">
        <v>22.91</v>
      </c>
      <c r="T749">
        <v>46.95</v>
      </c>
      <c r="U749">
        <v>0.91</v>
      </c>
      <c r="V749">
        <v>255</v>
      </c>
      <c r="W749">
        <v>25.2</v>
      </c>
      <c r="X749">
        <v>0.79100000000000004</v>
      </c>
      <c r="Y749">
        <v>7.9127460000000003</v>
      </c>
      <c r="Z749" s="7">
        <f t="shared" si="242"/>
        <v>24.055</v>
      </c>
      <c r="AA749" s="7">
        <f t="shared" si="256"/>
        <v>297.20499999999998</v>
      </c>
      <c r="AB749" s="2">
        <f t="shared" si="243"/>
        <v>646.46100000000001</v>
      </c>
      <c r="AC749" s="41">
        <f t="shared" si="244"/>
        <v>2.9918540109741243</v>
      </c>
      <c r="AD749" s="41">
        <f t="shared" si="245"/>
        <v>1.4046754581523515</v>
      </c>
      <c r="AE749" s="41">
        <f t="shared" si="246"/>
        <v>0.79980624383297994</v>
      </c>
      <c r="AF749" s="41">
        <f t="shared" si="247"/>
        <v>353.82807930629599</v>
      </c>
      <c r="AG749" s="41">
        <f t="shared" si="248"/>
        <v>339.67495613404412</v>
      </c>
      <c r="AH749" s="6">
        <f t="shared" si="249"/>
        <v>336.19199999999995</v>
      </c>
      <c r="AI749" s="4">
        <v>24.04310615361004</v>
      </c>
      <c r="AJ749" s="4">
        <f t="shared" si="257"/>
        <v>297.19310615361002</v>
      </c>
      <c r="AK749" s="8">
        <f t="shared" si="250"/>
        <v>0.20439529757821762</v>
      </c>
      <c r="AL749" s="8">
        <f t="shared" si="251"/>
        <v>424.62573826036186</v>
      </c>
      <c r="AM749" s="8">
        <f t="shared" si="252"/>
        <v>2.1247911662090466</v>
      </c>
      <c r="AN749" s="8">
        <f t="shared" si="253"/>
        <v>-0.73617160467422449</v>
      </c>
      <c r="AO749" s="21">
        <f t="shared" si="254"/>
        <v>1.2695507797710986E-2</v>
      </c>
      <c r="AP749" s="21">
        <f t="shared" si="255"/>
        <v>0.35572631071031474</v>
      </c>
      <c r="AQ749" s="19">
        <f t="shared" si="258"/>
        <v>0.35572631071031474</v>
      </c>
      <c r="AX749">
        <v>0.17961000889645598</v>
      </c>
      <c r="AY749">
        <v>68.801724137931032</v>
      </c>
      <c r="AZ749">
        <v>2.8667385057471262</v>
      </c>
      <c r="BA749">
        <v>2.3220581896551722</v>
      </c>
      <c r="BB749">
        <v>10.250000000000004</v>
      </c>
      <c r="BC749">
        <v>0.42708333333333348</v>
      </c>
      <c r="BD749">
        <v>1.8949748563218387</v>
      </c>
      <c r="BE749">
        <v>0.18949748563218388</v>
      </c>
      <c r="BF749">
        <v>0</v>
      </c>
      <c r="BG749">
        <v>24.055</v>
      </c>
      <c r="BH749">
        <v>1.044912885800553</v>
      </c>
      <c r="BI749">
        <v>2.9937822308773674</v>
      </c>
      <c r="BJ749">
        <v>1.4055807573969241</v>
      </c>
      <c r="BK749">
        <v>0.51456719370325354</v>
      </c>
      <c r="BL749">
        <v>1.4293533158423709E-3</v>
      </c>
      <c r="BP749" s="49">
        <f t="shared" si="259"/>
        <v>1.0452258148782729</v>
      </c>
      <c r="BQ749" s="49">
        <f t="shared" si="260"/>
        <v>7.579899425287355E-2</v>
      </c>
      <c r="BR749" s="49">
        <f t="shared" si="261"/>
        <v>0.52815850523226648</v>
      </c>
      <c r="BS749" s="49">
        <f t="shared" si="262"/>
        <v>0.5598861747956515</v>
      </c>
      <c r="BT749" s="49">
        <f t="shared" si="263"/>
        <v>1.467106958978518E-3</v>
      </c>
      <c r="BU749" s="49">
        <f t="shared" si="263"/>
        <v>1.5552393744323652E-3</v>
      </c>
    </row>
    <row r="750" spans="1:73" x14ac:dyDescent="0.25">
      <c r="A750" s="1">
        <v>43725.524305555555</v>
      </c>
      <c r="B750">
        <v>216974</v>
      </c>
      <c r="C750">
        <v>13.43</v>
      </c>
      <c r="D750">
        <v>27.68</v>
      </c>
      <c r="E750">
        <v>797.3</v>
      </c>
      <c r="F750">
        <v>100.3</v>
      </c>
      <c r="G750">
        <v>-123.3</v>
      </c>
      <c r="H750">
        <v>-6.1609999999999996</v>
      </c>
      <c r="I750">
        <v>29.2</v>
      </c>
      <c r="J750">
        <v>302.3</v>
      </c>
      <c r="K750">
        <v>697</v>
      </c>
      <c r="L750">
        <v>-117.2</v>
      </c>
      <c r="M750">
        <v>0.126</v>
      </c>
      <c r="N750">
        <v>674</v>
      </c>
      <c r="O750">
        <v>94.1</v>
      </c>
      <c r="P750">
        <v>579.9</v>
      </c>
      <c r="Q750">
        <v>350.5</v>
      </c>
      <c r="R750">
        <v>467.7</v>
      </c>
      <c r="S750">
        <v>22.91</v>
      </c>
      <c r="T750">
        <v>46.52</v>
      </c>
      <c r="U750">
        <v>0.71499999999999997</v>
      </c>
      <c r="V750">
        <v>266</v>
      </c>
      <c r="W750">
        <v>24.8</v>
      </c>
      <c r="X750">
        <v>0.79100000000000004</v>
      </c>
      <c r="Y750">
        <v>7.909103</v>
      </c>
      <c r="Z750" s="7">
        <f t="shared" si="242"/>
        <v>23.855</v>
      </c>
      <c r="AA750" s="7">
        <f t="shared" si="256"/>
        <v>297.005</v>
      </c>
      <c r="AB750" s="2">
        <f t="shared" si="243"/>
        <v>645.81299999999999</v>
      </c>
      <c r="AC750" s="41">
        <f t="shared" si="244"/>
        <v>2.8506629939022017</v>
      </c>
      <c r="AD750" s="41">
        <f t="shared" si="245"/>
        <v>1.3261284247633043</v>
      </c>
      <c r="AE750" s="41">
        <f t="shared" si="246"/>
        <v>0.7933283378521081</v>
      </c>
      <c r="AF750" s="41">
        <f t="shared" si="247"/>
        <v>350.01855615681592</v>
      </c>
      <c r="AG750" s="41">
        <f t="shared" si="248"/>
        <v>336.01781391054328</v>
      </c>
      <c r="AH750" s="6">
        <f t="shared" si="249"/>
        <v>336.47999999999996</v>
      </c>
      <c r="AI750" s="4">
        <v>23.29068250436103</v>
      </c>
      <c r="AJ750" s="4">
        <f t="shared" si="257"/>
        <v>296.44068250436101</v>
      </c>
      <c r="AK750" s="8">
        <f t="shared" si="250"/>
        <v>0.20398294021524196</v>
      </c>
      <c r="AL750" s="8">
        <f t="shared" si="251"/>
        <v>420.2013457568579</v>
      </c>
      <c r="AM750" s="8">
        <f t="shared" si="252"/>
        <v>1.8834260670384704</v>
      </c>
      <c r="AN750" s="8">
        <f t="shared" si="253"/>
        <v>-30.96082869637624</v>
      </c>
      <c r="AO750" s="21">
        <f t="shared" si="254"/>
        <v>1.3474579709962964E-2</v>
      </c>
      <c r="AP750" s="21">
        <f t="shared" si="255"/>
        <v>0.37755579414172136</v>
      </c>
      <c r="AQ750" s="19">
        <f t="shared" si="258"/>
        <v>0.37755579414172136</v>
      </c>
      <c r="AX750">
        <v>0.17773797139462585</v>
      </c>
      <c r="AY750">
        <v>68.732758620689651</v>
      </c>
      <c r="AZ750">
        <v>2.8638649425287355</v>
      </c>
      <c r="BA750">
        <v>2.3197306034482761</v>
      </c>
      <c r="BB750">
        <v>10.103448275862068</v>
      </c>
      <c r="BC750">
        <v>0.42097701149425282</v>
      </c>
      <c r="BD750">
        <v>1.8987535919540233</v>
      </c>
      <c r="BE750">
        <v>0.18987535919540233</v>
      </c>
      <c r="BF750">
        <v>0</v>
      </c>
      <c r="BG750">
        <v>23.855</v>
      </c>
      <c r="BH750">
        <v>0.82100298170043451</v>
      </c>
      <c r="BI750">
        <v>2.95804621737277</v>
      </c>
      <c r="BJ750">
        <v>1.3760831003218126</v>
      </c>
      <c r="BK750">
        <v>0.51278679101931124</v>
      </c>
      <c r="BL750">
        <v>1.4244077528314202E-3</v>
      </c>
      <c r="BP750" s="49">
        <f t="shared" si="259"/>
        <v>0.82124885454721441</v>
      </c>
      <c r="BQ750" s="49">
        <f t="shared" si="260"/>
        <v>7.5950143678160928E-2</v>
      </c>
      <c r="BR750" s="49">
        <f t="shared" si="261"/>
        <v>0.52365379568306025</v>
      </c>
      <c r="BS750" s="49">
        <f t="shared" si="262"/>
        <v>0.55577871271518386</v>
      </c>
      <c r="BT750" s="49">
        <f t="shared" si="263"/>
        <v>1.4545938768973895E-3</v>
      </c>
      <c r="BU750" s="49">
        <f t="shared" si="263"/>
        <v>1.5438297575421775E-3</v>
      </c>
    </row>
    <row r="751" spans="1:73" x14ac:dyDescent="0.25">
      <c r="A751" s="1">
        <v>43725.524305555555</v>
      </c>
      <c r="B751">
        <v>216975</v>
      </c>
      <c r="C751">
        <v>13.43</v>
      </c>
      <c r="D751">
        <v>27.68</v>
      </c>
      <c r="E751">
        <v>796.6</v>
      </c>
      <c r="F751">
        <v>100.1</v>
      </c>
      <c r="G751">
        <v>-124.1</v>
      </c>
      <c r="H751">
        <v>-6.7770000000000001</v>
      </c>
      <c r="I751">
        <v>29.2</v>
      </c>
      <c r="J751">
        <v>302.39999999999998</v>
      </c>
      <c r="K751">
        <v>696.6</v>
      </c>
      <c r="L751">
        <v>-117.3</v>
      </c>
      <c r="M751">
        <v>0.126</v>
      </c>
      <c r="N751">
        <v>672.5</v>
      </c>
      <c r="O751">
        <v>93.3</v>
      </c>
      <c r="P751">
        <v>579.20000000000005</v>
      </c>
      <c r="Q751">
        <v>349.7</v>
      </c>
      <c r="R751">
        <v>467.1</v>
      </c>
      <c r="S751">
        <v>22.93</v>
      </c>
      <c r="T751">
        <v>42.89</v>
      </c>
      <c r="U751">
        <v>0.73499999999999999</v>
      </c>
      <c r="V751">
        <v>252.5</v>
      </c>
      <c r="W751">
        <v>24.25</v>
      </c>
      <c r="X751">
        <v>0.79</v>
      </c>
      <c r="Y751">
        <v>7.9046060000000002</v>
      </c>
      <c r="Z751" s="7">
        <f t="shared" si="242"/>
        <v>23.59</v>
      </c>
      <c r="AA751" s="7">
        <f t="shared" si="256"/>
        <v>296.73999999999995</v>
      </c>
      <c r="AB751" s="2">
        <f t="shared" si="243"/>
        <v>645.24600000000009</v>
      </c>
      <c r="AC751" s="41">
        <f t="shared" si="244"/>
        <v>2.9852905184531928</v>
      </c>
      <c r="AD751" s="41">
        <f t="shared" si="245"/>
        <v>1.2803911033645745</v>
      </c>
      <c r="AE751" s="41">
        <f t="shared" si="246"/>
        <v>0.789457335249935</v>
      </c>
      <c r="AF751" s="41">
        <f t="shared" si="247"/>
        <v>347.06921430621946</v>
      </c>
      <c r="AG751" s="41">
        <f t="shared" si="248"/>
        <v>333.18644573397069</v>
      </c>
      <c r="AH751" s="6">
        <f t="shared" si="249"/>
        <v>335.71199999999999</v>
      </c>
      <c r="AI751" s="4">
        <v>23.969752689330051</v>
      </c>
      <c r="AJ751" s="4">
        <f t="shared" si="257"/>
        <v>297.11975268933003</v>
      </c>
      <c r="AK751" s="8">
        <f t="shared" si="250"/>
        <v>0.2034374214900323</v>
      </c>
      <c r="AL751" s="8">
        <f t="shared" si="251"/>
        <v>424.29536918842427</v>
      </c>
      <c r="AM751" s="8">
        <f t="shared" si="252"/>
        <v>1.9095860153446873</v>
      </c>
      <c r="AN751" s="8">
        <f t="shared" si="253"/>
        <v>21.124214475421642</v>
      </c>
      <c r="AO751" s="21">
        <f t="shared" si="254"/>
        <v>1.2167818677533084E-2</v>
      </c>
      <c r="AP751" s="21">
        <f t="shared" si="255"/>
        <v>0.34094053711906841</v>
      </c>
      <c r="AQ751" s="19">
        <f t="shared" si="258"/>
        <v>0.34094053711906841</v>
      </c>
      <c r="AX751">
        <v>0.17528288777148854</v>
      </c>
      <c r="AY751">
        <v>68.672413793103459</v>
      </c>
      <c r="AZ751">
        <v>2.861350574712644</v>
      </c>
      <c r="BA751">
        <v>2.3176939655172419</v>
      </c>
      <c r="BB751">
        <v>10.120689655172416</v>
      </c>
      <c r="BC751">
        <v>0.42169540229885066</v>
      </c>
      <c r="BD751">
        <v>1.8959985632183913</v>
      </c>
      <c r="BE751">
        <v>0.18959985632183915</v>
      </c>
      <c r="BF751">
        <v>0</v>
      </c>
      <c r="BG751">
        <v>23.59</v>
      </c>
      <c r="BH751">
        <v>0.84396810006967737</v>
      </c>
      <c r="BI751">
        <v>2.9112696377229557</v>
      </c>
      <c r="BJ751">
        <v>1.2486435476193758</v>
      </c>
      <c r="BK751">
        <v>0.51270253165923396</v>
      </c>
      <c r="BL751">
        <v>1.4241736990534277E-3</v>
      </c>
      <c r="BP751" s="49">
        <f t="shared" si="259"/>
        <v>0.84422085047860507</v>
      </c>
      <c r="BQ751" s="49">
        <f t="shared" si="260"/>
        <v>7.583994252873566E-2</v>
      </c>
      <c r="BR751" s="49">
        <f t="shared" si="261"/>
        <v>0.52396383055558471</v>
      </c>
      <c r="BS751" s="49">
        <f t="shared" si="262"/>
        <v>0.55585815214588563</v>
      </c>
      <c r="BT751" s="49">
        <f t="shared" si="263"/>
        <v>1.4554550848766242E-3</v>
      </c>
      <c r="BU751" s="49">
        <f t="shared" si="263"/>
        <v>1.5440504226274601E-3</v>
      </c>
    </row>
    <row r="752" spans="1:73" x14ac:dyDescent="0.25">
      <c r="A752" s="1">
        <v>43725.524305555555</v>
      </c>
      <c r="B752">
        <v>216976</v>
      </c>
      <c r="C752">
        <v>13.43</v>
      </c>
      <c r="D752">
        <v>27.68</v>
      </c>
      <c r="E752">
        <v>796.5</v>
      </c>
      <c r="F752">
        <v>99.8</v>
      </c>
      <c r="G752">
        <v>-124.9</v>
      </c>
      <c r="H752">
        <v>-4.9630000000000001</v>
      </c>
      <c r="I752">
        <v>29.23</v>
      </c>
      <c r="J752">
        <v>302.39999999999998</v>
      </c>
      <c r="K752">
        <v>696.7</v>
      </c>
      <c r="L752">
        <v>-119.9</v>
      </c>
      <c r="M752">
        <v>0.125</v>
      </c>
      <c r="N752">
        <v>671.6</v>
      </c>
      <c r="O752">
        <v>94.8</v>
      </c>
      <c r="P752">
        <v>576.79999999999995</v>
      </c>
      <c r="Q752">
        <v>349.1</v>
      </c>
      <c r="R752">
        <v>469</v>
      </c>
      <c r="S752">
        <v>22.96</v>
      </c>
      <c r="T752">
        <v>44.21</v>
      </c>
      <c r="U752">
        <v>0.31</v>
      </c>
      <c r="V752">
        <v>280</v>
      </c>
      <c r="W752">
        <v>25.2</v>
      </c>
      <c r="X752">
        <v>0.79</v>
      </c>
      <c r="Y752">
        <v>7.8994210000000002</v>
      </c>
      <c r="Z752" s="7">
        <f t="shared" si="242"/>
        <v>24.08</v>
      </c>
      <c r="AA752" s="7">
        <f t="shared" si="256"/>
        <v>297.22999999999996</v>
      </c>
      <c r="AB752" s="2">
        <f t="shared" si="243"/>
        <v>645.16500000000008</v>
      </c>
      <c r="AC752" s="41">
        <f t="shared" si="244"/>
        <v>2.9367618742663133</v>
      </c>
      <c r="AD752" s="41">
        <f t="shared" si="245"/>
        <v>1.2983424246131372</v>
      </c>
      <c r="AE752" s="41">
        <f t="shared" si="246"/>
        <v>0.7908440685289253</v>
      </c>
      <c r="AF752" s="41">
        <f t="shared" si="247"/>
        <v>349.98101514459302</v>
      </c>
      <c r="AG752" s="41">
        <f t="shared" si="248"/>
        <v>335.9817745388093</v>
      </c>
      <c r="AH752" s="6">
        <f t="shared" si="249"/>
        <v>335.13600000000002</v>
      </c>
      <c r="AI752" s="4">
        <v>23.762327180903014</v>
      </c>
      <c r="AJ752" s="4">
        <f t="shared" si="257"/>
        <v>296.91232718090299</v>
      </c>
      <c r="AK752" s="8">
        <f t="shared" si="250"/>
        <v>0.20444688128925487</v>
      </c>
      <c r="AL752" s="8">
        <f t="shared" si="251"/>
        <v>422.94755707467607</v>
      </c>
      <c r="AM752" s="8">
        <f t="shared" si="252"/>
        <v>1.2401562401568602</v>
      </c>
      <c r="AN752" s="8">
        <f t="shared" si="253"/>
        <v>-11.476169249769598</v>
      </c>
      <c r="AO752" s="21">
        <f t="shared" si="254"/>
        <v>1.2924218633483571E-2</v>
      </c>
      <c r="AP752" s="21">
        <f t="shared" si="255"/>
        <v>0.36213475558114716</v>
      </c>
      <c r="AQ752" s="19">
        <f t="shared" si="258"/>
        <v>0.36213475558114716</v>
      </c>
      <c r="AX752">
        <v>0.17984517815402279</v>
      </c>
      <c r="AY752">
        <v>68.663793103448285</v>
      </c>
      <c r="AZ752">
        <v>2.8609913793103452</v>
      </c>
      <c r="BA752">
        <v>2.31740301724138</v>
      </c>
      <c r="BB752">
        <v>10.336206896551722</v>
      </c>
      <c r="BC752">
        <v>0.43067528735632177</v>
      </c>
      <c r="BD752">
        <v>1.8867277298850582</v>
      </c>
      <c r="BE752">
        <v>0.18867277298850582</v>
      </c>
      <c r="BF752">
        <v>0</v>
      </c>
      <c r="BG752">
        <v>24.08</v>
      </c>
      <c r="BH752">
        <v>0.3559593347232653</v>
      </c>
      <c r="BI752">
        <v>2.998275607665335</v>
      </c>
      <c r="BJ752">
        <v>1.3255376461488446</v>
      </c>
      <c r="BK752">
        <v>0.50945731420700058</v>
      </c>
      <c r="BL752">
        <v>1.4151592061305571E-3</v>
      </c>
      <c r="BP752" s="49">
        <f t="shared" si="259"/>
        <v>0.35606593693655453</v>
      </c>
      <c r="BQ752" s="49">
        <f t="shared" si="260"/>
        <v>7.5469109195402326E-2</v>
      </c>
      <c r="BR752" s="49">
        <f t="shared" si="261"/>
        <v>0.51423715322045815</v>
      </c>
      <c r="BS752" s="49">
        <f t="shared" si="262"/>
        <v>0.5472168209046423</v>
      </c>
      <c r="BT752" s="49">
        <f t="shared" si="263"/>
        <v>1.4284365367234948E-3</v>
      </c>
      <c r="BU752" s="49">
        <f t="shared" si="263"/>
        <v>1.5200467247351173E-3</v>
      </c>
    </row>
    <row r="753" spans="1:73" x14ac:dyDescent="0.25">
      <c r="A753" s="1">
        <v>43725.525000000001</v>
      </c>
      <c r="B753">
        <v>216977</v>
      </c>
      <c r="C753">
        <v>13.43</v>
      </c>
      <c r="D753">
        <v>27.68</v>
      </c>
      <c r="E753">
        <v>796.3</v>
      </c>
      <c r="F753">
        <v>99.8</v>
      </c>
      <c r="G753">
        <v>-124.9</v>
      </c>
      <c r="H753">
        <v>-3.956</v>
      </c>
      <c r="I753">
        <v>29.25</v>
      </c>
      <c r="J753">
        <v>302.39999999999998</v>
      </c>
      <c r="K753">
        <v>696.5</v>
      </c>
      <c r="L753">
        <v>-120.9</v>
      </c>
      <c r="M753">
        <v>0.125</v>
      </c>
      <c r="N753">
        <v>671.4</v>
      </c>
      <c r="O753">
        <v>95.8</v>
      </c>
      <c r="P753">
        <v>575.6</v>
      </c>
      <c r="Q753">
        <v>349.3</v>
      </c>
      <c r="R753">
        <v>470.2</v>
      </c>
      <c r="S753">
        <v>22.99</v>
      </c>
      <c r="T753">
        <v>45.99</v>
      </c>
      <c r="U753">
        <v>0.215</v>
      </c>
      <c r="V753">
        <v>266.5</v>
      </c>
      <c r="W753">
        <v>25.5</v>
      </c>
      <c r="X753">
        <v>0.78900000000000003</v>
      </c>
      <c r="Y753">
        <v>7.8939690000000002</v>
      </c>
      <c r="Z753" s="7">
        <f t="shared" si="242"/>
        <v>24.244999999999997</v>
      </c>
      <c r="AA753" s="7">
        <f t="shared" si="256"/>
        <v>297.39499999999998</v>
      </c>
      <c r="AB753" s="2">
        <f t="shared" si="243"/>
        <v>645.00300000000004</v>
      </c>
      <c r="AC753" s="41">
        <f t="shared" si="244"/>
        <v>3.0209753673193993</v>
      </c>
      <c r="AD753" s="41">
        <f t="shared" si="245"/>
        <v>1.389346571430192</v>
      </c>
      <c r="AE753" s="41">
        <f t="shared" si="246"/>
        <v>0.79847927463077606</v>
      </c>
      <c r="AF753" s="41">
        <f t="shared" si="247"/>
        <v>354.14519796720577</v>
      </c>
      <c r="AG753" s="41">
        <f t="shared" si="248"/>
        <v>339.97939004851753</v>
      </c>
      <c r="AH753" s="6">
        <f t="shared" si="249"/>
        <v>335.32799999999997</v>
      </c>
      <c r="AI753" s="4">
        <v>24.207000023325008</v>
      </c>
      <c r="AJ753" s="4">
        <f t="shared" si="257"/>
        <v>297.35700002332499</v>
      </c>
      <c r="AK753" s="8">
        <f t="shared" si="250"/>
        <v>0.20478755146393496</v>
      </c>
      <c r="AL753" s="8">
        <f t="shared" si="251"/>
        <v>425.55692509421038</v>
      </c>
      <c r="AM753" s="8">
        <f t="shared" si="252"/>
        <v>1.032796567577565</v>
      </c>
      <c r="AN753" s="8">
        <f t="shared" si="253"/>
        <v>-1.1432431307730768</v>
      </c>
      <c r="AO753" s="21">
        <f t="shared" si="254"/>
        <v>1.2630842007277172E-2</v>
      </c>
      <c r="AP753" s="21">
        <f t="shared" si="255"/>
        <v>0.35391438452140445</v>
      </c>
      <c r="AQ753" s="19">
        <f t="shared" si="258"/>
        <v>0.35391438452140445</v>
      </c>
      <c r="AX753">
        <v>0.18140381542656273</v>
      </c>
      <c r="AY753">
        <v>68.646551724137936</v>
      </c>
      <c r="AZ753">
        <v>2.8602729885057472</v>
      </c>
      <c r="BA753">
        <v>2.3168211206896552</v>
      </c>
      <c r="BB753">
        <v>10.422413793103447</v>
      </c>
      <c r="BC753">
        <v>0.43426724137931028</v>
      </c>
      <c r="BD753">
        <v>1.8825538793103449</v>
      </c>
      <c r="BE753">
        <v>0.1882553879310345</v>
      </c>
      <c r="BF753">
        <v>0</v>
      </c>
      <c r="BG753">
        <v>24.244999999999997</v>
      </c>
      <c r="BH753">
        <v>0.24687502246936141</v>
      </c>
      <c r="BI753">
        <v>3.0280797373332993</v>
      </c>
      <c r="BJ753">
        <v>1.3926138711995844</v>
      </c>
      <c r="BK753">
        <v>0.50817706552278497</v>
      </c>
      <c r="BL753">
        <v>1.4116029597855137E-3</v>
      </c>
      <c r="BP753" s="49">
        <f t="shared" si="259"/>
        <v>0.24694895626244909</v>
      </c>
      <c r="BQ753" s="49">
        <f t="shared" si="260"/>
        <v>7.5302155172413801E-2</v>
      </c>
      <c r="BR753" s="49">
        <f t="shared" si="261"/>
        <v>0.51148605395883739</v>
      </c>
      <c r="BS753" s="49">
        <f t="shared" si="262"/>
        <v>0.54470155864165537</v>
      </c>
      <c r="BT753" s="49">
        <f t="shared" si="263"/>
        <v>1.4207945943301038E-3</v>
      </c>
      <c r="BU753" s="49">
        <f t="shared" si="263"/>
        <v>1.5130598851157094E-3</v>
      </c>
    </row>
    <row r="754" spans="1:73" x14ac:dyDescent="0.25">
      <c r="A754" s="1">
        <v>43725.525000000001</v>
      </c>
      <c r="B754">
        <v>216978</v>
      </c>
      <c r="C754">
        <v>13.43</v>
      </c>
      <c r="D754">
        <v>27.68</v>
      </c>
      <c r="E754">
        <v>797.2</v>
      </c>
      <c r="F754">
        <v>100.4</v>
      </c>
      <c r="G754">
        <v>-124.3</v>
      </c>
      <c r="H754">
        <v>-4.8029999999999999</v>
      </c>
      <c r="I754">
        <v>29.28</v>
      </c>
      <c r="J754">
        <v>302.39999999999998</v>
      </c>
      <c r="K754">
        <v>696.9</v>
      </c>
      <c r="L754">
        <v>-119.5</v>
      </c>
      <c r="M754">
        <v>0.126</v>
      </c>
      <c r="N754">
        <v>673</v>
      </c>
      <c r="O754">
        <v>95.6</v>
      </c>
      <c r="P754">
        <v>577.4</v>
      </c>
      <c r="Q754">
        <v>350.1</v>
      </c>
      <c r="R754">
        <v>469.5</v>
      </c>
      <c r="S754">
        <v>23.02</v>
      </c>
      <c r="T754">
        <v>46.17</v>
      </c>
      <c r="U754">
        <v>0.78500000000000003</v>
      </c>
      <c r="V754">
        <v>224.5</v>
      </c>
      <c r="W754">
        <v>24.3</v>
      </c>
      <c r="X754">
        <v>0.79100000000000004</v>
      </c>
      <c r="Y754">
        <v>7.905583</v>
      </c>
      <c r="Z754" s="7">
        <f t="shared" si="242"/>
        <v>23.66</v>
      </c>
      <c r="AA754" s="7">
        <f t="shared" si="256"/>
        <v>296.81</v>
      </c>
      <c r="AB754" s="2">
        <f t="shared" si="243"/>
        <v>645.73200000000008</v>
      </c>
      <c r="AC754" s="41">
        <f t="shared" si="244"/>
        <v>3.0389435962626945</v>
      </c>
      <c r="AD754" s="41">
        <f t="shared" si="245"/>
        <v>1.4030802583944861</v>
      </c>
      <c r="AE754" s="41">
        <f t="shared" si="246"/>
        <v>0.79982839254054805</v>
      </c>
      <c r="AF754" s="41">
        <f t="shared" si="247"/>
        <v>351.96055298345692</v>
      </c>
      <c r="AG754" s="41">
        <f t="shared" si="248"/>
        <v>337.88213086411861</v>
      </c>
      <c r="AH754" s="6">
        <f t="shared" si="249"/>
        <v>336.096</v>
      </c>
      <c r="AI754" s="4">
        <v>24.246547306116042</v>
      </c>
      <c r="AJ754" s="4">
        <f t="shared" si="257"/>
        <v>297.39654730611602</v>
      </c>
      <c r="AK754" s="8">
        <f t="shared" si="250"/>
        <v>0.20358142613130997</v>
      </c>
      <c r="AL754" s="8">
        <f t="shared" si="251"/>
        <v>425.92169889597051</v>
      </c>
      <c r="AM754" s="8">
        <f t="shared" si="252"/>
        <v>1.9734693435673127</v>
      </c>
      <c r="AN754" s="8">
        <f t="shared" si="253"/>
        <v>33.718939994518976</v>
      </c>
      <c r="AO754" s="21">
        <f t="shared" si="254"/>
        <v>1.186447308327499E-2</v>
      </c>
      <c r="AP754" s="21">
        <f t="shared" si="255"/>
        <v>0.33244083700190447</v>
      </c>
      <c r="AQ754" s="19">
        <f t="shared" si="258"/>
        <v>0.33244083700190447</v>
      </c>
      <c r="AX754">
        <v>0.17592860353590409</v>
      </c>
      <c r="AY754">
        <v>68.724137931034491</v>
      </c>
      <c r="AZ754">
        <v>2.8635057471264371</v>
      </c>
      <c r="BA754">
        <v>2.3194396551724141</v>
      </c>
      <c r="BB754">
        <v>10.293103448275861</v>
      </c>
      <c r="BC754">
        <v>0.42887931034482757</v>
      </c>
      <c r="BD754">
        <v>1.8905603448275865</v>
      </c>
      <c r="BE754">
        <v>0.18905603448275865</v>
      </c>
      <c r="BF754">
        <v>0</v>
      </c>
      <c r="BG754">
        <v>23.66</v>
      </c>
      <c r="BH754">
        <v>0.9013808959927847</v>
      </c>
      <c r="BI754">
        <v>2.9235625411696589</v>
      </c>
      <c r="BJ754">
        <v>1.3498088252580316</v>
      </c>
      <c r="BK754">
        <v>0.50976055291230682</v>
      </c>
      <c r="BL754">
        <v>1.4160015358675188E-3</v>
      </c>
      <c r="BP754" s="49">
        <f t="shared" si="259"/>
        <v>0.90165084030708165</v>
      </c>
      <c r="BQ754" s="49">
        <f t="shared" si="260"/>
        <v>7.5622413793103457E-2</v>
      </c>
      <c r="BR754" s="49">
        <f t="shared" si="261"/>
        <v>0.52164551531081349</v>
      </c>
      <c r="BS754" s="49">
        <f t="shared" si="262"/>
        <v>0.5533714516098367</v>
      </c>
      <c r="BT754" s="49">
        <f t="shared" si="263"/>
        <v>1.4490153203078153E-3</v>
      </c>
      <c r="BU754" s="49">
        <f t="shared" si="263"/>
        <v>1.5371429211384353E-3</v>
      </c>
    </row>
    <row r="755" spans="1:73" x14ac:dyDescent="0.25">
      <c r="A755" s="1">
        <v>43725.525000000001</v>
      </c>
      <c r="B755">
        <v>216979</v>
      </c>
      <c r="C755">
        <v>13.43</v>
      </c>
      <c r="D755">
        <v>27.68</v>
      </c>
      <c r="E755">
        <v>796.8</v>
      </c>
      <c r="F755">
        <v>100.4</v>
      </c>
      <c r="G755">
        <v>-124.6</v>
      </c>
      <c r="H755">
        <v>-4.7290000000000001</v>
      </c>
      <c r="I755">
        <v>29.3</v>
      </c>
      <c r="J755">
        <v>302.39999999999998</v>
      </c>
      <c r="K755">
        <v>696.4</v>
      </c>
      <c r="L755">
        <v>-119.9</v>
      </c>
      <c r="M755">
        <v>0.126</v>
      </c>
      <c r="N755">
        <v>672.2</v>
      </c>
      <c r="O755">
        <v>95.7</v>
      </c>
      <c r="P755">
        <v>576.5</v>
      </c>
      <c r="Q755">
        <v>349.8</v>
      </c>
      <c r="R755">
        <v>469.7</v>
      </c>
      <c r="S755">
        <v>23.05</v>
      </c>
      <c r="T755">
        <v>44.78</v>
      </c>
      <c r="U755">
        <v>0.73499999999999999</v>
      </c>
      <c r="V755">
        <v>184</v>
      </c>
      <c r="W755">
        <v>24.4</v>
      </c>
      <c r="X755">
        <v>0.79</v>
      </c>
      <c r="Y755">
        <v>7.899051</v>
      </c>
      <c r="Z755" s="7">
        <f t="shared" si="242"/>
        <v>23.725000000000001</v>
      </c>
      <c r="AA755" s="7">
        <f t="shared" si="256"/>
        <v>296.875</v>
      </c>
      <c r="AB755" s="2">
        <f t="shared" si="243"/>
        <v>645.40800000000002</v>
      </c>
      <c r="AC755" s="41">
        <f t="shared" si="244"/>
        <v>3.0674565171161046</v>
      </c>
      <c r="AD755" s="41">
        <f t="shared" si="245"/>
        <v>1.3736070283645916</v>
      </c>
      <c r="AE755" s="41">
        <f t="shared" si="246"/>
        <v>0.79737893132325954</v>
      </c>
      <c r="AF755" s="41">
        <f t="shared" si="247"/>
        <v>351.19014725083599</v>
      </c>
      <c r="AG755" s="41">
        <f t="shared" si="248"/>
        <v>337.14254136080257</v>
      </c>
      <c r="AH755" s="6">
        <f t="shared" si="249"/>
        <v>335.80799999999999</v>
      </c>
      <c r="AI755" s="4">
        <v>24.394202422622016</v>
      </c>
      <c r="AJ755" s="4">
        <f t="shared" si="257"/>
        <v>297.54420242262199</v>
      </c>
      <c r="AK755" s="8">
        <f t="shared" si="250"/>
        <v>0.20371520556087475</v>
      </c>
      <c r="AL755" s="8">
        <f t="shared" si="251"/>
        <v>426.78465261734817</v>
      </c>
      <c r="AM755" s="8">
        <f t="shared" si="252"/>
        <v>1.9095860153446873</v>
      </c>
      <c r="AN755" s="8">
        <f t="shared" si="253"/>
        <v>37.225214988936123</v>
      </c>
      <c r="AO755" s="21">
        <f t="shared" si="254"/>
        <v>1.1751295977849434E-2</v>
      </c>
      <c r="AP755" s="21">
        <f t="shared" si="255"/>
        <v>0.3292696307129237</v>
      </c>
      <c r="AQ755" s="19">
        <f t="shared" si="258"/>
        <v>0.3292696307129237</v>
      </c>
      <c r="AX755">
        <v>0.17652999200540292</v>
      </c>
      <c r="AY755">
        <v>68.689655172413794</v>
      </c>
      <c r="AZ755">
        <v>2.8620689655172415</v>
      </c>
      <c r="BA755">
        <v>2.3182758620689659</v>
      </c>
      <c r="BB755">
        <v>10.336206896551722</v>
      </c>
      <c r="BC755">
        <v>0.43067528735632177</v>
      </c>
      <c r="BD755">
        <v>1.8876005747126441</v>
      </c>
      <c r="BE755">
        <v>0.18876005747126443</v>
      </c>
      <c r="BF755">
        <v>0</v>
      </c>
      <c r="BG755">
        <v>23.725000000000001</v>
      </c>
      <c r="BH755">
        <v>0.84396810006967737</v>
      </c>
      <c r="BI755">
        <v>2.9350179141354249</v>
      </c>
      <c r="BJ755">
        <v>1.3143010219498432</v>
      </c>
      <c r="BK755">
        <v>0.51036043134418241</v>
      </c>
      <c r="BL755">
        <v>1.4176678648449511E-3</v>
      </c>
      <c r="BP755" s="49">
        <f t="shared" si="259"/>
        <v>0.84422085047860507</v>
      </c>
      <c r="BQ755" s="49">
        <f t="shared" si="260"/>
        <v>7.5504022988505767E-2</v>
      </c>
      <c r="BR755" s="49">
        <f t="shared" si="261"/>
        <v>0.52151546164349816</v>
      </c>
      <c r="BS755" s="49">
        <f t="shared" si="262"/>
        <v>0.55333884282553969</v>
      </c>
      <c r="BT755" s="49">
        <f t="shared" si="263"/>
        <v>1.4486540601208282E-3</v>
      </c>
      <c r="BU755" s="49">
        <f t="shared" si="263"/>
        <v>1.5370523411820547E-3</v>
      </c>
    </row>
    <row r="756" spans="1:73" x14ac:dyDescent="0.25">
      <c r="A756" s="1">
        <v>43725.525000000001</v>
      </c>
      <c r="B756">
        <v>216980</v>
      </c>
      <c r="C756">
        <v>13.43</v>
      </c>
      <c r="D756">
        <v>27.69</v>
      </c>
      <c r="E756">
        <v>797.1</v>
      </c>
      <c r="F756">
        <v>100.5</v>
      </c>
      <c r="G756">
        <v>-124.2</v>
      </c>
      <c r="H756">
        <v>-4.53</v>
      </c>
      <c r="I756">
        <v>29.31</v>
      </c>
      <c r="J756">
        <v>302.5</v>
      </c>
      <c r="K756">
        <v>696.6</v>
      </c>
      <c r="L756">
        <v>-119.7</v>
      </c>
      <c r="M756">
        <v>0.126</v>
      </c>
      <c r="N756">
        <v>672.9</v>
      </c>
      <c r="O756">
        <v>96</v>
      </c>
      <c r="P756">
        <v>576.9</v>
      </c>
      <c r="Q756">
        <v>350.3</v>
      </c>
      <c r="R756">
        <v>470</v>
      </c>
      <c r="S756">
        <v>23.07</v>
      </c>
      <c r="T756">
        <v>44.34</v>
      </c>
      <c r="U756">
        <v>0.57999999999999996</v>
      </c>
      <c r="V756">
        <v>286</v>
      </c>
      <c r="W756">
        <v>24.45</v>
      </c>
      <c r="X756">
        <v>0.79</v>
      </c>
      <c r="Y756">
        <v>7.9035219999999997</v>
      </c>
      <c r="Z756" s="7">
        <f t="shared" si="242"/>
        <v>23.759999999999998</v>
      </c>
      <c r="AA756" s="7">
        <f t="shared" si="256"/>
        <v>296.90999999999997</v>
      </c>
      <c r="AB756" s="2">
        <f t="shared" si="243"/>
        <v>645.65100000000007</v>
      </c>
      <c r="AC756" s="41">
        <f t="shared" si="244"/>
        <v>3.2963574311226389</v>
      </c>
      <c r="AD756" s="41">
        <f t="shared" si="245"/>
        <v>1.4616048849597782</v>
      </c>
      <c r="AE756" s="41">
        <f t="shared" si="246"/>
        <v>0.80447728300267241</v>
      </c>
      <c r="AF756" s="41">
        <f t="shared" si="247"/>
        <v>354.48359687125952</v>
      </c>
      <c r="AG756" s="41">
        <f t="shared" si="248"/>
        <v>340.3042529964091</v>
      </c>
      <c r="AH756" s="6">
        <f t="shared" si="249"/>
        <v>336.28800000000001</v>
      </c>
      <c r="AI756" s="4">
        <v>25.492121378464049</v>
      </c>
      <c r="AJ756" s="4">
        <f t="shared" si="257"/>
        <v>298.64212137846403</v>
      </c>
      <c r="AK756" s="8">
        <f t="shared" si="250"/>
        <v>0.20378726490727569</v>
      </c>
      <c r="AL756" s="8">
        <f t="shared" si="251"/>
        <v>433.29531279338698</v>
      </c>
      <c r="AM756" s="8">
        <f t="shared" si="252"/>
        <v>1.6963269142473687</v>
      </c>
      <c r="AN756" s="8">
        <f t="shared" si="253"/>
        <v>85.591051012617314</v>
      </c>
      <c r="AO756" s="21">
        <f t="shared" si="254"/>
        <v>1.0520889526299817E-2</v>
      </c>
      <c r="AP756" s="21">
        <f t="shared" si="255"/>
        <v>0.29479381811385375</v>
      </c>
      <c r="AQ756" s="19">
        <f t="shared" si="258"/>
        <v>0.29479381811385375</v>
      </c>
      <c r="AX756">
        <v>0.17685453405300108</v>
      </c>
      <c r="AY756">
        <v>68.715517241379317</v>
      </c>
      <c r="AZ756">
        <v>2.8631465517241383</v>
      </c>
      <c r="BA756">
        <v>2.3191487068965522</v>
      </c>
      <c r="BB756">
        <v>10.318965517241379</v>
      </c>
      <c r="BC756">
        <v>0.42995689655172414</v>
      </c>
      <c r="BD756">
        <v>1.889191810344828</v>
      </c>
      <c r="BE756">
        <v>0.1889191810344828</v>
      </c>
      <c r="BF756">
        <v>0</v>
      </c>
      <c r="BG756">
        <v>23.759999999999998</v>
      </c>
      <c r="BH756">
        <v>0.66598843270804475</v>
      </c>
      <c r="BI756">
        <v>2.9412023999285872</v>
      </c>
      <c r="BJ756">
        <v>1.3041291441283358</v>
      </c>
      <c r="BK756">
        <v>0.51002854358079064</v>
      </c>
      <c r="BL756">
        <v>1.4167459543910851E-3</v>
      </c>
      <c r="BP756" s="49">
        <f t="shared" si="259"/>
        <v>0.66618788201032775</v>
      </c>
      <c r="BQ756" s="49">
        <f t="shared" si="260"/>
        <v>7.5567672413793127E-2</v>
      </c>
      <c r="BR756" s="49">
        <f t="shared" si="261"/>
        <v>0.51891255273389603</v>
      </c>
      <c r="BS756" s="49">
        <f t="shared" si="262"/>
        <v>0.5511369350394999</v>
      </c>
      <c r="BT756" s="49">
        <f t="shared" si="263"/>
        <v>1.4414237575941556E-3</v>
      </c>
      <c r="BU756" s="49">
        <f t="shared" si="263"/>
        <v>1.5309359306652775E-3</v>
      </c>
    </row>
    <row r="757" spans="1:73" x14ac:dyDescent="0.25">
      <c r="A757" s="1">
        <v>43725.525000000001</v>
      </c>
      <c r="B757">
        <v>216981</v>
      </c>
      <c r="C757">
        <v>13.43</v>
      </c>
      <c r="D757">
        <v>27.69</v>
      </c>
      <c r="E757">
        <v>796.6</v>
      </c>
      <c r="F757">
        <v>100.2</v>
      </c>
      <c r="G757">
        <v>-126</v>
      </c>
      <c r="H757">
        <v>-4.9119999999999999</v>
      </c>
      <c r="I757">
        <v>29.32</v>
      </c>
      <c r="J757">
        <v>302.5</v>
      </c>
      <c r="K757">
        <v>696.4</v>
      </c>
      <c r="L757">
        <v>-121.1</v>
      </c>
      <c r="M757">
        <v>0.126</v>
      </c>
      <c r="N757">
        <v>670.6</v>
      </c>
      <c r="O757">
        <v>95.3</v>
      </c>
      <c r="P757">
        <v>575.29999999999995</v>
      </c>
      <c r="Q757">
        <v>348.6</v>
      </c>
      <c r="R757">
        <v>469.7</v>
      </c>
      <c r="S757">
        <v>23.09</v>
      </c>
      <c r="T757">
        <v>42.1</v>
      </c>
      <c r="U757">
        <v>0.20499999999999999</v>
      </c>
      <c r="V757">
        <v>152.5</v>
      </c>
      <c r="W757">
        <v>24.95</v>
      </c>
      <c r="X757">
        <v>0.79</v>
      </c>
      <c r="Y757">
        <v>7.895988</v>
      </c>
      <c r="Z757" s="7">
        <f t="shared" si="242"/>
        <v>24.02</v>
      </c>
      <c r="AA757" s="7">
        <f t="shared" si="256"/>
        <v>297.16999999999996</v>
      </c>
      <c r="AB757" s="2">
        <f t="shared" si="243"/>
        <v>645.24600000000009</v>
      </c>
      <c r="AC757" s="41">
        <f t="shared" si="244"/>
        <v>3.3014812747356386</v>
      </c>
      <c r="AD757" s="41">
        <f t="shared" si="245"/>
        <v>1.3899236166637039</v>
      </c>
      <c r="AE757" s="41">
        <f t="shared" si="246"/>
        <v>0.79861311981051963</v>
      </c>
      <c r="AF757" s="41">
        <f t="shared" si="247"/>
        <v>353.13385592105863</v>
      </c>
      <c r="AG757" s="41">
        <f t="shared" si="248"/>
        <v>339.00850168421624</v>
      </c>
      <c r="AH757" s="6">
        <f t="shared" si="249"/>
        <v>334.65600000000001</v>
      </c>
      <c r="AI757" s="4">
        <v>25.539511765728037</v>
      </c>
      <c r="AJ757" s="4">
        <f t="shared" si="257"/>
        <v>298.68951176572801</v>
      </c>
      <c r="AK757" s="8">
        <f t="shared" si="250"/>
        <v>0.20432309496064491</v>
      </c>
      <c r="AL757" s="8">
        <f t="shared" si="251"/>
        <v>433.54056473020637</v>
      </c>
      <c r="AM757" s="8">
        <f t="shared" si="252"/>
        <v>1.0084920673956737</v>
      </c>
      <c r="AN757" s="8">
        <f t="shared" si="253"/>
        <v>44.639265322549605</v>
      </c>
      <c r="AO757" s="21">
        <f t="shared" si="254"/>
        <v>1.1399489194785457E-2</v>
      </c>
      <c r="AP757" s="21">
        <f t="shared" si="255"/>
        <v>0.31941205502423986</v>
      </c>
      <c r="AQ757" s="19">
        <f t="shared" si="258"/>
        <v>0.31941205502423986</v>
      </c>
      <c r="AX757">
        <v>0.17928120754735713</v>
      </c>
      <c r="AY757">
        <v>68.672413793103459</v>
      </c>
      <c r="AZ757">
        <v>2.861350574712644</v>
      </c>
      <c r="BA757">
        <v>2.3176939655172419</v>
      </c>
      <c r="BB757">
        <v>10.43965517241379</v>
      </c>
      <c r="BC757">
        <v>0.4349856321839079</v>
      </c>
      <c r="BD757">
        <v>1.8827083333333341</v>
      </c>
      <c r="BE757">
        <v>0.18827083333333341</v>
      </c>
      <c r="BF757">
        <v>0</v>
      </c>
      <c r="BG757">
        <v>24.02</v>
      </c>
      <c r="BH757">
        <v>0.23539246328473995</v>
      </c>
      <c r="BI757">
        <v>2.9875013739965537</v>
      </c>
      <c r="BJ757">
        <v>1.2577380784525491</v>
      </c>
      <c r="BK757">
        <v>0.50731608163249919</v>
      </c>
      <c r="BL757">
        <v>1.4092113378680533E-3</v>
      </c>
      <c r="BP757" s="49">
        <f t="shared" si="259"/>
        <v>0.23546295829675379</v>
      </c>
      <c r="BQ757" s="49">
        <f t="shared" si="260"/>
        <v>7.5308333333333366E-2</v>
      </c>
      <c r="BR757" s="49">
        <f t="shared" si="261"/>
        <v>0.51049516668886719</v>
      </c>
      <c r="BS757" s="49">
        <f t="shared" si="262"/>
        <v>0.54362821450416465</v>
      </c>
      <c r="BT757" s="49">
        <f t="shared" si="263"/>
        <v>1.4180421296912978E-3</v>
      </c>
      <c r="BU757" s="49">
        <f t="shared" si="263"/>
        <v>1.5100783736226797E-3</v>
      </c>
    </row>
    <row r="758" spans="1:73" x14ac:dyDescent="0.25">
      <c r="A758" s="1">
        <v>43725.525000000001</v>
      </c>
      <c r="B758">
        <v>216982</v>
      </c>
      <c r="C758">
        <v>13.43</v>
      </c>
      <c r="D758">
        <v>27.69</v>
      </c>
      <c r="E758">
        <v>796.3</v>
      </c>
      <c r="F758">
        <v>100.3</v>
      </c>
      <c r="G758">
        <v>-124.8</v>
      </c>
      <c r="H758">
        <v>-3.9129999999999998</v>
      </c>
      <c r="I758">
        <v>29.35</v>
      </c>
      <c r="J758">
        <v>302.5</v>
      </c>
      <c r="K758">
        <v>696</v>
      </c>
      <c r="L758">
        <v>-120.9</v>
      </c>
      <c r="M758">
        <v>0.126</v>
      </c>
      <c r="N758">
        <v>671.5</v>
      </c>
      <c r="O758">
        <v>96.4</v>
      </c>
      <c r="P758">
        <v>575.1</v>
      </c>
      <c r="Q758">
        <v>350</v>
      </c>
      <c r="R758">
        <v>470.9</v>
      </c>
      <c r="S758">
        <v>23.1</v>
      </c>
      <c r="T758">
        <v>45.11</v>
      </c>
      <c r="U758">
        <v>0.8</v>
      </c>
      <c r="V758">
        <v>235.5</v>
      </c>
      <c r="W758">
        <v>24.5</v>
      </c>
      <c r="X758">
        <v>0.79</v>
      </c>
      <c r="Y758">
        <v>7.8979429999999997</v>
      </c>
      <c r="Z758" s="7">
        <f t="shared" si="242"/>
        <v>23.8</v>
      </c>
      <c r="AA758" s="7">
        <f t="shared" si="256"/>
        <v>296.95</v>
      </c>
      <c r="AB758" s="2">
        <f t="shared" si="243"/>
        <v>645.00300000000004</v>
      </c>
      <c r="AC758" s="41">
        <f t="shared" si="244"/>
        <v>3.2133727361115021</v>
      </c>
      <c r="AD758" s="41">
        <f t="shared" si="245"/>
        <v>1.4495524412598986</v>
      </c>
      <c r="AE758" s="41">
        <f t="shared" si="246"/>
        <v>0.80350980925761017</v>
      </c>
      <c r="AF758" s="41">
        <f t="shared" si="247"/>
        <v>354.24812508235311</v>
      </c>
      <c r="AG758" s="41">
        <f t="shared" si="248"/>
        <v>340.078200079059</v>
      </c>
      <c r="AH758" s="6">
        <f t="shared" si="249"/>
        <v>336</v>
      </c>
      <c r="AI758" s="4">
        <v>25.10777068935505</v>
      </c>
      <c r="AJ758" s="4">
        <f t="shared" si="257"/>
        <v>298.25777068935503</v>
      </c>
      <c r="AK758" s="8">
        <f t="shared" si="250"/>
        <v>0.20386963925124094</v>
      </c>
      <c r="AL758" s="8">
        <f t="shared" si="251"/>
        <v>431.00736898031482</v>
      </c>
      <c r="AM758" s="8">
        <f t="shared" si="252"/>
        <v>1.992234925906079</v>
      </c>
      <c r="AN758" s="8">
        <f t="shared" si="253"/>
        <v>75.894907067385148</v>
      </c>
      <c r="AO758" s="21">
        <f t="shared" si="254"/>
        <v>1.0771910040376509E-2</v>
      </c>
      <c r="AP758" s="21">
        <f t="shared" si="255"/>
        <v>0.3018273769763995</v>
      </c>
      <c r="AQ758" s="19">
        <f t="shared" si="258"/>
        <v>0.3018273769763995</v>
      </c>
      <c r="AX758">
        <v>0.17722605524927612</v>
      </c>
      <c r="AY758">
        <v>68.646551724137936</v>
      </c>
      <c r="AZ758">
        <v>2.8602729885057472</v>
      </c>
      <c r="BA758">
        <v>2.3168211206896552</v>
      </c>
      <c r="BB758">
        <v>10.422413793103447</v>
      </c>
      <c r="BC758">
        <v>0.43426724137931028</v>
      </c>
      <c r="BD758">
        <v>1.8825538793103449</v>
      </c>
      <c r="BE758">
        <v>0.1882553879310345</v>
      </c>
      <c r="BF758">
        <v>0</v>
      </c>
      <c r="BG758">
        <v>23.8</v>
      </c>
      <c r="BH758">
        <v>0.91860473476971694</v>
      </c>
      <c r="BI758">
        <v>2.9482843050220851</v>
      </c>
      <c r="BJ758">
        <v>1.3299710499954625</v>
      </c>
      <c r="BK758">
        <v>0.51005363586688979</v>
      </c>
      <c r="BL758">
        <v>1.416815655185805E-3</v>
      </c>
      <c r="BP758" s="49">
        <f t="shared" si="259"/>
        <v>0.91887983725562461</v>
      </c>
      <c r="BQ758" s="49">
        <f t="shared" si="260"/>
        <v>7.5302155172413801E-2</v>
      </c>
      <c r="BR758" s="49">
        <f t="shared" si="261"/>
        <v>0.52209926893260894</v>
      </c>
      <c r="BS758" s="49">
        <f t="shared" si="262"/>
        <v>0.55373010444595527</v>
      </c>
      <c r="BT758" s="49">
        <f t="shared" si="263"/>
        <v>1.4502757470350248E-3</v>
      </c>
      <c r="BU758" s="49">
        <f t="shared" si="263"/>
        <v>1.5381391790165423E-3</v>
      </c>
    </row>
    <row r="759" spans="1:73" x14ac:dyDescent="0.25">
      <c r="A759" s="1">
        <v>43725.525694444441</v>
      </c>
      <c r="B759">
        <v>216983</v>
      </c>
      <c r="C759">
        <v>13.43</v>
      </c>
      <c r="D759">
        <v>27.69</v>
      </c>
      <c r="E759">
        <v>796.1</v>
      </c>
      <c r="F759">
        <v>100.4</v>
      </c>
      <c r="G759">
        <v>-125.2</v>
      </c>
      <c r="H759">
        <v>-6.734</v>
      </c>
      <c r="I759">
        <v>29.35</v>
      </c>
      <c r="J759">
        <v>302.5</v>
      </c>
      <c r="K759">
        <v>695.7</v>
      </c>
      <c r="L759">
        <v>-118.4</v>
      </c>
      <c r="M759">
        <v>0.126</v>
      </c>
      <c r="N759">
        <v>670.9</v>
      </c>
      <c r="O759">
        <v>93.6</v>
      </c>
      <c r="P759">
        <v>577.29999999999995</v>
      </c>
      <c r="Q759">
        <v>349.6</v>
      </c>
      <c r="R759">
        <v>468.1</v>
      </c>
      <c r="S759">
        <v>23.12</v>
      </c>
      <c r="T759">
        <v>42.77</v>
      </c>
      <c r="U759">
        <v>0.435</v>
      </c>
      <c r="V759">
        <v>291.5</v>
      </c>
      <c r="W759">
        <v>24.45</v>
      </c>
      <c r="X759">
        <v>0.79</v>
      </c>
      <c r="Y759">
        <v>7.8951690000000001</v>
      </c>
      <c r="Z759" s="7">
        <f t="shared" si="242"/>
        <v>23.785</v>
      </c>
      <c r="AA759" s="7">
        <f t="shared" si="256"/>
        <v>296.935</v>
      </c>
      <c r="AB759" s="2">
        <f t="shared" si="243"/>
        <v>644.84100000000001</v>
      </c>
      <c r="AC759" s="41">
        <f t="shared" si="244"/>
        <v>3.1661430894797644</v>
      </c>
      <c r="AD759" s="41">
        <f t="shared" si="245"/>
        <v>1.3541593993704952</v>
      </c>
      <c r="AE759" s="41">
        <f t="shared" si="246"/>
        <v>0.79573167816640833</v>
      </c>
      <c r="AF759" s="41">
        <f t="shared" si="247"/>
        <v>350.74805531960328</v>
      </c>
      <c r="AG759" s="41">
        <f t="shared" si="248"/>
        <v>336.71813310681915</v>
      </c>
      <c r="AH759" s="6">
        <f t="shared" si="249"/>
        <v>335.61599999999999</v>
      </c>
      <c r="AI759" s="4">
        <v>24.881140991990037</v>
      </c>
      <c r="AJ759" s="4">
        <f t="shared" si="257"/>
        <v>298.03114099199001</v>
      </c>
      <c r="AK759" s="8">
        <f t="shared" si="250"/>
        <v>0.2038387462714262</v>
      </c>
      <c r="AL759" s="8">
        <f t="shared" si="251"/>
        <v>429.66406135874496</v>
      </c>
      <c r="AM759" s="8">
        <f t="shared" si="252"/>
        <v>1.4690622008614884</v>
      </c>
      <c r="AN759" s="8">
        <f t="shared" si="253"/>
        <v>46.908018555032079</v>
      </c>
      <c r="AO759" s="21">
        <f t="shared" si="254"/>
        <v>1.1448628436216432E-2</v>
      </c>
      <c r="AP759" s="21">
        <f t="shared" si="255"/>
        <v>0.32078892953322913</v>
      </c>
      <c r="AQ759" s="19">
        <f t="shared" si="258"/>
        <v>0.32078892953322913</v>
      </c>
      <c r="AX759">
        <v>0.17708665774664273</v>
      </c>
      <c r="AY759">
        <v>68.629310344827587</v>
      </c>
      <c r="AZ759">
        <v>2.8595545977011496</v>
      </c>
      <c r="BA759">
        <v>2.3162392241379313</v>
      </c>
      <c r="BB759">
        <v>10.215517241379311</v>
      </c>
      <c r="BC759">
        <v>0.42564655172413796</v>
      </c>
      <c r="BD759">
        <v>1.8905926724137934</v>
      </c>
      <c r="BE759">
        <v>0.18905926724137934</v>
      </c>
      <c r="BF759">
        <v>0</v>
      </c>
      <c r="BG759">
        <v>23.785</v>
      </c>
      <c r="BH759">
        <v>0.49949132453103356</v>
      </c>
      <c r="BI759">
        <v>2.9456268489054107</v>
      </c>
      <c r="BJ759">
        <v>1.2598446032768442</v>
      </c>
      <c r="BK759">
        <v>0.51000991670048546</v>
      </c>
      <c r="BL759">
        <v>1.4166942130569042E-3</v>
      </c>
      <c r="BP759" s="49">
        <f t="shared" si="259"/>
        <v>0.49964091150774587</v>
      </c>
      <c r="BQ759" s="49">
        <f t="shared" si="260"/>
        <v>7.5623706896551735E-2</v>
      </c>
      <c r="BR759" s="49">
        <f t="shared" si="261"/>
        <v>0.51673705908026946</v>
      </c>
      <c r="BS759" s="49">
        <f t="shared" si="262"/>
        <v>0.54933850987404398</v>
      </c>
      <c r="BT759" s="49">
        <f t="shared" si="263"/>
        <v>1.4353807196674151E-3</v>
      </c>
      <c r="BU759" s="49">
        <f t="shared" si="263"/>
        <v>1.5259403052056777E-3</v>
      </c>
    </row>
    <row r="760" spans="1:73" x14ac:dyDescent="0.25">
      <c r="A760" s="1">
        <v>43725.525694444441</v>
      </c>
      <c r="B760">
        <v>216984</v>
      </c>
      <c r="C760">
        <v>13.43</v>
      </c>
      <c r="D760">
        <v>27.69</v>
      </c>
      <c r="E760">
        <v>795.4</v>
      </c>
      <c r="F760">
        <v>100.3</v>
      </c>
      <c r="G760">
        <v>-124.5</v>
      </c>
      <c r="H760">
        <v>-6.4859999999999998</v>
      </c>
      <c r="I760">
        <v>29.36</v>
      </c>
      <c r="J760">
        <v>302.5</v>
      </c>
      <c r="K760">
        <v>695.1</v>
      </c>
      <c r="L760">
        <v>-118</v>
      </c>
      <c r="M760">
        <v>0.126</v>
      </c>
      <c r="N760">
        <v>671</v>
      </c>
      <c r="O760">
        <v>93.8</v>
      </c>
      <c r="P760">
        <v>577.20000000000005</v>
      </c>
      <c r="Q760">
        <v>350.4</v>
      </c>
      <c r="R760">
        <v>468.4</v>
      </c>
      <c r="S760">
        <v>23.15</v>
      </c>
      <c r="T760">
        <v>42.07</v>
      </c>
      <c r="U760">
        <v>0.91500000000000004</v>
      </c>
      <c r="V760">
        <v>260.5</v>
      </c>
      <c r="W760">
        <v>24.5</v>
      </c>
      <c r="X760">
        <v>0.78900000000000003</v>
      </c>
      <c r="Y760">
        <v>7.8939209999999997</v>
      </c>
      <c r="Z760" s="7">
        <f t="shared" si="242"/>
        <v>23.824999999999999</v>
      </c>
      <c r="AA760" s="7">
        <f t="shared" si="256"/>
        <v>296.97499999999997</v>
      </c>
      <c r="AB760" s="2">
        <f t="shared" si="243"/>
        <v>644.274</v>
      </c>
      <c r="AC760" s="41">
        <f t="shared" si="244"/>
        <v>3.1650182453640254</v>
      </c>
      <c r="AD760" s="41">
        <f t="shared" si="245"/>
        <v>1.3315231758246455</v>
      </c>
      <c r="AE760" s="41">
        <f t="shared" si="246"/>
        <v>0.79380050503020305</v>
      </c>
      <c r="AF760" s="41">
        <f t="shared" si="247"/>
        <v>350.08539557298798</v>
      </c>
      <c r="AG760" s="41">
        <f t="shared" si="248"/>
        <v>336.08197975006846</v>
      </c>
      <c r="AH760" s="6">
        <f t="shared" si="249"/>
        <v>336.38399999999996</v>
      </c>
      <c r="AI760" s="4">
        <v>24.879297187859038</v>
      </c>
      <c r="AJ760" s="4">
        <f t="shared" si="257"/>
        <v>298.02929718785902</v>
      </c>
      <c r="AK760" s="8">
        <f t="shared" si="250"/>
        <v>0.20392113448697918</v>
      </c>
      <c r="AL760" s="8">
        <f t="shared" si="251"/>
        <v>429.6461890180762</v>
      </c>
      <c r="AM760" s="8">
        <f t="shared" si="252"/>
        <v>2.1306205082088177</v>
      </c>
      <c r="AN760" s="8">
        <f t="shared" si="253"/>
        <v>65.434929033107778</v>
      </c>
      <c r="AO760" s="21">
        <f t="shared" si="254"/>
        <v>1.103265661869233E-2</v>
      </c>
      <c r="AP760" s="21">
        <f t="shared" si="255"/>
        <v>0.30913345876631804</v>
      </c>
      <c r="AQ760" s="19">
        <f t="shared" si="258"/>
        <v>0.30913345876631804</v>
      </c>
      <c r="AX760">
        <v>0.17745859005428283</v>
      </c>
      <c r="AY760">
        <v>68.568965517241381</v>
      </c>
      <c r="AZ760">
        <v>2.8570402298850577</v>
      </c>
      <c r="BA760">
        <v>2.3142025862068967</v>
      </c>
      <c r="BB760">
        <v>10.172413793103448</v>
      </c>
      <c r="BC760">
        <v>0.4238505747126437</v>
      </c>
      <c r="BD760">
        <v>1.8903520114942529</v>
      </c>
      <c r="BE760">
        <v>0.18903520114942529</v>
      </c>
      <c r="BF760">
        <v>0</v>
      </c>
      <c r="BG760">
        <v>23.824999999999999</v>
      </c>
      <c r="BH760">
        <v>1.0506541653928638</v>
      </c>
      <c r="BI760">
        <v>2.952718047554737</v>
      </c>
      <c r="BJ760">
        <v>1.2422084826062778</v>
      </c>
      <c r="BK760">
        <v>0.51602892784187848</v>
      </c>
      <c r="BL760">
        <v>1.4334136884496624E-3</v>
      </c>
      <c r="BP760" s="49">
        <f t="shared" si="259"/>
        <v>1.0509688138611206</v>
      </c>
      <c r="BQ760" s="49">
        <f t="shared" si="260"/>
        <v>7.5614080459770125E-2</v>
      </c>
      <c r="BR760" s="49">
        <f t="shared" si="261"/>
        <v>0.52984328102431488</v>
      </c>
      <c r="BS760" s="49">
        <f t="shared" si="262"/>
        <v>0.561361672934231</v>
      </c>
      <c r="BT760" s="49">
        <f t="shared" si="263"/>
        <v>1.4717868917342081E-3</v>
      </c>
      <c r="BU760" s="49">
        <f t="shared" si="263"/>
        <v>1.5593379803728639E-3</v>
      </c>
    </row>
    <row r="761" spans="1:73" x14ac:dyDescent="0.25">
      <c r="A761" s="1">
        <v>43725.525694444441</v>
      </c>
      <c r="B761">
        <v>216985</v>
      </c>
      <c r="C761">
        <v>13.43</v>
      </c>
      <c r="D761">
        <v>27.69</v>
      </c>
      <c r="E761">
        <v>795.5</v>
      </c>
      <c r="F761">
        <v>100.2</v>
      </c>
      <c r="G761">
        <v>-124.3</v>
      </c>
      <c r="H761">
        <v>-5.8109999999999999</v>
      </c>
      <c r="I761">
        <v>29.37</v>
      </c>
      <c r="J761">
        <v>302.5</v>
      </c>
      <c r="K761">
        <v>695.3</v>
      </c>
      <c r="L761">
        <v>-118.5</v>
      </c>
      <c r="M761">
        <v>0.126</v>
      </c>
      <c r="N761">
        <v>671.2</v>
      </c>
      <c r="O761">
        <v>94.4</v>
      </c>
      <c r="P761">
        <v>576.79999999999995</v>
      </c>
      <c r="Q761">
        <v>350.6</v>
      </c>
      <c r="R761">
        <v>469.1</v>
      </c>
      <c r="S761">
        <v>23.16</v>
      </c>
      <c r="T761">
        <v>43.3</v>
      </c>
      <c r="U761">
        <v>1.155</v>
      </c>
      <c r="V761">
        <v>246.5</v>
      </c>
      <c r="W761">
        <v>24.5</v>
      </c>
      <c r="X761">
        <v>0.78900000000000003</v>
      </c>
      <c r="Y761">
        <v>7.8920079999999997</v>
      </c>
      <c r="Z761" s="7">
        <f t="shared" si="242"/>
        <v>23.83</v>
      </c>
      <c r="AA761" s="7">
        <f t="shared" si="256"/>
        <v>296.97999999999996</v>
      </c>
      <c r="AB761" s="2">
        <f t="shared" si="243"/>
        <v>644.35500000000002</v>
      </c>
      <c r="AC761" s="41">
        <f t="shared" si="244"/>
        <v>3.1354336544187671</v>
      </c>
      <c r="AD761" s="41">
        <f t="shared" si="245"/>
        <v>1.3576427723633262</v>
      </c>
      <c r="AE761" s="41">
        <f t="shared" si="246"/>
        <v>0.7960068134167515</v>
      </c>
      <c r="AF761" s="41">
        <f t="shared" si="247"/>
        <v>351.08207430242607</v>
      </c>
      <c r="AG761" s="41">
        <f t="shared" si="248"/>
        <v>337.03879133032899</v>
      </c>
      <c r="AH761" s="6">
        <f t="shared" si="249"/>
        <v>336.57600000000002</v>
      </c>
      <c r="AI761" s="4">
        <v>24.736846531714036</v>
      </c>
      <c r="AJ761" s="4">
        <f t="shared" si="257"/>
        <v>297.88684653171401</v>
      </c>
      <c r="AK761" s="8">
        <f t="shared" si="250"/>
        <v>0.20393143457458646</v>
      </c>
      <c r="AL761" s="8">
        <f t="shared" si="251"/>
        <v>428.79908517148425</v>
      </c>
      <c r="AM761" s="8">
        <f t="shared" si="252"/>
        <v>2.3937927541873796</v>
      </c>
      <c r="AN761" s="8">
        <f t="shared" si="253"/>
        <v>63.235481391915577</v>
      </c>
      <c r="AO761" s="21">
        <f t="shared" si="254"/>
        <v>1.1108079220249903E-2</v>
      </c>
      <c r="AP761" s="21">
        <f t="shared" si="255"/>
        <v>0.31124678926272298</v>
      </c>
      <c r="AQ761" s="19">
        <f t="shared" si="258"/>
        <v>0.31124678926272298</v>
      </c>
      <c r="AX761">
        <v>0.1775051278766395</v>
      </c>
      <c r="AY761">
        <v>68.577586206896555</v>
      </c>
      <c r="AZ761">
        <v>2.8573994252873565</v>
      </c>
      <c r="BA761">
        <v>2.3144935344827591</v>
      </c>
      <c r="BB761">
        <v>10.215517241379311</v>
      </c>
      <c r="BC761">
        <v>0.42564655172413796</v>
      </c>
      <c r="BD761">
        <v>1.8888469827586212</v>
      </c>
      <c r="BE761">
        <v>0.18888469827586213</v>
      </c>
      <c r="BF761">
        <v>0</v>
      </c>
      <c r="BG761">
        <v>23.83</v>
      </c>
      <c r="BH761">
        <v>1.3262355858237789</v>
      </c>
      <c r="BI761">
        <v>2.9536054938747998</v>
      </c>
      <c r="BJ761">
        <v>1.2789111788477883</v>
      </c>
      <c r="BK761">
        <v>0.5167873918806356</v>
      </c>
      <c r="BL761">
        <v>1.4355205330017654E-3</v>
      </c>
      <c r="BP761" s="49">
        <f t="shared" si="259"/>
        <v>1.326632765037808</v>
      </c>
      <c r="BQ761" s="49">
        <f t="shared" si="260"/>
        <v>7.5553879310344851E-2</v>
      </c>
      <c r="BR761" s="49">
        <f t="shared" si="261"/>
        <v>0.53395796227834968</v>
      </c>
      <c r="BS761" s="49">
        <f t="shared" si="262"/>
        <v>0.56493211709013191</v>
      </c>
      <c r="BT761" s="49">
        <f t="shared" si="263"/>
        <v>1.4832165618843046E-3</v>
      </c>
      <c r="BU761" s="49">
        <f t="shared" si="263"/>
        <v>1.5692558808059218E-3</v>
      </c>
    </row>
    <row r="762" spans="1:73" x14ac:dyDescent="0.25">
      <c r="A762" s="1">
        <v>43725.525694444441</v>
      </c>
      <c r="B762">
        <v>216986</v>
      </c>
      <c r="C762">
        <v>13.43</v>
      </c>
      <c r="D762">
        <v>27.69</v>
      </c>
      <c r="E762">
        <v>794.9</v>
      </c>
      <c r="F762">
        <v>100.1</v>
      </c>
      <c r="G762">
        <v>-125.3</v>
      </c>
      <c r="H762">
        <v>-6.1879999999999997</v>
      </c>
      <c r="I762">
        <v>29.38</v>
      </c>
      <c r="J762">
        <v>302.5</v>
      </c>
      <c r="K762">
        <v>694.8</v>
      </c>
      <c r="L762">
        <v>-119.1</v>
      </c>
      <c r="M762">
        <v>0.126</v>
      </c>
      <c r="N762">
        <v>669.6</v>
      </c>
      <c r="O762">
        <v>93.9</v>
      </c>
      <c r="P762">
        <v>575.79999999999995</v>
      </c>
      <c r="Q762">
        <v>349.7</v>
      </c>
      <c r="R762">
        <v>468.8</v>
      </c>
      <c r="S762">
        <v>23.17</v>
      </c>
      <c r="T762">
        <v>43.97</v>
      </c>
      <c r="U762">
        <v>0.215</v>
      </c>
      <c r="V762">
        <v>277</v>
      </c>
      <c r="W762">
        <v>24.7</v>
      </c>
      <c r="X762">
        <v>0.78800000000000003</v>
      </c>
      <c r="Y762">
        <v>7.8817870000000001</v>
      </c>
      <c r="Z762" s="7">
        <f t="shared" si="242"/>
        <v>23.935000000000002</v>
      </c>
      <c r="AA762" s="7">
        <f t="shared" si="256"/>
        <v>297.08499999999998</v>
      </c>
      <c r="AB762" s="2">
        <f t="shared" si="243"/>
        <v>643.86900000000003</v>
      </c>
      <c r="AC762" s="41">
        <f t="shared" si="244"/>
        <v>3.0868059053841526</v>
      </c>
      <c r="AD762" s="41">
        <f t="shared" si="245"/>
        <v>1.3572685565974119</v>
      </c>
      <c r="AE762" s="41">
        <f t="shared" si="246"/>
        <v>0.7959351987409421</v>
      </c>
      <c r="AF762" s="41">
        <f t="shared" si="247"/>
        <v>351.54722018032157</v>
      </c>
      <c r="AG762" s="41">
        <f t="shared" si="248"/>
        <v>337.48533137310869</v>
      </c>
      <c r="AH762" s="6">
        <f t="shared" si="249"/>
        <v>335.71199999999999</v>
      </c>
      <c r="AI762" s="4">
        <v>24.508243000913012</v>
      </c>
      <c r="AJ762" s="4">
        <f t="shared" si="257"/>
        <v>297.65824300091299</v>
      </c>
      <c r="AK762" s="8">
        <f t="shared" si="250"/>
        <v>0.20414781654186792</v>
      </c>
      <c r="AL762" s="8">
        <f t="shared" si="251"/>
        <v>427.4200414279577</v>
      </c>
      <c r="AM762" s="8">
        <f t="shared" si="252"/>
        <v>1.032796567577565</v>
      </c>
      <c r="AN762" s="8">
        <f t="shared" si="253"/>
        <v>17.246224350678773</v>
      </c>
      <c r="AO762" s="21">
        <f t="shared" si="254"/>
        <v>1.2153648170518647E-2</v>
      </c>
      <c r="AP762" s="21">
        <f t="shared" si="255"/>
        <v>0.34054348154150027</v>
      </c>
      <c r="AQ762" s="19">
        <f t="shared" si="258"/>
        <v>0.34054348154150027</v>
      </c>
      <c r="AX762">
        <v>0.17848480223063229</v>
      </c>
      <c r="AY762">
        <v>68.525862068965523</v>
      </c>
      <c r="AZ762">
        <v>2.8552442528735633</v>
      </c>
      <c r="BA762">
        <v>2.3127478448275864</v>
      </c>
      <c r="BB762">
        <v>10.267241379310347</v>
      </c>
      <c r="BC762">
        <v>0.42780172413793111</v>
      </c>
      <c r="BD762">
        <v>1.8849461206896554</v>
      </c>
      <c r="BE762">
        <v>0.18849461206896556</v>
      </c>
      <c r="BF762">
        <v>0</v>
      </c>
      <c r="BG762">
        <v>23.935000000000002</v>
      </c>
      <c r="BH762">
        <v>0.24687502246936141</v>
      </c>
      <c r="BI762">
        <v>2.9722957052869048</v>
      </c>
      <c r="BJ762">
        <v>1.3069184216146519</v>
      </c>
      <c r="BK762">
        <v>0.50692654204074328</v>
      </c>
      <c r="BL762">
        <v>1.4081292834465093E-3</v>
      </c>
      <c r="BP762" s="49">
        <f t="shared" si="259"/>
        <v>0.24694895626244909</v>
      </c>
      <c r="BQ762" s="49">
        <f t="shared" si="260"/>
        <v>7.5397844827586213E-2</v>
      </c>
      <c r="BR762" s="49">
        <f t="shared" si="261"/>
        <v>0.51026620667302203</v>
      </c>
      <c r="BS762" s="49">
        <f t="shared" si="262"/>
        <v>0.54337272095309408</v>
      </c>
      <c r="BT762" s="49">
        <f t="shared" si="263"/>
        <v>1.4174061296472835E-3</v>
      </c>
      <c r="BU762" s="49">
        <f t="shared" si="263"/>
        <v>1.5093686693141504E-3</v>
      </c>
    </row>
    <row r="763" spans="1:73" x14ac:dyDescent="0.25">
      <c r="A763" s="1">
        <v>43725.525694444441</v>
      </c>
      <c r="B763">
        <v>216987</v>
      </c>
      <c r="C763">
        <v>13.43</v>
      </c>
      <c r="D763">
        <v>27.69</v>
      </c>
      <c r="E763">
        <v>795.6</v>
      </c>
      <c r="F763">
        <v>100.2</v>
      </c>
      <c r="G763">
        <v>-125.1</v>
      </c>
      <c r="H763">
        <v>-6.2270000000000003</v>
      </c>
      <c r="I763">
        <v>29.39</v>
      </c>
      <c r="J763">
        <v>302.5</v>
      </c>
      <c r="K763">
        <v>695.4</v>
      </c>
      <c r="L763">
        <v>-118.9</v>
      </c>
      <c r="M763">
        <v>0.126</v>
      </c>
      <c r="N763">
        <v>670.5</v>
      </c>
      <c r="O763">
        <v>93.9</v>
      </c>
      <c r="P763">
        <v>576.5</v>
      </c>
      <c r="Q763">
        <v>349.9</v>
      </c>
      <c r="R763">
        <v>468.8</v>
      </c>
      <c r="S763">
        <v>23.17</v>
      </c>
      <c r="T763">
        <v>44.6</v>
      </c>
      <c r="U763">
        <v>0.45500000000000002</v>
      </c>
      <c r="V763">
        <v>273.5</v>
      </c>
      <c r="W763">
        <v>24.95</v>
      </c>
      <c r="X763">
        <v>0.78900000000000003</v>
      </c>
      <c r="Y763">
        <v>7.8850340000000001</v>
      </c>
      <c r="Z763" s="7">
        <f t="shared" si="242"/>
        <v>24.060000000000002</v>
      </c>
      <c r="AA763" s="7">
        <f t="shared" si="256"/>
        <v>297.20999999999998</v>
      </c>
      <c r="AB763" s="2">
        <f t="shared" si="243"/>
        <v>644.43600000000004</v>
      </c>
      <c r="AC763" s="41">
        <f t="shared" si="244"/>
        <v>3.2606162254641311</v>
      </c>
      <c r="AD763" s="41">
        <f t="shared" si="245"/>
        <v>1.4542348365570024</v>
      </c>
      <c r="AE763" s="41">
        <f t="shared" si="246"/>
        <v>0.8037798561724071</v>
      </c>
      <c r="AF763" s="41">
        <f t="shared" si="247"/>
        <v>355.60990385847299</v>
      </c>
      <c r="AG763" s="41">
        <f t="shared" si="248"/>
        <v>341.38550770413406</v>
      </c>
      <c r="AH763" s="6">
        <f t="shared" si="249"/>
        <v>335.90399999999994</v>
      </c>
      <c r="AI763" s="4">
        <v>25.353442857094024</v>
      </c>
      <c r="AJ763" s="4">
        <f t="shared" si="257"/>
        <v>298.503442857094</v>
      </c>
      <c r="AK763" s="8">
        <f t="shared" si="250"/>
        <v>0.20440561362620921</v>
      </c>
      <c r="AL763" s="8">
        <f t="shared" si="251"/>
        <v>432.4267274810357</v>
      </c>
      <c r="AM763" s="8">
        <f t="shared" si="252"/>
        <v>1.5024542422316893</v>
      </c>
      <c r="AN763" s="8">
        <f t="shared" si="253"/>
        <v>56.609456556034758</v>
      </c>
      <c r="AO763" s="21">
        <f t="shared" si="254"/>
        <v>1.1162776685780461E-2</v>
      </c>
      <c r="AP763" s="21">
        <f t="shared" si="255"/>
        <v>0.31277940441513918</v>
      </c>
      <c r="AQ763" s="19">
        <f t="shared" si="258"/>
        <v>0.31277940441513918</v>
      </c>
      <c r="AX763">
        <v>0.17965702199487016</v>
      </c>
      <c r="AY763">
        <v>68.58620689655173</v>
      </c>
      <c r="AZ763">
        <v>2.8577586206896552</v>
      </c>
      <c r="BA763">
        <v>2.314784482758621</v>
      </c>
      <c r="BB763">
        <v>10.250000000000004</v>
      </c>
      <c r="BC763">
        <v>0.42708333333333348</v>
      </c>
      <c r="BD763">
        <v>1.8877011494252876</v>
      </c>
      <c r="BE763">
        <v>0.18877011494252877</v>
      </c>
      <c r="BF763">
        <v>0</v>
      </c>
      <c r="BG763">
        <v>24.060000000000002</v>
      </c>
      <c r="BH763">
        <v>0.52245644290027649</v>
      </c>
      <c r="BI763">
        <v>2.994680435928716</v>
      </c>
      <c r="BJ763">
        <v>1.3356274744242074</v>
      </c>
      <c r="BK763">
        <v>0.51085014651183991</v>
      </c>
      <c r="BL763">
        <v>1.4190281847551109E-3</v>
      </c>
      <c r="BP763" s="49">
        <f t="shared" si="259"/>
        <v>0.52261290743913646</v>
      </c>
      <c r="BQ763" s="49">
        <f t="shared" si="260"/>
        <v>7.5508045977011509E-2</v>
      </c>
      <c r="BR763" s="49">
        <f t="shared" si="261"/>
        <v>0.51781664989973797</v>
      </c>
      <c r="BS763" s="49">
        <f t="shared" si="262"/>
        <v>0.55045946401646895</v>
      </c>
      <c r="BT763" s="49">
        <f t="shared" si="263"/>
        <v>1.4383795830548276E-3</v>
      </c>
      <c r="BU763" s="49">
        <f t="shared" si="263"/>
        <v>1.5290540667124138E-3</v>
      </c>
    </row>
    <row r="764" spans="1:73" x14ac:dyDescent="0.25">
      <c r="A764" s="1">
        <v>43725.525694444441</v>
      </c>
      <c r="B764">
        <v>216988</v>
      </c>
      <c r="C764">
        <v>13.43</v>
      </c>
      <c r="D764">
        <v>27.69</v>
      </c>
      <c r="E764">
        <v>796.1</v>
      </c>
      <c r="F764">
        <v>100.3</v>
      </c>
      <c r="G764">
        <v>-124.6</v>
      </c>
      <c r="H764">
        <v>-5.92</v>
      </c>
      <c r="I764">
        <v>29.4</v>
      </c>
      <c r="J764">
        <v>302.60000000000002</v>
      </c>
      <c r="K764">
        <v>695.8</v>
      </c>
      <c r="L764">
        <v>-118.7</v>
      </c>
      <c r="M764">
        <v>0.126</v>
      </c>
      <c r="N764">
        <v>671.4</v>
      </c>
      <c r="O764">
        <v>94.4</v>
      </c>
      <c r="P764">
        <v>577.1</v>
      </c>
      <c r="Q764">
        <v>350.5</v>
      </c>
      <c r="R764">
        <v>469.2</v>
      </c>
      <c r="S764">
        <v>23.19</v>
      </c>
      <c r="T764">
        <v>44.19</v>
      </c>
      <c r="U764">
        <v>1.29</v>
      </c>
      <c r="V764">
        <v>244.5</v>
      </c>
      <c r="W764">
        <v>24.3</v>
      </c>
      <c r="X764">
        <v>0.79</v>
      </c>
      <c r="Y764">
        <v>7.9005799999999997</v>
      </c>
      <c r="Z764" s="7">
        <f t="shared" si="242"/>
        <v>23.745000000000001</v>
      </c>
      <c r="AA764" s="7">
        <f t="shared" si="256"/>
        <v>296.89499999999998</v>
      </c>
      <c r="AB764" s="2">
        <f t="shared" si="243"/>
        <v>644.84100000000001</v>
      </c>
      <c r="AC764" s="41">
        <f t="shared" si="244"/>
        <v>3.1603139177016417</v>
      </c>
      <c r="AD764" s="41">
        <f t="shared" si="245"/>
        <v>1.3965427202323553</v>
      </c>
      <c r="AE764" s="41">
        <f t="shared" si="246"/>
        <v>0.79926167486156974</v>
      </c>
      <c r="AF764" s="41">
        <f t="shared" si="247"/>
        <v>352.11423481468705</v>
      </c>
      <c r="AG764" s="41">
        <f t="shared" si="248"/>
        <v>338.02966542209958</v>
      </c>
      <c r="AH764" s="6">
        <f t="shared" si="249"/>
        <v>336.47999999999996</v>
      </c>
      <c r="AI764" s="4">
        <v>24.849546354745996</v>
      </c>
      <c r="AJ764" s="4">
        <f t="shared" si="257"/>
        <v>297.99954635474597</v>
      </c>
      <c r="AK764" s="8">
        <f t="shared" si="250"/>
        <v>0.20375638024985304</v>
      </c>
      <c r="AL764" s="8">
        <f t="shared" si="251"/>
        <v>429.4833544279283</v>
      </c>
      <c r="AM764" s="8">
        <f t="shared" si="252"/>
        <v>2.5298245986629193</v>
      </c>
      <c r="AN764" s="8">
        <f t="shared" si="253"/>
        <v>81.398207729414182</v>
      </c>
      <c r="AO764" s="21">
        <f t="shared" si="254"/>
        <v>1.0688722981988639E-2</v>
      </c>
      <c r="AP764" s="21">
        <f t="shared" si="255"/>
        <v>0.29949648751134822</v>
      </c>
      <c r="AQ764" s="19">
        <f t="shared" si="258"/>
        <v>0.29949648751134822</v>
      </c>
      <c r="AX764">
        <v>0.17671538304383072</v>
      </c>
      <c r="AY764">
        <v>68.629310344827587</v>
      </c>
      <c r="AZ764">
        <v>2.8595545977011496</v>
      </c>
      <c r="BA764">
        <v>2.3162392241379313</v>
      </c>
      <c r="BB764">
        <v>10.232758620689655</v>
      </c>
      <c r="BC764">
        <v>0.42636494252873564</v>
      </c>
      <c r="BD764">
        <v>1.8898742816091956</v>
      </c>
      <c r="BE764">
        <v>0.18898742816091957</v>
      </c>
      <c r="BF764">
        <v>0</v>
      </c>
      <c r="BG764">
        <v>23.745000000000001</v>
      </c>
      <c r="BH764">
        <v>1.4812501348161686</v>
      </c>
      <c r="BI764">
        <v>2.938550515013457</v>
      </c>
      <c r="BJ764">
        <v>1.2985454725844465</v>
      </c>
      <c r="BK764">
        <v>0.51623647594416677</v>
      </c>
      <c r="BL764">
        <v>1.4339902109560187E-3</v>
      </c>
      <c r="BP764" s="49">
        <f t="shared" si="259"/>
        <v>1.4816937375746946</v>
      </c>
      <c r="BQ764" s="49">
        <f t="shared" si="260"/>
        <v>7.559497126436783E-2</v>
      </c>
      <c r="BR764" s="49">
        <f t="shared" si="261"/>
        <v>0.53527244744844504</v>
      </c>
      <c r="BS764" s="49">
        <f t="shared" si="262"/>
        <v>0.56593124066120137</v>
      </c>
      <c r="BT764" s="49">
        <f t="shared" si="263"/>
        <v>1.4868679095790139E-3</v>
      </c>
      <c r="BU764" s="49">
        <f t="shared" si="263"/>
        <v>1.5720312240588927E-3</v>
      </c>
    </row>
    <row r="765" spans="1:73" x14ac:dyDescent="0.25">
      <c r="A765" s="1">
        <v>43725.526388888888</v>
      </c>
      <c r="B765">
        <v>216989</v>
      </c>
      <c r="C765">
        <v>13.43</v>
      </c>
      <c r="D765">
        <v>27.69</v>
      </c>
      <c r="E765">
        <v>796.7</v>
      </c>
      <c r="F765">
        <v>100.3</v>
      </c>
      <c r="G765">
        <v>-124.6</v>
      </c>
      <c r="H765">
        <v>-7.7290000000000001</v>
      </c>
      <c r="I765">
        <v>29.4</v>
      </c>
      <c r="J765">
        <v>302.5</v>
      </c>
      <c r="K765">
        <v>696.4</v>
      </c>
      <c r="L765">
        <v>-116.9</v>
      </c>
      <c r="M765">
        <v>0.126</v>
      </c>
      <c r="N765">
        <v>672.1</v>
      </c>
      <c r="O765">
        <v>92.6</v>
      </c>
      <c r="P765">
        <v>579.5</v>
      </c>
      <c r="Q765">
        <v>350.5</v>
      </c>
      <c r="R765">
        <v>467.3</v>
      </c>
      <c r="S765">
        <v>23.19</v>
      </c>
      <c r="T765">
        <v>42.4</v>
      </c>
      <c r="U765">
        <v>0.58499999999999996</v>
      </c>
      <c r="V765">
        <v>215.5</v>
      </c>
      <c r="W765">
        <v>24.3</v>
      </c>
      <c r="X765">
        <v>0.79</v>
      </c>
      <c r="Y765">
        <v>7.9036980000000003</v>
      </c>
      <c r="Z765" s="7">
        <f t="shared" si="242"/>
        <v>23.745000000000001</v>
      </c>
      <c r="AA765" s="7">
        <f t="shared" si="256"/>
        <v>296.89499999999998</v>
      </c>
      <c r="AB765" s="2">
        <f t="shared" si="243"/>
        <v>645.32700000000011</v>
      </c>
      <c r="AC765" s="41">
        <f t="shared" si="244"/>
        <v>3.164684441068268</v>
      </c>
      <c r="AD765" s="41">
        <f t="shared" si="245"/>
        <v>1.3418262030129455</v>
      </c>
      <c r="AE765" s="41">
        <f t="shared" si="246"/>
        <v>0.79470656541656626</v>
      </c>
      <c r="AF765" s="41">
        <f t="shared" si="247"/>
        <v>350.10748417572728</v>
      </c>
      <c r="AG765" s="41">
        <f t="shared" si="248"/>
        <v>336.10318480869819</v>
      </c>
      <c r="AH765" s="6">
        <f t="shared" si="249"/>
        <v>336.47999999999996</v>
      </c>
      <c r="AI765" s="4">
        <v>24.870568396042017</v>
      </c>
      <c r="AJ765" s="4">
        <f t="shared" si="257"/>
        <v>298.02056839604199</v>
      </c>
      <c r="AK765" s="8">
        <f t="shared" si="250"/>
        <v>0.20375638024985304</v>
      </c>
      <c r="AL765" s="8">
        <f t="shared" si="251"/>
        <v>429.60812914284173</v>
      </c>
      <c r="AM765" s="8">
        <f t="shared" si="252"/>
        <v>1.7036229776567349</v>
      </c>
      <c r="AN765" s="8">
        <f t="shared" si="253"/>
        <v>55.858062033935639</v>
      </c>
      <c r="AO765" s="21">
        <f t="shared" si="254"/>
        <v>1.127722079274739E-2</v>
      </c>
      <c r="AP765" s="21">
        <f t="shared" si="255"/>
        <v>0.31598611190589598</v>
      </c>
      <c r="AQ765" s="19">
        <f t="shared" si="258"/>
        <v>0.31598611190589598</v>
      </c>
      <c r="AX765">
        <v>0.17671538304383072</v>
      </c>
      <c r="AY765">
        <v>68.681034482758633</v>
      </c>
      <c r="AZ765">
        <v>2.8617097701149432</v>
      </c>
      <c r="BA765">
        <v>2.3179849137931043</v>
      </c>
      <c r="BB765">
        <v>10.068965517241381</v>
      </c>
      <c r="BC765">
        <v>0.41954022988505751</v>
      </c>
      <c r="BD765">
        <v>1.8984446839080469</v>
      </c>
      <c r="BE765">
        <v>0.18984446839080471</v>
      </c>
      <c r="BF765">
        <v>0</v>
      </c>
      <c r="BG765">
        <v>23.745000000000001</v>
      </c>
      <c r="BH765">
        <v>0.6717297123003555</v>
      </c>
      <c r="BI765">
        <v>2.938550515013457</v>
      </c>
      <c r="BJ765">
        <v>1.2459454183657057</v>
      </c>
      <c r="BK765">
        <v>0.51349697427154251</v>
      </c>
      <c r="BL765">
        <v>1.426380484087618E-3</v>
      </c>
      <c r="BP765" s="49">
        <f t="shared" si="259"/>
        <v>0.67193088099317544</v>
      </c>
      <c r="BQ765" s="49">
        <f t="shared" si="260"/>
        <v>7.5937787356321881E-2</v>
      </c>
      <c r="BR765" s="49">
        <f t="shared" si="261"/>
        <v>0.52252049324743266</v>
      </c>
      <c r="BS765" s="49">
        <f t="shared" si="262"/>
        <v>0.55488330674581021</v>
      </c>
      <c r="BT765" s="49">
        <f t="shared" si="263"/>
        <v>1.4514458145762018E-3</v>
      </c>
      <c r="BU765" s="49">
        <f t="shared" si="263"/>
        <v>1.5413425187383617E-3</v>
      </c>
    </row>
    <row r="766" spans="1:73" x14ac:dyDescent="0.25">
      <c r="A766" s="1">
        <v>43725.526388888888</v>
      </c>
      <c r="B766">
        <v>216990</v>
      </c>
      <c r="C766">
        <v>13.43</v>
      </c>
      <c r="D766">
        <v>27.69</v>
      </c>
      <c r="E766">
        <v>797.2</v>
      </c>
      <c r="F766">
        <v>100.1</v>
      </c>
      <c r="G766">
        <v>-124.4</v>
      </c>
      <c r="H766">
        <v>-5.3280000000000003</v>
      </c>
      <c r="I766">
        <v>29.41</v>
      </c>
      <c r="J766">
        <v>302.60000000000002</v>
      </c>
      <c r="K766">
        <v>697.1</v>
      </c>
      <c r="L766">
        <v>-119.1</v>
      </c>
      <c r="M766">
        <v>0.126</v>
      </c>
      <c r="N766">
        <v>672.8</v>
      </c>
      <c r="O766">
        <v>94.8</v>
      </c>
      <c r="P766">
        <v>578</v>
      </c>
      <c r="Q766">
        <v>350.7</v>
      </c>
      <c r="R766">
        <v>469.8</v>
      </c>
      <c r="S766">
        <v>23.19</v>
      </c>
      <c r="T766">
        <v>44.24</v>
      </c>
      <c r="U766">
        <v>0.47499999999999998</v>
      </c>
      <c r="V766">
        <v>206.5</v>
      </c>
      <c r="W766">
        <v>24.85</v>
      </c>
      <c r="X766">
        <v>0.79</v>
      </c>
      <c r="Y766">
        <v>7.9025280000000002</v>
      </c>
      <c r="Z766" s="7">
        <f t="shared" si="242"/>
        <v>24.020000000000003</v>
      </c>
      <c r="AA766" s="7">
        <f t="shared" si="256"/>
        <v>297.16999999999996</v>
      </c>
      <c r="AB766" s="2">
        <f t="shared" si="243"/>
        <v>645.73200000000008</v>
      </c>
      <c r="AC766" s="41">
        <f t="shared" si="244"/>
        <v>3.3526987942419919</v>
      </c>
      <c r="AD766" s="41">
        <f t="shared" si="245"/>
        <v>1.4832339465726574</v>
      </c>
      <c r="AE766" s="41">
        <f t="shared" si="246"/>
        <v>0.80606806944477172</v>
      </c>
      <c r="AF766" s="41">
        <f t="shared" si="247"/>
        <v>356.43031455006957</v>
      </c>
      <c r="AG766" s="41">
        <f t="shared" si="248"/>
        <v>342.17310196806676</v>
      </c>
      <c r="AH766" s="6">
        <f t="shared" si="249"/>
        <v>336.67199999999997</v>
      </c>
      <c r="AI766" s="4">
        <v>25.773998977763029</v>
      </c>
      <c r="AJ766" s="4">
        <f t="shared" si="257"/>
        <v>298.92399897776301</v>
      </c>
      <c r="AK766" s="8">
        <f t="shared" si="250"/>
        <v>0.20432309496064491</v>
      </c>
      <c r="AL766" s="8">
        <f t="shared" si="251"/>
        <v>434.9362166139411</v>
      </c>
      <c r="AM766" s="8">
        <f t="shared" si="252"/>
        <v>1.5351201093074116</v>
      </c>
      <c r="AN766" s="8">
        <f t="shared" si="253"/>
        <v>78.435411854913127</v>
      </c>
      <c r="AO766" s="21">
        <f t="shared" si="254"/>
        <v>1.0656753421592077E-2</v>
      </c>
      <c r="AP766" s="21">
        <f t="shared" si="255"/>
        <v>0.29860070500653579</v>
      </c>
      <c r="AQ766" s="19">
        <f t="shared" si="258"/>
        <v>0.29860070500653579</v>
      </c>
      <c r="AX766">
        <v>0.17928120754735719</v>
      </c>
      <c r="AY766">
        <v>68.724137931034491</v>
      </c>
      <c r="AZ766">
        <v>2.8635057471264371</v>
      </c>
      <c r="BA766">
        <v>2.3194396551724141</v>
      </c>
      <c r="BB766">
        <v>10.267241379310347</v>
      </c>
      <c r="BC766">
        <v>0.42780172413793111</v>
      </c>
      <c r="BD766">
        <v>1.8916379310344831</v>
      </c>
      <c r="BE766">
        <v>0.18916379310344833</v>
      </c>
      <c r="BF766">
        <v>0</v>
      </c>
      <c r="BG766">
        <v>24.020000000000003</v>
      </c>
      <c r="BH766">
        <v>0.54542156126951935</v>
      </c>
      <c r="BI766">
        <v>2.987501373996555</v>
      </c>
      <c r="BJ766">
        <v>1.3216706078560758</v>
      </c>
      <c r="BK766">
        <v>0.51190631443511103</v>
      </c>
      <c r="BL766">
        <v>1.4219619845419751E-3</v>
      </c>
      <c r="BP766" s="49">
        <f t="shared" si="259"/>
        <v>0.54558490337052701</v>
      </c>
      <c r="BQ766" s="49">
        <f t="shared" si="260"/>
        <v>7.5665517241379321E-2</v>
      </c>
      <c r="BR766" s="49">
        <f t="shared" si="261"/>
        <v>0.51919437922828682</v>
      </c>
      <c r="BS766" s="49">
        <f t="shared" si="262"/>
        <v>0.55183812620076689</v>
      </c>
      <c r="BT766" s="49">
        <f t="shared" si="263"/>
        <v>1.4422066089674632E-3</v>
      </c>
      <c r="BU766" s="49">
        <f t="shared" si="263"/>
        <v>1.5328836838910192E-3</v>
      </c>
    </row>
    <row r="767" spans="1:73" x14ac:dyDescent="0.25">
      <c r="A767" s="1">
        <v>43725.526388888888</v>
      </c>
      <c r="B767">
        <v>216991</v>
      </c>
      <c r="C767">
        <v>13.43</v>
      </c>
      <c r="D767">
        <v>27.69</v>
      </c>
      <c r="E767">
        <v>798.1</v>
      </c>
      <c r="F767">
        <v>100.4</v>
      </c>
      <c r="G767">
        <v>-124.1</v>
      </c>
      <c r="H767">
        <v>-4.327</v>
      </c>
      <c r="I767">
        <v>29.42</v>
      </c>
      <c r="J767">
        <v>302.60000000000002</v>
      </c>
      <c r="K767">
        <v>697.7</v>
      </c>
      <c r="L767">
        <v>-119.7</v>
      </c>
      <c r="M767">
        <v>0.126</v>
      </c>
      <c r="N767">
        <v>674</v>
      </c>
      <c r="O767">
        <v>96.1</v>
      </c>
      <c r="P767">
        <v>578</v>
      </c>
      <c r="Q767">
        <v>351.1</v>
      </c>
      <c r="R767">
        <v>470.9</v>
      </c>
      <c r="S767">
        <v>23.21</v>
      </c>
      <c r="T767">
        <v>45.85</v>
      </c>
      <c r="U767">
        <v>0.87</v>
      </c>
      <c r="V767">
        <v>224</v>
      </c>
      <c r="W767">
        <v>24.5</v>
      </c>
      <c r="X767">
        <v>0.79100000000000004</v>
      </c>
      <c r="Y767">
        <v>7.9135249999999999</v>
      </c>
      <c r="Z767" s="7">
        <f t="shared" si="242"/>
        <v>23.855</v>
      </c>
      <c r="AA767" s="7">
        <f t="shared" si="256"/>
        <v>297.005</v>
      </c>
      <c r="AB767" s="2">
        <f t="shared" si="243"/>
        <v>646.46100000000001</v>
      </c>
      <c r="AC767" s="41">
        <f t="shared" si="244"/>
        <v>3.1282991958926245</v>
      </c>
      <c r="AD767" s="41">
        <f t="shared" si="245"/>
        <v>1.4343251813167683</v>
      </c>
      <c r="AE767" s="41">
        <f t="shared" si="246"/>
        <v>0.80227607151285041</v>
      </c>
      <c r="AF767" s="41">
        <f t="shared" si="247"/>
        <v>353.96631985991036</v>
      </c>
      <c r="AG767" s="41">
        <f t="shared" si="248"/>
        <v>339.80766706551395</v>
      </c>
      <c r="AH767" s="6">
        <f t="shared" si="249"/>
        <v>337.05599999999998</v>
      </c>
      <c r="AI767" s="4">
        <v>24.70439657703605</v>
      </c>
      <c r="AJ767" s="4">
        <f t="shared" si="257"/>
        <v>297.85439657703603</v>
      </c>
      <c r="AK767" s="8">
        <f t="shared" si="250"/>
        <v>0.20398294021524196</v>
      </c>
      <c r="AL767" s="8">
        <f t="shared" si="251"/>
        <v>428.60166736063928</v>
      </c>
      <c r="AM767" s="8">
        <f t="shared" si="252"/>
        <v>2.077567688427985</v>
      </c>
      <c r="AN767" s="8">
        <f t="shared" si="253"/>
        <v>51.405095865034838</v>
      </c>
      <c r="AO767" s="21">
        <f t="shared" si="254"/>
        <v>1.1440115361408744E-2</v>
      </c>
      <c r="AP767" s="21">
        <f t="shared" si="255"/>
        <v>0.32055039439604577</v>
      </c>
      <c r="AQ767" s="19">
        <f t="shared" si="258"/>
        <v>0.32055039439604577</v>
      </c>
      <c r="AX767">
        <v>0.17773797139462585</v>
      </c>
      <c r="AY767">
        <v>68.801724137931032</v>
      </c>
      <c r="AZ767">
        <v>2.8667385057471262</v>
      </c>
      <c r="BA767">
        <v>2.3220581896551722</v>
      </c>
      <c r="BB767">
        <v>10.327586206896548</v>
      </c>
      <c r="BC767">
        <v>0.43031609195402282</v>
      </c>
      <c r="BD767">
        <v>1.8917420977011494</v>
      </c>
      <c r="BE767">
        <v>0.18917420977011495</v>
      </c>
      <c r="BF767">
        <v>0</v>
      </c>
      <c r="BG767">
        <v>23.855</v>
      </c>
      <c r="BH767">
        <v>0.99898264906206713</v>
      </c>
      <c r="BI767">
        <v>2.95804621737277</v>
      </c>
      <c r="BJ767">
        <v>1.3562641906654149</v>
      </c>
      <c r="BK767">
        <v>0.51269573284786218</v>
      </c>
      <c r="BL767">
        <v>1.4241548134662837E-3</v>
      </c>
      <c r="BP767" s="49">
        <f t="shared" si="259"/>
        <v>0.99928182301549173</v>
      </c>
      <c r="BQ767" s="49">
        <f t="shared" si="260"/>
        <v>7.5669683908045973E-2</v>
      </c>
      <c r="BR767" s="49">
        <f t="shared" si="261"/>
        <v>0.52577220776160283</v>
      </c>
      <c r="BS767" s="49">
        <f t="shared" si="262"/>
        <v>0.55742949739629477</v>
      </c>
      <c r="BT767" s="49">
        <f t="shared" si="263"/>
        <v>1.4604783548933414E-3</v>
      </c>
      <c r="BU767" s="49">
        <f t="shared" si="263"/>
        <v>1.5484152705452633E-3</v>
      </c>
    </row>
    <row r="768" spans="1:73" x14ac:dyDescent="0.25">
      <c r="A768" s="1">
        <v>43725.526388888888</v>
      </c>
      <c r="B768">
        <v>216992</v>
      </c>
      <c r="C768">
        <v>13.43</v>
      </c>
      <c r="D768">
        <v>27.69</v>
      </c>
      <c r="E768">
        <v>798.3</v>
      </c>
      <c r="F768">
        <v>100.4</v>
      </c>
      <c r="G768">
        <v>-124.4</v>
      </c>
      <c r="H768">
        <v>-7.9640000000000004</v>
      </c>
      <c r="I768">
        <v>29.42</v>
      </c>
      <c r="J768">
        <v>302.60000000000002</v>
      </c>
      <c r="K768">
        <v>697.8</v>
      </c>
      <c r="L768">
        <v>-116.4</v>
      </c>
      <c r="M768">
        <v>0.126</v>
      </c>
      <c r="N768">
        <v>673.9</v>
      </c>
      <c r="O768">
        <v>92.5</v>
      </c>
      <c r="P768">
        <v>581.4</v>
      </c>
      <c r="Q768">
        <v>350.8</v>
      </c>
      <c r="R768">
        <v>467.2</v>
      </c>
      <c r="S768">
        <v>23.21</v>
      </c>
      <c r="T768">
        <v>42.08</v>
      </c>
      <c r="U768">
        <v>0.86</v>
      </c>
      <c r="V768">
        <v>215</v>
      </c>
      <c r="W768">
        <v>24.45</v>
      </c>
      <c r="X768">
        <v>0.79200000000000004</v>
      </c>
      <c r="Y768">
        <v>7.9161890000000001</v>
      </c>
      <c r="Z768" s="7">
        <f t="shared" si="242"/>
        <v>23.83</v>
      </c>
      <c r="AA768" s="7">
        <f t="shared" si="256"/>
        <v>296.97999999999996</v>
      </c>
      <c r="AB768" s="2">
        <f t="shared" si="243"/>
        <v>646.62300000000005</v>
      </c>
      <c r="AC768" s="41">
        <f t="shared" si="244"/>
        <v>3.0242180529341951</v>
      </c>
      <c r="AD768" s="41">
        <f t="shared" si="245"/>
        <v>1.2725909566747093</v>
      </c>
      <c r="AE768" s="41">
        <f t="shared" si="246"/>
        <v>0.78867660808142581</v>
      </c>
      <c r="AF768" s="41">
        <f t="shared" si="247"/>
        <v>347.84905713371313</v>
      </c>
      <c r="AG768" s="41">
        <f t="shared" si="248"/>
        <v>333.9350948483646</v>
      </c>
      <c r="AH768" s="6">
        <f t="shared" si="249"/>
        <v>336.76799999999997</v>
      </c>
      <c r="AI768" s="4">
        <v>24.187419358707018</v>
      </c>
      <c r="AJ768" s="4">
        <f t="shared" si="257"/>
        <v>297.337419358707</v>
      </c>
      <c r="AK768" s="8">
        <f t="shared" si="250"/>
        <v>0.20393143457458646</v>
      </c>
      <c r="AL768" s="8">
        <f t="shared" si="251"/>
        <v>425.53520058419628</v>
      </c>
      <c r="AM768" s="8">
        <f t="shared" si="252"/>
        <v>2.06559313515513</v>
      </c>
      <c r="AN768" s="8">
        <f t="shared" si="253"/>
        <v>21.506183024370337</v>
      </c>
      <c r="AO768" s="21">
        <f t="shared" si="254"/>
        <v>1.2186249727263135E-2</v>
      </c>
      <c r="AP768" s="21">
        <f t="shared" si="255"/>
        <v>0.3414569724934905</v>
      </c>
      <c r="AQ768" s="19">
        <f t="shared" si="258"/>
        <v>0.3414569724934905</v>
      </c>
      <c r="AX768">
        <v>0.1775051278766395</v>
      </c>
      <c r="AY768">
        <v>68.818965517241381</v>
      </c>
      <c r="AZ768">
        <v>2.8674568965517242</v>
      </c>
      <c r="BA768">
        <v>2.3226400862068965</v>
      </c>
      <c r="BB768">
        <v>10.034482758620689</v>
      </c>
      <c r="BC768">
        <v>0.41810344827586204</v>
      </c>
      <c r="BD768">
        <v>1.9045366379310344</v>
      </c>
      <c r="BE768">
        <v>0.19045366379310347</v>
      </c>
      <c r="BF768">
        <v>0</v>
      </c>
      <c r="BG768">
        <v>23.83</v>
      </c>
      <c r="BH768">
        <v>0.98750008987744564</v>
      </c>
      <c r="BI768">
        <v>2.9536054938747998</v>
      </c>
      <c r="BJ768">
        <v>1.2428771918225157</v>
      </c>
      <c r="BK768">
        <v>0.51894518759450381</v>
      </c>
      <c r="BL768">
        <v>1.4415144099847327E-3</v>
      </c>
      <c r="BP768" s="49">
        <f t="shared" si="259"/>
        <v>0.98779582504979635</v>
      </c>
      <c r="BQ768" s="49">
        <f t="shared" si="260"/>
        <v>7.6181465517241378E-2</v>
      </c>
      <c r="BR768" s="49">
        <f t="shared" si="261"/>
        <v>0.53205071915510804</v>
      </c>
      <c r="BS768" s="49">
        <f t="shared" si="262"/>
        <v>0.56393134388512456</v>
      </c>
      <c r="BT768" s="49">
        <f t="shared" si="263"/>
        <v>1.4779186643197448E-3</v>
      </c>
      <c r="BU768" s="49">
        <f t="shared" si="263"/>
        <v>1.5664759552364571E-3</v>
      </c>
    </row>
    <row r="769" spans="1:73" x14ac:dyDescent="0.25">
      <c r="A769" s="1">
        <v>43725.526388888888</v>
      </c>
      <c r="B769">
        <v>216993</v>
      </c>
      <c r="C769">
        <v>13.43</v>
      </c>
      <c r="D769">
        <v>27.69</v>
      </c>
      <c r="E769">
        <v>798.2</v>
      </c>
      <c r="F769">
        <v>100.4</v>
      </c>
      <c r="G769">
        <v>-123.7</v>
      </c>
      <c r="H769">
        <v>-7.4210000000000003</v>
      </c>
      <c r="I769">
        <v>29.42</v>
      </c>
      <c r="J769">
        <v>302.60000000000002</v>
      </c>
      <c r="K769">
        <v>697.8</v>
      </c>
      <c r="L769">
        <v>-116.2</v>
      </c>
      <c r="M769">
        <v>0.126</v>
      </c>
      <c r="N769">
        <v>674.5</v>
      </c>
      <c r="O769">
        <v>93</v>
      </c>
      <c r="P769">
        <v>581.5</v>
      </c>
      <c r="Q769">
        <v>351.6</v>
      </c>
      <c r="R769">
        <v>467.8</v>
      </c>
      <c r="S769">
        <v>23.22</v>
      </c>
      <c r="T769">
        <v>44.79</v>
      </c>
      <c r="U769">
        <v>1.075</v>
      </c>
      <c r="V769">
        <v>225.5</v>
      </c>
      <c r="W769">
        <v>24.5</v>
      </c>
      <c r="X769">
        <v>0.79200000000000004</v>
      </c>
      <c r="Y769">
        <v>7.9166069999999999</v>
      </c>
      <c r="Z769" s="7">
        <f t="shared" si="242"/>
        <v>23.86</v>
      </c>
      <c r="AA769" s="7">
        <f t="shared" si="256"/>
        <v>297.01</v>
      </c>
      <c r="AB769" s="2">
        <f t="shared" si="243"/>
        <v>646.54200000000003</v>
      </c>
      <c r="AC769" s="41">
        <f t="shared" si="244"/>
        <v>3.1298505878498939</v>
      </c>
      <c r="AD769" s="41">
        <f t="shared" si="245"/>
        <v>1.4018600782979675</v>
      </c>
      <c r="AE769" s="41">
        <f t="shared" si="246"/>
        <v>0.79965185897493141</v>
      </c>
      <c r="AF769" s="41">
        <f t="shared" si="247"/>
        <v>352.83226871202811</v>
      </c>
      <c r="AG769" s="41">
        <f t="shared" si="248"/>
        <v>338.71897796354699</v>
      </c>
      <c r="AH769" s="6">
        <f t="shared" si="249"/>
        <v>337.536</v>
      </c>
      <c r="AI769" s="4">
        <v>24.712383057920022</v>
      </c>
      <c r="AJ769" s="4">
        <f t="shared" si="257"/>
        <v>297.86238305792</v>
      </c>
      <c r="AK769" s="8">
        <f t="shared" si="250"/>
        <v>0.20399324238393773</v>
      </c>
      <c r="AL769" s="8">
        <f t="shared" si="251"/>
        <v>428.6481913317682</v>
      </c>
      <c r="AM769" s="8">
        <f t="shared" si="252"/>
        <v>2.3094033320318905</v>
      </c>
      <c r="AN769" s="8">
        <f t="shared" si="253"/>
        <v>57.342296465348596</v>
      </c>
      <c r="AO769" s="21">
        <f t="shared" si="254"/>
        <v>1.1316907152042675E-2</v>
      </c>
      <c r="AP769" s="21">
        <f t="shared" si="255"/>
        <v>0.31709811801093585</v>
      </c>
      <c r="AQ769" s="19">
        <f t="shared" si="258"/>
        <v>0.31709811801093585</v>
      </c>
      <c r="AX769">
        <v>0.1777845709921225</v>
      </c>
      <c r="AY769">
        <v>68.810344827586206</v>
      </c>
      <c r="AZ769">
        <v>2.8670977011494254</v>
      </c>
      <c r="BA769">
        <v>2.3223491379310346</v>
      </c>
      <c r="BB769">
        <v>10.017241379310343</v>
      </c>
      <c r="BC769">
        <v>0.41738505747126431</v>
      </c>
      <c r="BD769">
        <v>1.9049640804597703</v>
      </c>
      <c r="BE769">
        <v>0.19049640804597703</v>
      </c>
      <c r="BF769">
        <v>0</v>
      </c>
      <c r="BG769">
        <v>23.86</v>
      </c>
      <c r="BH769">
        <v>1.234375112346807</v>
      </c>
      <c r="BI769">
        <v>2.958935060812264</v>
      </c>
      <c r="BJ769">
        <v>1.3253070137378131</v>
      </c>
      <c r="BK769">
        <v>0.51854930881003969</v>
      </c>
      <c r="BL769">
        <v>1.4404147466945546E-3</v>
      </c>
      <c r="BP769" s="49">
        <f t="shared" si="259"/>
        <v>1.2347447813122454</v>
      </c>
      <c r="BQ769" s="49">
        <f t="shared" si="260"/>
        <v>7.6198563218390816E-2</v>
      </c>
      <c r="BR769" s="49">
        <f t="shared" si="261"/>
        <v>0.53465648027020085</v>
      </c>
      <c r="BS769" s="49">
        <f t="shared" si="262"/>
        <v>0.56608451624243872</v>
      </c>
      <c r="BT769" s="49">
        <f t="shared" si="263"/>
        <v>1.4851568896394468E-3</v>
      </c>
      <c r="BU769" s="49">
        <f t="shared" si="263"/>
        <v>1.5724569895623297E-3</v>
      </c>
    </row>
    <row r="770" spans="1:73" x14ac:dyDescent="0.25">
      <c r="A770" s="1">
        <v>43725.526388888888</v>
      </c>
      <c r="B770">
        <v>216994</v>
      </c>
      <c r="C770">
        <v>13.43</v>
      </c>
      <c r="D770">
        <v>27.69</v>
      </c>
      <c r="E770">
        <v>798</v>
      </c>
      <c r="F770">
        <v>100.3</v>
      </c>
      <c r="G770">
        <v>-124.8</v>
      </c>
      <c r="H770">
        <v>-7.2889999999999997</v>
      </c>
      <c r="I770">
        <v>29.42</v>
      </c>
      <c r="J770">
        <v>302.60000000000002</v>
      </c>
      <c r="K770">
        <v>697.7</v>
      </c>
      <c r="L770">
        <v>-117.5</v>
      </c>
      <c r="M770">
        <v>0.126</v>
      </c>
      <c r="N770">
        <v>673.2</v>
      </c>
      <c r="O770">
        <v>93</v>
      </c>
      <c r="P770">
        <v>580.20000000000005</v>
      </c>
      <c r="Q770">
        <v>350.4</v>
      </c>
      <c r="R770">
        <v>467.9</v>
      </c>
      <c r="S770">
        <v>23.23</v>
      </c>
      <c r="T770">
        <v>42.22</v>
      </c>
      <c r="U770">
        <v>0.68</v>
      </c>
      <c r="V770">
        <v>86.5</v>
      </c>
      <c r="W770">
        <v>24.5</v>
      </c>
      <c r="X770">
        <v>0.79100000000000004</v>
      </c>
      <c r="Y770">
        <v>7.9117730000000002</v>
      </c>
      <c r="Z770" s="7">
        <f t="shared" si="242"/>
        <v>23.865000000000002</v>
      </c>
      <c r="AA770" s="7">
        <f t="shared" si="256"/>
        <v>297.01499999999999</v>
      </c>
      <c r="AB770" s="2">
        <f t="shared" si="243"/>
        <v>646.38</v>
      </c>
      <c r="AC770" s="41">
        <f t="shared" si="244"/>
        <v>3.1475136291108692</v>
      </c>
      <c r="AD770" s="41">
        <f t="shared" si="245"/>
        <v>1.3288802542106088</v>
      </c>
      <c r="AE770" s="41">
        <f t="shared" si="246"/>
        <v>0.79355971809138559</v>
      </c>
      <c r="AF770" s="41">
        <f t="shared" si="247"/>
        <v>350.16779761182488</v>
      </c>
      <c r="AG770" s="41">
        <f t="shared" si="248"/>
        <v>336.1610857073519</v>
      </c>
      <c r="AH770" s="6">
        <f t="shared" si="249"/>
        <v>336.38399999999996</v>
      </c>
      <c r="AI770" s="4">
        <v>24.798461128727013</v>
      </c>
      <c r="AJ770" s="4">
        <f t="shared" si="257"/>
        <v>297.94846112872699</v>
      </c>
      <c r="AK770" s="8">
        <f t="shared" si="250"/>
        <v>0.20400354489950204</v>
      </c>
      <c r="AL770" s="8">
        <f t="shared" si="251"/>
        <v>429.15878744346878</v>
      </c>
      <c r="AM770" s="8">
        <f t="shared" si="252"/>
        <v>1.83674984687627</v>
      </c>
      <c r="AN770" s="8">
        <f t="shared" si="253"/>
        <v>49.944392468456996</v>
      </c>
      <c r="AO770" s="21">
        <f t="shared" si="254"/>
        <v>1.144353672279321E-2</v>
      </c>
      <c r="AP770" s="21">
        <f t="shared" si="255"/>
        <v>0.32064626045215755</v>
      </c>
      <c r="AQ770" s="19">
        <f t="shared" si="258"/>
        <v>0.32064626045215755</v>
      </c>
      <c r="AX770">
        <v>0.17783118089180633</v>
      </c>
      <c r="AY770">
        <v>68.793103448275858</v>
      </c>
      <c r="AZ770">
        <v>2.8663793103448274</v>
      </c>
      <c r="BA770">
        <v>2.3217672413793102</v>
      </c>
      <c r="BB770">
        <v>10.129310344827587</v>
      </c>
      <c r="BC770">
        <v>0.42205459770114945</v>
      </c>
      <c r="BD770">
        <v>1.8997126436781608</v>
      </c>
      <c r="BE770">
        <v>0.18997126436781608</v>
      </c>
      <c r="BF770">
        <v>0</v>
      </c>
      <c r="BG770">
        <v>23.865000000000002</v>
      </c>
      <c r="BH770">
        <v>0.78081402455425941</v>
      </c>
      <c r="BI770">
        <v>2.9598241372852252</v>
      </c>
      <c r="BJ770">
        <v>1.2496377507618219</v>
      </c>
      <c r="BK770">
        <v>0.51602045479854441</v>
      </c>
      <c r="BL770">
        <v>1.4333901522181789E-3</v>
      </c>
      <c r="BP770" s="49">
        <f t="shared" si="259"/>
        <v>0.78104786166728091</v>
      </c>
      <c r="BQ770" s="49">
        <f t="shared" si="260"/>
        <v>7.5988505747126442E-2</v>
      </c>
      <c r="BR770" s="49">
        <f t="shared" si="261"/>
        <v>0.52644373989847437</v>
      </c>
      <c r="BS770" s="49">
        <f t="shared" si="262"/>
        <v>0.55867028181012734</v>
      </c>
      <c r="BT770" s="49">
        <f t="shared" si="263"/>
        <v>1.4623437219402067E-3</v>
      </c>
      <c r="BU770" s="49">
        <f t="shared" si="263"/>
        <v>1.5518618939170203E-3</v>
      </c>
    </row>
    <row r="771" spans="1:73" x14ac:dyDescent="0.25">
      <c r="A771" s="1">
        <v>43725.527083333334</v>
      </c>
      <c r="B771">
        <v>216995</v>
      </c>
      <c r="C771">
        <v>13.43</v>
      </c>
      <c r="D771">
        <v>27.69</v>
      </c>
      <c r="E771">
        <v>798.7</v>
      </c>
      <c r="F771">
        <v>100.5</v>
      </c>
      <c r="G771">
        <v>-122.6</v>
      </c>
      <c r="H771">
        <v>-5.2480000000000002</v>
      </c>
      <c r="I771">
        <v>29.43</v>
      </c>
      <c r="J771">
        <v>302.60000000000002</v>
      </c>
      <c r="K771">
        <v>698.2</v>
      </c>
      <c r="L771">
        <v>-117.4</v>
      </c>
      <c r="M771">
        <v>0.126</v>
      </c>
      <c r="N771">
        <v>676</v>
      </c>
      <c r="O771">
        <v>95.2</v>
      </c>
      <c r="P771">
        <v>580.79999999999995</v>
      </c>
      <c r="Q771">
        <v>352.7</v>
      </c>
      <c r="R771">
        <v>470.1</v>
      </c>
      <c r="S771">
        <v>23.25</v>
      </c>
      <c r="T771">
        <v>46.28</v>
      </c>
      <c r="U771">
        <v>1.1599999999999999</v>
      </c>
      <c r="V771">
        <v>158</v>
      </c>
      <c r="W771">
        <v>24.45</v>
      </c>
      <c r="X771">
        <v>0.79200000000000004</v>
      </c>
      <c r="Y771">
        <v>7.9243459999999999</v>
      </c>
      <c r="Z771" s="7">
        <f t="shared" si="242"/>
        <v>23.85</v>
      </c>
      <c r="AA771" s="7">
        <f t="shared" si="256"/>
        <v>297</v>
      </c>
      <c r="AB771" s="2">
        <f t="shared" si="243"/>
        <v>646.94700000000012</v>
      </c>
      <c r="AC771" s="41">
        <f t="shared" si="244"/>
        <v>3.2305245716407236</v>
      </c>
      <c r="AD771" s="41">
        <f t="shared" si="245"/>
        <v>1.4950867717553269</v>
      </c>
      <c r="AE771" s="41">
        <f t="shared" si="246"/>
        <v>0.80705209589873528</v>
      </c>
      <c r="AF771" s="41">
        <f t="shared" si="247"/>
        <v>356.0495374170095</v>
      </c>
      <c r="AG771" s="41">
        <f t="shared" si="248"/>
        <v>341.80755592032909</v>
      </c>
      <c r="AH771" s="6">
        <f t="shared" si="249"/>
        <v>338.59199999999998</v>
      </c>
      <c r="AI771" s="4">
        <v>25.193283780710999</v>
      </c>
      <c r="AJ771" s="4">
        <f t="shared" si="257"/>
        <v>298.34328378071098</v>
      </c>
      <c r="AK771" s="8">
        <f t="shared" si="250"/>
        <v>0.20397263839340884</v>
      </c>
      <c r="AL771" s="8">
        <f t="shared" si="251"/>
        <v>431.50743240900215</v>
      </c>
      <c r="AM771" s="8">
        <f t="shared" si="252"/>
        <v>2.3989685283471309</v>
      </c>
      <c r="AN771" s="8">
        <f t="shared" si="253"/>
        <v>93.871294339272069</v>
      </c>
      <c r="AO771" s="21">
        <f t="shared" si="254"/>
        <v>1.0455172956288028E-2</v>
      </c>
      <c r="AP771" s="21">
        <f t="shared" si="255"/>
        <v>0.29295244923162245</v>
      </c>
      <c r="AQ771" s="19">
        <f t="shared" si="258"/>
        <v>0.29295244923162245</v>
      </c>
      <c r="AX771">
        <v>0.17769138209750721</v>
      </c>
      <c r="AY771">
        <v>68.853448275862078</v>
      </c>
      <c r="AZ771">
        <v>2.8688936781609198</v>
      </c>
      <c r="BA771">
        <v>2.3238038793103453</v>
      </c>
      <c r="BB771">
        <v>10.120689655172416</v>
      </c>
      <c r="BC771">
        <v>0.42169540229885066</v>
      </c>
      <c r="BD771">
        <v>1.9021084770114947</v>
      </c>
      <c r="BE771">
        <v>0.19021084770114949</v>
      </c>
      <c r="BF771">
        <v>0</v>
      </c>
      <c r="BG771">
        <v>23.85</v>
      </c>
      <c r="BH771">
        <v>1.3319768654160895</v>
      </c>
      <c r="BI771">
        <v>2.9571576069152328</v>
      </c>
      <c r="BJ771">
        <v>1.3685725404803697</v>
      </c>
      <c r="BK771">
        <v>0.51664507921219616</v>
      </c>
      <c r="BL771">
        <v>1.4351252200338783E-3</v>
      </c>
      <c r="BP771" s="49">
        <f t="shared" si="259"/>
        <v>1.3323757640206555</v>
      </c>
      <c r="BQ771" s="49">
        <f t="shared" si="260"/>
        <v>7.6084339080459792E-2</v>
      </c>
      <c r="BR771" s="49">
        <f t="shared" si="261"/>
        <v>0.53386611642299198</v>
      </c>
      <c r="BS771" s="49">
        <f t="shared" si="262"/>
        <v>0.56505777856686401</v>
      </c>
      <c r="BT771" s="49">
        <f t="shared" si="263"/>
        <v>1.4829614345083109E-3</v>
      </c>
      <c r="BU771" s="49">
        <f t="shared" si="263"/>
        <v>1.5696049404635112E-3</v>
      </c>
    </row>
    <row r="772" spans="1:73" x14ac:dyDescent="0.25">
      <c r="A772" s="1">
        <v>43725.527083333334</v>
      </c>
      <c r="B772">
        <v>216996</v>
      </c>
      <c r="C772">
        <v>13.43</v>
      </c>
      <c r="D772">
        <v>27.69</v>
      </c>
      <c r="E772">
        <v>799.6</v>
      </c>
      <c r="F772">
        <v>100.5</v>
      </c>
      <c r="G772">
        <v>-122.9</v>
      </c>
      <c r="H772">
        <v>-4.67</v>
      </c>
      <c r="I772">
        <v>29.44</v>
      </c>
      <c r="J772">
        <v>302.60000000000002</v>
      </c>
      <c r="K772">
        <v>699.1</v>
      </c>
      <c r="L772">
        <v>-118.2</v>
      </c>
      <c r="M772">
        <v>0.126</v>
      </c>
      <c r="N772">
        <v>676.7</v>
      </c>
      <c r="O772">
        <v>95.8</v>
      </c>
      <c r="P772">
        <v>580.9</v>
      </c>
      <c r="Q772">
        <v>352.4</v>
      </c>
      <c r="R772">
        <v>470.6</v>
      </c>
      <c r="S772">
        <v>23.25</v>
      </c>
      <c r="T772">
        <v>47.04</v>
      </c>
      <c r="U772">
        <v>1.2350000000000001</v>
      </c>
      <c r="V772">
        <v>143.5</v>
      </c>
      <c r="W772">
        <v>24.6</v>
      </c>
      <c r="X772">
        <v>0.79400000000000004</v>
      </c>
      <c r="Y772">
        <v>7.9394920000000004</v>
      </c>
      <c r="Z772" s="7">
        <f t="shared" si="242"/>
        <v>23.925000000000001</v>
      </c>
      <c r="AA772" s="7">
        <f t="shared" si="256"/>
        <v>297.07499999999999</v>
      </c>
      <c r="AB772" s="2">
        <f t="shared" si="243"/>
        <v>647.67600000000004</v>
      </c>
      <c r="AC772" s="41">
        <f t="shared" si="244"/>
        <v>3.2424209218443401</v>
      </c>
      <c r="AD772" s="41">
        <f t="shared" si="245"/>
        <v>1.5252348016355777</v>
      </c>
      <c r="AE772" s="41">
        <f t="shared" si="246"/>
        <v>0.8093301933717657</v>
      </c>
      <c r="AF772" s="41">
        <f t="shared" si="247"/>
        <v>357.41537017418199</v>
      </c>
      <c r="AG772" s="41">
        <f t="shared" si="248"/>
        <v>343.1187553672147</v>
      </c>
      <c r="AH772" s="6">
        <f t="shared" si="249"/>
        <v>338.30399999999997</v>
      </c>
      <c r="AI772" s="4">
        <v>25.256005607852046</v>
      </c>
      <c r="AJ772" s="4">
        <f t="shared" si="257"/>
        <v>298.40600560785202</v>
      </c>
      <c r="AK772" s="8">
        <f t="shared" si="250"/>
        <v>0.20412720214414456</v>
      </c>
      <c r="AL772" s="8">
        <f t="shared" si="251"/>
        <v>431.86843781022583</v>
      </c>
      <c r="AM772" s="8">
        <f t="shared" si="252"/>
        <v>2.4753067991665199</v>
      </c>
      <c r="AN772" s="8">
        <f t="shared" si="253"/>
        <v>95.973073834512178</v>
      </c>
      <c r="AO772" s="21">
        <f t="shared" si="254"/>
        <v>1.0409236546733227E-2</v>
      </c>
      <c r="AP772" s="21">
        <f t="shared" si="255"/>
        <v>0.29166531761321224</v>
      </c>
      <c r="AQ772" s="19">
        <f t="shared" si="258"/>
        <v>0.29166531761321224</v>
      </c>
      <c r="AX772">
        <v>0.17839130391741026</v>
      </c>
      <c r="AY772">
        <v>68.931034482758619</v>
      </c>
      <c r="AZ772">
        <v>2.8721264367816093</v>
      </c>
      <c r="BA772">
        <v>2.3264224137931038</v>
      </c>
      <c r="BB772">
        <v>10.189655172413797</v>
      </c>
      <c r="BC772">
        <v>0.42456896551724155</v>
      </c>
      <c r="BD772">
        <v>1.9018534482758622</v>
      </c>
      <c r="BE772">
        <v>0.19018534482758623</v>
      </c>
      <c r="BF772">
        <v>0</v>
      </c>
      <c r="BG772">
        <v>23.925000000000001</v>
      </c>
      <c r="BH772">
        <v>1.4180960593007506</v>
      </c>
      <c r="BI772">
        <v>2.9705112503325446</v>
      </c>
      <c r="BJ772">
        <v>1.3973284921564288</v>
      </c>
      <c r="BK772">
        <v>0.51683635045275922</v>
      </c>
      <c r="BL772">
        <v>1.4356565290354424E-3</v>
      </c>
      <c r="BP772" s="49">
        <f t="shared" si="259"/>
        <v>1.4185207487633706</v>
      </c>
      <c r="BQ772" s="49">
        <f t="shared" si="260"/>
        <v>7.6074137931034486E-2</v>
      </c>
      <c r="BR772" s="49">
        <f t="shared" si="261"/>
        <v>0.535035250265252</v>
      </c>
      <c r="BS772" s="49">
        <f t="shared" si="262"/>
        <v>0.56610293180529669</v>
      </c>
      <c r="BT772" s="49">
        <f t="shared" si="263"/>
        <v>1.486209028514589E-3</v>
      </c>
      <c r="BU772" s="49">
        <f t="shared" si="263"/>
        <v>1.5725081439036019E-3</v>
      </c>
    </row>
    <row r="773" spans="1:73" x14ac:dyDescent="0.25">
      <c r="A773" s="1">
        <v>43725.527083333334</v>
      </c>
      <c r="B773">
        <v>216997</v>
      </c>
      <c r="C773">
        <v>13.43</v>
      </c>
      <c r="D773">
        <v>27.69</v>
      </c>
      <c r="E773">
        <v>801</v>
      </c>
      <c r="F773">
        <v>101.1</v>
      </c>
      <c r="G773">
        <v>-122.8</v>
      </c>
      <c r="H773">
        <v>-4.6790000000000003</v>
      </c>
      <c r="I773">
        <v>29.43</v>
      </c>
      <c r="J773">
        <v>302.60000000000002</v>
      </c>
      <c r="K773">
        <v>700.2</v>
      </c>
      <c r="L773">
        <v>-118.1</v>
      </c>
      <c r="M773">
        <v>0.126</v>
      </c>
      <c r="N773">
        <v>678.5</v>
      </c>
      <c r="O773">
        <v>96.4</v>
      </c>
      <c r="P773">
        <v>582.1</v>
      </c>
      <c r="Q773">
        <v>352.5</v>
      </c>
      <c r="R773">
        <v>470.6</v>
      </c>
      <c r="S773">
        <v>23.26</v>
      </c>
      <c r="T773">
        <v>45.64</v>
      </c>
      <c r="U773">
        <v>2.2799999999999998</v>
      </c>
      <c r="V773">
        <v>134.5</v>
      </c>
      <c r="W773">
        <v>24.3</v>
      </c>
      <c r="X773">
        <v>0.79600000000000004</v>
      </c>
      <c r="Y773">
        <v>7.9591659999999997</v>
      </c>
      <c r="Z773" s="7">
        <f t="shared" si="242"/>
        <v>23.78</v>
      </c>
      <c r="AA773" s="7">
        <f t="shared" si="256"/>
        <v>296.92999999999995</v>
      </c>
      <c r="AB773" s="2">
        <f t="shared" si="243"/>
        <v>648.81000000000006</v>
      </c>
      <c r="AC773" s="41">
        <f t="shared" si="244"/>
        <v>3.1715113679875153</v>
      </c>
      <c r="AD773" s="41">
        <f t="shared" si="245"/>
        <v>1.447477788349502</v>
      </c>
      <c r="AE773" s="41">
        <f t="shared" si="246"/>
        <v>0.80335299398947613</v>
      </c>
      <c r="AF773" s="41">
        <f t="shared" si="247"/>
        <v>354.0835808348661</v>
      </c>
      <c r="AG773" s="41">
        <f t="shared" si="248"/>
        <v>339.92023760147146</v>
      </c>
      <c r="AH773" s="6">
        <f t="shared" si="249"/>
        <v>338.4</v>
      </c>
      <c r="AI773" s="4">
        <v>24.906468871483014</v>
      </c>
      <c r="AJ773" s="4">
        <f t="shared" si="257"/>
        <v>298.05646887148299</v>
      </c>
      <c r="AK773" s="8">
        <f t="shared" si="250"/>
        <v>0.20382844930505747</v>
      </c>
      <c r="AL773" s="8">
        <f t="shared" si="251"/>
        <v>429.8153042153798</v>
      </c>
      <c r="AM773" s="8">
        <f t="shared" si="252"/>
        <v>3.3632796493898631</v>
      </c>
      <c r="AN773" s="8">
        <f t="shared" si="253"/>
        <v>110.36278698081917</v>
      </c>
      <c r="AO773" s="21">
        <f t="shared" si="254"/>
        <v>1.0156887056972356E-2</v>
      </c>
      <c r="AP773" s="21">
        <f t="shared" si="255"/>
        <v>0.28459452104228261</v>
      </c>
      <c r="AQ773" s="19">
        <f t="shared" si="258"/>
        <v>0.28459452104228261</v>
      </c>
      <c r="AX773">
        <v>0.17704021246498819</v>
      </c>
      <c r="AY773">
        <v>69.051724137931032</v>
      </c>
      <c r="AZ773">
        <v>2.8771551724137931</v>
      </c>
      <c r="BA773">
        <v>2.3304956896551725</v>
      </c>
      <c r="BB773">
        <v>10.181034482758623</v>
      </c>
      <c r="BC773">
        <v>0.4242097701149426</v>
      </c>
      <c r="BD773">
        <v>1.90628591954023</v>
      </c>
      <c r="BE773">
        <v>0.19062859195402301</v>
      </c>
      <c r="BF773">
        <v>0</v>
      </c>
      <c r="BG773">
        <v>23.78</v>
      </c>
      <c r="BH773">
        <v>2.6180234940936931</v>
      </c>
      <c r="BI773">
        <v>2.9447414947919381</v>
      </c>
      <c r="BJ773">
        <v>1.3439800182230406</v>
      </c>
      <c r="BK773">
        <v>0.52435457478312386</v>
      </c>
      <c r="BL773">
        <v>1.4565404855086774E-3</v>
      </c>
      <c r="BP773" s="49">
        <f t="shared" si="259"/>
        <v>2.6188075361785299</v>
      </c>
      <c r="BQ773" s="49">
        <f t="shared" si="260"/>
        <v>7.62514367816092E-2</v>
      </c>
      <c r="BR773" s="49">
        <f t="shared" si="261"/>
        <v>0.55631761920929046</v>
      </c>
      <c r="BS773" s="49">
        <f t="shared" si="262"/>
        <v>0.58529635874160724</v>
      </c>
      <c r="BT773" s="49">
        <f t="shared" si="263"/>
        <v>1.5453267200258069E-3</v>
      </c>
      <c r="BU773" s="49">
        <f t="shared" si="263"/>
        <v>1.6258232187266869E-3</v>
      </c>
    </row>
    <row r="774" spans="1:73" x14ac:dyDescent="0.25">
      <c r="A774" s="1">
        <v>43725.527083333334</v>
      </c>
      <c r="B774">
        <v>216998</v>
      </c>
      <c r="C774">
        <v>13.43</v>
      </c>
      <c r="D774">
        <v>27.7</v>
      </c>
      <c r="E774">
        <v>804</v>
      </c>
      <c r="F774">
        <v>101.9</v>
      </c>
      <c r="G774">
        <v>-123.3</v>
      </c>
      <c r="H774">
        <v>-5.4080000000000004</v>
      </c>
      <c r="I774">
        <v>29.41</v>
      </c>
      <c r="J774">
        <v>302.60000000000002</v>
      </c>
      <c r="K774">
        <v>701.8</v>
      </c>
      <c r="L774">
        <v>-117.8</v>
      </c>
      <c r="M774">
        <v>0.127</v>
      </c>
      <c r="N774">
        <v>680.4</v>
      </c>
      <c r="O774">
        <v>96.5</v>
      </c>
      <c r="P774">
        <v>583.9</v>
      </c>
      <c r="Q774">
        <v>351.9</v>
      </c>
      <c r="R774">
        <v>469.7</v>
      </c>
      <c r="S774">
        <v>23.29</v>
      </c>
      <c r="T774">
        <v>41.53</v>
      </c>
      <c r="U774">
        <v>1.8049999999999999</v>
      </c>
      <c r="V774">
        <v>111</v>
      </c>
      <c r="W774">
        <v>23.1</v>
      </c>
      <c r="X774">
        <v>0.79900000000000004</v>
      </c>
      <c r="Y774">
        <v>7.989268</v>
      </c>
      <c r="Z774" s="7">
        <f t="shared" ref="Z774:Z837" si="264">AVERAGE(S774,W774)</f>
        <v>23.195</v>
      </c>
      <c r="AA774" s="7">
        <f t="shared" si="256"/>
        <v>296.34499999999997</v>
      </c>
      <c r="AB774" s="2">
        <f t="shared" ref="AB774:AB837" si="265">E774*$U$1806</f>
        <v>651.24</v>
      </c>
      <c r="AC774" s="41">
        <f t="shared" ref="AC774:AC837" si="266">0.61121*EXP((18.678 - (AI774/234.5))*(AI774/(257.15+Z774)))</f>
        <v>2.9787177520075039</v>
      </c>
      <c r="AD774" s="41">
        <f t="shared" ref="AD774:AD837" si="267">T774*AC774/100</f>
        <v>1.2370614824087165</v>
      </c>
      <c r="AE774" s="41">
        <f t="shared" ref="AE774:AE837" si="268">1.72*(AD774/AA774)^(0.143)</f>
        <v>0.7857300143942052</v>
      </c>
      <c r="AF774" s="41">
        <f t="shared" ref="AF774:AF837" si="269">AE774*$U$1813*AA774^4</f>
        <v>343.5949867675925</v>
      </c>
      <c r="AG774" s="41">
        <f t="shared" ref="AG774:AG837" si="270">$U$1810*AF774</f>
        <v>329.85118729688878</v>
      </c>
      <c r="AH774" s="6">
        <f t="shared" ref="AH774:AH837" si="271">$U$1810*($U$1811*Q774+$U$1812*R774)</f>
        <v>337.82399999999996</v>
      </c>
      <c r="AI774" s="4">
        <v>23.902392862469014</v>
      </c>
      <c r="AJ774" s="4">
        <f t="shared" si="257"/>
        <v>297.05239286246899</v>
      </c>
      <c r="AK774" s="8">
        <f t="shared" ref="AK774:AK837" si="272">(4*$U$1813*AA774^3) / $U$1817</f>
        <v>0.20262609646981766</v>
      </c>
      <c r="AL774" s="8">
        <f t="shared" ref="AL774:AL837" si="273">$U$1810*$U$1813*AA774^4   +    $U$1817*AK774*(AJ774-AA774)</f>
        <v>423.97758336998282</v>
      </c>
      <c r="AM774" s="8">
        <f t="shared" ref="AM774:AM837" si="274">1.4*0.135*SQRT(U774/$U$1823)</f>
        <v>2.9924999999999997</v>
      </c>
      <c r="AN774" s="8">
        <f t="shared" ref="AN774:AN837" si="275">AM774*$U$1817*(AJ774-AA774)</f>
        <v>61.664514595539828</v>
      </c>
      <c r="AO774" s="21">
        <f t="shared" ref="AO774:AO837" si="276">(AB774+AH774-AL774-AN774)/$U$1803</f>
        <v>1.1438108332473718E-2</v>
      </c>
      <c r="AP774" s="21">
        <f t="shared" ref="AP774:AP837" si="277">AO774*10*$U$1820*$U$1821</f>
        <v>0.32049415773265888</v>
      </c>
      <c r="AQ774" s="19">
        <f t="shared" si="258"/>
        <v>0.32049415773265888</v>
      </c>
      <c r="AX774">
        <v>0.17167655065180115</v>
      </c>
      <c r="AY774">
        <v>69.310344827586206</v>
      </c>
      <c r="AZ774">
        <v>2.8879310344827585</v>
      </c>
      <c r="BA774">
        <v>2.3392241379310343</v>
      </c>
      <c r="BB774">
        <v>10.155172413793105</v>
      </c>
      <c r="BC774">
        <v>0.42313218390804602</v>
      </c>
      <c r="BD774">
        <v>1.9160919540229884</v>
      </c>
      <c r="BE774">
        <v>0.19160919540229884</v>
      </c>
      <c r="BF774">
        <v>0</v>
      </c>
      <c r="BG774">
        <v>23.195</v>
      </c>
      <c r="BH774">
        <v>2.0726019328241736</v>
      </c>
      <c r="BI774">
        <v>2.8427443712167779</v>
      </c>
      <c r="BJ774">
        <v>1.1805917373663279</v>
      </c>
      <c r="BK774">
        <v>0.52440560248097012</v>
      </c>
      <c r="BL774">
        <v>1.456682229113806E-3</v>
      </c>
      <c r="BP774" s="49">
        <f t="shared" si="259"/>
        <v>2.0732226328080028</v>
      </c>
      <c r="BQ774" s="49">
        <f t="shared" si="260"/>
        <v>7.6643678160919534E-2</v>
      </c>
      <c r="BR774" s="49">
        <f t="shared" si="261"/>
        <v>0.55102534442393392</v>
      </c>
      <c r="BS774" s="49">
        <f t="shared" si="262"/>
        <v>0.58073502595598736</v>
      </c>
      <c r="BT774" s="49">
        <f t="shared" si="263"/>
        <v>1.5306259567331498E-3</v>
      </c>
      <c r="BU774" s="49">
        <f t="shared" si="263"/>
        <v>1.6131528498777427E-3</v>
      </c>
    </row>
    <row r="775" spans="1:73" x14ac:dyDescent="0.25">
      <c r="A775" s="1">
        <v>43725.527083333334</v>
      </c>
      <c r="B775">
        <v>216999</v>
      </c>
      <c r="C775">
        <v>13.43</v>
      </c>
      <c r="D775">
        <v>27.7</v>
      </c>
      <c r="E775">
        <v>803</v>
      </c>
      <c r="F775">
        <v>100.9</v>
      </c>
      <c r="G775">
        <v>-124.3</v>
      </c>
      <c r="H775">
        <v>-6.2009999999999996</v>
      </c>
      <c r="I775">
        <v>29.37</v>
      </c>
      <c r="J775">
        <v>302.5</v>
      </c>
      <c r="K775">
        <v>701.9</v>
      </c>
      <c r="L775">
        <v>-118.1</v>
      </c>
      <c r="M775">
        <v>0.126</v>
      </c>
      <c r="N775">
        <v>678.6</v>
      </c>
      <c r="O775">
        <v>94.7</v>
      </c>
      <c r="P775">
        <v>583.79999999999995</v>
      </c>
      <c r="Q775">
        <v>350.6</v>
      </c>
      <c r="R775">
        <v>468.7</v>
      </c>
      <c r="S775">
        <v>23.29</v>
      </c>
      <c r="T775">
        <v>41.46</v>
      </c>
      <c r="U775">
        <v>1.655</v>
      </c>
      <c r="V775">
        <v>153</v>
      </c>
      <c r="W775">
        <v>23.65</v>
      </c>
      <c r="X775">
        <v>0.79700000000000004</v>
      </c>
      <c r="Y775">
        <v>7.9738819999999997</v>
      </c>
      <c r="Z775" s="7">
        <f t="shared" si="264"/>
        <v>23.47</v>
      </c>
      <c r="AA775" s="7">
        <f t="shared" ref="AA775:AA838" si="278">CONVERT(Z775,"C","K")</f>
        <v>296.62</v>
      </c>
      <c r="AB775" s="2">
        <f t="shared" si="265"/>
        <v>650.43000000000006</v>
      </c>
      <c r="AC775" s="41">
        <f t="shared" si="266"/>
        <v>3.0337489806709343</v>
      </c>
      <c r="AD775" s="41">
        <f t="shared" si="267"/>
        <v>1.2577923273861693</v>
      </c>
      <c r="AE775" s="41">
        <f t="shared" si="268"/>
        <v>0.78749510679695489</v>
      </c>
      <c r="AF775" s="41">
        <f t="shared" si="269"/>
        <v>345.64688320451603</v>
      </c>
      <c r="AG775" s="41">
        <f t="shared" si="270"/>
        <v>331.82100787633539</v>
      </c>
      <c r="AH775" s="6">
        <f t="shared" si="271"/>
        <v>336.57600000000002</v>
      </c>
      <c r="AI775" s="4">
        <v>24.204059178750015</v>
      </c>
      <c r="AJ775" s="4">
        <f t="shared" ref="AJ775:AJ838" si="279">CONVERT(AI775,"C","K")</f>
        <v>297.35405917874999</v>
      </c>
      <c r="AK775" s="8">
        <f t="shared" si="272"/>
        <v>0.20319071441008413</v>
      </c>
      <c r="AL775" s="8">
        <f t="shared" si="273"/>
        <v>425.70748445749945</v>
      </c>
      <c r="AM775" s="8">
        <f t="shared" si="274"/>
        <v>2.8654613502889896</v>
      </c>
      <c r="AN775" s="8">
        <f t="shared" si="275"/>
        <v>61.272572327175297</v>
      </c>
      <c r="AO775" s="21">
        <f t="shared" si="276"/>
        <v>1.1360949701295569E-2</v>
      </c>
      <c r="AP775" s="21">
        <f t="shared" si="277"/>
        <v>0.31833218393485546</v>
      </c>
      <c r="AQ775" s="19">
        <f t="shared" ref="AQ775:AQ838" si="280">MAX(AP775,0)</f>
        <v>0.31833218393485546</v>
      </c>
      <c r="AX775">
        <v>0.17418059712782505</v>
      </c>
      <c r="AY775">
        <v>69.224137931034491</v>
      </c>
      <c r="AZ775">
        <v>2.8843390804597706</v>
      </c>
      <c r="BA775">
        <v>2.3363146551724143</v>
      </c>
      <c r="BB775">
        <v>10.181034482758617</v>
      </c>
      <c r="BC775">
        <v>0.42420977011494237</v>
      </c>
      <c r="BD775">
        <v>1.912104885057472</v>
      </c>
      <c r="BE775">
        <v>0.19121048850574721</v>
      </c>
      <c r="BF775">
        <v>0</v>
      </c>
      <c r="BG775">
        <v>23.47</v>
      </c>
      <c r="BH775">
        <v>1.9003635450548519</v>
      </c>
      <c r="BI775">
        <v>2.8903010123491923</v>
      </c>
      <c r="BJ775">
        <v>1.1983187997199751</v>
      </c>
      <c r="BK775">
        <v>0.52547672989605154</v>
      </c>
      <c r="BL775">
        <v>1.4596575830445877E-3</v>
      </c>
      <c r="BP775" s="49">
        <f t="shared" ref="BP775:BP838" si="281">U775*(LN((2-0.08)/0.015)/LN(($AW$13-0.08)/0.015))</f>
        <v>1.9009326633225734</v>
      </c>
      <c r="BQ775" s="49">
        <f t="shared" ref="BQ775:BQ838" si="282">0.04*BD775</f>
        <v>7.648419540229888E-2</v>
      </c>
      <c r="BR775" s="49">
        <f t="shared" ref="BR775:BR838" si="283">(0.408*AX775*(BD775-BE775) + $BF$6*($BN$7/(BG775+273))*BP775*(BI775-BJ775))  /  (AX775 + $BF$6*(1 + $BN$8*BP775))</f>
        <v>0.54995623201502397</v>
      </c>
      <c r="BS775" s="49">
        <f t="shared" ref="BS775:BS838" si="284">(0.408*AX775*(BD775-BQ775) + $BF$6*($BN$7/(BG775+273))*BP775*(BI775-BJ775))  /  (AX775 + $BF$6*(1 + $BN$8*BP775))</f>
        <v>0.58006314686004679</v>
      </c>
      <c r="BT775" s="49">
        <f t="shared" ref="BT775:BU838" si="285">BR775/60/6</f>
        <v>1.5276562000417335E-3</v>
      </c>
      <c r="BU775" s="49">
        <f t="shared" si="285"/>
        <v>1.6112865190556856E-3</v>
      </c>
    </row>
    <row r="776" spans="1:73" x14ac:dyDescent="0.25">
      <c r="A776" s="1">
        <v>43725.527083333334</v>
      </c>
      <c r="B776">
        <v>217000</v>
      </c>
      <c r="C776">
        <v>13.43</v>
      </c>
      <c r="D776">
        <v>27.7</v>
      </c>
      <c r="E776">
        <v>802</v>
      </c>
      <c r="F776">
        <v>100.6</v>
      </c>
      <c r="G776">
        <v>-123.5</v>
      </c>
      <c r="H776">
        <v>-6.532</v>
      </c>
      <c r="I776">
        <v>29.34</v>
      </c>
      <c r="J776">
        <v>302.5</v>
      </c>
      <c r="K776">
        <v>701.7</v>
      </c>
      <c r="L776">
        <v>-116.9</v>
      </c>
      <c r="M776">
        <v>0.125</v>
      </c>
      <c r="N776">
        <v>678.8</v>
      </c>
      <c r="O776">
        <v>94</v>
      </c>
      <c r="P776">
        <v>584.79999999999995</v>
      </c>
      <c r="Q776">
        <v>351.2</v>
      </c>
      <c r="R776">
        <v>468.2</v>
      </c>
      <c r="S776">
        <v>23.27</v>
      </c>
      <c r="T776">
        <v>43.07</v>
      </c>
      <c r="U776">
        <v>2.5350000000000001</v>
      </c>
      <c r="V776">
        <v>149.5</v>
      </c>
      <c r="W776">
        <v>23.6</v>
      </c>
      <c r="X776">
        <v>0.79800000000000004</v>
      </c>
      <c r="Y776">
        <v>7.975975</v>
      </c>
      <c r="Z776" s="7">
        <f t="shared" si="264"/>
        <v>23.435000000000002</v>
      </c>
      <c r="AA776" s="7">
        <f t="shared" si="278"/>
        <v>296.58499999999998</v>
      </c>
      <c r="AB776" s="2">
        <f t="shared" si="265"/>
        <v>649.62</v>
      </c>
      <c r="AC776" s="41">
        <f t="shared" si="266"/>
        <v>3.1106471093860981</v>
      </c>
      <c r="AD776" s="41">
        <f t="shared" si="267"/>
        <v>1.3397557100125925</v>
      </c>
      <c r="AE776" s="41">
        <f t="shared" si="268"/>
        <v>0.79464979738796437</v>
      </c>
      <c r="AF776" s="41">
        <f t="shared" si="269"/>
        <v>348.62262276211129</v>
      </c>
      <c r="AG776" s="41">
        <f t="shared" si="270"/>
        <v>334.67771785162682</v>
      </c>
      <c r="AH776" s="6">
        <f t="shared" si="271"/>
        <v>337.15199999999999</v>
      </c>
      <c r="AI776" s="4">
        <v>24.581289428340995</v>
      </c>
      <c r="AJ776" s="4">
        <f t="shared" si="279"/>
        <v>297.73128942834097</v>
      </c>
      <c r="AK776" s="8">
        <f t="shared" si="272"/>
        <v>0.20311879576783959</v>
      </c>
      <c r="AL776" s="8">
        <f t="shared" si="273"/>
        <v>427.94621000582822</v>
      </c>
      <c r="AM776" s="8">
        <f t="shared" si="274"/>
        <v>3.5463740284972767</v>
      </c>
      <c r="AN776" s="8">
        <f t="shared" si="275"/>
        <v>118.4184329139903</v>
      </c>
      <c r="AO776" s="21">
        <f t="shared" si="276"/>
        <v>1.0006372468785751E-2</v>
      </c>
      <c r="AP776" s="21">
        <f t="shared" si="277"/>
        <v>0.28037712383243202</v>
      </c>
      <c r="AQ776" s="19">
        <f t="shared" si="280"/>
        <v>0.28037712383243202</v>
      </c>
      <c r="AX776">
        <v>0.17386019934185601</v>
      </c>
      <c r="AY776">
        <v>69.137931034482762</v>
      </c>
      <c r="AZ776">
        <v>2.8807471264367819</v>
      </c>
      <c r="BA776">
        <v>2.3334051724137934</v>
      </c>
      <c r="BB776">
        <v>10.086206896551724</v>
      </c>
      <c r="BC776">
        <v>0.42025862068965519</v>
      </c>
      <c r="BD776">
        <v>1.9131465517241382</v>
      </c>
      <c r="BE776">
        <v>0.19131465517241383</v>
      </c>
      <c r="BF776">
        <v>0</v>
      </c>
      <c r="BG776">
        <v>23.435000000000002</v>
      </c>
      <c r="BH776">
        <v>2.9108287533015407</v>
      </c>
      <c r="BI776">
        <v>2.884210045711106</v>
      </c>
      <c r="BJ776">
        <v>1.2422292666877732</v>
      </c>
      <c r="BK776">
        <v>0.52870798629397986</v>
      </c>
      <c r="BL776">
        <v>1.468633295261055E-3</v>
      </c>
      <c r="BP776" s="49">
        <f t="shared" si="281"/>
        <v>2.9117004843037604</v>
      </c>
      <c r="BQ776" s="49">
        <f t="shared" si="282"/>
        <v>7.6525862068965528E-2</v>
      </c>
      <c r="BR776" s="49">
        <f t="shared" si="283"/>
        <v>0.56435606702397156</v>
      </c>
      <c r="BS776" s="49">
        <f t="shared" si="284"/>
        <v>0.59276879166174878</v>
      </c>
      <c r="BT776" s="49">
        <f t="shared" si="285"/>
        <v>1.5676557417332543E-3</v>
      </c>
      <c r="BU776" s="49">
        <f t="shared" si="285"/>
        <v>1.6465799768381909E-3</v>
      </c>
    </row>
    <row r="777" spans="1:73" x14ac:dyDescent="0.25">
      <c r="A777" s="1">
        <v>43725.527777777781</v>
      </c>
      <c r="B777">
        <v>217001</v>
      </c>
      <c r="C777">
        <v>13.43</v>
      </c>
      <c r="D777">
        <v>27.7</v>
      </c>
      <c r="E777">
        <v>803</v>
      </c>
      <c r="F777">
        <v>100.5</v>
      </c>
      <c r="G777">
        <v>-123.6</v>
      </c>
      <c r="H777">
        <v>-8.81</v>
      </c>
      <c r="I777">
        <v>29.3</v>
      </c>
      <c r="J777">
        <v>302.5</v>
      </c>
      <c r="K777">
        <v>702.2</v>
      </c>
      <c r="L777">
        <v>-114.8</v>
      </c>
      <c r="M777">
        <v>0.125</v>
      </c>
      <c r="N777">
        <v>679.1</v>
      </c>
      <c r="O777">
        <v>91.7</v>
      </c>
      <c r="P777">
        <v>587.29999999999995</v>
      </c>
      <c r="Q777">
        <v>350.8</v>
      </c>
      <c r="R777">
        <v>465.7</v>
      </c>
      <c r="S777">
        <v>23.25</v>
      </c>
      <c r="T777">
        <v>42.88</v>
      </c>
      <c r="U777">
        <v>1.36</v>
      </c>
      <c r="V777">
        <v>203.5</v>
      </c>
      <c r="W777">
        <v>23.3</v>
      </c>
      <c r="X777">
        <v>0.79800000000000004</v>
      </c>
      <c r="Y777">
        <v>7.9801270000000004</v>
      </c>
      <c r="Z777" s="7">
        <f t="shared" si="264"/>
        <v>23.274999999999999</v>
      </c>
      <c r="AA777" s="7">
        <f t="shared" si="278"/>
        <v>296.42499999999995</v>
      </c>
      <c r="AB777" s="2">
        <f t="shared" si="265"/>
        <v>650.43000000000006</v>
      </c>
      <c r="AC777" s="41">
        <f t="shared" si="266"/>
        <v>2.8130597166109093</v>
      </c>
      <c r="AD777" s="41">
        <f t="shared" si="267"/>
        <v>1.2062400064827579</v>
      </c>
      <c r="AE777" s="41">
        <f t="shared" si="268"/>
        <v>0.78286999745574215</v>
      </c>
      <c r="AF777" s="41">
        <f t="shared" si="269"/>
        <v>342.71413946337816</v>
      </c>
      <c r="AG777" s="41">
        <f t="shared" si="270"/>
        <v>329.00557388484305</v>
      </c>
      <c r="AH777" s="6">
        <f t="shared" si="271"/>
        <v>336.76799999999997</v>
      </c>
      <c r="AI777" s="4">
        <v>23.040859193039012</v>
      </c>
      <c r="AJ777" s="4">
        <f t="shared" si="279"/>
        <v>296.19085919303899</v>
      </c>
      <c r="AK777" s="8">
        <f t="shared" si="272"/>
        <v>0.20279024093774256</v>
      </c>
      <c r="AL777" s="8">
        <f t="shared" si="273"/>
        <v>418.87255849445893</v>
      </c>
      <c r="AM777" s="8">
        <f t="shared" si="274"/>
        <v>2.5975565441391262</v>
      </c>
      <c r="AN777" s="8">
        <f t="shared" si="275"/>
        <v>-17.716690793870981</v>
      </c>
      <c r="AO777" s="21">
        <f t="shared" si="276"/>
        <v>1.3315299492423546E-2</v>
      </c>
      <c r="AP777" s="21">
        <f t="shared" si="277"/>
        <v>0.37309278525249451</v>
      </c>
      <c r="AQ777" s="19">
        <f t="shared" si="280"/>
        <v>0.37309278525249451</v>
      </c>
      <c r="AX777">
        <v>0.17240184755194163</v>
      </c>
      <c r="AY777">
        <v>69.224137931034491</v>
      </c>
      <c r="AZ777">
        <v>2.8843390804597706</v>
      </c>
      <c r="BA777">
        <v>2.3363146551724143</v>
      </c>
      <c r="BB777">
        <v>9.9051724137931014</v>
      </c>
      <c r="BC777">
        <v>0.41271551724137923</v>
      </c>
      <c r="BD777">
        <v>1.9235991379310351</v>
      </c>
      <c r="BE777">
        <v>0.19235991379310352</v>
      </c>
      <c r="BF777">
        <v>0</v>
      </c>
      <c r="BG777">
        <v>23.274999999999999</v>
      </c>
      <c r="BH777">
        <v>1.5616280491085188</v>
      </c>
      <c r="BI777">
        <v>2.8565080642484455</v>
      </c>
      <c r="BJ777">
        <v>1.2248706579497335</v>
      </c>
      <c r="BK777">
        <v>0.52152207947669282</v>
      </c>
      <c r="BL777">
        <v>1.4486724429908133E-3</v>
      </c>
      <c r="BP777" s="49">
        <f t="shared" si="281"/>
        <v>1.5620957233345618</v>
      </c>
      <c r="BQ777" s="49">
        <f t="shared" si="282"/>
        <v>7.6943965517241406E-2</v>
      </c>
      <c r="BR777" s="49">
        <f t="shared" si="283"/>
        <v>0.54202942408113342</v>
      </c>
      <c r="BS777" s="49">
        <f t="shared" si="284"/>
        <v>0.57282387483720976</v>
      </c>
      <c r="BT777" s="49">
        <f t="shared" si="285"/>
        <v>1.5056372891142594E-3</v>
      </c>
      <c r="BU777" s="49">
        <f t="shared" si="285"/>
        <v>1.5911774301033603E-3</v>
      </c>
    </row>
    <row r="778" spans="1:73" x14ac:dyDescent="0.25">
      <c r="A778" s="1">
        <v>43725.527777777781</v>
      </c>
      <c r="B778">
        <v>217002</v>
      </c>
      <c r="C778">
        <v>13.43</v>
      </c>
      <c r="D778">
        <v>27.7</v>
      </c>
      <c r="E778">
        <v>802</v>
      </c>
      <c r="F778">
        <v>100.2</v>
      </c>
      <c r="G778">
        <v>-124.2</v>
      </c>
      <c r="H778">
        <v>-9.25</v>
      </c>
      <c r="I778">
        <v>29.26</v>
      </c>
      <c r="J778">
        <v>302.39999999999998</v>
      </c>
      <c r="K778">
        <v>701.8</v>
      </c>
      <c r="L778">
        <v>-115</v>
      </c>
      <c r="M778">
        <v>0.125</v>
      </c>
      <c r="N778">
        <v>677.8</v>
      </c>
      <c r="O778">
        <v>91</v>
      </c>
      <c r="P778">
        <v>586.9</v>
      </c>
      <c r="Q778">
        <v>350</v>
      </c>
      <c r="R778">
        <v>465</v>
      </c>
      <c r="S778">
        <v>23.22</v>
      </c>
      <c r="T778">
        <v>41.84</v>
      </c>
      <c r="U778">
        <v>1.5</v>
      </c>
      <c r="V778">
        <v>209</v>
      </c>
      <c r="W778">
        <v>23.4</v>
      </c>
      <c r="X778">
        <v>0.79700000000000004</v>
      </c>
      <c r="Y778">
        <v>7.9724750000000002</v>
      </c>
      <c r="Z778" s="7">
        <f t="shared" si="264"/>
        <v>23.31</v>
      </c>
      <c r="AA778" s="7">
        <f t="shared" si="278"/>
        <v>296.45999999999998</v>
      </c>
      <c r="AB778" s="2">
        <f t="shared" si="265"/>
        <v>649.62</v>
      </c>
      <c r="AC778" s="41">
        <f t="shared" si="266"/>
        <v>2.8972424245485664</v>
      </c>
      <c r="AD778" s="41">
        <f t="shared" si="267"/>
        <v>1.2122062304311203</v>
      </c>
      <c r="AE778" s="41">
        <f t="shared" si="268"/>
        <v>0.78340932228786575</v>
      </c>
      <c r="AF778" s="41">
        <f t="shared" si="269"/>
        <v>343.1122400448582</v>
      </c>
      <c r="AG778" s="41">
        <f t="shared" si="270"/>
        <v>329.38775044306385</v>
      </c>
      <c r="AH778" s="6">
        <f t="shared" si="271"/>
        <v>336</v>
      </c>
      <c r="AI778" s="4">
        <v>23.491262190961038</v>
      </c>
      <c r="AJ778" s="4">
        <f t="shared" si="279"/>
        <v>296.64126219096102</v>
      </c>
      <c r="AK778" s="8">
        <f t="shared" si="272"/>
        <v>0.20286208200896819</v>
      </c>
      <c r="AL778" s="8">
        <f t="shared" si="273"/>
        <v>421.52535928702224</v>
      </c>
      <c r="AM778" s="8">
        <f t="shared" si="274"/>
        <v>2.7279800219209815</v>
      </c>
      <c r="AN778" s="8">
        <f t="shared" si="275"/>
        <v>14.40419178710588</v>
      </c>
      <c r="AO778" s="21">
        <f t="shared" si="276"/>
        <v>1.2489363054588819E-2</v>
      </c>
      <c r="AP778" s="21">
        <f t="shared" si="277"/>
        <v>0.34995016452446498</v>
      </c>
      <c r="AQ778" s="19">
        <f t="shared" si="280"/>
        <v>0.34995016452446498</v>
      </c>
      <c r="AX778">
        <v>0.17271997692324612</v>
      </c>
      <c r="AY778">
        <v>69.137931034482762</v>
      </c>
      <c r="AZ778">
        <v>2.8807471264367819</v>
      </c>
      <c r="BA778">
        <v>2.3334051724137934</v>
      </c>
      <c r="BB778">
        <v>9.9137931034482758</v>
      </c>
      <c r="BC778">
        <v>0.41307471264367818</v>
      </c>
      <c r="BD778">
        <v>1.9203304597701152</v>
      </c>
      <c r="BE778">
        <v>0.19203304597701154</v>
      </c>
      <c r="BF778">
        <v>0</v>
      </c>
      <c r="BG778">
        <v>23.31</v>
      </c>
      <c r="BH778">
        <v>1.7223838776932192</v>
      </c>
      <c r="BI778">
        <v>2.8625479467532711</v>
      </c>
      <c r="BJ778">
        <v>1.1976900609215688</v>
      </c>
      <c r="BK778">
        <v>0.5236986198935486</v>
      </c>
      <c r="BL778">
        <v>1.4547183885931904E-3</v>
      </c>
      <c r="BP778" s="49">
        <f t="shared" si="281"/>
        <v>1.7228996948542961</v>
      </c>
      <c r="BQ778" s="49">
        <f t="shared" si="282"/>
        <v>7.6813218390804613E-2</v>
      </c>
      <c r="BR778" s="49">
        <f t="shared" si="283"/>
        <v>0.54616648434097004</v>
      </c>
      <c r="BS778" s="49">
        <f t="shared" si="284"/>
        <v>0.5766326411904833</v>
      </c>
      <c r="BT778" s="49">
        <f t="shared" si="285"/>
        <v>1.5171291231693611E-3</v>
      </c>
      <c r="BU778" s="49">
        <f t="shared" si="285"/>
        <v>1.6017573366402312E-3</v>
      </c>
    </row>
    <row r="779" spans="1:73" x14ac:dyDescent="0.25">
      <c r="A779" s="1">
        <v>43725.527777777781</v>
      </c>
      <c r="B779">
        <v>217003</v>
      </c>
      <c r="C779">
        <v>13.43</v>
      </c>
      <c r="D779">
        <v>27.7</v>
      </c>
      <c r="E779">
        <v>802</v>
      </c>
      <c r="F779">
        <v>100.4</v>
      </c>
      <c r="G779">
        <v>-122.9</v>
      </c>
      <c r="H779">
        <v>-10.07</v>
      </c>
      <c r="I779">
        <v>29.22</v>
      </c>
      <c r="J779">
        <v>302.39999999999998</v>
      </c>
      <c r="K779">
        <v>702.1</v>
      </c>
      <c r="L779">
        <v>-112.8</v>
      </c>
      <c r="M779">
        <v>0.125</v>
      </c>
      <c r="N779">
        <v>679.6</v>
      </c>
      <c r="O779">
        <v>90.3</v>
      </c>
      <c r="P779">
        <v>589.29999999999995</v>
      </c>
      <c r="Q779">
        <v>351.1</v>
      </c>
      <c r="R779">
        <v>463.9</v>
      </c>
      <c r="S779">
        <v>23.2</v>
      </c>
      <c r="T779">
        <v>41.16</v>
      </c>
      <c r="U779">
        <v>1.48</v>
      </c>
      <c r="V779">
        <v>227.5</v>
      </c>
      <c r="W779">
        <v>23.75</v>
      </c>
      <c r="X779">
        <v>0.79800000000000004</v>
      </c>
      <c r="Y779">
        <v>7.9774089999999998</v>
      </c>
      <c r="Z779" s="7">
        <f t="shared" si="264"/>
        <v>23.475000000000001</v>
      </c>
      <c r="AA779" s="7">
        <f t="shared" si="278"/>
        <v>296.625</v>
      </c>
      <c r="AB779" s="2">
        <f t="shared" si="265"/>
        <v>649.62</v>
      </c>
      <c r="AC779" s="41">
        <f t="shared" si="266"/>
        <v>2.9124040711567565</v>
      </c>
      <c r="AD779" s="41">
        <f t="shared" si="267"/>
        <v>1.1987455156881208</v>
      </c>
      <c r="AE779" s="41">
        <f t="shared" si="268"/>
        <v>0.78209714197948144</v>
      </c>
      <c r="AF779" s="41">
        <f t="shared" si="269"/>
        <v>343.30075823921044</v>
      </c>
      <c r="AG779" s="41">
        <f t="shared" si="270"/>
        <v>329.56872790964201</v>
      </c>
      <c r="AH779" s="6">
        <f t="shared" si="271"/>
        <v>337.05599999999998</v>
      </c>
      <c r="AI779" s="4">
        <v>23.584429198761029</v>
      </c>
      <c r="AJ779" s="4">
        <f t="shared" si="279"/>
        <v>296.73442919876101</v>
      </c>
      <c r="AK779" s="8">
        <f t="shared" si="272"/>
        <v>0.20320098988743884</v>
      </c>
      <c r="AL779" s="8">
        <f t="shared" si="273"/>
        <v>422.03877805323799</v>
      </c>
      <c r="AM779" s="8">
        <f t="shared" si="274"/>
        <v>2.7097324591184275</v>
      </c>
      <c r="AN779" s="8">
        <f t="shared" si="275"/>
        <v>8.6377398046241467</v>
      </c>
      <c r="AO779" s="21">
        <f t="shared" si="276"/>
        <v>1.2632708834955528E-2</v>
      </c>
      <c r="AP779" s="21">
        <f t="shared" si="277"/>
        <v>0.3539666927656539</v>
      </c>
      <c r="AQ779" s="19">
        <f t="shared" si="280"/>
        <v>0.3539666927656539</v>
      </c>
      <c r="AX779">
        <v>0.1742264088727449</v>
      </c>
      <c r="AY779">
        <v>69.137931034482762</v>
      </c>
      <c r="AZ779">
        <v>2.8807471264367819</v>
      </c>
      <c r="BA779">
        <v>2.3334051724137934</v>
      </c>
      <c r="BB779">
        <v>9.7241379310344787</v>
      </c>
      <c r="BC779">
        <v>0.40517241379310326</v>
      </c>
      <c r="BD779">
        <v>1.9282327586206902</v>
      </c>
      <c r="BE779">
        <v>0.19282327586206904</v>
      </c>
      <c r="BF779">
        <v>0</v>
      </c>
      <c r="BG779">
        <v>23.475000000000001</v>
      </c>
      <c r="BH779">
        <v>1.6994187593239762</v>
      </c>
      <c r="BI779">
        <v>2.8911720662054918</v>
      </c>
      <c r="BJ779">
        <v>1.1900064224501803</v>
      </c>
      <c r="BK779">
        <v>0.52811329772655657</v>
      </c>
      <c r="BL779">
        <v>1.4669813825737685E-3</v>
      </c>
      <c r="BP779" s="49">
        <f t="shared" si="281"/>
        <v>1.6999276989229055</v>
      </c>
      <c r="BQ779" s="49">
        <f t="shared" si="282"/>
        <v>7.7129310344827604E-2</v>
      </c>
      <c r="BR779" s="49">
        <f t="shared" si="283"/>
        <v>0.55037353274439116</v>
      </c>
      <c r="BS779" s="49">
        <f t="shared" si="284"/>
        <v>0.58110036846600865</v>
      </c>
      <c r="BT779" s="49">
        <f t="shared" si="285"/>
        <v>1.5288153687344199E-3</v>
      </c>
      <c r="BU779" s="49">
        <f t="shared" si="285"/>
        <v>1.6141676901833574E-3</v>
      </c>
    </row>
    <row r="780" spans="1:73" x14ac:dyDescent="0.25">
      <c r="A780" s="1">
        <v>43725.527777777781</v>
      </c>
      <c r="B780">
        <v>217004</v>
      </c>
      <c r="C780">
        <v>13.43</v>
      </c>
      <c r="D780">
        <v>27.7</v>
      </c>
      <c r="E780">
        <v>802</v>
      </c>
      <c r="F780">
        <v>99.8</v>
      </c>
      <c r="G780">
        <v>-123.7</v>
      </c>
      <c r="H780">
        <v>-8.08</v>
      </c>
      <c r="I780">
        <v>29.18</v>
      </c>
      <c r="J780">
        <v>302.3</v>
      </c>
      <c r="K780">
        <v>702.6</v>
      </c>
      <c r="L780">
        <v>-115.6</v>
      </c>
      <c r="M780">
        <v>0.124</v>
      </c>
      <c r="N780">
        <v>678.7</v>
      </c>
      <c r="O780">
        <v>91.7</v>
      </c>
      <c r="P780">
        <v>587</v>
      </c>
      <c r="Q780">
        <v>350</v>
      </c>
      <c r="R780">
        <v>465.6</v>
      </c>
      <c r="S780">
        <v>23.16</v>
      </c>
      <c r="T780">
        <v>41.96</v>
      </c>
      <c r="U780">
        <v>1.86</v>
      </c>
      <c r="V780">
        <v>97</v>
      </c>
      <c r="W780">
        <v>23.55</v>
      </c>
      <c r="X780">
        <v>0.79800000000000004</v>
      </c>
      <c r="Y780">
        <v>7.9778520000000004</v>
      </c>
      <c r="Z780" s="7">
        <f t="shared" si="264"/>
        <v>23.355</v>
      </c>
      <c r="AA780" s="7">
        <f t="shared" si="278"/>
        <v>296.505</v>
      </c>
      <c r="AB780" s="2">
        <f t="shared" si="265"/>
        <v>649.62</v>
      </c>
      <c r="AC780" s="41">
        <f t="shared" si="266"/>
        <v>2.9774666457570658</v>
      </c>
      <c r="AD780" s="41">
        <f t="shared" si="267"/>
        <v>1.2493450045596648</v>
      </c>
      <c r="AE780" s="41">
        <f t="shared" si="268"/>
        <v>0.78678024868035612</v>
      </c>
      <c r="AF780" s="41">
        <f t="shared" si="269"/>
        <v>344.79788488899624</v>
      </c>
      <c r="AG780" s="41">
        <f t="shared" si="270"/>
        <v>331.0059694934364</v>
      </c>
      <c r="AH780" s="6">
        <f t="shared" si="271"/>
        <v>336</v>
      </c>
      <c r="AI780" s="4">
        <v>23.909731140008034</v>
      </c>
      <c r="AJ780" s="4">
        <f t="shared" si="279"/>
        <v>297.05973114000801</v>
      </c>
      <c r="AK780" s="8">
        <f t="shared" si="272"/>
        <v>0.20295447402911063</v>
      </c>
      <c r="AL780" s="8">
        <f t="shared" si="273"/>
        <v>423.9891624177427</v>
      </c>
      <c r="AM780" s="8">
        <f t="shared" si="274"/>
        <v>3.0377499897127809</v>
      </c>
      <c r="AN780" s="8">
        <f t="shared" si="275"/>
        <v>49.087968417659447</v>
      </c>
      <c r="AO780" s="21">
        <f t="shared" si="276"/>
        <v>1.164534327737706E-2</v>
      </c>
      <c r="AP780" s="21">
        <f t="shared" si="277"/>
        <v>0.32630085121631869</v>
      </c>
      <c r="AQ780" s="19">
        <f t="shared" si="280"/>
        <v>0.32630085121631869</v>
      </c>
      <c r="AX780">
        <v>0.17312972801131102</v>
      </c>
      <c r="AY780">
        <v>69.137931034482762</v>
      </c>
      <c r="AZ780">
        <v>2.8807471264367819</v>
      </c>
      <c r="BA780">
        <v>2.3334051724137934</v>
      </c>
      <c r="BB780">
        <v>9.9655172413793132</v>
      </c>
      <c r="BC780">
        <v>0.41522988505747138</v>
      </c>
      <c r="BD780">
        <v>1.918175287356322</v>
      </c>
      <c r="BE780">
        <v>0.19181752873563221</v>
      </c>
      <c r="BF780">
        <v>0</v>
      </c>
      <c r="BG780">
        <v>23.355</v>
      </c>
      <c r="BH780">
        <v>2.1357560083395919</v>
      </c>
      <c r="BI780">
        <v>2.870329886751303</v>
      </c>
      <c r="BJ780">
        <v>1.2043904204808467</v>
      </c>
      <c r="BK780">
        <v>0.5263761861237759</v>
      </c>
      <c r="BL780">
        <v>1.4621560725660441E-3</v>
      </c>
      <c r="BP780" s="49">
        <f t="shared" si="281"/>
        <v>2.1363956216193274</v>
      </c>
      <c r="BQ780" s="49">
        <f t="shared" si="282"/>
        <v>7.6727011494252886E-2</v>
      </c>
      <c r="BR780" s="49">
        <f t="shared" si="283"/>
        <v>0.55366250005428153</v>
      </c>
      <c r="BS780" s="49">
        <f t="shared" si="284"/>
        <v>0.5833865530563741</v>
      </c>
      <c r="BT780" s="49">
        <f t="shared" si="285"/>
        <v>1.537951389039671E-3</v>
      </c>
      <c r="BU780" s="49">
        <f t="shared" si="285"/>
        <v>1.6205182029343727E-3</v>
      </c>
    </row>
    <row r="781" spans="1:73" x14ac:dyDescent="0.25">
      <c r="A781" s="1">
        <v>43725.527777777781</v>
      </c>
      <c r="B781">
        <v>217005</v>
      </c>
      <c r="C781">
        <v>13.43</v>
      </c>
      <c r="D781">
        <v>27.7</v>
      </c>
      <c r="E781">
        <v>802</v>
      </c>
      <c r="F781">
        <v>99.5</v>
      </c>
      <c r="G781">
        <v>-124.3</v>
      </c>
      <c r="H781">
        <v>-6.4050000000000002</v>
      </c>
      <c r="I781">
        <v>29.16</v>
      </c>
      <c r="J781">
        <v>302.3</v>
      </c>
      <c r="K781">
        <v>703</v>
      </c>
      <c r="L781">
        <v>-117.9</v>
      </c>
      <c r="M781">
        <v>0.124</v>
      </c>
      <c r="N781">
        <v>678.1</v>
      </c>
      <c r="O781">
        <v>93.1</v>
      </c>
      <c r="P781">
        <v>585.1</v>
      </c>
      <c r="Q781">
        <v>349.3</v>
      </c>
      <c r="R781">
        <v>467.2</v>
      </c>
      <c r="S781">
        <v>23.1</v>
      </c>
      <c r="T781">
        <v>43.27</v>
      </c>
      <c r="U781">
        <v>1.5149999999999999</v>
      </c>
      <c r="V781">
        <v>104</v>
      </c>
      <c r="W781">
        <v>23.6</v>
      </c>
      <c r="X781">
        <v>0.79800000000000004</v>
      </c>
      <c r="Y781">
        <v>7.9797549999999999</v>
      </c>
      <c r="Z781" s="7">
        <f t="shared" si="264"/>
        <v>23.35</v>
      </c>
      <c r="AA781" s="7">
        <f t="shared" si="278"/>
        <v>296.5</v>
      </c>
      <c r="AB781" s="2">
        <f t="shared" si="265"/>
        <v>649.62</v>
      </c>
      <c r="AC781" s="41">
        <f t="shared" si="266"/>
        <v>3.0050123904999735</v>
      </c>
      <c r="AD781" s="41">
        <f t="shared" si="267"/>
        <v>1.3002688613693385</v>
      </c>
      <c r="AE781" s="41">
        <f t="shared" si="268"/>
        <v>0.79128996358428361</v>
      </c>
      <c r="AF781" s="41">
        <f t="shared" si="269"/>
        <v>346.75082819389809</v>
      </c>
      <c r="AG781" s="41">
        <f t="shared" si="270"/>
        <v>332.88079506614213</v>
      </c>
      <c r="AH781" s="6">
        <f t="shared" si="271"/>
        <v>335.32799999999997</v>
      </c>
      <c r="AI781" s="4">
        <v>24.049129390272014</v>
      </c>
      <c r="AJ781" s="4">
        <f t="shared" si="279"/>
        <v>297.19912939027199</v>
      </c>
      <c r="AK781" s="8">
        <f t="shared" si="272"/>
        <v>0.20294420686405767</v>
      </c>
      <c r="AL781" s="8">
        <f t="shared" si="273"/>
        <v>424.8142678040694</v>
      </c>
      <c r="AM781" s="8">
        <f t="shared" si="274"/>
        <v>2.7415859917208505</v>
      </c>
      <c r="AN781" s="8">
        <f t="shared" si="275"/>
        <v>55.834150974891031</v>
      </c>
      <c r="AO781" s="21">
        <f t="shared" si="276"/>
        <v>1.1458049835965097E-2</v>
      </c>
      <c r="AP781" s="21">
        <f t="shared" si="277"/>
        <v>0.32105291580520201</v>
      </c>
      <c r="AQ781" s="19">
        <f t="shared" si="280"/>
        <v>0.32105291580520201</v>
      </c>
      <c r="AX781">
        <v>0.1730841596541125</v>
      </c>
      <c r="AY781">
        <v>69.137931034482762</v>
      </c>
      <c r="AZ781">
        <v>2.8807471264367819</v>
      </c>
      <c r="BA781">
        <v>2.3334051724137934</v>
      </c>
      <c r="BB781">
        <v>10.163793103448274</v>
      </c>
      <c r="BC781">
        <v>0.42349137931034475</v>
      </c>
      <c r="BD781">
        <v>1.9099137931034487</v>
      </c>
      <c r="BE781">
        <v>0.19099137931034488</v>
      </c>
      <c r="BF781">
        <v>0</v>
      </c>
      <c r="BG781">
        <v>23.35</v>
      </c>
      <c r="BH781">
        <v>1.7396077164701513</v>
      </c>
      <c r="BI781">
        <v>2.8694643159196076</v>
      </c>
      <c r="BJ781">
        <v>1.2416172094984141</v>
      </c>
      <c r="BK781">
        <v>0.51975688924439678</v>
      </c>
      <c r="BL781">
        <v>1.4437691367899909E-3</v>
      </c>
      <c r="BP781" s="49">
        <f t="shared" si="281"/>
        <v>1.7401286918028389</v>
      </c>
      <c r="BQ781" s="49">
        <f t="shared" si="282"/>
        <v>7.6396551724137951E-2</v>
      </c>
      <c r="BR781" s="49">
        <f t="shared" si="283"/>
        <v>0.54222440046375042</v>
      </c>
      <c r="BS781" s="49">
        <f t="shared" si="284"/>
        <v>0.57251660693341722</v>
      </c>
      <c r="BT781" s="49">
        <f t="shared" si="285"/>
        <v>1.5061788901770845E-3</v>
      </c>
      <c r="BU781" s="49">
        <f t="shared" si="285"/>
        <v>1.5903239081483812E-3</v>
      </c>
    </row>
    <row r="782" spans="1:73" x14ac:dyDescent="0.25">
      <c r="A782" s="1">
        <v>43725.527777777781</v>
      </c>
      <c r="B782">
        <v>217006</v>
      </c>
      <c r="C782">
        <v>13.43</v>
      </c>
      <c r="D782">
        <v>27.7</v>
      </c>
      <c r="E782">
        <v>804</v>
      </c>
      <c r="F782">
        <v>100.5</v>
      </c>
      <c r="G782">
        <v>-122.2</v>
      </c>
      <c r="H782">
        <v>-6.1040000000000001</v>
      </c>
      <c r="I782">
        <v>29.14</v>
      </c>
      <c r="J782">
        <v>302.3</v>
      </c>
      <c r="K782">
        <v>703.3</v>
      </c>
      <c r="L782">
        <v>-116.1</v>
      </c>
      <c r="M782">
        <v>0.125</v>
      </c>
      <c r="N782">
        <v>681.5</v>
      </c>
      <c r="O782">
        <v>94.4</v>
      </c>
      <c r="P782">
        <v>587.1</v>
      </c>
      <c r="Q782">
        <v>351.2</v>
      </c>
      <c r="R782">
        <v>467.4</v>
      </c>
      <c r="S782">
        <v>23.07</v>
      </c>
      <c r="T782">
        <v>44.16</v>
      </c>
      <c r="U782">
        <v>2.4049999999999998</v>
      </c>
      <c r="V782">
        <v>115.5</v>
      </c>
      <c r="W782">
        <v>23.25</v>
      </c>
      <c r="X782">
        <v>0.8</v>
      </c>
      <c r="Y782">
        <v>7.9954169999999998</v>
      </c>
      <c r="Z782" s="7">
        <f t="shared" si="264"/>
        <v>23.16</v>
      </c>
      <c r="AA782" s="7">
        <f t="shared" si="278"/>
        <v>296.31</v>
      </c>
      <c r="AB782" s="2">
        <f t="shared" si="265"/>
        <v>651.24</v>
      </c>
      <c r="AC782" s="41">
        <f t="shared" si="266"/>
        <v>2.8735090048748</v>
      </c>
      <c r="AD782" s="41">
        <f t="shared" si="267"/>
        <v>1.2689415765527117</v>
      </c>
      <c r="AE782" s="41">
        <f t="shared" si="268"/>
        <v>0.78860745350070116</v>
      </c>
      <c r="AF782" s="41">
        <f t="shared" si="269"/>
        <v>344.69038596656384</v>
      </c>
      <c r="AG782" s="41">
        <f t="shared" si="270"/>
        <v>330.90277052790128</v>
      </c>
      <c r="AH782" s="6">
        <f t="shared" si="271"/>
        <v>337.15199999999999</v>
      </c>
      <c r="AI782" s="4">
        <v>23.353852368052003</v>
      </c>
      <c r="AJ782" s="4">
        <f t="shared" si="279"/>
        <v>296.50385236805198</v>
      </c>
      <c r="AK782" s="8">
        <f t="shared" si="272"/>
        <v>0.20255431112690833</v>
      </c>
      <c r="AL782" s="8">
        <f t="shared" si="273"/>
        <v>420.74771735784998</v>
      </c>
      <c r="AM782" s="8">
        <f t="shared" si="274"/>
        <v>3.4542446714151565</v>
      </c>
      <c r="AN782" s="8">
        <f t="shared" si="275"/>
        <v>19.505841528377896</v>
      </c>
      <c r="AO782" s="21">
        <f t="shared" si="276"/>
        <v>1.2454100318867747E-2</v>
      </c>
      <c r="AP782" s="21">
        <f t="shared" si="277"/>
        <v>0.34896210771858666</v>
      </c>
      <c r="AQ782" s="19">
        <f t="shared" si="280"/>
        <v>0.34896210771858666</v>
      </c>
      <c r="AX782">
        <v>0.17136004380127406</v>
      </c>
      <c r="AY782">
        <v>69.310344827586206</v>
      </c>
      <c r="AZ782">
        <v>2.8879310344827585</v>
      </c>
      <c r="BA782">
        <v>2.3392241379310343</v>
      </c>
      <c r="BB782">
        <v>10.017241379310343</v>
      </c>
      <c r="BC782">
        <v>0.41738505747126431</v>
      </c>
      <c r="BD782">
        <v>1.92183908045977</v>
      </c>
      <c r="BE782">
        <v>0.19218390804597701</v>
      </c>
      <c r="BF782">
        <v>0</v>
      </c>
      <c r="BG782">
        <v>23.16</v>
      </c>
      <c r="BH782">
        <v>2.7615554839014611</v>
      </c>
      <c r="BI782">
        <v>2.8367409817541884</v>
      </c>
      <c r="BJ782">
        <v>1.2527048175426494</v>
      </c>
      <c r="BK782">
        <v>0.52394610244729012</v>
      </c>
      <c r="BL782">
        <v>1.4554058401313613E-3</v>
      </c>
      <c r="BP782" s="49">
        <f t="shared" si="281"/>
        <v>2.7623825107497213</v>
      </c>
      <c r="BQ782" s="49">
        <f t="shared" si="282"/>
        <v>7.6873563218390797E-2</v>
      </c>
      <c r="BR782" s="49">
        <f t="shared" si="283"/>
        <v>0.55804081393439542</v>
      </c>
      <c r="BS782" s="49">
        <f t="shared" si="284"/>
        <v>0.58665932081674144</v>
      </c>
      <c r="BT782" s="49">
        <f t="shared" si="285"/>
        <v>1.5501133720399872E-3</v>
      </c>
      <c r="BU782" s="49">
        <f t="shared" si="285"/>
        <v>1.6296092244909484E-3</v>
      </c>
    </row>
    <row r="783" spans="1:73" x14ac:dyDescent="0.25">
      <c r="A783" s="1">
        <v>43725.52847222222</v>
      </c>
      <c r="B783">
        <v>217007</v>
      </c>
      <c r="C783">
        <v>13.43</v>
      </c>
      <c r="D783">
        <v>27.7</v>
      </c>
      <c r="E783">
        <v>804</v>
      </c>
      <c r="F783">
        <v>100.4</v>
      </c>
      <c r="G783">
        <v>-122</v>
      </c>
      <c r="H783">
        <v>-7.1639999999999997</v>
      </c>
      <c r="I783">
        <v>29.09</v>
      </c>
      <c r="J783">
        <v>302.2</v>
      </c>
      <c r="K783">
        <v>703.7</v>
      </c>
      <c r="L783">
        <v>-114.9</v>
      </c>
      <c r="M783">
        <v>0.125</v>
      </c>
      <c r="N783">
        <v>682.1</v>
      </c>
      <c r="O783">
        <v>93.2</v>
      </c>
      <c r="P783">
        <v>588.9</v>
      </c>
      <c r="Q783">
        <v>351.1</v>
      </c>
      <c r="R783">
        <v>466</v>
      </c>
      <c r="S783">
        <v>23.03</v>
      </c>
      <c r="T783">
        <v>41.08</v>
      </c>
      <c r="U783">
        <v>1.7649999999999999</v>
      </c>
      <c r="V783">
        <v>95</v>
      </c>
      <c r="W783">
        <v>23.25</v>
      </c>
      <c r="X783">
        <v>0.8</v>
      </c>
      <c r="Y783">
        <v>7.9979940000000003</v>
      </c>
      <c r="Z783" s="7">
        <f t="shared" si="264"/>
        <v>23.14</v>
      </c>
      <c r="AA783" s="7">
        <f t="shared" si="278"/>
        <v>296.28999999999996</v>
      </c>
      <c r="AB783" s="2">
        <f t="shared" si="265"/>
        <v>651.24</v>
      </c>
      <c r="AC783" s="41">
        <f t="shared" si="266"/>
        <v>2.7763815374811922</v>
      </c>
      <c r="AD783" s="41">
        <f t="shared" si="267"/>
        <v>1.1405375355972738</v>
      </c>
      <c r="AE783" s="41">
        <f t="shared" si="268"/>
        <v>0.77667546675780952</v>
      </c>
      <c r="AF783" s="41">
        <f t="shared" si="269"/>
        <v>339.38342008687908</v>
      </c>
      <c r="AG783" s="41">
        <f t="shared" si="270"/>
        <v>325.8080832834039</v>
      </c>
      <c r="AH783" s="6">
        <f t="shared" si="271"/>
        <v>337.05599999999998</v>
      </c>
      <c r="AI783" s="4">
        <v>22.830675575418013</v>
      </c>
      <c r="AJ783" s="4">
        <f t="shared" si="279"/>
        <v>295.98067557541799</v>
      </c>
      <c r="AK783" s="8">
        <f t="shared" si="272"/>
        <v>0.20251329854421085</v>
      </c>
      <c r="AL783" s="8">
        <f t="shared" si="273"/>
        <v>417.66586264869403</v>
      </c>
      <c r="AM783" s="8">
        <f t="shared" si="274"/>
        <v>2.9591563409188102</v>
      </c>
      <c r="AN783" s="8">
        <f t="shared" si="275"/>
        <v>-26.663834752893809</v>
      </c>
      <c r="AO783" s="21">
        <f t="shared" si="276"/>
        <v>1.3570949399800811E-2</v>
      </c>
      <c r="AP783" s="21">
        <f t="shared" si="277"/>
        <v>0.38025605905247156</v>
      </c>
      <c r="AQ783" s="19">
        <f t="shared" si="280"/>
        <v>0.38025605905247156</v>
      </c>
      <c r="AX783">
        <v>0.17117940390637298</v>
      </c>
      <c r="AY783">
        <v>69.310344827586206</v>
      </c>
      <c r="AZ783">
        <v>2.8879310344827585</v>
      </c>
      <c r="BA783">
        <v>2.3392241379310343</v>
      </c>
      <c r="BB783">
        <v>9.9051724137931014</v>
      </c>
      <c r="BC783">
        <v>0.41271551724137923</v>
      </c>
      <c r="BD783">
        <v>1.9265086206896551</v>
      </c>
      <c r="BE783">
        <v>0.19265086206896553</v>
      </c>
      <c r="BF783">
        <v>0</v>
      </c>
      <c r="BG783">
        <v>23.14</v>
      </c>
      <c r="BH783">
        <v>2.0266716960856876</v>
      </c>
      <c r="BI783">
        <v>2.83331544461132</v>
      </c>
      <c r="BJ783">
        <v>1.1639259846463303</v>
      </c>
      <c r="BK783">
        <v>0.52653463500144959</v>
      </c>
      <c r="BL783">
        <v>1.4625962083373598E-3</v>
      </c>
      <c r="BP783" s="49">
        <f t="shared" si="281"/>
        <v>2.0272786409452217</v>
      </c>
      <c r="BQ783" s="49">
        <f t="shared" si="282"/>
        <v>7.7060344827586211E-2</v>
      </c>
      <c r="BR783" s="49">
        <f t="shared" si="283"/>
        <v>0.55278918478618433</v>
      </c>
      <c r="BS783" s="49">
        <f t="shared" si="284"/>
        <v>0.58270952312831559</v>
      </c>
      <c r="BT783" s="49">
        <f t="shared" si="285"/>
        <v>1.5355255132949565E-3</v>
      </c>
      <c r="BU783" s="49">
        <f t="shared" si="285"/>
        <v>1.6186375642453213E-3</v>
      </c>
    </row>
    <row r="784" spans="1:73" x14ac:dyDescent="0.25">
      <c r="A784" s="1">
        <v>43725.52847222222</v>
      </c>
      <c r="B784">
        <v>217008</v>
      </c>
      <c r="C784">
        <v>13.43</v>
      </c>
      <c r="D784">
        <v>27.7</v>
      </c>
      <c r="E784">
        <v>802</v>
      </c>
      <c r="F784">
        <v>99</v>
      </c>
      <c r="G784">
        <v>-123.8</v>
      </c>
      <c r="H784">
        <v>-7.0069999999999997</v>
      </c>
      <c r="I784">
        <v>29.05</v>
      </c>
      <c r="J784">
        <v>302.2</v>
      </c>
      <c r="K784">
        <v>703</v>
      </c>
      <c r="L784">
        <v>-116.8</v>
      </c>
      <c r="M784">
        <v>0.123</v>
      </c>
      <c r="N784">
        <v>678.3</v>
      </c>
      <c r="O784">
        <v>92</v>
      </c>
      <c r="P784">
        <v>586.20000000000005</v>
      </c>
      <c r="Q784">
        <v>349.1</v>
      </c>
      <c r="R784">
        <v>465.9</v>
      </c>
      <c r="S784">
        <v>22.96</v>
      </c>
      <c r="T784">
        <v>48.15</v>
      </c>
      <c r="U784">
        <v>0.7</v>
      </c>
      <c r="V784">
        <v>224.5</v>
      </c>
      <c r="W784">
        <v>24.9</v>
      </c>
      <c r="X784">
        <v>0.79600000000000004</v>
      </c>
      <c r="Y784">
        <v>7.9633320000000003</v>
      </c>
      <c r="Z784" s="7">
        <f t="shared" si="264"/>
        <v>23.93</v>
      </c>
      <c r="AA784" s="7">
        <f t="shared" si="278"/>
        <v>297.08</v>
      </c>
      <c r="AB784" s="2">
        <f t="shared" si="265"/>
        <v>649.62</v>
      </c>
      <c r="AC784" s="41">
        <f t="shared" si="266"/>
        <v>3.1655507982066968</v>
      </c>
      <c r="AD784" s="41">
        <f t="shared" si="267"/>
        <v>1.5242127093365243</v>
      </c>
      <c r="AE784" s="41">
        <f t="shared" si="268"/>
        <v>0.8092506674402189</v>
      </c>
      <c r="AF784" s="41">
        <f t="shared" si="269"/>
        <v>357.40431057527388</v>
      </c>
      <c r="AG784" s="41">
        <f t="shared" si="270"/>
        <v>343.10813815226294</v>
      </c>
      <c r="AH784" s="6">
        <f t="shared" si="271"/>
        <v>335.13600000000002</v>
      </c>
      <c r="AI784" s="4">
        <v>24.89120901177705</v>
      </c>
      <c r="AJ784" s="4">
        <f t="shared" si="279"/>
        <v>298.04120901177703</v>
      </c>
      <c r="AK784" s="8">
        <f t="shared" si="272"/>
        <v>0.20413750916953108</v>
      </c>
      <c r="AL784" s="8">
        <f t="shared" si="273"/>
        <v>429.69837509777597</v>
      </c>
      <c r="AM784" s="8">
        <f t="shared" si="274"/>
        <v>1.8635651316763788</v>
      </c>
      <c r="AN784" s="8">
        <f t="shared" si="275"/>
        <v>52.179858187241543</v>
      </c>
      <c r="AO784" s="21">
        <f t="shared" si="276"/>
        <v>1.1425745185962306E-2</v>
      </c>
      <c r="AP784" s="21">
        <f t="shared" si="277"/>
        <v>0.32014774413760211</v>
      </c>
      <c r="AQ784" s="19">
        <f t="shared" si="280"/>
        <v>0.32014774413760211</v>
      </c>
      <c r="AX784">
        <v>0.17843804791025261</v>
      </c>
      <c r="AY784">
        <v>69.137931034482762</v>
      </c>
      <c r="AZ784">
        <v>2.8807471264367819</v>
      </c>
      <c r="BA784">
        <v>2.3334051724137934</v>
      </c>
      <c r="BB784">
        <v>10.068965517241375</v>
      </c>
      <c r="BC784">
        <v>0.41954022988505729</v>
      </c>
      <c r="BD784">
        <v>1.9138649425287362</v>
      </c>
      <c r="BE784">
        <v>0.19138649425287363</v>
      </c>
      <c r="BF784">
        <v>0</v>
      </c>
      <c r="BG784">
        <v>23.93</v>
      </c>
      <c r="BH784">
        <v>0.80377914292350228</v>
      </c>
      <c r="BI784">
        <v>2.9714033609319568</v>
      </c>
      <c r="BJ784">
        <v>1.430730718288737</v>
      </c>
      <c r="BK784">
        <v>0.51589073318220169</v>
      </c>
      <c r="BL784">
        <v>1.4330298143950045E-3</v>
      </c>
      <c r="BP784" s="49">
        <f t="shared" si="281"/>
        <v>0.80401985759867145</v>
      </c>
      <c r="BQ784" s="49">
        <f t="shared" si="282"/>
        <v>7.6554597701149446E-2</v>
      </c>
      <c r="BR784" s="49">
        <f t="shared" si="283"/>
        <v>0.52657607263875117</v>
      </c>
      <c r="BS784" s="49">
        <f t="shared" si="284"/>
        <v>0.5590304746910566</v>
      </c>
      <c r="BT784" s="49">
        <f t="shared" si="285"/>
        <v>1.46271131288542E-3</v>
      </c>
      <c r="BU784" s="49">
        <f t="shared" si="285"/>
        <v>1.5528624296973796E-3</v>
      </c>
    </row>
    <row r="785" spans="1:73" x14ac:dyDescent="0.25">
      <c r="A785" s="1">
        <v>43725.52847222222</v>
      </c>
      <c r="B785">
        <v>217009</v>
      </c>
      <c r="C785">
        <v>13.43</v>
      </c>
      <c r="D785">
        <v>27.7</v>
      </c>
      <c r="E785">
        <v>802</v>
      </c>
      <c r="F785">
        <v>98.9</v>
      </c>
      <c r="G785">
        <v>-123.9</v>
      </c>
      <c r="H785">
        <v>-4.8109999999999999</v>
      </c>
      <c r="I785">
        <v>29.05</v>
      </c>
      <c r="J785">
        <v>302.2</v>
      </c>
      <c r="K785">
        <v>702.7</v>
      </c>
      <c r="L785">
        <v>-119.1</v>
      </c>
      <c r="M785">
        <v>0.123</v>
      </c>
      <c r="N785">
        <v>677.7</v>
      </c>
      <c r="O785">
        <v>94</v>
      </c>
      <c r="P785">
        <v>583.6</v>
      </c>
      <c r="Q785">
        <v>349</v>
      </c>
      <c r="R785">
        <v>468.1</v>
      </c>
      <c r="S785">
        <v>22.92</v>
      </c>
      <c r="T785">
        <v>53.66</v>
      </c>
      <c r="U785">
        <v>0.61</v>
      </c>
      <c r="V785">
        <v>185</v>
      </c>
      <c r="W785">
        <v>25.2</v>
      </c>
      <c r="X785">
        <v>0.79500000000000004</v>
      </c>
      <c r="Y785">
        <v>7.9521829999999998</v>
      </c>
      <c r="Z785" s="7">
        <f t="shared" si="264"/>
        <v>24.060000000000002</v>
      </c>
      <c r="AA785" s="7">
        <f t="shared" si="278"/>
        <v>297.20999999999998</v>
      </c>
      <c r="AB785" s="2">
        <f t="shared" si="265"/>
        <v>649.62</v>
      </c>
      <c r="AC785" s="41">
        <f t="shared" si="266"/>
        <v>3.2575283592105708</v>
      </c>
      <c r="AD785" s="41">
        <f t="shared" si="267"/>
        <v>1.7479897175523922</v>
      </c>
      <c r="AE785" s="41">
        <f t="shared" si="268"/>
        <v>0.82520801424738255</v>
      </c>
      <c r="AF785" s="41">
        <f t="shared" si="269"/>
        <v>365.0901927390538</v>
      </c>
      <c r="AG785" s="41">
        <f t="shared" si="270"/>
        <v>350.48658502949166</v>
      </c>
      <c r="AH785" s="6">
        <f t="shared" si="271"/>
        <v>335.03999999999996</v>
      </c>
      <c r="AI785" s="4">
        <v>25.339011054106038</v>
      </c>
      <c r="AJ785" s="4">
        <f t="shared" si="279"/>
        <v>298.48901105410602</v>
      </c>
      <c r="AK785" s="8">
        <f t="shared" si="272"/>
        <v>0.20440561362620921</v>
      </c>
      <c r="AL785" s="8">
        <f t="shared" si="273"/>
        <v>432.34079568381554</v>
      </c>
      <c r="AM785" s="8">
        <f t="shared" si="274"/>
        <v>1.7396443602069935</v>
      </c>
      <c r="AN785" s="8">
        <f t="shared" si="275"/>
        <v>64.814959808320381</v>
      </c>
      <c r="AO785" s="21">
        <f t="shared" si="276"/>
        <v>1.1076447684709232E-2</v>
      </c>
      <c r="AP785" s="21">
        <f t="shared" si="277"/>
        <v>0.31036047816597312</v>
      </c>
      <c r="AQ785" s="19">
        <f t="shared" si="280"/>
        <v>0.31036047816597312</v>
      </c>
      <c r="AX785">
        <v>0.17965702199487016</v>
      </c>
      <c r="AY785">
        <v>69.137931034482762</v>
      </c>
      <c r="AZ785">
        <v>2.8807471264367819</v>
      </c>
      <c r="BA785">
        <v>2.3334051724137934</v>
      </c>
      <c r="BB785">
        <v>10.267241379310347</v>
      </c>
      <c r="BC785">
        <v>0.42780172413793111</v>
      </c>
      <c r="BD785">
        <v>1.9056034482758624</v>
      </c>
      <c r="BE785">
        <v>0.19056034482758624</v>
      </c>
      <c r="BF785">
        <v>0</v>
      </c>
      <c r="BG785">
        <v>24.060000000000002</v>
      </c>
      <c r="BH785">
        <v>0.70043611026190911</v>
      </c>
      <c r="BI785">
        <v>2.994680435928716</v>
      </c>
      <c r="BJ785">
        <v>1.6069455219193489</v>
      </c>
      <c r="BK785">
        <v>0.5108485229036307</v>
      </c>
      <c r="BL785">
        <v>1.4190236747323075E-3</v>
      </c>
      <c r="BP785" s="49">
        <f t="shared" si="281"/>
        <v>0.70064587590741367</v>
      </c>
      <c r="BQ785" s="49">
        <f t="shared" si="282"/>
        <v>7.6224137931034497E-2</v>
      </c>
      <c r="BR785" s="49">
        <f t="shared" si="283"/>
        <v>0.52008340783505735</v>
      </c>
      <c r="BS785" s="49">
        <f t="shared" si="284"/>
        <v>0.55267251502143233</v>
      </c>
      <c r="BT785" s="49">
        <f t="shared" si="285"/>
        <v>1.4446761328751594E-3</v>
      </c>
      <c r="BU785" s="49">
        <f t="shared" si="285"/>
        <v>1.5352014306150897E-3</v>
      </c>
    </row>
    <row r="786" spans="1:73" x14ac:dyDescent="0.25">
      <c r="A786" s="1">
        <v>43725.52847222222</v>
      </c>
      <c r="B786">
        <v>217010</v>
      </c>
      <c r="C786">
        <v>13.43</v>
      </c>
      <c r="D786">
        <v>27.7</v>
      </c>
      <c r="E786">
        <v>801</v>
      </c>
      <c r="F786">
        <v>99.5</v>
      </c>
      <c r="G786">
        <v>-122.5</v>
      </c>
      <c r="H786">
        <v>-4.3630000000000004</v>
      </c>
      <c r="I786">
        <v>29.06</v>
      </c>
      <c r="J786">
        <v>302.2</v>
      </c>
      <c r="K786">
        <v>701.9</v>
      </c>
      <c r="L786">
        <v>-118.2</v>
      </c>
      <c r="M786">
        <v>0.124</v>
      </c>
      <c r="N786">
        <v>678.9</v>
      </c>
      <c r="O786">
        <v>95.1</v>
      </c>
      <c r="P786">
        <v>583.79999999999995</v>
      </c>
      <c r="Q786">
        <v>350.4</v>
      </c>
      <c r="R786">
        <v>468.6</v>
      </c>
      <c r="S786">
        <v>22.91</v>
      </c>
      <c r="T786">
        <v>46.99</v>
      </c>
      <c r="U786">
        <v>0.89500000000000002</v>
      </c>
      <c r="V786">
        <v>120.5</v>
      </c>
      <c r="W786">
        <v>24.25</v>
      </c>
      <c r="X786">
        <v>0.79600000000000004</v>
      </c>
      <c r="Y786">
        <v>7.9629649999999996</v>
      </c>
      <c r="Z786" s="7">
        <f t="shared" si="264"/>
        <v>23.58</v>
      </c>
      <c r="AA786" s="7">
        <f t="shared" si="278"/>
        <v>296.72999999999996</v>
      </c>
      <c r="AB786" s="2">
        <f t="shared" si="265"/>
        <v>648.81000000000006</v>
      </c>
      <c r="AC786" s="41">
        <f t="shared" si="266"/>
        <v>3.1155052994971917</v>
      </c>
      <c r="AD786" s="41">
        <f t="shared" si="267"/>
        <v>1.4639759402337305</v>
      </c>
      <c r="AE786" s="41">
        <f t="shared" si="268"/>
        <v>0.80473355768433019</v>
      </c>
      <c r="AF786" s="41">
        <f t="shared" si="269"/>
        <v>353.73741447641174</v>
      </c>
      <c r="AG786" s="41">
        <f t="shared" si="270"/>
        <v>339.58791789735528</v>
      </c>
      <c r="AH786" s="6">
        <f t="shared" si="271"/>
        <v>336.38399999999996</v>
      </c>
      <c r="AI786" s="4">
        <v>24.617786578114021</v>
      </c>
      <c r="AJ786" s="4">
        <f t="shared" si="279"/>
        <v>297.767786578114</v>
      </c>
      <c r="AK786" s="8">
        <f t="shared" si="272"/>
        <v>0.20341685494364622</v>
      </c>
      <c r="AL786" s="8">
        <f t="shared" si="273"/>
        <v>428.13745519785834</v>
      </c>
      <c r="AM786" s="8">
        <f t="shared" si="274"/>
        <v>2.1072063852408953</v>
      </c>
      <c r="AN786" s="8">
        <f t="shared" si="275"/>
        <v>63.702372579166244</v>
      </c>
      <c r="AO786" s="21">
        <f t="shared" si="276"/>
        <v>1.1209362257301668E-2</v>
      </c>
      <c r="AP786" s="21">
        <f t="shared" si="277"/>
        <v>0.31408472545889909</v>
      </c>
      <c r="AQ786" s="19">
        <f t="shared" si="280"/>
        <v>0.31408472545889909</v>
      </c>
      <c r="AX786">
        <v>0.17519080605437656</v>
      </c>
      <c r="AY786">
        <v>69.051724137931032</v>
      </c>
      <c r="AZ786">
        <v>2.8771551724137931</v>
      </c>
      <c r="BA786">
        <v>2.3304956896551725</v>
      </c>
      <c r="BB786">
        <v>10.189655172413797</v>
      </c>
      <c r="BC786">
        <v>0.42456896551724155</v>
      </c>
      <c r="BD786">
        <v>1.905926724137931</v>
      </c>
      <c r="BE786">
        <v>0.1905926724137931</v>
      </c>
      <c r="BF786">
        <v>0</v>
      </c>
      <c r="BG786">
        <v>23.58</v>
      </c>
      <c r="BH786">
        <v>1.0276890470236208</v>
      </c>
      <c r="BI786">
        <v>2.9095171961655804</v>
      </c>
      <c r="BJ786">
        <v>1.3671821304782064</v>
      </c>
      <c r="BK786">
        <v>0.5127115457751289</v>
      </c>
      <c r="BL786">
        <v>1.424198738264247E-3</v>
      </c>
      <c r="BP786" s="49">
        <f t="shared" si="281"/>
        <v>1.0279968179297301</v>
      </c>
      <c r="BQ786" s="49">
        <f t="shared" si="282"/>
        <v>7.6237068965517241E-2</v>
      </c>
      <c r="BR786" s="49">
        <f t="shared" si="283"/>
        <v>0.52627263077370134</v>
      </c>
      <c r="BS786" s="49">
        <f t="shared" si="284"/>
        <v>0.55796494985917122</v>
      </c>
      <c r="BT786" s="49">
        <f t="shared" si="285"/>
        <v>1.4618684188158371E-3</v>
      </c>
      <c r="BU786" s="49">
        <f t="shared" si="285"/>
        <v>1.5499026384976978E-3</v>
      </c>
    </row>
    <row r="787" spans="1:73" x14ac:dyDescent="0.25">
      <c r="A787" s="1">
        <v>43725.52847222222</v>
      </c>
      <c r="B787">
        <v>217011</v>
      </c>
      <c r="C787">
        <v>13.43</v>
      </c>
      <c r="D787">
        <v>27.7</v>
      </c>
      <c r="E787">
        <v>802</v>
      </c>
      <c r="F787">
        <v>99.7</v>
      </c>
      <c r="G787">
        <v>-122.7</v>
      </c>
      <c r="H787">
        <v>-4.6550000000000002</v>
      </c>
      <c r="I787">
        <v>29.07</v>
      </c>
      <c r="J787">
        <v>302.2</v>
      </c>
      <c r="K787">
        <v>702</v>
      </c>
      <c r="L787">
        <v>-118</v>
      </c>
      <c r="M787">
        <v>0.124</v>
      </c>
      <c r="N787">
        <v>679</v>
      </c>
      <c r="O787">
        <v>95</v>
      </c>
      <c r="P787">
        <v>584</v>
      </c>
      <c r="Q787">
        <v>350.3</v>
      </c>
      <c r="R787">
        <v>468.3</v>
      </c>
      <c r="S787">
        <v>22.91</v>
      </c>
      <c r="T787">
        <v>45.87</v>
      </c>
      <c r="U787">
        <v>1.55</v>
      </c>
      <c r="V787">
        <v>152</v>
      </c>
      <c r="W787">
        <v>24.05</v>
      </c>
      <c r="X787">
        <v>0.79700000000000004</v>
      </c>
      <c r="Y787">
        <v>7.9671120000000002</v>
      </c>
      <c r="Z787" s="7">
        <f t="shared" si="264"/>
        <v>23.48</v>
      </c>
      <c r="AA787" s="7">
        <f t="shared" si="278"/>
        <v>296.63</v>
      </c>
      <c r="AB787" s="2">
        <f t="shared" si="265"/>
        <v>649.62</v>
      </c>
      <c r="AC787" s="41">
        <f t="shared" si="266"/>
        <v>3.0430515799665754</v>
      </c>
      <c r="AD787" s="41">
        <f t="shared" si="267"/>
        <v>1.395847759730668</v>
      </c>
      <c r="AE787" s="41">
        <f t="shared" si="268"/>
        <v>0.79930684722669443</v>
      </c>
      <c r="AF787" s="41">
        <f t="shared" si="269"/>
        <v>350.87859820757103</v>
      </c>
      <c r="AG787" s="41">
        <f t="shared" si="270"/>
        <v>336.8434542792682</v>
      </c>
      <c r="AH787" s="6">
        <f t="shared" si="271"/>
        <v>336.28800000000001</v>
      </c>
      <c r="AI787" s="4">
        <v>24.251441711396012</v>
      </c>
      <c r="AJ787" s="4">
        <f t="shared" si="279"/>
        <v>297.40144171139599</v>
      </c>
      <c r="AK787" s="8">
        <f t="shared" si="272"/>
        <v>0.20321126571121248</v>
      </c>
      <c r="AL787" s="8">
        <f t="shared" si="273"/>
        <v>425.98603621255529</v>
      </c>
      <c r="AM787" s="8">
        <f t="shared" si="274"/>
        <v>2.7730736557112943</v>
      </c>
      <c r="AN787" s="8">
        <f t="shared" si="275"/>
        <v>62.316780326165492</v>
      </c>
      <c r="AO787" s="21">
        <f t="shared" si="276"/>
        <v>1.1305948295512921E-2</v>
      </c>
      <c r="AP787" s="21">
        <f t="shared" si="277"/>
        <v>0.31679105242009475</v>
      </c>
      <c r="AQ787" s="19">
        <f t="shared" si="280"/>
        <v>0.31679105242009475</v>
      </c>
      <c r="AX787">
        <v>0.17427223078119977</v>
      </c>
      <c r="AY787">
        <v>69.137931034482762</v>
      </c>
      <c r="AZ787">
        <v>2.8807471264367819</v>
      </c>
      <c r="BA787">
        <v>2.3334051724137934</v>
      </c>
      <c r="BB787">
        <v>10.172413793103448</v>
      </c>
      <c r="BC787">
        <v>0.4238505747126437</v>
      </c>
      <c r="BD787">
        <v>1.9095545977011497</v>
      </c>
      <c r="BE787">
        <v>0.19095545977011497</v>
      </c>
      <c r="BF787">
        <v>0</v>
      </c>
      <c r="BG787">
        <v>23.48</v>
      </c>
      <c r="BH787">
        <v>1.7797966736163267</v>
      </c>
      <c r="BI787">
        <v>2.8920433491554829</v>
      </c>
      <c r="BJ787">
        <v>1.3265802842576198</v>
      </c>
      <c r="BK787">
        <v>0.51738318750856283</v>
      </c>
      <c r="BL787">
        <v>1.4371755208571191E-3</v>
      </c>
      <c r="BP787" s="49">
        <f t="shared" si="281"/>
        <v>1.7803296846827728</v>
      </c>
      <c r="BQ787" s="49">
        <f t="shared" si="282"/>
        <v>7.6382183908045992E-2</v>
      </c>
      <c r="BR787" s="49">
        <f t="shared" si="283"/>
        <v>0.54010832993072699</v>
      </c>
      <c r="BS787" s="49">
        <f t="shared" si="284"/>
        <v>0.5703954561748138</v>
      </c>
      <c r="BT787" s="49">
        <f t="shared" si="285"/>
        <v>1.5003009164742415E-3</v>
      </c>
      <c r="BU787" s="49">
        <f t="shared" si="285"/>
        <v>1.584431822707816E-3</v>
      </c>
    </row>
    <row r="788" spans="1:73" x14ac:dyDescent="0.25">
      <c r="A788" s="1">
        <v>43725.52847222222</v>
      </c>
      <c r="B788">
        <v>217012</v>
      </c>
      <c r="C788">
        <v>13.43</v>
      </c>
      <c r="D788">
        <v>27.7</v>
      </c>
      <c r="E788">
        <v>803</v>
      </c>
      <c r="F788">
        <v>100.1</v>
      </c>
      <c r="G788">
        <v>-123</v>
      </c>
      <c r="H788">
        <v>-6.6779999999999999</v>
      </c>
      <c r="I788">
        <v>29.06</v>
      </c>
      <c r="J788">
        <v>302.2</v>
      </c>
      <c r="K788">
        <v>702.6</v>
      </c>
      <c r="L788">
        <v>-116.3</v>
      </c>
      <c r="M788">
        <v>0.125</v>
      </c>
      <c r="N788">
        <v>679.7</v>
      </c>
      <c r="O788">
        <v>93.4</v>
      </c>
      <c r="P788">
        <v>586.29999999999995</v>
      </c>
      <c r="Q788">
        <v>350</v>
      </c>
      <c r="R788">
        <v>466.3</v>
      </c>
      <c r="S788">
        <v>22.93</v>
      </c>
      <c r="T788">
        <v>43.2</v>
      </c>
      <c r="U788">
        <v>0.98499999999999999</v>
      </c>
      <c r="V788">
        <v>162</v>
      </c>
      <c r="W788">
        <v>24.1</v>
      </c>
      <c r="X788">
        <v>0.79800000000000004</v>
      </c>
      <c r="Y788">
        <v>7.9771539999999996</v>
      </c>
      <c r="Z788" s="7">
        <f t="shared" si="264"/>
        <v>23.515000000000001</v>
      </c>
      <c r="AA788" s="7">
        <f t="shared" si="278"/>
        <v>296.66499999999996</v>
      </c>
      <c r="AB788" s="2">
        <f t="shared" si="265"/>
        <v>650.43000000000006</v>
      </c>
      <c r="AC788" s="41">
        <f t="shared" si="266"/>
        <v>2.9195613993587095</v>
      </c>
      <c r="AD788" s="41">
        <f t="shared" si="267"/>
        <v>1.2612505245229626</v>
      </c>
      <c r="AE788" s="41">
        <f t="shared" si="268"/>
        <v>0.78778727010383698</v>
      </c>
      <c r="AF788" s="41">
        <f t="shared" si="269"/>
        <v>345.98499625017325</v>
      </c>
      <c r="AG788" s="41">
        <f t="shared" si="270"/>
        <v>332.14559640016631</v>
      </c>
      <c r="AH788" s="6">
        <f t="shared" si="271"/>
        <v>336</v>
      </c>
      <c r="AI788" s="4">
        <v>23.625093917941001</v>
      </c>
      <c r="AJ788" s="4">
        <f t="shared" si="279"/>
        <v>296.77509391794098</v>
      </c>
      <c r="AK788" s="8">
        <f t="shared" si="272"/>
        <v>0.20328320617784748</v>
      </c>
      <c r="AL788" s="8">
        <f t="shared" si="273"/>
        <v>422.2703213422559</v>
      </c>
      <c r="AM788" s="8">
        <f t="shared" si="274"/>
        <v>2.2106178434998665</v>
      </c>
      <c r="AN788" s="8">
        <f t="shared" si="275"/>
        <v>7.0895306297052585</v>
      </c>
      <c r="AO788" s="21">
        <f t="shared" si="276"/>
        <v>1.2657035135303866E-2</v>
      </c>
      <c r="AP788" s="21">
        <f t="shared" si="277"/>
        <v>0.3546483122183004</v>
      </c>
      <c r="AQ788" s="19">
        <f t="shared" si="280"/>
        <v>0.3546483122183004</v>
      </c>
      <c r="AX788">
        <v>0.17459326886994214</v>
      </c>
      <c r="AY788">
        <v>69.224137931034491</v>
      </c>
      <c r="AZ788">
        <v>2.8843390804597706</v>
      </c>
      <c r="BA788">
        <v>2.3363146551724143</v>
      </c>
      <c r="BB788">
        <v>10.025862068965518</v>
      </c>
      <c r="BC788">
        <v>0.41774425287356326</v>
      </c>
      <c r="BD788">
        <v>1.918570402298851</v>
      </c>
      <c r="BE788">
        <v>0.19185704022988512</v>
      </c>
      <c r="BF788">
        <v>0</v>
      </c>
      <c r="BG788">
        <v>23.515000000000001</v>
      </c>
      <c r="BH788">
        <v>1.131032079685214</v>
      </c>
      <c r="BI788">
        <v>2.8981487486991671</v>
      </c>
      <c r="BJ788">
        <v>1.2520002594380402</v>
      </c>
      <c r="BK788">
        <v>0.5194598579078078</v>
      </c>
      <c r="BL788">
        <v>1.4429440497439104E-3</v>
      </c>
      <c r="BP788" s="49">
        <f t="shared" si="281"/>
        <v>1.1313707996209876</v>
      </c>
      <c r="BQ788" s="49">
        <f t="shared" si="282"/>
        <v>7.6742816091954047E-2</v>
      </c>
      <c r="BR788" s="49">
        <f t="shared" si="283"/>
        <v>0.5345207428360369</v>
      </c>
      <c r="BS788" s="49">
        <f t="shared" si="284"/>
        <v>0.56618574488863804</v>
      </c>
      <c r="BT788" s="49">
        <f t="shared" si="285"/>
        <v>1.4847798412112136E-3</v>
      </c>
      <c r="BU788" s="49">
        <f t="shared" si="285"/>
        <v>1.5727381802462168E-3</v>
      </c>
    </row>
    <row r="789" spans="1:73" x14ac:dyDescent="0.25">
      <c r="A789" s="1">
        <v>43725.529166666667</v>
      </c>
      <c r="B789">
        <v>217013</v>
      </c>
      <c r="C789">
        <v>13.43</v>
      </c>
      <c r="D789">
        <v>27.7</v>
      </c>
      <c r="E789">
        <v>803</v>
      </c>
      <c r="F789">
        <v>100</v>
      </c>
      <c r="G789">
        <v>-124</v>
      </c>
      <c r="H789">
        <v>-6.6580000000000004</v>
      </c>
      <c r="I789">
        <v>29.07</v>
      </c>
      <c r="J789">
        <v>302.2</v>
      </c>
      <c r="K789">
        <v>702.9</v>
      </c>
      <c r="L789">
        <v>-117.4</v>
      </c>
      <c r="M789">
        <v>0.125</v>
      </c>
      <c r="N789">
        <v>678.8</v>
      </c>
      <c r="O789">
        <v>93.3</v>
      </c>
      <c r="P789">
        <v>585.5</v>
      </c>
      <c r="Q789">
        <v>349</v>
      </c>
      <c r="R789">
        <v>466.4</v>
      </c>
      <c r="S789">
        <v>22.93</v>
      </c>
      <c r="T789">
        <v>42.5</v>
      </c>
      <c r="U789">
        <v>0.4</v>
      </c>
      <c r="V789">
        <v>81.5</v>
      </c>
      <c r="W789">
        <v>24.25</v>
      </c>
      <c r="X789">
        <v>0.79700000000000004</v>
      </c>
      <c r="Y789">
        <v>7.9739050000000002</v>
      </c>
      <c r="Z789" s="7">
        <f t="shared" si="264"/>
        <v>23.59</v>
      </c>
      <c r="AA789" s="7">
        <f t="shared" si="278"/>
        <v>296.73999999999995</v>
      </c>
      <c r="AB789" s="2">
        <f t="shared" si="265"/>
        <v>650.43000000000006</v>
      </c>
      <c r="AC789" s="41">
        <f t="shared" si="266"/>
        <v>3.1149202083535457</v>
      </c>
      <c r="AD789" s="41">
        <f t="shared" si="267"/>
        <v>1.323841088550257</v>
      </c>
      <c r="AE789" s="41">
        <f t="shared" si="268"/>
        <v>0.79323376670562074</v>
      </c>
      <c r="AF789" s="41">
        <f t="shared" si="269"/>
        <v>348.72944727851961</v>
      </c>
      <c r="AG789" s="41">
        <f t="shared" si="270"/>
        <v>334.78026938737884</v>
      </c>
      <c r="AH789" s="6">
        <f t="shared" si="271"/>
        <v>335.03999999999996</v>
      </c>
      <c r="AI789" s="4">
        <v>24.615813397515012</v>
      </c>
      <c r="AJ789" s="4">
        <f t="shared" si="279"/>
        <v>297.76581339751499</v>
      </c>
      <c r="AK789" s="8">
        <f t="shared" si="272"/>
        <v>0.2034374214900323</v>
      </c>
      <c r="AL789" s="8">
        <f t="shared" si="273"/>
        <v>428.12401028199821</v>
      </c>
      <c r="AM789" s="8">
        <f t="shared" si="274"/>
        <v>1.4087228258248674</v>
      </c>
      <c r="AN789" s="8">
        <f t="shared" si="275"/>
        <v>42.095376972630476</v>
      </c>
      <c r="AO789" s="21">
        <f t="shared" si="276"/>
        <v>1.1706865162476385E-2</v>
      </c>
      <c r="AP789" s="21">
        <f t="shared" si="277"/>
        <v>0.32802468562791059</v>
      </c>
      <c r="AQ789" s="19">
        <f t="shared" si="280"/>
        <v>0.32802468562791059</v>
      </c>
      <c r="AX789">
        <v>0.17528288777148854</v>
      </c>
      <c r="AY789">
        <v>69.224137931034491</v>
      </c>
      <c r="AZ789">
        <v>2.8843390804597706</v>
      </c>
      <c r="BA789">
        <v>2.3363146551724143</v>
      </c>
      <c r="BB789">
        <v>10.120689655172413</v>
      </c>
      <c r="BC789">
        <v>0.42169540229885055</v>
      </c>
      <c r="BD789">
        <v>1.9146192528735637</v>
      </c>
      <c r="BE789">
        <v>0.19146192528735639</v>
      </c>
      <c r="BF789">
        <v>0</v>
      </c>
      <c r="BG789">
        <v>23.59</v>
      </c>
      <c r="BH789">
        <v>0.45930236738485847</v>
      </c>
      <c r="BI789">
        <v>2.9112696377229557</v>
      </c>
      <c r="BJ789">
        <v>1.2372895960322561</v>
      </c>
      <c r="BK789">
        <v>0.51427769808437251</v>
      </c>
      <c r="BL789">
        <v>1.4285491613454792E-3</v>
      </c>
      <c r="BP789" s="49">
        <f t="shared" si="281"/>
        <v>0.4594399186278123</v>
      </c>
      <c r="BQ789" s="49">
        <f t="shared" si="282"/>
        <v>7.6584770114942552E-2</v>
      </c>
      <c r="BR789" s="49">
        <f t="shared" si="283"/>
        <v>0.52057646119619028</v>
      </c>
      <c r="BS789" s="49">
        <f t="shared" si="284"/>
        <v>0.55357674883409524</v>
      </c>
      <c r="BT789" s="49">
        <f t="shared" si="285"/>
        <v>1.446045725544973E-3</v>
      </c>
      <c r="BU789" s="49">
        <f t="shared" si="285"/>
        <v>1.5377131912058201E-3</v>
      </c>
    </row>
    <row r="790" spans="1:73" x14ac:dyDescent="0.25">
      <c r="A790" s="1">
        <v>43725.529166666667</v>
      </c>
      <c r="B790">
        <v>217014</v>
      </c>
      <c r="C790">
        <v>13.43</v>
      </c>
      <c r="D790">
        <v>27.71</v>
      </c>
      <c r="E790">
        <v>803</v>
      </c>
      <c r="F790">
        <v>100.1</v>
      </c>
      <c r="G790">
        <v>-123.4</v>
      </c>
      <c r="H790">
        <v>-3.9750000000000001</v>
      </c>
      <c r="I790">
        <v>29.1</v>
      </c>
      <c r="J790">
        <v>302.2</v>
      </c>
      <c r="K790">
        <v>703</v>
      </c>
      <c r="L790">
        <v>-119.4</v>
      </c>
      <c r="M790">
        <v>0.125</v>
      </c>
      <c r="N790">
        <v>679.7</v>
      </c>
      <c r="O790">
        <v>96.2</v>
      </c>
      <c r="P790">
        <v>583.6</v>
      </c>
      <c r="Q790">
        <v>349.8</v>
      </c>
      <c r="R790">
        <v>469.2</v>
      </c>
      <c r="S790">
        <v>22.94</v>
      </c>
      <c r="T790">
        <v>44.49</v>
      </c>
      <c r="U790">
        <v>0.44</v>
      </c>
      <c r="V790">
        <v>122.5</v>
      </c>
      <c r="W790">
        <v>24.85</v>
      </c>
      <c r="X790">
        <v>0.79700000000000004</v>
      </c>
      <c r="Y790">
        <v>7.9704030000000001</v>
      </c>
      <c r="Z790" s="7">
        <f t="shared" si="264"/>
        <v>23.895000000000003</v>
      </c>
      <c r="AA790" s="7">
        <f t="shared" si="278"/>
        <v>297.04499999999996</v>
      </c>
      <c r="AB790" s="2">
        <f t="shared" si="265"/>
        <v>650.43000000000006</v>
      </c>
      <c r="AC790" s="41">
        <f t="shared" si="266"/>
        <v>3.0345265909261814</v>
      </c>
      <c r="AD790" s="41">
        <f t="shared" si="267"/>
        <v>1.3500608803030583</v>
      </c>
      <c r="AE790" s="41">
        <f t="shared" si="268"/>
        <v>0.79534470693663151</v>
      </c>
      <c r="AF790" s="41">
        <f t="shared" si="269"/>
        <v>351.09725997339683</v>
      </c>
      <c r="AG790" s="41">
        <f t="shared" si="270"/>
        <v>337.05336957446093</v>
      </c>
      <c r="AH790" s="6">
        <f t="shared" si="271"/>
        <v>335.80799999999999</v>
      </c>
      <c r="AI790" s="4">
        <v>24.244820938926011</v>
      </c>
      <c r="AJ790" s="4">
        <f t="shared" si="279"/>
        <v>297.39482093892599</v>
      </c>
      <c r="AK790" s="8">
        <f t="shared" si="272"/>
        <v>0.204065367277454</v>
      </c>
      <c r="AL790" s="8">
        <f t="shared" si="273"/>
        <v>425.86223714382243</v>
      </c>
      <c r="AM790" s="8">
        <f t="shared" si="274"/>
        <v>1.4774809643443803</v>
      </c>
      <c r="AN790" s="8">
        <f t="shared" si="275"/>
        <v>15.055950558741312</v>
      </c>
      <c r="AO790" s="21">
        <f t="shared" si="276"/>
        <v>1.2390059041323027E-2</v>
      </c>
      <c r="AP790" s="21">
        <f t="shared" si="277"/>
        <v>0.3471676802914091</v>
      </c>
      <c r="AQ790" s="19">
        <f t="shared" si="280"/>
        <v>0.3471676802914091</v>
      </c>
      <c r="AX790">
        <v>0.17811105673717448</v>
      </c>
      <c r="AY790">
        <v>69.224137931034491</v>
      </c>
      <c r="AZ790">
        <v>2.8843390804597706</v>
      </c>
      <c r="BA790">
        <v>2.3363146551724143</v>
      </c>
      <c r="BB790">
        <v>10.293103448275861</v>
      </c>
      <c r="BC790">
        <v>0.42887931034482757</v>
      </c>
      <c r="BD790">
        <v>1.9074353448275867</v>
      </c>
      <c r="BE790">
        <v>0.19074353448275869</v>
      </c>
      <c r="BF790">
        <v>0</v>
      </c>
      <c r="BG790">
        <v>23.895000000000003</v>
      </c>
      <c r="BH790">
        <v>0.50523260412334425</v>
      </c>
      <c r="BI790">
        <v>2.965163492711389</v>
      </c>
      <c r="BJ790">
        <v>1.3192012379072968</v>
      </c>
      <c r="BK790">
        <v>0.51444705868912044</v>
      </c>
      <c r="BL790">
        <v>1.4290196074697788E-3</v>
      </c>
      <c r="BP790" s="49">
        <f t="shared" si="281"/>
        <v>0.5053839104905935</v>
      </c>
      <c r="BQ790" s="49">
        <f t="shared" si="282"/>
        <v>7.6297413793103466E-2</v>
      </c>
      <c r="BR790" s="49">
        <f t="shared" si="283"/>
        <v>0.52128012038393023</v>
      </c>
      <c r="BS790" s="49">
        <f t="shared" si="284"/>
        <v>0.55421608698069469</v>
      </c>
      <c r="BT790" s="49">
        <f t="shared" si="285"/>
        <v>1.4480003343998061E-3</v>
      </c>
      <c r="BU790" s="49">
        <f t="shared" si="285"/>
        <v>1.5394891305019296E-3</v>
      </c>
    </row>
    <row r="791" spans="1:73" x14ac:dyDescent="0.25">
      <c r="A791" s="1">
        <v>43725.529166666667</v>
      </c>
      <c r="B791">
        <v>217015</v>
      </c>
      <c r="C791">
        <v>13.43</v>
      </c>
      <c r="D791">
        <v>27.71</v>
      </c>
      <c r="E791">
        <v>804</v>
      </c>
      <c r="F791">
        <v>100.8</v>
      </c>
      <c r="G791">
        <v>-122.8</v>
      </c>
      <c r="H791">
        <v>-4.6959999999999997</v>
      </c>
      <c r="I791">
        <v>29.11</v>
      </c>
      <c r="J791">
        <v>302.3</v>
      </c>
      <c r="K791">
        <v>703.5</v>
      </c>
      <c r="L791">
        <v>-118.1</v>
      </c>
      <c r="M791">
        <v>0.125</v>
      </c>
      <c r="N791">
        <v>681.5</v>
      </c>
      <c r="O791">
        <v>96.1</v>
      </c>
      <c r="P791">
        <v>585.4</v>
      </c>
      <c r="Q791">
        <v>350.5</v>
      </c>
      <c r="R791">
        <v>468.6</v>
      </c>
      <c r="S791">
        <v>22.96</v>
      </c>
      <c r="T791">
        <v>45.76</v>
      </c>
      <c r="U791">
        <v>0.91</v>
      </c>
      <c r="V791">
        <v>241.5</v>
      </c>
      <c r="W791">
        <v>24.3</v>
      </c>
      <c r="X791">
        <v>0.79800000000000004</v>
      </c>
      <c r="Y791">
        <v>7.9849199999999998</v>
      </c>
      <c r="Z791" s="7">
        <f t="shared" si="264"/>
        <v>23.630000000000003</v>
      </c>
      <c r="AA791" s="7">
        <f t="shared" si="278"/>
        <v>296.77999999999997</v>
      </c>
      <c r="AB791" s="2">
        <f t="shared" si="265"/>
        <v>651.24</v>
      </c>
      <c r="AC791" s="41">
        <f t="shared" si="266"/>
        <v>3.0082389689073468</v>
      </c>
      <c r="AD791" s="41">
        <f t="shared" si="267"/>
        <v>1.3765701521720017</v>
      </c>
      <c r="AE791" s="41">
        <f t="shared" si="268"/>
        <v>0.79766118360958405</v>
      </c>
      <c r="AF791" s="41">
        <f t="shared" si="269"/>
        <v>350.86499311104427</v>
      </c>
      <c r="AG791" s="41">
        <f t="shared" si="270"/>
        <v>336.83039338660251</v>
      </c>
      <c r="AH791" s="6">
        <f t="shared" si="271"/>
        <v>336.47999999999996</v>
      </c>
      <c r="AI791" s="4">
        <v>24.089580815470015</v>
      </c>
      <c r="AJ791" s="4">
        <f t="shared" si="279"/>
        <v>297.23958081546999</v>
      </c>
      <c r="AK791" s="8">
        <f t="shared" si="272"/>
        <v>0.20351970153817203</v>
      </c>
      <c r="AL791" s="8">
        <f t="shared" si="273"/>
        <v>424.99715222876114</v>
      </c>
      <c r="AM791" s="8">
        <f t="shared" si="274"/>
        <v>2.1247911662090466</v>
      </c>
      <c r="AN791" s="8">
        <f t="shared" si="275"/>
        <v>28.445831172618647</v>
      </c>
      <c r="AO791" s="21">
        <f t="shared" si="276"/>
        <v>1.2139158766650861E-2</v>
      </c>
      <c r="AP791" s="21">
        <f t="shared" si="277"/>
        <v>0.34013749051976205</v>
      </c>
      <c r="AQ791" s="19">
        <f t="shared" si="280"/>
        <v>0.34013749051976205</v>
      </c>
      <c r="AX791">
        <v>0.17565162297629322</v>
      </c>
      <c r="AY791">
        <v>69.310344827586206</v>
      </c>
      <c r="AZ791">
        <v>2.8879310344827585</v>
      </c>
      <c r="BA791">
        <v>2.3392241379310343</v>
      </c>
      <c r="BB791">
        <v>10.181034482758623</v>
      </c>
      <c r="BC791">
        <v>0.4242097701149426</v>
      </c>
      <c r="BD791">
        <v>1.9150143678160918</v>
      </c>
      <c r="BE791">
        <v>0.19150143678160919</v>
      </c>
      <c r="BF791">
        <v>0</v>
      </c>
      <c r="BG791">
        <v>23.630000000000003</v>
      </c>
      <c r="BH791">
        <v>1.044912885800553</v>
      </c>
      <c r="BI791">
        <v>2.9182886186328627</v>
      </c>
      <c r="BJ791">
        <v>1.3354088718863979</v>
      </c>
      <c r="BK791">
        <v>0.51663301117954119</v>
      </c>
      <c r="BL791">
        <v>1.435091697720948E-3</v>
      </c>
      <c r="BP791" s="49">
        <f t="shared" si="281"/>
        <v>1.0452258148782729</v>
      </c>
      <c r="BQ791" s="49">
        <f t="shared" si="282"/>
        <v>7.6600574712643671E-2</v>
      </c>
      <c r="BR791" s="49">
        <f t="shared" si="283"/>
        <v>0.53048763053721992</v>
      </c>
      <c r="BS791" s="49">
        <f t="shared" si="284"/>
        <v>0.5623240721064946</v>
      </c>
      <c r="BT791" s="49">
        <f t="shared" si="285"/>
        <v>1.4735767514922774E-3</v>
      </c>
      <c r="BU791" s="49">
        <f t="shared" si="285"/>
        <v>1.5620113114069294E-3</v>
      </c>
    </row>
    <row r="792" spans="1:73" x14ac:dyDescent="0.25">
      <c r="A792" s="1">
        <v>43725.529166666667</v>
      </c>
      <c r="B792">
        <v>217016</v>
      </c>
      <c r="C792">
        <v>13.43</v>
      </c>
      <c r="D792">
        <v>27.71</v>
      </c>
      <c r="E792">
        <v>804</v>
      </c>
      <c r="F792">
        <v>100.9</v>
      </c>
      <c r="G792">
        <v>-123.5</v>
      </c>
      <c r="H792">
        <v>-6.008</v>
      </c>
      <c r="I792">
        <v>29.12</v>
      </c>
      <c r="J792">
        <v>302.3</v>
      </c>
      <c r="K792">
        <v>703</v>
      </c>
      <c r="L792">
        <v>-117.5</v>
      </c>
      <c r="M792">
        <v>0.125</v>
      </c>
      <c r="N792">
        <v>680.3</v>
      </c>
      <c r="O792">
        <v>94.9</v>
      </c>
      <c r="P792">
        <v>585.5</v>
      </c>
      <c r="Q792">
        <v>349.9</v>
      </c>
      <c r="R792">
        <v>467.3</v>
      </c>
      <c r="S792">
        <v>22.98</v>
      </c>
      <c r="T792">
        <v>42.69</v>
      </c>
      <c r="U792">
        <v>0.73</v>
      </c>
      <c r="V792">
        <v>194.5</v>
      </c>
      <c r="W792">
        <v>24.25</v>
      </c>
      <c r="X792">
        <v>0.79800000000000004</v>
      </c>
      <c r="Y792">
        <v>7.9806559999999998</v>
      </c>
      <c r="Z792" s="7">
        <f t="shared" si="264"/>
        <v>23.615000000000002</v>
      </c>
      <c r="AA792" s="7">
        <f t="shared" si="278"/>
        <v>296.76499999999999</v>
      </c>
      <c r="AB792" s="2">
        <f t="shared" si="265"/>
        <v>651.24</v>
      </c>
      <c r="AC792" s="41">
        <f t="shared" si="266"/>
        <v>3.2514706288368975</v>
      </c>
      <c r="AD792" s="41">
        <f t="shared" si="267"/>
        <v>1.3880528114504715</v>
      </c>
      <c r="AE792" s="41">
        <f t="shared" si="268"/>
        <v>0.7986150500695508</v>
      </c>
      <c r="AF792" s="41">
        <f t="shared" si="269"/>
        <v>351.21355387994436</v>
      </c>
      <c r="AG792" s="41">
        <f t="shared" si="270"/>
        <v>337.16501172474659</v>
      </c>
      <c r="AH792" s="6">
        <f t="shared" si="271"/>
        <v>335.90399999999994</v>
      </c>
      <c r="AI792" s="4">
        <v>25.270372881268997</v>
      </c>
      <c r="AJ792" s="4">
        <f t="shared" si="279"/>
        <v>298.42037288126897</v>
      </c>
      <c r="AK792" s="8">
        <f t="shared" si="272"/>
        <v>0.20348884392078087</v>
      </c>
      <c r="AL792" s="8">
        <f t="shared" si="273"/>
        <v>431.99958772646426</v>
      </c>
      <c r="AM792" s="8">
        <f t="shared" si="274"/>
        <v>1.9030797408411448</v>
      </c>
      <c r="AN792" s="8">
        <f t="shared" si="275"/>
        <v>91.768431079749021</v>
      </c>
      <c r="AO792" s="21">
        <f t="shared" si="276"/>
        <v>1.0528236157666918E-2</v>
      </c>
      <c r="AP792" s="21">
        <f t="shared" si="277"/>
        <v>0.29499966967284685</v>
      </c>
      <c r="AQ792" s="19">
        <f t="shared" si="280"/>
        <v>0.29499966967284685</v>
      </c>
      <c r="AX792">
        <v>0.17551327067996189</v>
      </c>
      <c r="AY792">
        <v>69.310344827586206</v>
      </c>
      <c r="AZ792">
        <v>2.8879310344827585</v>
      </c>
      <c r="BA792">
        <v>2.3392241379310343</v>
      </c>
      <c r="BB792">
        <v>10.120689655172416</v>
      </c>
      <c r="BC792">
        <v>0.42169540229885066</v>
      </c>
      <c r="BD792">
        <v>1.9175287356321837</v>
      </c>
      <c r="BE792">
        <v>0.19175287356321838</v>
      </c>
      <c r="BF792">
        <v>0</v>
      </c>
      <c r="BG792">
        <v>23.615000000000002</v>
      </c>
      <c r="BH792">
        <v>0.83822682047736663</v>
      </c>
      <c r="BI792">
        <v>2.9156547721456798</v>
      </c>
      <c r="BJ792">
        <v>1.2446930222289907</v>
      </c>
      <c r="BK792">
        <v>0.51835532968012155</v>
      </c>
      <c r="BL792">
        <v>1.4398759157781152E-3</v>
      </c>
      <c r="BP792" s="49">
        <f t="shared" si="281"/>
        <v>0.83847785149575738</v>
      </c>
      <c r="BQ792" s="49">
        <f t="shared" si="282"/>
        <v>7.6701149425287357E-2</v>
      </c>
      <c r="BR792" s="49">
        <f t="shared" si="283"/>
        <v>0.52965709981304643</v>
      </c>
      <c r="BS792" s="49">
        <f t="shared" si="284"/>
        <v>0.56193841453518434</v>
      </c>
      <c r="BT792" s="49">
        <f t="shared" si="285"/>
        <v>1.4712697217029067E-3</v>
      </c>
      <c r="BU792" s="49">
        <f t="shared" si="285"/>
        <v>1.560940040375512E-3</v>
      </c>
    </row>
    <row r="793" spans="1:73" x14ac:dyDescent="0.25">
      <c r="A793" s="1">
        <v>43725.529166666667</v>
      </c>
      <c r="B793">
        <v>217017</v>
      </c>
      <c r="C793">
        <v>13.43</v>
      </c>
      <c r="D793">
        <v>27.71</v>
      </c>
      <c r="E793">
        <v>804</v>
      </c>
      <c r="F793">
        <v>100.8</v>
      </c>
      <c r="G793">
        <v>-124.2</v>
      </c>
      <c r="H793">
        <v>-5.6420000000000003</v>
      </c>
      <c r="I793">
        <v>29.14</v>
      </c>
      <c r="J793">
        <v>302.3</v>
      </c>
      <c r="K793">
        <v>703</v>
      </c>
      <c r="L793">
        <v>-118.6</v>
      </c>
      <c r="M793">
        <v>0.125</v>
      </c>
      <c r="N793">
        <v>679.5</v>
      </c>
      <c r="O793">
        <v>95.1</v>
      </c>
      <c r="P793">
        <v>584.4</v>
      </c>
      <c r="Q793">
        <v>349.2</v>
      </c>
      <c r="R793">
        <v>467.8</v>
      </c>
      <c r="S793">
        <v>22.99</v>
      </c>
      <c r="T793">
        <v>44.31</v>
      </c>
      <c r="U793">
        <v>0.20499999999999999</v>
      </c>
      <c r="V793">
        <v>193</v>
      </c>
      <c r="W793">
        <v>24.6</v>
      </c>
      <c r="X793">
        <v>0.79800000000000004</v>
      </c>
      <c r="Y793">
        <v>7.9772559999999997</v>
      </c>
      <c r="Z793" s="7">
        <f t="shared" si="264"/>
        <v>23.795000000000002</v>
      </c>
      <c r="AA793" s="7">
        <f t="shared" si="278"/>
        <v>296.94499999999999</v>
      </c>
      <c r="AB793" s="2">
        <f t="shared" si="265"/>
        <v>651.24</v>
      </c>
      <c r="AC793" s="41">
        <f t="shared" si="266"/>
        <v>3.1454574192568474</v>
      </c>
      <c r="AD793" s="41">
        <f t="shared" si="267"/>
        <v>1.393752182472709</v>
      </c>
      <c r="AE793" s="41">
        <f t="shared" si="268"/>
        <v>0.79901385780842549</v>
      </c>
      <c r="AF793" s="41">
        <f t="shared" si="269"/>
        <v>352.24224334919467</v>
      </c>
      <c r="AG793" s="41">
        <f t="shared" si="270"/>
        <v>338.15255361522685</v>
      </c>
      <c r="AH793" s="6">
        <f t="shared" si="271"/>
        <v>335.23199999999997</v>
      </c>
      <c r="AI793" s="4">
        <v>24.782306484280014</v>
      </c>
      <c r="AJ793" s="4">
        <f t="shared" si="279"/>
        <v>297.93230648427999</v>
      </c>
      <c r="AK793" s="8">
        <f t="shared" si="272"/>
        <v>0.20385934124451202</v>
      </c>
      <c r="AL793" s="8">
        <f t="shared" si="273"/>
        <v>429.07541964430067</v>
      </c>
      <c r="AM793" s="8">
        <f t="shared" si="274"/>
        <v>1.0084920673956737</v>
      </c>
      <c r="AN793" s="8">
        <f t="shared" si="275"/>
        <v>29.00447176552899</v>
      </c>
      <c r="AO793" s="21">
        <f t="shared" si="276"/>
        <v>1.2005449416590283E-2</v>
      </c>
      <c r="AP793" s="21">
        <f t="shared" si="277"/>
        <v>0.33639097367597737</v>
      </c>
      <c r="AQ793" s="19">
        <f t="shared" si="280"/>
        <v>0.33639097367597737</v>
      </c>
      <c r="AX793">
        <v>0.1771795791369806</v>
      </c>
      <c r="AY793">
        <v>69.310344827586206</v>
      </c>
      <c r="AZ793">
        <v>2.8879310344827585</v>
      </c>
      <c r="BA793">
        <v>2.3392241379310343</v>
      </c>
      <c r="BB793">
        <v>10.224137931034486</v>
      </c>
      <c r="BC793">
        <v>0.42600574712643691</v>
      </c>
      <c r="BD793">
        <v>1.9132183908045974</v>
      </c>
      <c r="BE793">
        <v>0.19132183908045974</v>
      </c>
      <c r="BF793">
        <v>0</v>
      </c>
      <c r="BG793">
        <v>23.795000000000002</v>
      </c>
      <c r="BH793">
        <v>0.23539246328473995</v>
      </c>
      <c r="BI793">
        <v>2.9473982539690975</v>
      </c>
      <c r="BJ793">
        <v>1.3059921663337073</v>
      </c>
      <c r="BK793">
        <v>0.51305775160891365</v>
      </c>
      <c r="BL793">
        <v>1.4251604211358712E-3</v>
      </c>
      <c r="BP793" s="49">
        <f t="shared" si="281"/>
        <v>0.23546295829675379</v>
      </c>
      <c r="BQ793" s="49">
        <f t="shared" si="282"/>
        <v>7.6528735632183903E-2</v>
      </c>
      <c r="BR793" s="49">
        <f t="shared" si="283"/>
        <v>0.5162998898822555</v>
      </c>
      <c r="BS793" s="49">
        <f t="shared" si="284"/>
        <v>0.54985797891120392</v>
      </c>
      <c r="BT793" s="49">
        <f t="shared" si="285"/>
        <v>1.434166360784043E-3</v>
      </c>
      <c r="BU793" s="49">
        <f t="shared" si="285"/>
        <v>1.5273832747533442E-3</v>
      </c>
    </row>
    <row r="794" spans="1:73" x14ac:dyDescent="0.25">
      <c r="A794" s="1">
        <v>43725.529166666667</v>
      </c>
      <c r="B794">
        <v>217018</v>
      </c>
      <c r="C794">
        <v>13.43</v>
      </c>
      <c r="D794">
        <v>27.71</v>
      </c>
      <c r="E794">
        <v>804</v>
      </c>
      <c r="F794">
        <v>101.1</v>
      </c>
      <c r="G794">
        <v>-124.1</v>
      </c>
      <c r="H794">
        <v>-4.4669999999999996</v>
      </c>
      <c r="I794">
        <v>29.16</v>
      </c>
      <c r="J794">
        <v>302.3</v>
      </c>
      <c r="K794">
        <v>703.1</v>
      </c>
      <c r="L794">
        <v>-119.6</v>
      </c>
      <c r="M794">
        <v>0.126</v>
      </c>
      <c r="N794">
        <v>680.1</v>
      </c>
      <c r="O794">
        <v>96.6</v>
      </c>
      <c r="P794">
        <v>583.5</v>
      </c>
      <c r="Q794">
        <v>349.5</v>
      </c>
      <c r="R794">
        <v>469.1</v>
      </c>
      <c r="S794">
        <v>23.01</v>
      </c>
      <c r="T794">
        <v>42.99</v>
      </c>
      <c r="U794">
        <v>0.98</v>
      </c>
      <c r="V794">
        <v>174</v>
      </c>
      <c r="W794">
        <v>24.3</v>
      </c>
      <c r="X794">
        <v>0.79800000000000004</v>
      </c>
      <c r="Y794">
        <v>7.9811059999999996</v>
      </c>
      <c r="Z794" s="7">
        <f t="shared" si="264"/>
        <v>23.655000000000001</v>
      </c>
      <c r="AA794" s="7">
        <f t="shared" si="278"/>
        <v>296.80499999999995</v>
      </c>
      <c r="AB794" s="2">
        <f t="shared" si="265"/>
        <v>651.24</v>
      </c>
      <c r="AC794" s="41">
        <f t="shared" si="266"/>
        <v>3.1281077494659475</v>
      </c>
      <c r="AD794" s="41">
        <f t="shared" si="267"/>
        <v>1.3447735214954109</v>
      </c>
      <c r="AE794" s="41">
        <f t="shared" si="268"/>
        <v>0.79499041374173451</v>
      </c>
      <c r="AF794" s="41">
        <f t="shared" si="269"/>
        <v>349.80805202198451</v>
      </c>
      <c r="AG794" s="41">
        <f t="shared" si="270"/>
        <v>335.81572994110513</v>
      </c>
      <c r="AH794" s="6">
        <f t="shared" si="271"/>
        <v>335.52</v>
      </c>
      <c r="AI794" s="4">
        <v>24.685782885615026</v>
      </c>
      <c r="AJ794" s="4">
        <f t="shared" si="279"/>
        <v>297.835782885615</v>
      </c>
      <c r="AK794" s="8">
        <f t="shared" si="272"/>
        <v>0.20357113783256689</v>
      </c>
      <c r="AL794" s="8">
        <f t="shared" si="273"/>
        <v>428.5273873484399</v>
      </c>
      <c r="AM794" s="8">
        <f t="shared" si="274"/>
        <v>2.2050000000000001</v>
      </c>
      <c r="AN794" s="8">
        <f t="shared" si="275"/>
        <v>66.208885534816162</v>
      </c>
      <c r="AO794" s="21">
        <f t="shared" si="276"/>
        <v>1.1179133585895071E-2</v>
      </c>
      <c r="AP794" s="21">
        <f t="shared" si="277"/>
        <v>0.31323772241431963</v>
      </c>
      <c r="AQ794" s="19">
        <f t="shared" si="280"/>
        <v>0.31323772241431963</v>
      </c>
      <c r="AX794">
        <v>0.17588241454481066</v>
      </c>
      <c r="AY794">
        <v>69.310344827586206</v>
      </c>
      <c r="AZ794">
        <v>2.8879310344827585</v>
      </c>
      <c r="BA794">
        <v>2.3392241379310343</v>
      </c>
      <c r="BB794">
        <v>10.31034482758621</v>
      </c>
      <c r="BC794">
        <v>0.42959770114942541</v>
      </c>
      <c r="BD794">
        <v>1.9096264367816089</v>
      </c>
      <c r="BE794">
        <v>0.1909626436781609</v>
      </c>
      <c r="BF794">
        <v>0</v>
      </c>
      <c r="BG794">
        <v>23.655000000000001</v>
      </c>
      <c r="BH794">
        <v>1.1252908000929032</v>
      </c>
      <c r="BI794">
        <v>2.9226829769280824</v>
      </c>
      <c r="BJ794">
        <v>1.2564614117813826</v>
      </c>
      <c r="BK794">
        <v>0.51882325504539462</v>
      </c>
      <c r="BL794">
        <v>1.4411757084594294E-3</v>
      </c>
      <c r="BP794" s="49">
        <f t="shared" si="281"/>
        <v>1.1256278006381402</v>
      </c>
      <c r="BQ794" s="49">
        <f t="shared" si="282"/>
        <v>7.6385057471264353E-2</v>
      </c>
      <c r="BR794" s="49">
        <f t="shared" si="283"/>
        <v>0.53372065497029597</v>
      </c>
      <c r="BS794" s="49">
        <f t="shared" si="284"/>
        <v>0.56532458995963875</v>
      </c>
      <c r="BT794" s="49">
        <f t="shared" si="285"/>
        <v>1.482557374917489E-3</v>
      </c>
      <c r="BU794" s="49">
        <f t="shared" si="285"/>
        <v>1.5703460832212186E-3</v>
      </c>
    </row>
    <row r="795" spans="1:73" x14ac:dyDescent="0.25">
      <c r="A795" s="1">
        <v>43725.529861111114</v>
      </c>
      <c r="B795">
        <v>217019</v>
      </c>
      <c r="C795">
        <v>13.43</v>
      </c>
      <c r="D795">
        <v>27.71</v>
      </c>
      <c r="E795">
        <v>805</v>
      </c>
      <c r="F795">
        <v>101.4</v>
      </c>
      <c r="G795">
        <v>-123.2</v>
      </c>
      <c r="H795">
        <v>-4.1929999999999996</v>
      </c>
      <c r="I795">
        <v>29.17</v>
      </c>
      <c r="J795">
        <v>302.3</v>
      </c>
      <c r="K795">
        <v>703.5</v>
      </c>
      <c r="L795">
        <v>-119</v>
      </c>
      <c r="M795">
        <v>0.126</v>
      </c>
      <c r="N795">
        <v>681.7</v>
      </c>
      <c r="O795">
        <v>97.3</v>
      </c>
      <c r="P795">
        <v>584.4</v>
      </c>
      <c r="Q795">
        <v>350.4</v>
      </c>
      <c r="R795">
        <v>469.4</v>
      </c>
      <c r="S795">
        <v>23.03</v>
      </c>
      <c r="T795">
        <v>43.58</v>
      </c>
      <c r="U795">
        <v>1.355</v>
      </c>
      <c r="V795">
        <v>176.5</v>
      </c>
      <c r="W795">
        <v>24</v>
      </c>
      <c r="X795">
        <v>0.79900000000000004</v>
      </c>
      <c r="Y795">
        <v>7.990208</v>
      </c>
      <c r="Z795" s="7">
        <f t="shared" si="264"/>
        <v>23.515000000000001</v>
      </c>
      <c r="AA795" s="7">
        <f t="shared" si="278"/>
        <v>296.66499999999996</v>
      </c>
      <c r="AB795" s="2">
        <f t="shared" si="265"/>
        <v>652.05000000000007</v>
      </c>
      <c r="AC795" s="41">
        <f t="shared" si="266"/>
        <v>3.1523825979102935</v>
      </c>
      <c r="AD795" s="41">
        <f t="shared" si="267"/>
        <v>1.3738083361693056</v>
      </c>
      <c r="AE795" s="41">
        <f t="shared" si="268"/>
        <v>0.79747633326870304</v>
      </c>
      <c r="AF795" s="41">
        <f t="shared" si="269"/>
        <v>350.24029537721049</v>
      </c>
      <c r="AG795" s="41">
        <f t="shared" si="270"/>
        <v>336.23068356212207</v>
      </c>
      <c r="AH795" s="6">
        <f t="shared" si="271"/>
        <v>336.38399999999996</v>
      </c>
      <c r="AI795" s="4">
        <v>24.790891094735002</v>
      </c>
      <c r="AJ795" s="4">
        <f t="shared" si="279"/>
        <v>297.94089109473498</v>
      </c>
      <c r="AK795" s="8">
        <f t="shared" si="272"/>
        <v>0.20328320617784748</v>
      </c>
      <c r="AL795" s="8">
        <f t="shared" si="273"/>
        <v>429.17375229837791</v>
      </c>
      <c r="AM795" s="8">
        <f t="shared" si="274"/>
        <v>2.592777227221807</v>
      </c>
      <c r="AN795" s="8">
        <f t="shared" si="275"/>
        <v>96.3649930492072</v>
      </c>
      <c r="AO795" s="21">
        <f t="shared" si="276"/>
        <v>1.0517313704280832E-2</v>
      </c>
      <c r="AP795" s="21">
        <f t="shared" si="277"/>
        <v>0.29469362409287886</v>
      </c>
      <c r="AQ795" s="19">
        <f t="shared" si="280"/>
        <v>0.29469362409287886</v>
      </c>
      <c r="AX795">
        <v>0.17459326886994214</v>
      </c>
      <c r="AY795">
        <v>69.396551724137936</v>
      </c>
      <c r="AZ795">
        <v>2.8915229885057472</v>
      </c>
      <c r="BA795">
        <v>2.3421336206896552</v>
      </c>
      <c r="BB795">
        <v>10.258620689655173</v>
      </c>
      <c r="BC795">
        <v>0.42744252873563221</v>
      </c>
      <c r="BD795">
        <v>1.914691091954023</v>
      </c>
      <c r="BE795">
        <v>0.1914691091954023</v>
      </c>
      <c r="BF795">
        <v>0</v>
      </c>
      <c r="BG795">
        <v>23.515000000000001</v>
      </c>
      <c r="BH795">
        <v>1.555886769516208</v>
      </c>
      <c r="BI795">
        <v>2.8981487486991671</v>
      </c>
      <c r="BJ795">
        <v>1.263013224683097</v>
      </c>
      <c r="BK795">
        <v>0.52098552953508581</v>
      </c>
      <c r="BL795">
        <v>1.4471820264863496E-3</v>
      </c>
      <c r="BP795" s="49">
        <f t="shared" si="281"/>
        <v>1.5563527243517141</v>
      </c>
      <c r="BQ795" s="49">
        <f t="shared" si="282"/>
        <v>7.6587643678160927E-2</v>
      </c>
      <c r="BR795" s="49">
        <f t="shared" si="283"/>
        <v>0.54123521494060545</v>
      </c>
      <c r="BS795" s="49">
        <f t="shared" si="284"/>
        <v>0.57203136934830112</v>
      </c>
      <c r="BT795" s="49">
        <f t="shared" si="285"/>
        <v>1.5034311526127928E-3</v>
      </c>
      <c r="BU795" s="49">
        <f t="shared" si="285"/>
        <v>1.5889760259675031E-3</v>
      </c>
    </row>
    <row r="796" spans="1:73" x14ac:dyDescent="0.25">
      <c r="A796" s="1">
        <v>43725.529861111114</v>
      </c>
      <c r="B796">
        <v>217020</v>
      </c>
      <c r="C796">
        <v>13.43</v>
      </c>
      <c r="D796">
        <v>27.71</v>
      </c>
      <c r="E796">
        <v>805</v>
      </c>
      <c r="F796">
        <v>101.3</v>
      </c>
      <c r="G796">
        <v>-123.4</v>
      </c>
      <c r="H796">
        <v>-4.9020000000000001</v>
      </c>
      <c r="I796">
        <v>29.17</v>
      </c>
      <c r="J796">
        <v>302.3</v>
      </c>
      <c r="K796">
        <v>703.6</v>
      </c>
      <c r="L796">
        <v>-118.5</v>
      </c>
      <c r="M796">
        <v>0.126</v>
      </c>
      <c r="N796">
        <v>681.5</v>
      </c>
      <c r="O796">
        <v>96.4</v>
      </c>
      <c r="P796">
        <v>585.1</v>
      </c>
      <c r="Q796">
        <v>350.3</v>
      </c>
      <c r="R796">
        <v>468.8</v>
      </c>
      <c r="S796">
        <v>23.05</v>
      </c>
      <c r="T796">
        <v>42.67</v>
      </c>
      <c r="U796">
        <v>1.46</v>
      </c>
      <c r="V796">
        <v>149.5</v>
      </c>
      <c r="W796">
        <v>23.8</v>
      </c>
      <c r="X796">
        <v>0.79900000000000004</v>
      </c>
      <c r="Y796">
        <v>7.9928660000000002</v>
      </c>
      <c r="Z796" s="7">
        <f t="shared" si="264"/>
        <v>23.425000000000001</v>
      </c>
      <c r="AA796" s="7">
        <f t="shared" si="278"/>
        <v>296.57499999999999</v>
      </c>
      <c r="AB796" s="2">
        <f t="shared" si="265"/>
        <v>652.05000000000007</v>
      </c>
      <c r="AC796" s="41">
        <f t="shared" si="266"/>
        <v>3.11714486541474</v>
      </c>
      <c r="AD796" s="41">
        <f t="shared" si="267"/>
        <v>1.3300857140724696</v>
      </c>
      <c r="AE796" s="41">
        <f t="shared" si="268"/>
        <v>0.79383089061814627</v>
      </c>
      <c r="AF796" s="41">
        <f t="shared" si="269"/>
        <v>348.21639089601115</v>
      </c>
      <c r="AG796" s="41">
        <f t="shared" si="270"/>
        <v>334.28773526017068</v>
      </c>
      <c r="AH796" s="6">
        <f t="shared" si="271"/>
        <v>336.28800000000001</v>
      </c>
      <c r="AI796" s="4">
        <v>24.612110137772049</v>
      </c>
      <c r="AJ796" s="4">
        <f t="shared" si="279"/>
        <v>297.76211013777203</v>
      </c>
      <c r="AK796" s="8">
        <f t="shared" si="272"/>
        <v>0.20309825070177845</v>
      </c>
      <c r="AL796" s="8">
        <f t="shared" si="273"/>
        <v>428.13023069037496</v>
      </c>
      <c r="AM796" s="8">
        <f t="shared" si="274"/>
        <v>2.6913611797750225</v>
      </c>
      <c r="AN796" s="8">
        <f t="shared" si="275"/>
        <v>93.068664564913405</v>
      </c>
      <c r="AO796" s="21">
        <f t="shared" si="276"/>
        <v>1.0613737036095156E-2</v>
      </c>
      <c r="AP796" s="21">
        <f t="shared" si="277"/>
        <v>0.2973953920441294</v>
      </c>
      <c r="AQ796" s="19">
        <f t="shared" si="280"/>
        <v>0.2973953920441294</v>
      </c>
      <c r="AX796">
        <v>0.17376874848699619</v>
      </c>
      <c r="AY796">
        <v>69.396551724137936</v>
      </c>
      <c r="AZ796">
        <v>2.8915229885057472</v>
      </c>
      <c r="BA796">
        <v>2.3421336206896552</v>
      </c>
      <c r="BB796">
        <v>10.215517241379311</v>
      </c>
      <c r="BC796">
        <v>0.42564655172413796</v>
      </c>
      <c r="BD796">
        <v>1.9164870689655173</v>
      </c>
      <c r="BE796">
        <v>0.19164870689655175</v>
      </c>
      <c r="BF796">
        <v>0</v>
      </c>
      <c r="BG796">
        <v>23.425000000000001</v>
      </c>
      <c r="BH796">
        <v>1.6764536409547333</v>
      </c>
      <c r="BI796">
        <v>2.8824718284770539</v>
      </c>
      <c r="BJ796">
        <v>1.2299507292111589</v>
      </c>
      <c r="BK796">
        <v>0.52252527271223459</v>
      </c>
      <c r="BL796">
        <v>1.4514590908673184E-3</v>
      </c>
      <c r="BP796" s="49">
        <f t="shared" si="281"/>
        <v>1.6769557029915148</v>
      </c>
      <c r="BQ796" s="49">
        <f t="shared" si="282"/>
        <v>7.6659482758620695E-2</v>
      </c>
      <c r="BR796" s="49">
        <f t="shared" si="283"/>
        <v>0.54431891977165259</v>
      </c>
      <c r="BS796" s="49">
        <f t="shared" si="284"/>
        <v>0.57487236731993474</v>
      </c>
      <c r="BT796" s="49">
        <f t="shared" si="285"/>
        <v>1.5119969993657018E-3</v>
      </c>
      <c r="BU796" s="49">
        <f t="shared" si="285"/>
        <v>1.5968676869998189E-3</v>
      </c>
    </row>
    <row r="797" spans="1:73" x14ac:dyDescent="0.25">
      <c r="A797" s="1">
        <v>43725.529861111114</v>
      </c>
      <c r="B797">
        <v>217021</v>
      </c>
      <c r="C797">
        <v>13.43</v>
      </c>
      <c r="D797">
        <v>27.71</v>
      </c>
      <c r="E797">
        <v>805</v>
      </c>
      <c r="F797">
        <v>101.3</v>
      </c>
      <c r="G797">
        <v>-122.5</v>
      </c>
      <c r="H797">
        <v>-4.6340000000000003</v>
      </c>
      <c r="I797">
        <v>29.17</v>
      </c>
      <c r="J797">
        <v>302.3</v>
      </c>
      <c r="K797">
        <v>703.7</v>
      </c>
      <c r="L797">
        <v>-117.9</v>
      </c>
      <c r="M797">
        <v>0.126</v>
      </c>
      <c r="N797">
        <v>682.4</v>
      </c>
      <c r="O797">
        <v>96.6</v>
      </c>
      <c r="P797">
        <v>585.79999999999995</v>
      </c>
      <c r="Q797">
        <v>351.1</v>
      </c>
      <c r="R797">
        <v>469</v>
      </c>
      <c r="S797">
        <v>23.05</v>
      </c>
      <c r="T797">
        <v>44.53</v>
      </c>
      <c r="U797">
        <v>1.76</v>
      </c>
      <c r="V797">
        <v>159</v>
      </c>
      <c r="W797">
        <v>24.25</v>
      </c>
      <c r="X797">
        <v>0.8</v>
      </c>
      <c r="Y797">
        <v>7.9993299999999996</v>
      </c>
      <c r="Z797" s="7">
        <f t="shared" si="264"/>
        <v>23.65</v>
      </c>
      <c r="AA797" s="7">
        <f t="shared" si="278"/>
        <v>296.79999999999995</v>
      </c>
      <c r="AB797" s="2">
        <f t="shared" si="265"/>
        <v>652.05000000000007</v>
      </c>
      <c r="AC797" s="41">
        <f t="shared" si="266"/>
        <v>3.1658223447193428</v>
      </c>
      <c r="AD797" s="41">
        <f t="shared" si="267"/>
        <v>1.4097406901035234</v>
      </c>
      <c r="AE797" s="41">
        <f t="shared" si="268"/>
        <v>0.8003740886596924</v>
      </c>
      <c r="AF797" s="41">
        <f t="shared" si="269"/>
        <v>352.15322147705814</v>
      </c>
      <c r="AG797" s="41">
        <f t="shared" si="270"/>
        <v>338.06709261797579</v>
      </c>
      <c r="AH797" s="6">
        <f t="shared" si="271"/>
        <v>337.05599999999998</v>
      </c>
      <c r="AI797" s="4">
        <v>24.867575430143006</v>
      </c>
      <c r="AJ797" s="4">
        <f t="shared" si="279"/>
        <v>298.01757543014298</v>
      </c>
      <c r="AK797" s="8">
        <f t="shared" si="272"/>
        <v>0.20356084988045306</v>
      </c>
      <c r="AL797" s="8">
        <f t="shared" si="273"/>
        <v>429.60624392234411</v>
      </c>
      <c r="AM797" s="8">
        <f t="shared" si="274"/>
        <v>2.9549619286887605</v>
      </c>
      <c r="AN797" s="8">
        <f t="shared" si="275"/>
        <v>104.80650777538457</v>
      </c>
      <c r="AO797" s="21">
        <f t="shared" si="276"/>
        <v>1.0330958210414864E-2</v>
      </c>
      <c r="AP797" s="21">
        <f t="shared" si="277"/>
        <v>0.28947196983770274</v>
      </c>
      <c r="AQ797" s="19">
        <f t="shared" si="280"/>
        <v>0.28947196983770274</v>
      </c>
      <c r="AX797">
        <v>0.17583623578191379</v>
      </c>
      <c r="AY797">
        <v>69.396551724137936</v>
      </c>
      <c r="AZ797">
        <v>2.8915229885057472</v>
      </c>
      <c r="BA797">
        <v>2.3421336206896552</v>
      </c>
      <c r="BB797">
        <v>10.163793103448274</v>
      </c>
      <c r="BC797">
        <v>0.42349137931034475</v>
      </c>
      <c r="BD797">
        <v>1.9186422413793105</v>
      </c>
      <c r="BE797">
        <v>0.19186422413793106</v>
      </c>
      <c r="BF797">
        <v>0</v>
      </c>
      <c r="BG797">
        <v>23.65</v>
      </c>
      <c r="BH797">
        <v>2.020930416493377</v>
      </c>
      <c r="BI797">
        <v>2.9218036436155268</v>
      </c>
      <c r="BJ797">
        <v>1.3010791625019942</v>
      </c>
      <c r="BK797">
        <v>0.52466220244738471</v>
      </c>
      <c r="BL797">
        <v>1.4573950067982907E-3</v>
      </c>
      <c r="BP797" s="49">
        <f t="shared" si="281"/>
        <v>2.021535641962374</v>
      </c>
      <c r="BQ797" s="49">
        <f t="shared" si="282"/>
        <v>7.6745689655172422E-2</v>
      </c>
      <c r="BR797" s="49">
        <f t="shared" si="283"/>
        <v>0.55031438609317052</v>
      </c>
      <c r="BS797" s="49">
        <f t="shared" si="284"/>
        <v>0.58041389966723911</v>
      </c>
      <c r="BT797" s="49">
        <f t="shared" si="285"/>
        <v>1.528651072481029E-3</v>
      </c>
      <c r="BU797" s="49">
        <f t="shared" si="285"/>
        <v>1.6122608324089975E-3</v>
      </c>
    </row>
    <row r="798" spans="1:73" x14ac:dyDescent="0.25">
      <c r="A798" s="1">
        <v>43725.529861111114</v>
      </c>
      <c r="B798">
        <v>217022</v>
      </c>
      <c r="C798">
        <v>13.43</v>
      </c>
      <c r="D798">
        <v>27.71</v>
      </c>
      <c r="E798">
        <v>805</v>
      </c>
      <c r="F798">
        <v>101.3</v>
      </c>
      <c r="G798">
        <v>-123.3</v>
      </c>
      <c r="H798">
        <v>-5.0010000000000003</v>
      </c>
      <c r="I798">
        <v>29.17</v>
      </c>
      <c r="J798">
        <v>302.3</v>
      </c>
      <c r="K798">
        <v>703.8</v>
      </c>
      <c r="L798">
        <v>-118.3</v>
      </c>
      <c r="M798">
        <v>0.126</v>
      </c>
      <c r="N798">
        <v>681.9</v>
      </c>
      <c r="O798">
        <v>96.3</v>
      </c>
      <c r="P798">
        <v>585.5</v>
      </c>
      <c r="Q798">
        <v>350.4</v>
      </c>
      <c r="R798">
        <v>468.6</v>
      </c>
      <c r="S798">
        <v>23.06</v>
      </c>
      <c r="T798">
        <v>45.68</v>
      </c>
      <c r="U798">
        <v>1.2549999999999999</v>
      </c>
      <c r="V798">
        <v>149.5</v>
      </c>
      <c r="W798">
        <v>24.15</v>
      </c>
      <c r="X798">
        <v>0.8</v>
      </c>
      <c r="Y798">
        <v>8.0007990000000007</v>
      </c>
      <c r="Z798" s="7">
        <f t="shared" si="264"/>
        <v>23.604999999999997</v>
      </c>
      <c r="AA798" s="7">
        <f t="shared" si="278"/>
        <v>296.755</v>
      </c>
      <c r="AB798" s="2">
        <f t="shared" si="265"/>
        <v>652.05000000000007</v>
      </c>
      <c r="AC798" s="41">
        <f t="shared" si="266"/>
        <v>3.1615548596112522</v>
      </c>
      <c r="AD798" s="41">
        <f t="shared" si="267"/>
        <v>1.4441982598704199</v>
      </c>
      <c r="AE798" s="41">
        <f t="shared" si="268"/>
        <v>0.80316016698546433</v>
      </c>
      <c r="AF798" s="41">
        <f t="shared" si="269"/>
        <v>353.16479162717133</v>
      </c>
      <c r="AG798" s="41">
        <f t="shared" si="270"/>
        <v>339.03819996208443</v>
      </c>
      <c r="AH798" s="6">
        <f t="shared" si="271"/>
        <v>336.38399999999996</v>
      </c>
      <c r="AI798" s="4">
        <v>24.843058935957004</v>
      </c>
      <c r="AJ798" s="4">
        <f t="shared" si="279"/>
        <v>297.99305893595698</v>
      </c>
      <c r="AK798" s="8">
        <f t="shared" si="272"/>
        <v>0.20346827390877517</v>
      </c>
      <c r="AL798" s="8">
        <f t="shared" si="273"/>
        <v>429.46826083260964</v>
      </c>
      <c r="AM798" s="8">
        <f t="shared" si="274"/>
        <v>2.4952692740463904</v>
      </c>
      <c r="AN798" s="8">
        <f t="shared" si="275"/>
        <v>89.99103000311473</v>
      </c>
      <c r="AO798" s="21">
        <f t="shared" si="276"/>
        <v>1.0655443291070734E-2</v>
      </c>
      <c r="AP798" s="21">
        <f t="shared" si="277"/>
        <v>0.29856399533691624</v>
      </c>
      <c r="AQ798" s="19">
        <f t="shared" si="280"/>
        <v>0.29856399533691624</v>
      </c>
      <c r="AX798">
        <v>0.17542108688775132</v>
      </c>
      <c r="AY798">
        <v>69.396551724137936</v>
      </c>
      <c r="AZ798">
        <v>2.8915229885057472</v>
      </c>
      <c r="BA798">
        <v>2.3421336206896552</v>
      </c>
      <c r="BB798">
        <v>10.189655172413797</v>
      </c>
      <c r="BC798">
        <v>0.42456896551724155</v>
      </c>
      <c r="BD798">
        <v>1.9175646551724137</v>
      </c>
      <c r="BE798">
        <v>0.19175646551724138</v>
      </c>
      <c r="BF798">
        <v>0</v>
      </c>
      <c r="BG798">
        <v>23.604999999999997</v>
      </c>
      <c r="BH798">
        <v>1.4410611776699933</v>
      </c>
      <c r="BI798">
        <v>2.9139000271735127</v>
      </c>
      <c r="BJ798">
        <v>1.3310695324128605</v>
      </c>
      <c r="BK798">
        <v>0.51916647215643075</v>
      </c>
      <c r="BL798">
        <v>1.4421290893234188E-3</v>
      </c>
      <c r="BP798" s="49">
        <f t="shared" si="281"/>
        <v>1.441492744694761</v>
      </c>
      <c r="BQ798" s="49">
        <f t="shared" si="282"/>
        <v>7.6702586206896545E-2</v>
      </c>
      <c r="BR798" s="49">
        <f t="shared" si="283"/>
        <v>0.53792628558619893</v>
      </c>
      <c r="BS798" s="49">
        <f t="shared" si="284"/>
        <v>0.56903210352463751</v>
      </c>
      <c r="BT798" s="49">
        <f t="shared" si="285"/>
        <v>1.4942396821838861E-3</v>
      </c>
      <c r="BU798" s="49">
        <f t="shared" si="285"/>
        <v>1.5806447320128819E-3</v>
      </c>
    </row>
    <row r="799" spans="1:73" x14ac:dyDescent="0.25">
      <c r="A799" s="1">
        <v>43725.529861111114</v>
      </c>
      <c r="B799">
        <v>217023</v>
      </c>
      <c r="C799">
        <v>13.43</v>
      </c>
      <c r="D799">
        <v>27.71</v>
      </c>
      <c r="E799">
        <v>806</v>
      </c>
      <c r="F799">
        <v>101.9</v>
      </c>
      <c r="G799">
        <v>-123.3</v>
      </c>
      <c r="H799">
        <v>-6.0609999999999999</v>
      </c>
      <c r="I799">
        <v>29.16</v>
      </c>
      <c r="J799">
        <v>302.3</v>
      </c>
      <c r="K799">
        <v>704.2</v>
      </c>
      <c r="L799">
        <v>-117.2</v>
      </c>
      <c r="M799">
        <v>0.126</v>
      </c>
      <c r="N799">
        <v>682.8</v>
      </c>
      <c r="O799">
        <v>95.9</v>
      </c>
      <c r="P799">
        <v>587</v>
      </c>
      <c r="Q799">
        <v>350.3</v>
      </c>
      <c r="R799">
        <v>467.5</v>
      </c>
      <c r="S799">
        <v>23.07</v>
      </c>
      <c r="T799">
        <v>42.6</v>
      </c>
      <c r="U799">
        <v>2.0150000000000001</v>
      </c>
      <c r="V799">
        <v>126</v>
      </c>
      <c r="W799">
        <v>23.45</v>
      </c>
      <c r="X799">
        <v>0.80200000000000005</v>
      </c>
      <c r="Y799">
        <v>8.0161909999999992</v>
      </c>
      <c r="Z799" s="7">
        <f t="shared" si="264"/>
        <v>23.259999999999998</v>
      </c>
      <c r="AA799" s="7">
        <f t="shared" si="278"/>
        <v>296.40999999999997</v>
      </c>
      <c r="AB799" s="2">
        <f t="shared" si="265"/>
        <v>652.86</v>
      </c>
      <c r="AC799" s="41">
        <f t="shared" si="266"/>
        <v>3.0523270450938846</v>
      </c>
      <c r="AD799" s="41">
        <f t="shared" si="267"/>
        <v>1.3002913212099949</v>
      </c>
      <c r="AE799" s="41">
        <f t="shared" si="268"/>
        <v>0.79132627121224264</v>
      </c>
      <c r="AF799" s="41">
        <f t="shared" si="269"/>
        <v>346.34589807807191</v>
      </c>
      <c r="AG799" s="41">
        <f t="shared" si="270"/>
        <v>332.492062154949</v>
      </c>
      <c r="AH799" s="6">
        <f t="shared" si="271"/>
        <v>336.28800000000001</v>
      </c>
      <c r="AI799" s="4">
        <v>24.278525910358042</v>
      </c>
      <c r="AJ799" s="4">
        <f t="shared" si="279"/>
        <v>297.42852591035802</v>
      </c>
      <c r="AK799" s="8">
        <f t="shared" si="272"/>
        <v>0.202759457100114</v>
      </c>
      <c r="AL799" s="8">
        <f t="shared" si="273"/>
        <v>426.18643947039072</v>
      </c>
      <c r="AM799" s="8">
        <f t="shared" si="274"/>
        <v>3.161790434231845</v>
      </c>
      <c r="AN799" s="8">
        <f t="shared" si="275"/>
        <v>93.809246443683975</v>
      </c>
      <c r="AO799" s="21">
        <f t="shared" si="276"/>
        <v>1.0659478602855939E-2</v>
      </c>
      <c r="AP799" s="21">
        <f t="shared" si="277"/>
        <v>0.2986770641953494</v>
      </c>
      <c r="AQ799" s="19">
        <f t="shared" si="280"/>
        <v>0.2986770641953494</v>
      </c>
      <c r="AX799">
        <v>0.17226565780884218</v>
      </c>
      <c r="AY799">
        <v>69.482758620689651</v>
      </c>
      <c r="AZ799">
        <v>2.8951149425287355</v>
      </c>
      <c r="BA799">
        <v>2.3450431034482757</v>
      </c>
      <c r="BB799">
        <v>10.103448275862068</v>
      </c>
      <c r="BC799">
        <v>0.42097701149425282</v>
      </c>
      <c r="BD799">
        <v>1.9240660919540229</v>
      </c>
      <c r="BE799">
        <v>0.19240660919540231</v>
      </c>
      <c r="BF799">
        <v>0</v>
      </c>
      <c r="BG799">
        <v>23.259999999999998</v>
      </c>
      <c r="BH799">
        <v>2.3137356757012246</v>
      </c>
      <c r="BI799">
        <v>2.8539229502054551</v>
      </c>
      <c r="BJ799">
        <v>1.2157711767875239</v>
      </c>
      <c r="BK799">
        <v>0.52651051591271947</v>
      </c>
      <c r="BL799">
        <v>1.4625292108686651E-3</v>
      </c>
      <c r="BP799" s="49">
        <f t="shared" si="281"/>
        <v>2.3144285900876045</v>
      </c>
      <c r="BQ799" s="49">
        <f t="shared" si="282"/>
        <v>7.6962643678160914E-2</v>
      </c>
      <c r="BR799" s="49">
        <f t="shared" si="283"/>
        <v>0.55586609693439615</v>
      </c>
      <c r="BS799" s="49">
        <f t="shared" si="284"/>
        <v>0.58532036284661237</v>
      </c>
      <c r="BT799" s="49">
        <f t="shared" si="285"/>
        <v>1.5440724914844337E-3</v>
      </c>
      <c r="BU799" s="49">
        <f t="shared" si="285"/>
        <v>1.6258898967961455E-3</v>
      </c>
    </row>
    <row r="800" spans="1:73" x14ac:dyDescent="0.25">
      <c r="A800" s="1">
        <v>43725.529861111114</v>
      </c>
      <c r="B800">
        <v>217024</v>
      </c>
      <c r="C800">
        <v>13.43</v>
      </c>
      <c r="D800">
        <v>27.71</v>
      </c>
      <c r="E800">
        <v>805</v>
      </c>
      <c r="F800">
        <v>101.3</v>
      </c>
      <c r="G800">
        <v>-124.9</v>
      </c>
      <c r="H800">
        <v>-6.984</v>
      </c>
      <c r="I800">
        <v>29.14</v>
      </c>
      <c r="J800">
        <v>302.3</v>
      </c>
      <c r="K800">
        <v>704.2</v>
      </c>
      <c r="L800">
        <v>-117.9</v>
      </c>
      <c r="M800">
        <v>0.126</v>
      </c>
      <c r="N800">
        <v>680.6</v>
      </c>
      <c r="O800">
        <v>94.3</v>
      </c>
      <c r="P800">
        <v>586.29999999999995</v>
      </c>
      <c r="Q800">
        <v>348.6</v>
      </c>
      <c r="R800">
        <v>466.5</v>
      </c>
      <c r="S800">
        <v>23.07</v>
      </c>
      <c r="T800">
        <v>39.36</v>
      </c>
      <c r="U800">
        <v>1.335</v>
      </c>
      <c r="V800">
        <v>88</v>
      </c>
      <c r="W800">
        <v>23.55</v>
      </c>
      <c r="X800">
        <v>0.80100000000000005</v>
      </c>
      <c r="Y800">
        <v>8.0096790000000002</v>
      </c>
      <c r="Z800" s="7">
        <f t="shared" si="264"/>
        <v>23.310000000000002</v>
      </c>
      <c r="AA800" s="7">
        <f t="shared" si="278"/>
        <v>296.45999999999998</v>
      </c>
      <c r="AB800" s="2">
        <f t="shared" si="265"/>
        <v>652.05000000000007</v>
      </c>
      <c r="AC800" s="41">
        <f t="shared" si="266"/>
        <v>3.0118851209753852</v>
      </c>
      <c r="AD800" s="41">
        <f t="shared" si="267"/>
        <v>1.1854779836159117</v>
      </c>
      <c r="AE800" s="41">
        <f t="shared" si="268"/>
        <v>0.78091553678467418</v>
      </c>
      <c r="AF800" s="41">
        <f t="shared" si="269"/>
        <v>342.02002897990354</v>
      </c>
      <c r="AG800" s="41">
        <f t="shared" si="270"/>
        <v>328.33922782070738</v>
      </c>
      <c r="AH800" s="6">
        <f t="shared" si="271"/>
        <v>334.65600000000001</v>
      </c>
      <c r="AI800" s="4">
        <v>24.080364614315044</v>
      </c>
      <c r="AJ800" s="4">
        <f t="shared" si="279"/>
        <v>297.23036461431502</v>
      </c>
      <c r="AK800" s="8">
        <f t="shared" si="272"/>
        <v>0.20286208200896819</v>
      </c>
      <c r="AL800" s="8">
        <f t="shared" si="273"/>
        <v>425.00658491718315</v>
      </c>
      <c r="AM800" s="8">
        <f t="shared" si="274"/>
        <v>2.57357120554299</v>
      </c>
      <c r="AN800" s="8">
        <f t="shared" si="275"/>
        <v>57.752793950534439</v>
      </c>
      <c r="AO800" s="21">
        <f t="shared" si="276"/>
        <v>1.1450030328438851E-2</v>
      </c>
      <c r="AP800" s="21">
        <f t="shared" si="277"/>
        <v>0.32082821035257414</v>
      </c>
      <c r="AQ800" s="19">
        <f t="shared" si="280"/>
        <v>0.32082821035257414</v>
      </c>
      <c r="AX800">
        <v>0.17271997692324617</v>
      </c>
      <c r="AY800">
        <v>69.396551724137936</v>
      </c>
      <c r="AZ800">
        <v>2.8915229885057472</v>
      </c>
      <c r="BA800">
        <v>2.3421336206896552</v>
      </c>
      <c r="BB800">
        <v>10.163793103448274</v>
      </c>
      <c r="BC800">
        <v>0.42349137931034475</v>
      </c>
      <c r="BD800">
        <v>1.9186422413793105</v>
      </c>
      <c r="BE800">
        <v>0.19186422413793106</v>
      </c>
      <c r="BF800">
        <v>0</v>
      </c>
      <c r="BG800">
        <v>23.310000000000002</v>
      </c>
      <c r="BH800">
        <v>1.532921651146965</v>
      </c>
      <c r="BI800">
        <v>2.862547946753272</v>
      </c>
      <c r="BJ800">
        <v>1.1266988718420878</v>
      </c>
      <c r="BK800">
        <v>0.52523175940313138</v>
      </c>
      <c r="BL800">
        <v>1.4589771094531427E-3</v>
      </c>
      <c r="BP800" s="49">
        <f t="shared" si="281"/>
        <v>1.5333807284203234</v>
      </c>
      <c r="BQ800" s="49">
        <f t="shared" si="282"/>
        <v>7.6745689655172422E-2</v>
      </c>
      <c r="BR800" s="49">
        <f t="shared" si="283"/>
        <v>0.54551736195201583</v>
      </c>
      <c r="BS800" s="49">
        <f t="shared" si="284"/>
        <v>0.57630538703891909</v>
      </c>
      <c r="BT800" s="49">
        <f t="shared" si="285"/>
        <v>1.5153260054222662E-3</v>
      </c>
      <c r="BU800" s="49">
        <f t="shared" si="285"/>
        <v>1.6008482973303307E-3</v>
      </c>
    </row>
    <row r="801" spans="1:73" x14ac:dyDescent="0.25">
      <c r="A801" s="1">
        <v>43725.530555555553</v>
      </c>
      <c r="B801">
        <v>217025</v>
      </c>
      <c r="C801">
        <v>13.43</v>
      </c>
      <c r="D801">
        <v>27.71</v>
      </c>
      <c r="E801">
        <v>805</v>
      </c>
      <c r="F801">
        <v>100.7</v>
      </c>
      <c r="G801">
        <v>-126</v>
      </c>
      <c r="H801">
        <v>-6.2640000000000002</v>
      </c>
      <c r="I801">
        <v>29.13</v>
      </c>
      <c r="J801">
        <v>302.3</v>
      </c>
      <c r="K801">
        <v>703.9</v>
      </c>
      <c r="L801">
        <v>-119.7</v>
      </c>
      <c r="M801">
        <v>0.125</v>
      </c>
      <c r="N801">
        <v>678.6</v>
      </c>
      <c r="O801">
        <v>94.5</v>
      </c>
      <c r="P801">
        <v>584.20000000000005</v>
      </c>
      <c r="Q801">
        <v>347.4</v>
      </c>
      <c r="R801">
        <v>467.2</v>
      </c>
      <c r="S801">
        <v>23.07</v>
      </c>
      <c r="T801">
        <v>41.6</v>
      </c>
      <c r="U801">
        <v>1.0049999999999999</v>
      </c>
      <c r="V801">
        <v>131</v>
      </c>
      <c r="W801">
        <v>24.05</v>
      </c>
      <c r="X801">
        <v>0.79900000000000004</v>
      </c>
      <c r="Y801">
        <v>7.9930339999999998</v>
      </c>
      <c r="Z801" s="7">
        <f t="shared" si="264"/>
        <v>23.560000000000002</v>
      </c>
      <c r="AA801" s="7">
        <f t="shared" si="278"/>
        <v>296.70999999999998</v>
      </c>
      <c r="AB801" s="2">
        <f t="shared" si="265"/>
        <v>652.05000000000007</v>
      </c>
      <c r="AC801" s="41">
        <f t="shared" si="266"/>
        <v>3.0658300263446825</v>
      </c>
      <c r="AD801" s="41">
        <f t="shared" si="267"/>
        <v>1.2753852909593879</v>
      </c>
      <c r="AE801" s="41">
        <f t="shared" si="268"/>
        <v>0.78902663787457339</v>
      </c>
      <c r="AF801" s="41">
        <f t="shared" si="269"/>
        <v>346.73961176102637</v>
      </c>
      <c r="AG801" s="41">
        <f t="shared" si="270"/>
        <v>332.87002729058531</v>
      </c>
      <c r="AH801" s="6">
        <f t="shared" si="271"/>
        <v>333.50399999999996</v>
      </c>
      <c r="AI801" s="4">
        <v>24.371730609788017</v>
      </c>
      <c r="AJ801" s="4">
        <f t="shared" si="279"/>
        <v>297.52173060978799</v>
      </c>
      <c r="AK801" s="8">
        <f t="shared" si="272"/>
        <v>0.20337572600932555</v>
      </c>
      <c r="AL801" s="8">
        <f t="shared" si="273"/>
        <v>426.68322184681449</v>
      </c>
      <c r="AM801" s="8">
        <f t="shared" si="274"/>
        <v>2.232947883404357</v>
      </c>
      <c r="AN801" s="8">
        <f t="shared" si="275"/>
        <v>52.799644042712266</v>
      </c>
      <c r="AO801" s="21">
        <f t="shared" si="276"/>
        <v>1.1498300794026636E-2</v>
      </c>
      <c r="AP801" s="21">
        <f t="shared" si="277"/>
        <v>0.32218074188683132</v>
      </c>
      <c r="AQ801" s="19">
        <f t="shared" si="280"/>
        <v>0.32218074188683132</v>
      </c>
      <c r="AX801">
        <v>0.17500676502041365</v>
      </c>
      <c r="AY801">
        <v>69.396551724137936</v>
      </c>
      <c r="AZ801">
        <v>2.8915229885057472</v>
      </c>
      <c r="BA801">
        <v>2.3421336206896552</v>
      </c>
      <c r="BB801">
        <v>10.327586206896553</v>
      </c>
      <c r="BC801">
        <v>0.43031609195402304</v>
      </c>
      <c r="BD801">
        <v>1.9118175287356323</v>
      </c>
      <c r="BE801">
        <v>0.19118175287356323</v>
      </c>
      <c r="BF801">
        <v>0</v>
      </c>
      <c r="BG801">
        <v>23.560000000000002</v>
      </c>
      <c r="BH801">
        <v>1.1539971980544568</v>
      </c>
      <c r="BI801">
        <v>2.9060150745974873</v>
      </c>
      <c r="BJ801">
        <v>1.2089022710325548</v>
      </c>
      <c r="BK801">
        <v>0.52009907960904489</v>
      </c>
      <c r="BL801">
        <v>1.4447196655806803E-3</v>
      </c>
      <c r="BP801" s="49">
        <f t="shared" si="281"/>
        <v>1.1543427955523782</v>
      </c>
      <c r="BQ801" s="49">
        <f t="shared" si="282"/>
        <v>7.6472701149425296E-2</v>
      </c>
      <c r="BR801" s="49">
        <f t="shared" si="283"/>
        <v>0.53543905289275617</v>
      </c>
      <c r="BS801" s="49">
        <f t="shared" si="284"/>
        <v>0.56697243587433277</v>
      </c>
      <c r="BT801" s="49">
        <f t="shared" si="285"/>
        <v>1.4873307024798783E-3</v>
      </c>
      <c r="BU801" s="49">
        <f t="shared" si="285"/>
        <v>1.5749234329842576E-3</v>
      </c>
    </row>
    <row r="802" spans="1:73" x14ac:dyDescent="0.25">
      <c r="A802" s="1">
        <v>43725.530555555553</v>
      </c>
      <c r="B802">
        <v>217026</v>
      </c>
      <c r="C802">
        <v>13.43</v>
      </c>
      <c r="D802">
        <v>27.71</v>
      </c>
      <c r="E802">
        <v>805</v>
      </c>
      <c r="F802">
        <v>101.1</v>
      </c>
      <c r="G802">
        <v>-124.5</v>
      </c>
      <c r="H802">
        <v>-5.3390000000000004</v>
      </c>
      <c r="I802">
        <v>29.14</v>
      </c>
      <c r="J802">
        <v>302.3</v>
      </c>
      <c r="K802">
        <v>703.9</v>
      </c>
      <c r="L802">
        <v>-119.2</v>
      </c>
      <c r="M802">
        <v>0.126</v>
      </c>
      <c r="N802">
        <v>680.5</v>
      </c>
      <c r="O802">
        <v>95.7</v>
      </c>
      <c r="P802">
        <v>584.79999999999995</v>
      </c>
      <c r="Q802">
        <v>348.9</v>
      </c>
      <c r="R802">
        <v>468.1</v>
      </c>
      <c r="S802">
        <v>23.06</v>
      </c>
      <c r="T802">
        <v>43.32</v>
      </c>
      <c r="U802">
        <v>1.155</v>
      </c>
      <c r="V802">
        <v>163.5</v>
      </c>
      <c r="W802">
        <v>23.6</v>
      </c>
      <c r="X802">
        <v>0.8</v>
      </c>
      <c r="Y802">
        <v>7.9979570000000004</v>
      </c>
      <c r="Z802" s="7">
        <f t="shared" si="264"/>
        <v>23.33</v>
      </c>
      <c r="AA802" s="7">
        <f t="shared" si="278"/>
        <v>296.47999999999996</v>
      </c>
      <c r="AB802" s="2">
        <f t="shared" si="265"/>
        <v>652.05000000000007</v>
      </c>
      <c r="AC802" s="41">
        <f t="shared" si="266"/>
        <v>3.0468971397817435</v>
      </c>
      <c r="AD802" s="41">
        <f t="shared" si="267"/>
        <v>1.3199158409534513</v>
      </c>
      <c r="AE802" s="41">
        <f t="shared" si="268"/>
        <v>0.79299640212172973</v>
      </c>
      <c r="AF802" s="41">
        <f t="shared" si="269"/>
        <v>347.40485520041307</v>
      </c>
      <c r="AG802" s="41">
        <f t="shared" si="270"/>
        <v>333.50866099239653</v>
      </c>
      <c r="AH802" s="6">
        <f t="shared" si="271"/>
        <v>334.94399999999996</v>
      </c>
      <c r="AI802" s="4">
        <v>24.257583595773042</v>
      </c>
      <c r="AJ802" s="4">
        <f t="shared" si="279"/>
        <v>297.40758359577302</v>
      </c>
      <c r="AK802" s="8">
        <f t="shared" si="272"/>
        <v>0.20290314166651641</v>
      </c>
      <c r="AL802" s="8">
        <f t="shared" si="273"/>
        <v>426.05023132056397</v>
      </c>
      <c r="AM802" s="8">
        <f t="shared" si="274"/>
        <v>2.3937927541873796</v>
      </c>
      <c r="AN802" s="8">
        <f t="shared" si="275"/>
        <v>64.681501399234406</v>
      </c>
      <c r="AO802" s="21">
        <f t="shared" si="276"/>
        <v>1.127543627230034E-2</v>
      </c>
      <c r="AP802" s="21">
        <f t="shared" si="277"/>
        <v>0.31593610989848281</v>
      </c>
      <c r="AQ802" s="19">
        <f t="shared" si="280"/>
        <v>0.31593610989848281</v>
      </c>
      <c r="AX802">
        <v>0.17290198739544446</v>
      </c>
      <c r="AY802">
        <v>69.396551724137936</v>
      </c>
      <c r="AZ802">
        <v>2.8915229885057472</v>
      </c>
      <c r="BA802">
        <v>2.3421336206896552</v>
      </c>
      <c r="BB802">
        <v>10.275862068965521</v>
      </c>
      <c r="BC802">
        <v>0.42816091954023006</v>
      </c>
      <c r="BD802">
        <v>1.9139727011494252</v>
      </c>
      <c r="BE802">
        <v>0.19139727011494254</v>
      </c>
      <c r="BF802">
        <v>0</v>
      </c>
      <c r="BG802">
        <v>23.33</v>
      </c>
      <c r="BH802">
        <v>1.3262355858237789</v>
      </c>
      <c r="BI802">
        <v>2.8660043103468982</v>
      </c>
      <c r="BJ802">
        <v>1.2415530672422763</v>
      </c>
      <c r="BK802">
        <v>0.51775457668054403</v>
      </c>
      <c r="BL802">
        <v>1.4382071574459557E-3</v>
      </c>
      <c r="BP802" s="49">
        <f t="shared" si="281"/>
        <v>1.326632765037808</v>
      </c>
      <c r="BQ802" s="49">
        <f t="shared" si="282"/>
        <v>7.6558908045977009E-2</v>
      </c>
      <c r="BR802" s="49">
        <f t="shared" si="283"/>
        <v>0.53526076141183376</v>
      </c>
      <c r="BS802" s="49">
        <f t="shared" si="284"/>
        <v>0.56637349027714357</v>
      </c>
      <c r="BT802" s="49">
        <f t="shared" si="285"/>
        <v>1.486835448366205E-3</v>
      </c>
      <c r="BU802" s="49">
        <f t="shared" si="285"/>
        <v>1.5732596952142876E-3</v>
      </c>
    </row>
    <row r="803" spans="1:73" x14ac:dyDescent="0.25">
      <c r="A803" s="1">
        <v>43725.530555555553</v>
      </c>
      <c r="B803">
        <v>217027</v>
      </c>
      <c r="C803">
        <v>13.43</v>
      </c>
      <c r="D803">
        <v>27.71</v>
      </c>
      <c r="E803">
        <v>805</v>
      </c>
      <c r="F803">
        <v>100.8</v>
      </c>
      <c r="G803">
        <v>-125.3</v>
      </c>
      <c r="H803">
        <v>-5.9</v>
      </c>
      <c r="I803">
        <v>29.14</v>
      </c>
      <c r="J803">
        <v>302.3</v>
      </c>
      <c r="K803">
        <v>704.5</v>
      </c>
      <c r="L803">
        <v>-119.4</v>
      </c>
      <c r="M803">
        <v>0.125</v>
      </c>
      <c r="N803">
        <v>680</v>
      </c>
      <c r="O803">
        <v>94.9</v>
      </c>
      <c r="P803">
        <v>585.1</v>
      </c>
      <c r="Q803">
        <v>348.2</v>
      </c>
      <c r="R803">
        <v>467.5</v>
      </c>
      <c r="S803">
        <v>23.04</v>
      </c>
      <c r="T803">
        <v>39.58</v>
      </c>
      <c r="U803">
        <v>0.7</v>
      </c>
      <c r="V803">
        <v>188.5</v>
      </c>
      <c r="W803">
        <v>23.7</v>
      </c>
      <c r="X803">
        <v>0.79900000000000004</v>
      </c>
      <c r="Y803">
        <v>7.9942570000000002</v>
      </c>
      <c r="Z803" s="7">
        <f t="shared" si="264"/>
        <v>23.369999999999997</v>
      </c>
      <c r="AA803" s="7">
        <f t="shared" si="278"/>
        <v>296.52</v>
      </c>
      <c r="AB803" s="2">
        <f t="shared" si="265"/>
        <v>652.05000000000007</v>
      </c>
      <c r="AC803" s="41">
        <f t="shared" si="266"/>
        <v>2.9979853762420263</v>
      </c>
      <c r="AD803" s="41">
        <f t="shared" si="267"/>
        <v>1.186602611916594</v>
      </c>
      <c r="AE803" s="41">
        <f t="shared" si="268"/>
        <v>0.78099883135814652</v>
      </c>
      <c r="AF803" s="41">
        <f t="shared" si="269"/>
        <v>342.3335066214666</v>
      </c>
      <c r="AG803" s="41">
        <f t="shared" si="270"/>
        <v>328.64016635660795</v>
      </c>
      <c r="AH803" s="6">
        <f t="shared" si="271"/>
        <v>334.27199999999999</v>
      </c>
      <c r="AI803" s="4">
        <v>24.015302087685029</v>
      </c>
      <c r="AJ803" s="4">
        <f t="shared" si="279"/>
        <v>297.16530208768501</v>
      </c>
      <c r="AK803" s="8">
        <f t="shared" si="272"/>
        <v>0.20298527760196544</v>
      </c>
      <c r="AL803" s="8">
        <f t="shared" si="273"/>
        <v>424.61034285582866</v>
      </c>
      <c r="AM803" s="8">
        <f t="shared" si="274"/>
        <v>1.8635651316763788</v>
      </c>
      <c r="AN803" s="8">
        <f t="shared" si="275"/>
        <v>35.030644751326776</v>
      </c>
      <c r="AO803" s="21">
        <f t="shared" si="276"/>
        <v>1.1966572078132816E-2</v>
      </c>
      <c r="AP803" s="21">
        <f t="shared" si="277"/>
        <v>0.33530163621897507</v>
      </c>
      <c r="AQ803" s="19">
        <f t="shared" si="280"/>
        <v>0.33530163621897507</v>
      </c>
      <c r="AX803">
        <v>0.17326649381356998</v>
      </c>
      <c r="AY803">
        <v>69.396551724137936</v>
      </c>
      <c r="AZ803">
        <v>2.8915229885057472</v>
      </c>
      <c r="BA803">
        <v>2.3421336206896552</v>
      </c>
      <c r="BB803">
        <v>10.28448275862069</v>
      </c>
      <c r="BC803">
        <v>0.42852011494252878</v>
      </c>
      <c r="BD803">
        <v>1.9136135057471264</v>
      </c>
      <c r="BE803">
        <v>0.19136135057471265</v>
      </c>
      <c r="BF803">
        <v>0</v>
      </c>
      <c r="BG803">
        <v>23.369999999999997</v>
      </c>
      <c r="BH803">
        <v>0.80377914292350228</v>
      </c>
      <c r="BI803">
        <v>2.8729279667084073</v>
      </c>
      <c r="BJ803">
        <v>1.1371048892231876</v>
      </c>
      <c r="BK803">
        <v>0.51719530094369515</v>
      </c>
      <c r="BL803">
        <v>1.4366536137324865E-3</v>
      </c>
      <c r="BP803" s="49">
        <f t="shared" si="281"/>
        <v>0.80401985759867145</v>
      </c>
      <c r="BQ803" s="49">
        <f t="shared" si="282"/>
        <v>7.6544540229885064E-2</v>
      </c>
      <c r="BR803" s="49">
        <f t="shared" si="283"/>
        <v>0.5281286661185054</v>
      </c>
      <c r="BS803" s="49">
        <f t="shared" si="284"/>
        <v>0.56028388215221636</v>
      </c>
      <c r="BT803" s="49">
        <f t="shared" si="285"/>
        <v>1.4670240725514038E-3</v>
      </c>
      <c r="BU803" s="49">
        <f t="shared" si="285"/>
        <v>1.5563441170894901E-3</v>
      </c>
    </row>
    <row r="804" spans="1:73" x14ac:dyDescent="0.25">
      <c r="A804" s="1">
        <v>43725.530555555553</v>
      </c>
      <c r="B804">
        <v>217028</v>
      </c>
      <c r="C804">
        <v>13.43</v>
      </c>
      <c r="D804">
        <v>27.71</v>
      </c>
      <c r="E804">
        <v>806</v>
      </c>
      <c r="F804">
        <v>100.9</v>
      </c>
      <c r="G804">
        <v>-124.4</v>
      </c>
      <c r="H804">
        <v>-4.9729999999999999</v>
      </c>
      <c r="I804">
        <v>29.14</v>
      </c>
      <c r="J804">
        <v>302.3</v>
      </c>
      <c r="K804">
        <v>704.8</v>
      </c>
      <c r="L804">
        <v>-119.4</v>
      </c>
      <c r="M804">
        <v>0.125</v>
      </c>
      <c r="N804">
        <v>681.3</v>
      </c>
      <c r="O804">
        <v>95.9</v>
      </c>
      <c r="P804">
        <v>585.4</v>
      </c>
      <c r="Q804">
        <v>349.1</v>
      </c>
      <c r="R804">
        <v>468.5</v>
      </c>
      <c r="S804">
        <v>23.02</v>
      </c>
      <c r="T804">
        <v>39.44</v>
      </c>
      <c r="U804">
        <v>0.875</v>
      </c>
      <c r="V804">
        <v>188</v>
      </c>
      <c r="W804">
        <v>23.45</v>
      </c>
      <c r="X804">
        <v>0.8</v>
      </c>
      <c r="Y804">
        <v>8.0020120000000006</v>
      </c>
      <c r="Z804" s="7">
        <f t="shared" si="264"/>
        <v>23.234999999999999</v>
      </c>
      <c r="AA804" s="7">
        <f t="shared" si="278"/>
        <v>296.38499999999999</v>
      </c>
      <c r="AB804" s="2">
        <f t="shared" si="265"/>
        <v>652.86</v>
      </c>
      <c r="AC804" s="41">
        <f t="shared" si="266"/>
        <v>2.9152199033119248</v>
      </c>
      <c r="AD804" s="41">
        <f t="shared" si="267"/>
        <v>1.149762729866223</v>
      </c>
      <c r="AE804" s="41">
        <f t="shared" si="268"/>
        <v>0.77753506503789893</v>
      </c>
      <c r="AF804" s="41">
        <f t="shared" si="269"/>
        <v>340.19499808385558</v>
      </c>
      <c r="AG804" s="41">
        <f t="shared" si="270"/>
        <v>326.58719816050137</v>
      </c>
      <c r="AH804" s="6">
        <f t="shared" si="271"/>
        <v>335.13600000000002</v>
      </c>
      <c r="AI804" s="4">
        <v>23.57881387446605</v>
      </c>
      <c r="AJ804" s="4">
        <f t="shared" si="279"/>
        <v>296.72881387446603</v>
      </c>
      <c r="AK804" s="8">
        <f t="shared" si="272"/>
        <v>0.20270815762734465</v>
      </c>
      <c r="AL804" s="8">
        <f t="shared" si="273"/>
        <v>422.05908274318796</v>
      </c>
      <c r="AM804" s="8">
        <f t="shared" si="274"/>
        <v>2.083529157463365</v>
      </c>
      <c r="AN804" s="8">
        <f t="shared" si="275"/>
        <v>20.8671657437074</v>
      </c>
      <c r="AO804" s="21">
        <f t="shared" si="276"/>
        <v>1.2384377480132843E-2</v>
      </c>
      <c r="AP804" s="21">
        <f t="shared" si="277"/>
        <v>0.34700848376036347</v>
      </c>
      <c r="AQ804" s="19">
        <f t="shared" si="280"/>
        <v>0.34700848376036347</v>
      </c>
      <c r="AX804">
        <v>0.17203887661340145</v>
      </c>
      <c r="AY804">
        <v>69.482758620689651</v>
      </c>
      <c r="AZ804">
        <v>2.8951149425287355</v>
      </c>
      <c r="BA804">
        <v>2.3450431034482757</v>
      </c>
      <c r="BB804">
        <v>10.293103448275861</v>
      </c>
      <c r="BC804">
        <v>0.42887931034482757</v>
      </c>
      <c r="BD804">
        <v>1.9161637931034481</v>
      </c>
      <c r="BE804">
        <v>0.19161637931034481</v>
      </c>
      <c r="BF804">
        <v>0</v>
      </c>
      <c r="BG804">
        <v>23.234999999999999</v>
      </c>
      <c r="BH804">
        <v>1.0047239286543779</v>
      </c>
      <c r="BI804">
        <v>2.849618964462481</v>
      </c>
      <c r="BJ804">
        <v>1.1238897195840025</v>
      </c>
      <c r="BK804">
        <v>0.51873038187910869</v>
      </c>
      <c r="BL804">
        <v>1.4409177274419685E-3</v>
      </c>
      <c r="BP804" s="49">
        <f t="shared" si="281"/>
        <v>1.0050248219983393</v>
      </c>
      <c r="BQ804" s="49">
        <f t="shared" si="282"/>
        <v>7.6646551724137924E-2</v>
      </c>
      <c r="BR804" s="49">
        <f t="shared" si="283"/>
        <v>0.53233118527914625</v>
      </c>
      <c r="BS804" s="49">
        <f t="shared" si="284"/>
        <v>0.56405314065038625</v>
      </c>
      <c r="BT804" s="49">
        <f t="shared" si="285"/>
        <v>1.4786977368865173E-3</v>
      </c>
      <c r="BU804" s="49">
        <f t="shared" si="285"/>
        <v>1.5668142795844063E-3</v>
      </c>
    </row>
    <row r="805" spans="1:73" x14ac:dyDescent="0.25">
      <c r="A805" s="1">
        <v>43725.530555555553</v>
      </c>
      <c r="B805">
        <v>217029</v>
      </c>
      <c r="C805">
        <v>13.43</v>
      </c>
      <c r="D805">
        <v>27.71</v>
      </c>
      <c r="E805">
        <v>806</v>
      </c>
      <c r="F805">
        <v>100.9</v>
      </c>
      <c r="G805">
        <v>-124.1</v>
      </c>
      <c r="H805">
        <v>-4.593</v>
      </c>
      <c r="I805">
        <v>29.14</v>
      </c>
      <c r="J805">
        <v>302.3</v>
      </c>
      <c r="K805">
        <v>705.2</v>
      </c>
      <c r="L805">
        <v>-119.5</v>
      </c>
      <c r="M805">
        <v>0.125</v>
      </c>
      <c r="N805">
        <v>681.9</v>
      </c>
      <c r="O805">
        <v>96.3</v>
      </c>
      <c r="P805">
        <v>585.6</v>
      </c>
      <c r="Q805">
        <v>349.3</v>
      </c>
      <c r="R805">
        <v>468.9</v>
      </c>
      <c r="S805">
        <v>22.99</v>
      </c>
      <c r="T805">
        <v>41.95</v>
      </c>
      <c r="U805">
        <v>1.33</v>
      </c>
      <c r="V805">
        <v>147.5</v>
      </c>
      <c r="W805">
        <v>23.55</v>
      </c>
      <c r="X805">
        <v>0.80100000000000005</v>
      </c>
      <c r="Y805">
        <v>8.0102189999999993</v>
      </c>
      <c r="Z805" s="7">
        <f t="shared" si="264"/>
        <v>23.27</v>
      </c>
      <c r="AA805" s="7">
        <f t="shared" si="278"/>
        <v>296.41999999999996</v>
      </c>
      <c r="AB805" s="2">
        <f t="shared" si="265"/>
        <v>652.86</v>
      </c>
      <c r="AC805" s="41">
        <f t="shared" si="266"/>
        <v>3.0436975970064379</v>
      </c>
      <c r="AD805" s="41">
        <f t="shared" si="267"/>
        <v>1.2768311419442009</v>
      </c>
      <c r="AE805" s="41">
        <f t="shared" si="268"/>
        <v>0.78926484605208735</v>
      </c>
      <c r="AF805" s="41">
        <f t="shared" si="269"/>
        <v>345.49027752584811</v>
      </c>
      <c r="AG805" s="41">
        <f t="shared" si="270"/>
        <v>331.67066642481416</v>
      </c>
      <c r="AH805" s="6">
        <f t="shared" si="271"/>
        <v>335.32799999999997</v>
      </c>
      <c r="AI805" s="4">
        <v>24.236414984532018</v>
      </c>
      <c r="AJ805" s="4">
        <f t="shared" si="279"/>
        <v>297.386414984532</v>
      </c>
      <c r="AK805" s="8">
        <f t="shared" si="272"/>
        <v>0.20277997931235553</v>
      </c>
      <c r="AL805" s="8">
        <f t="shared" si="273"/>
        <v>425.93593426538285</v>
      </c>
      <c r="AM805" s="8">
        <f t="shared" si="274"/>
        <v>2.5687472627722641</v>
      </c>
      <c r="AN805" s="8">
        <f t="shared" si="275"/>
        <v>72.314521400352746</v>
      </c>
      <c r="AO805" s="21">
        <f t="shared" si="276"/>
        <v>1.1131734009970964E-2</v>
      </c>
      <c r="AP805" s="21">
        <f t="shared" si="277"/>
        <v>0.31190959308374211</v>
      </c>
      <c r="AQ805" s="19">
        <f t="shared" si="280"/>
        <v>0.31190959308374211</v>
      </c>
      <c r="AX805">
        <v>0.17235644088126256</v>
      </c>
      <c r="AY805">
        <v>69.482758620689651</v>
      </c>
      <c r="AZ805">
        <v>2.8951149425287355</v>
      </c>
      <c r="BA805">
        <v>2.3450431034482757</v>
      </c>
      <c r="BB805">
        <v>10.310344827586205</v>
      </c>
      <c r="BC805">
        <v>0.42959770114942519</v>
      </c>
      <c r="BD805">
        <v>1.9154454022988505</v>
      </c>
      <c r="BE805">
        <v>0.19154454022988507</v>
      </c>
      <c r="BF805">
        <v>0</v>
      </c>
      <c r="BG805">
        <v>23.27</v>
      </c>
      <c r="BH805">
        <v>1.5271803715546544</v>
      </c>
      <c r="BI805">
        <v>2.8556461325666658</v>
      </c>
      <c r="BJ805">
        <v>1.1979435526117164</v>
      </c>
      <c r="BK805">
        <v>0.52058972416322224</v>
      </c>
      <c r="BL805">
        <v>1.4460825671200616E-3</v>
      </c>
      <c r="BP805" s="49">
        <f t="shared" si="281"/>
        <v>1.5276377294374759</v>
      </c>
      <c r="BQ805" s="49">
        <f t="shared" si="282"/>
        <v>7.6617816091954019E-2</v>
      </c>
      <c r="BR805" s="49">
        <f t="shared" si="283"/>
        <v>0.54065448398009341</v>
      </c>
      <c r="BS805" s="49">
        <f t="shared" si="284"/>
        <v>0.57137957177987919</v>
      </c>
      <c r="BT805" s="49">
        <f t="shared" si="285"/>
        <v>1.5018180110558152E-3</v>
      </c>
      <c r="BU805" s="49">
        <f t="shared" si="285"/>
        <v>1.5871654771663312E-3</v>
      </c>
    </row>
    <row r="806" spans="1:73" x14ac:dyDescent="0.25">
      <c r="A806" s="1">
        <v>43725.530555555553</v>
      </c>
      <c r="B806">
        <v>217030</v>
      </c>
      <c r="C806">
        <v>13.43</v>
      </c>
      <c r="D806">
        <v>27.71</v>
      </c>
      <c r="E806">
        <v>806</v>
      </c>
      <c r="F806">
        <v>100.9</v>
      </c>
      <c r="G806">
        <v>-123.9</v>
      </c>
      <c r="H806">
        <v>-5.7279999999999998</v>
      </c>
      <c r="I806">
        <v>29.13</v>
      </c>
      <c r="J806">
        <v>302.3</v>
      </c>
      <c r="K806">
        <v>705.3</v>
      </c>
      <c r="L806">
        <v>-118.2</v>
      </c>
      <c r="M806">
        <v>0.125</v>
      </c>
      <c r="N806">
        <v>682.2</v>
      </c>
      <c r="O806">
        <v>95.2</v>
      </c>
      <c r="P806">
        <v>587</v>
      </c>
      <c r="Q806">
        <v>349.5</v>
      </c>
      <c r="R806">
        <v>467.7</v>
      </c>
      <c r="S806">
        <v>22.96</v>
      </c>
      <c r="T806">
        <v>40.630000000000003</v>
      </c>
      <c r="U806">
        <v>2.14</v>
      </c>
      <c r="V806">
        <v>199</v>
      </c>
      <c r="W806">
        <v>23.5</v>
      </c>
      <c r="X806">
        <v>0.80200000000000005</v>
      </c>
      <c r="Y806">
        <v>8.0157620000000005</v>
      </c>
      <c r="Z806" s="7">
        <f t="shared" si="264"/>
        <v>23.23</v>
      </c>
      <c r="AA806" s="7">
        <f t="shared" si="278"/>
        <v>296.38</v>
      </c>
      <c r="AB806" s="2">
        <f t="shared" si="265"/>
        <v>652.86</v>
      </c>
      <c r="AC806" s="41">
        <f t="shared" si="266"/>
        <v>2.8915322545233253</v>
      </c>
      <c r="AD806" s="41">
        <f t="shared" si="267"/>
        <v>1.1748295550128272</v>
      </c>
      <c r="AE806" s="41">
        <f t="shared" si="268"/>
        <v>0.77993868262983368</v>
      </c>
      <c r="AF806" s="41">
        <f t="shared" si="269"/>
        <v>341.2236264668872</v>
      </c>
      <c r="AG806" s="41">
        <f t="shared" si="270"/>
        <v>327.57468140821169</v>
      </c>
      <c r="AH806" s="6">
        <f t="shared" si="271"/>
        <v>335.52</v>
      </c>
      <c r="AI806" s="4">
        <v>23.454589454499001</v>
      </c>
      <c r="AJ806" s="4">
        <f t="shared" si="279"/>
        <v>296.60458945449898</v>
      </c>
      <c r="AK806" s="8">
        <f t="shared" si="272"/>
        <v>0.20269789877122998</v>
      </c>
      <c r="AL806" s="8">
        <f t="shared" si="273"/>
        <v>421.32666595647436</v>
      </c>
      <c r="AM806" s="8">
        <f t="shared" si="274"/>
        <v>3.2583853363284097</v>
      </c>
      <c r="AN806" s="8">
        <f t="shared" si="275"/>
        <v>21.317304439851291</v>
      </c>
      <c r="AO806" s="21">
        <f t="shared" si="276"/>
        <v>1.2399515798407612E-2</v>
      </c>
      <c r="AP806" s="21">
        <f t="shared" si="277"/>
        <v>0.34743265727087186</v>
      </c>
      <c r="AQ806" s="19">
        <f t="shared" si="280"/>
        <v>0.34743265727087186</v>
      </c>
      <c r="AX806">
        <v>0.17199355061473146</v>
      </c>
      <c r="AY806">
        <v>69.482758620689651</v>
      </c>
      <c r="AZ806">
        <v>2.8951149425287355</v>
      </c>
      <c r="BA806">
        <v>2.3450431034482757</v>
      </c>
      <c r="BB806">
        <v>10.189655172413792</v>
      </c>
      <c r="BC806">
        <v>0.42456896551724133</v>
      </c>
      <c r="BD806">
        <v>1.9204741379310344</v>
      </c>
      <c r="BE806">
        <v>0.19204741379310344</v>
      </c>
      <c r="BF806">
        <v>0</v>
      </c>
      <c r="BG806">
        <v>23.23</v>
      </c>
      <c r="BH806">
        <v>2.4572676655089927</v>
      </c>
      <c r="BI806">
        <v>2.8487588475094285</v>
      </c>
      <c r="BJ806">
        <v>1.157450719743081</v>
      </c>
      <c r="BK806">
        <v>0.53009700902128098</v>
      </c>
      <c r="BL806">
        <v>1.4724916917257804E-3</v>
      </c>
      <c r="BP806" s="49">
        <f t="shared" si="281"/>
        <v>2.4580035646587959</v>
      </c>
      <c r="BQ806" s="49">
        <f t="shared" si="282"/>
        <v>7.6818965517241378E-2</v>
      </c>
      <c r="BR806" s="49">
        <f t="shared" si="283"/>
        <v>0.56125910153925396</v>
      </c>
      <c r="BS806" s="49">
        <f t="shared" si="284"/>
        <v>0.59039887190711327</v>
      </c>
      <c r="BT806" s="49">
        <f t="shared" si="285"/>
        <v>1.559053059831261E-3</v>
      </c>
      <c r="BU806" s="49">
        <f t="shared" si="285"/>
        <v>1.6399968664086481E-3</v>
      </c>
    </row>
    <row r="807" spans="1:73" x14ac:dyDescent="0.25">
      <c r="A807" s="1">
        <v>43725.53125</v>
      </c>
      <c r="B807">
        <v>217031</v>
      </c>
      <c r="C807">
        <v>13.43</v>
      </c>
      <c r="D807">
        <v>27.71</v>
      </c>
      <c r="E807">
        <v>807</v>
      </c>
      <c r="F807">
        <v>101.1</v>
      </c>
      <c r="G807">
        <v>-123</v>
      </c>
      <c r="H807">
        <v>-6.5309999999999997</v>
      </c>
      <c r="I807">
        <v>29.11</v>
      </c>
      <c r="J807">
        <v>302.3</v>
      </c>
      <c r="K807">
        <v>705.6</v>
      </c>
      <c r="L807">
        <v>-116.4</v>
      </c>
      <c r="M807">
        <v>0.125</v>
      </c>
      <c r="N807">
        <v>683.8</v>
      </c>
      <c r="O807">
        <v>94.6</v>
      </c>
      <c r="P807">
        <v>589.20000000000005</v>
      </c>
      <c r="Q807">
        <v>350.3</v>
      </c>
      <c r="R807">
        <v>466.7</v>
      </c>
      <c r="S807">
        <v>22.94</v>
      </c>
      <c r="T807">
        <v>40.549999999999997</v>
      </c>
      <c r="U807">
        <v>1.4850000000000001</v>
      </c>
      <c r="V807">
        <v>172.5</v>
      </c>
      <c r="W807">
        <v>23.4</v>
      </c>
      <c r="X807">
        <v>0.80300000000000005</v>
      </c>
      <c r="Y807">
        <v>8.0256240000000005</v>
      </c>
      <c r="Z807" s="7">
        <f t="shared" si="264"/>
        <v>23.17</v>
      </c>
      <c r="AA807" s="7">
        <f t="shared" si="278"/>
        <v>296.32</v>
      </c>
      <c r="AB807" s="2">
        <f t="shared" si="265"/>
        <v>653.67000000000007</v>
      </c>
      <c r="AC807" s="41">
        <f t="shared" si="266"/>
        <v>2.9404717555721516</v>
      </c>
      <c r="AD807" s="41">
        <f t="shared" si="267"/>
        <v>1.1923612968845072</v>
      </c>
      <c r="AE807" s="41">
        <f t="shared" si="268"/>
        <v>0.78161512431822333</v>
      </c>
      <c r="AF807" s="41">
        <f t="shared" si="269"/>
        <v>341.68024775324221</v>
      </c>
      <c r="AG807" s="41">
        <f t="shared" si="270"/>
        <v>328.0130378431125</v>
      </c>
      <c r="AH807" s="6">
        <f t="shared" si="271"/>
        <v>336.28800000000001</v>
      </c>
      <c r="AI807" s="4">
        <v>23.704171299804045</v>
      </c>
      <c r="AJ807" s="4">
        <f t="shared" si="279"/>
        <v>296.85417129980402</v>
      </c>
      <c r="AK807" s="8">
        <f t="shared" si="272"/>
        <v>0.2025748194945397</v>
      </c>
      <c r="AL807" s="8">
        <f t="shared" si="273"/>
        <v>422.81270348741771</v>
      </c>
      <c r="AM807" s="8">
        <f t="shared" si="274"/>
        <v>2.714305850489219</v>
      </c>
      <c r="AN807" s="8">
        <f t="shared" si="275"/>
        <v>42.23571179937251</v>
      </c>
      <c r="AO807" s="21">
        <f t="shared" si="276"/>
        <v>1.1926323964928123E-2</v>
      </c>
      <c r="AP807" s="21">
        <f t="shared" si="277"/>
        <v>0.33417388984982727</v>
      </c>
      <c r="AQ807" s="19">
        <f t="shared" si="280"/>
        <v>0.33417388984982727</v>
      </c>
      <c r="AX807">
        <v>0.17145042404799579</v>
      </c>
      <c r="AY807">
        <v>69.568965517241381</v>
      </c>
      <c r="AZ807">
        <v>2.8987068965517242</v>
      </c>
      <c r="BA807">
        <v>2.3479525862068966</v>
      </c>
      <c r="BB807">
        <v>10.034482758620689</v>
      </c>
      <c r="BC807">
        <v>0.41810344827586204</v>
      </c>
      <c r="BD807">
        <v>1.9298491379310345</v>
      </c>
      <c r="BE807">
        <v>0.19298491379310345</v>
      </c>
      <c r="BF807">
        <v>0</v>
      </c>
      <c r="BG807">
        <v>23.17</v>
      </c>
      <c r="BH807">
        <v>1.7051600389162871</v>
      </c>
      <c r="BI807">
        <v>2.8384551055833382</v>
      </c>
      <c r="BJ807">
        <v>1.1509935453140436</v>
      </c>
      <c r="BK807">
        <v>0.52610721852723863</v>
      </c>
      <c r="BL807">
        <v>1.4614089403534407E-3</v>
      </c>
      <c r="BP807" s="49">
        <f t="shared" si="281"/>
        <v>1.7056706979057532</v>
      </c>
      <c r="BQ807" s="49">
        <f t="shared" si="282"/>
        <v>7.7193965517241378E-2</v>
      </c>
      <c r="BR807" s="49">
        <f t="shared" si="283"/>
        <v>0.54858316101807902</v>
      </c>
      <c r="BS807" s="49">
        <f t="shared" si="284"/>
        <v>0.57915237619633009</v>
      </c>
      <c r="BT807" s="49">
        <f t="shared" si="285"/>
        <v>1.5238421139391084E-3</v>
      </c>
      <c r="BU807" s="49">
        <f t="shared" si="285"/>
        <v>1.6087566005453613E-3</v>
      </c>
    </row>
    <row r="808" spans="1:73" x14ac:dyDescent="0.25">
      <c r="A808" s="1">
        <v>43725.53125</v>
      </c>
      <c r="B808">
        <v>217032</v>
      </c>
      <c r="C808">
        <v>13.43</v>
      </c>
      <c r="D808">
        <v>27.71</v>
      </c>
      <c r="E808">
        <v>807</v>
      </c>
      <c r="F808">
        <v>100.9</v>
      </c>
      <c r="G808">
        <v>-123</v>
      </c>
      <c r="H808">
        <v>-6.2619999999999996</v>
      </c>
      <c r="I808">
        <v>29.08</v>
      </c>
      <c r="J808">
        <v>302.2</v>
      </c>
      <c r="K808">
        <v>706.1</v>
      </c>
      <c r="L808">
        <v>-116.7</v>
      </c>
      <c r="M808">
        <v>0.125</v>
      </c>
      <c r="N808">
        <v>684.1</v>
      </c>
      <c r="O808">
        <v>94.7</v>
      </c>
      <c r="P808">
        <v>589.4</v>
      </c>
      <c r="Q808">
        <v>350.1</v>
      </c>
      <c r="R808">
        <v>466.8</v>
      </c>
      <c r="S808">
        <v>22.91</v>
      </c>
      <c r="T808">
        <v>41.92</v>
      </c>
      <c r="U808">
        <v>2.0350000000000001</v>
      </c>
      <c r="V808">
        <v>169.5</v>
      </c>
      <c r="W808">
        <v>23</v>
      </c>
      <c r="X808">
        <v>0.80300000000000005</v>
      </c>
      <c r="Y808">
        <v>8.0328429999999997</v>
      </c>
      <c r="Z808" s="7">
        <f t="shared" si="264"/>
        <v>22.954999999999998</v>
      </c>
      <c r="AA808" s="7">
        <f t="shared" si="278"/>
        <v>296.10499999999996</v>
      </c>
      <c r="AB808" s="2">
        <f t="shared" si="265"/>
        <v>653.67000000000007</v>
      </c>
      <c r="AC808" s="41">
        <f t="shared" si="266"/>
        <v>2.9593334968288327</v>
      </c>
      <c r="AD808" s="41">
        <f t="shared" si="267"/>
        <v>1.2405526018706468</v>
      </c>
      <c r="AE808" s="41">
        <f t="shared" si="268"/>
        <v>0.78613779679025342</v>
      </c>
      <c r="AF808" s="41">
        <f t="shared" si="269"/>
        <v>342.6610172064448</v>
      </c>
      <c r="AG808" s="41">
        <f t="shared" si="270"/>
        <v>328.95457651818697</v>
      </c>
      <c r="AH808" s="6">
        <f t="shared" si="271"/>
        <v>336.096</v>
      </c>
      <c r="AI808" s="4">
        <v>23.782830257648016</v>
      </c>
      <c r="AJ808" s="4">
        <f t="shared" si="279"/>
        <v>296.93283025764799</v>
      </c>
      <c r="AK808" s="8">
        <f t="shared" si="272"/>
        <v>0.20213419456752169</v>
      </c>
      <c r="AL808" s="8">
        <f t="shared" si="273"/>
        <v>423.31831838789554</v>
      </c>
      <c r="AM808" s="8">
        <f t="shared" si="274"/>
        <v>3.1774429577885428</v>
      </c>
      <c r="AN808" s="8">
        <f t="shared" si="275"/>
        <v>76.623069094745389</v>
      </c>
      <c r="AO808" s="21">
        <f t="shared" si="276"/>
        <v>1.112916811772288E-2</v>
      </c>
      <c r="AP808" s="21">
        <f t="shared" si="277"/>
        <v>0.31183769715034315</v>
      </c>
      <c r="AQ808" s="19">
        <f t="shared" si="280"/>
        <v>0.31183769715034315</v>
      </c>
      <c r="AX808">
        <v>0.16951608840333324</v>
      </c>
      <c r="AY808">
        <v>69.568965517241381</v>
      </c>
      <c r="AZ808">
        <v>2.8987068965517242</v>
      </c>
      <c r="BA808">
        <v>2.3479525862068966</v>
      </c>
      <c r="BB808">
        <v>10.060344827586206</v>
      </c>
      <c r="BC808">
        <v>0.41918103448275862</v>
      </c>
      <c r="BD808">
        <v>1.9287715517241379</v>
      </c>
      <c r="BE808">
        <v>0.1928771551724138</v>
      </c>
      <c r="BF808">
        <v>0</v>
      </c>
      <c r="BG808">
        <v>22.954999999999998</v>
      </c>
      <c r="BH808">
        <v>2.3367007940704676</v>
      </c>
      <c r="BI808">
        <v>2.8018000078504777</v>
      </c>
      <c r="BJ808">
        <v>1.1745145632909202</v>
      </c>
      <c r="BK808">
        <v>0.52532884935282653</v>
      </c>
      <c r="BL808">
        <v>1.4592468037578513E-3</v>
      </c>
      <c r="BP808" s="49">
        <f t="shared" si="281"/>
        <v>2.3374005860189953</v>
      </c>
      <c r="BQ808" s="49">
        <f t="shared" si="282"/>
        <v>7.7150862068965514E-2</v>
      </c>
      <c r="BR808" s="49">
        <f t="shared" si="283"/>
        <v>0.55516734667669887</v>
      </c>
      <c r="BS808" s="49">
        <f t="shared" si="284"/>
        <v>0.58447598429277814</v>
      </c>
      <c r="BT808" s="49">
        <f t="shared" si="285"/>
        <v>1.5421315185463857E-3</v>
      </c>
      <c r="BU808" s="49">
        <f t="shared" si="285"/>
        <v>1.6235444008132725E-3</v>
      </c>
    </row>
    <row r="809" spans="1:73" x14ac:dyDescent="0.25">
      <c r="A809" s="1">
        <v>43725.53125</v>
      </c>
      <c r="B809">
        <v>217033</v>
      </c>
      <c r="C809">
        <v>13.42</v>
      </c>
      <c r="D809">
        <v>27.71</v>
      </c>
      <c r="E809">
        <v>807</v>
      </c>
      <c r="F809">
        <v>100.3</v>
      </c>
      <c r="G809">
        <v>-123.4</v>
      </c>
      <c r="H809">
        <v>-7.1559999999999997</v>
      </c>
      <c r="I809">
        <v>29.04</v>
      </c>
      <c r="J809">
        <v>302.2</v>
      </c>
      <c r="K809">
        <v>706.7</v>
      </c>
      <c r="L809">
        <v>-116.3</v>
      </c>
      <c r="M809">
        <v>0.124</v>
      </c>
      <c r="N809">
        <v>683.6</v>
      </c>
      <c r="O809">
        <v>93.1</v>
      </c>
      <c r="P809">
        <v>590.5</v>
      </c>
      <c r="Q809">
        <v>349.4</v>
      </c>
      <c r="R809">
        <v>465.7</v>
      </c>
      <c r="S809">
        <v>22.88</v>
      </c>
      <c r="T809">
        <v>39.54</v>
      </c>
      <c r="U809">
        <v>1.585</v>
      </c>
      <c r="V809">
        <v>164.5</v>
      </c>
      <c r="W809">
        <v>22.95</v>
      </c>
      <c r="X809">
        <v>0.80300000000000005</v>
      </c>
      <c r="Y809">
        <v>8.0320610000000006</v>
      </c>
      <c r="Z809" s="7">
        <f t="shared" si="264"/>
        <v>22.914999999999999</v>
      </c>
      <c r="AA809" s="7">
        <f t="shared" si="278"/>
        <v>296.065</v>
      </c>
      <c r="AB809" s="2">
        <f t="shared" si="265"/>
        <v>653.67000000000007</v>
      </c>
      <c r="AC809" s="41">
        <f t="shared" si="266"/>
        <v>2.862912907577905</v>
      </c>
      <c r="AD809" s="41">
        <f t="shared" si="267"/>
        <v>1.1319957636563036</v>
      </c>
      <c r="AE809" s="41">
        <f t="shared" si="268"/>
        <v>0.77592528180270603</v>
      </c>
      <c r="AF809" s="41">
        <f t="shared" si="269"/>
        <v>338.02688145785322</v>
      </c>
      <c r="AG809" s="41">
        <f t="shared" si="270"/>
        <v>324.50580619953911</v>
      </c>
      <c r="AH809" s="6">
        <f t="shared" si="271"/>
        <v>335.42399999999998</v>
      </c>
      <c r="AI809" s="4">
        <v>23.277340466735041</v>
      </c>
      <c r="AJ809" s="4">
        <f t="shared" si="279"/>
        <v>296.42734046673502</v>
      </c>
      <c r="AK809" s="8">
        <f t="shared" si="272"/>
        <v>0.20205228839637915</v>
      </c>
      <c r="AL809" s="8">
        <f t="shared" si="273"/>
        <v>420.35051139144696</v>
      </c>
      <c r="AM809" s="8">
        <f t="shared" si="274"/>
        <v>2.8042077758254647</v>
      </c>
      <c r="AN809" s="8">
        <f t="shared" si="275"/>
        <v>29.598350809183462</v>
      </c>
      <c r="AO809" s="21">
        <f t="shared" si="276"/>
        <v>1.224976598784E-2</v>
      </c>
      <c r="AP809" s="21">
        <f t="shared" si="277"/>
        <v>0.34323668902040222</v>
      </c>
      <c r="AQ809" s="19">
        <f t="shared" si="280"/>
        <v>0.34323668902040222</v>
      </c>
      <c r="AX809">
        <v>0.16915825180189034</v>
      </c>
      <c r="AY809">
        <v>69.568965517241381</v>
      </c>
      <c r="AZ809">
        <v>2.8987068965517242</v>
      </c>
      <c r="BA809">
        <v>2.3479525862068966</v>
      </c>
      <c r="BB809">
        <v>10.025862068965518</v>
      </c>
      <c r="BC809">
        <v>0.41774425287356326</v>
      </c>
      <c r="BD809">
        <v>1.9302083333333333</v>
      </c>
      <c r="BE809">
        <v>0.19302083333333334</v>
      </c>
      <c r="BF809">
        <v>0</v>
      </c>
      <c r="BG809">
        <v>22.914999999999999</v>
      </c>
      <c r="BH809">
        <v>1.8199856307625015</v>
      </c>
      <c r="BI809">
        <v>2.7950262405318278</v>
      </c>
      <c r="BJ809">
        <v>1.1051533755062848</v>
      </c>
      <c r="BK809">
        <v>0.52576580123962402</v>
      </c>
      <c r="BL809">
        <v>1.4604605589989556E-3</v>
      </c>
      <c r="BP809" s="49">
        <f t="shared" si="281"/>
        <v>1.8205306775627061</v>
      </c>
      <c r="BQ809" s="49">
        <f t="shared" si="282"/>
        <v>7.7208333333333337E-2</v>
      </c>
      <c r="BR809" s="49">
        <f t="shared" si="283"/>
        <v>0.549781763437311</v>
      </c>
      <c r="BS809" s="49">
        <f t="shared" si="284"/>
        <v>0.58000071550453813</v>
      </c>
      <c r="BT809" s="49">
        <f t="shared" si="285"/>
        <v>1.5271715651036417E-3</v>
      </c>
      <c r="BU809" s="49">
        <f t="shared" si="285"/>
        <v>1.611113098623717E-3</v>
      </c>
    </row>
    <row r="810" spans="1:73" x14ac:dyDescent="0.25">
      <c r="A810" s="1">
        <v>43725.53125</v>
      </c>
      <c r="B810">
        <v>217034</v>
      </c>
      <c r="C810">
        <v>13.43</v>
      </c>
      <c r="D810">
        <v>27.71</v>
      </c>
      <c r="E810">
        <v>807</v>
      </c>
      <c r="F810">
        <v>99.6</v>
      </c>
      <c r="G810">
        <v>-124.9</v>
      </c>
      <c r="H810">
        <v>-8.48</v>
      </c>
      <c r="I810">
        <v>29.02</v>
      </c>
      <c r="J810">
        <v>302.2</v>
      </c>
      <c r="K810">
        <v>706.9</v>
      </c>
      <c r="L810">
        <v>-116.4</v>
      </c>
      <c r="M810">
        <v>0.123</v>
      </c>
      <c r="N810">
        <v>681.7</v>
      </c>
      <c r="O810">
        <v>91.1</v>
      </c>
      <c r="P810">
        <v>590.5</v>
      </c>
      <c r="Q810">
        <v>347.8</v>
      </c>
      <c r="R810">
        <v>464.3</v>
      </c>
      <c r="S810">
        <v>22.84</v>
      </c>
      <c r="T810">
        <v>39.9</v>
      </c>
      <c r="U810">
        <v>0.53</v>
      </c>
      <c r="V810">
        <v>193</v>
      </c>
      <c r="W810">
        <v>23.8</v>
      </c>
      <c r="X810">
        <v>0.80200000000000005</v>
      </c>
      <c r="Y810">
        <v>8.0207230000000003</v>
      </c>
      <c r="Z810" s="7">
        <f t="shared" si="264"/>
        <v>23.32</v>
      </c>
      <c r="AA810" s="7">
        <f t="shared" si="278"/>
        <v>296.46999999999997</v>
      </c>
      <c r="AB810" s="2">
        <f t="shared" si="265"/>
        <v>653.67000000000007</v>
      </c>
      <c r="AC810" s="41">
        <f t="shared" si="266"/>
        <v>2.8637170321889838</v>
      </c>
      <c r="AD810" s="41">
        <f t="shared" si="267"/>
        <v>1.1426230958434045</v>
      </c>
      <c r="AE810" s="41">
        <f t="shared" si="268"/>
        <v>0.77681093054011985</v>
      </c>
      <c r="AF810" s="41">
        <f t="shared" si="269"/>
        <v>340.26822867220579</v>
      </c>
      <c r="AG810" s="41">
        <f t="shared" si="270"/>
        <v>326.65749952531758</v>
      </c>
      <c r="AH810" s="6">
        <f t="shared" si="271"/>
        <v>333.88799999999998</v>
      </c>
      <c r="AI810" s="4">
        <v>23.315445180564041</v>
      </c>
      <c r="AJ810" s="4">
        <f t="shared" si="279"/>
        <v>296.46544518056402</v>
      </c>
      <c r="AK810" s="8">
        <f t="shared" si="272"/>
        <v>0.20288261114526654</v>
      </c>
      <c r="AL810" s="8">
        <f t="shared" si="273"/>
        <v>420.48402748733997</v>
      </c>
      <c r="AM810" s="8">
        <f t="shared" si="274"/>
        <v>1.6215617472054527</v>
      </c>
      <c r="AN810" s="8">
        <f t="shared" si="275"/>
        <v>-0.2151518776454506</v>
      </c>
      <c r="AO810" s="21">
        <f t="shared" si="276"/>
        <v>1.2889217641083257E-2</v>
      </c>
      <c r="AP810" s="21">
        <f t="shared" si="277"/>
        <v>0.36115403278563929</v>
      </c>
      <c r="AQ810" s="19">
        <f t="shared" si="280"/>
        <v>0.36115403278563929</v>
      </c>
      <c r="AX810">
        <v>0.17281096194317933</v>
      </c>
      <c r="AY810">
        <v>69.568965517241381</v>
      </c>
      <c r="AZ810">
        <v>2.8987068965517242</v>
      </c>
      <c r="BA810">
        <v>2.3479525862068966</v>
      </c>
      <c r="BB810">
        <v>10.043103448275863</v>
      </c>
      <c r="BC810">
        <v>0.41846264367816094</v>
      </c>
      <c r="BD810">
        <v>1.9294899425287357</v>
      </c>
      <c r="BE810">
        <v>0.1929489942528736</v>
      </c>
      <c r="BF810">
        <v>0</v>
      </c>
      <c r="BG810">
        <v>23.32</v>
      </c>
      <c r="BH810">
        <v>0.60857563678493753</v>
      </c>
      <c r="BI810">
        <v>2.8642756735049231</v>
      </c>
      <c r="BJ810">
        <v>1.1428459937284643</v>
      </c>
      <c r="BK810">
        <v>0.5184710565080326</v>
      </c>
      <c r="BL810">
        <v>1.4401973791889795E-3</v>
      </c>
      <c r="BP810" s="49">
        <f t="shared" si="281"/>
        <v>0.60875789218185128</v>
      </c>
      <c r="BQ810" s="49">
        <f t="shared" si="282"/>
        <v>7.7179597701149433E-2</v>
      </c>
      <c r="BR810" s="49">
        <f t="shared" si="283"/>
        <v>0.52688836437384268</v>
      </c>
      <c r="BS810" s="49">
        <f t="shared" si="284"/>
        <v>0.55968835808533024</v>
      </c>
      <c r="BT810" s="49">
        <f t="shared" si="285"/>
        <v>1.4635787899273407E-3</v>
      </c>
      <c r="BU810" s="49">
        <f t="shared" si="285"/>
        <v>1.5546898835703618E-3</v>
      </c>
    </row>
    <row r="811" spans="1:73" x14ac:dyDescent="0.25">
      <c r="A811" s="1">
        <v>43725.53125</v>
      </c>
      <c r="B811">
        <v>217035</v>
      </c>
      <c r="C811">
        <v>13.43</v>
      </c>
      <c r="D811">
        <v>27.71</v>
      </c>
      <c r="E811">
        <v>807</v>
      </c>
      <c r="F811">
        <v>100.2</v>
      </c>
      <c r="G811">
        <v>-123.2</v>
      </c>
      <c r="H811">
        <v>-6.9820000000000002</v>
      </c>
      <c r="I811">
        <v>29.02</v>
      </c>
      <c r="J811">
        <v>302.2</v>
      </c>
      <c r="K811">
        <v>707.2</v>
      </c>
      <c r="L811">
        <v>-116.3</v>
      </c>
      <c r="M811">
        <v>0.124</v>
      </c>
      <c r="N811">
        <v>684.1</v>
      </c>
      <c r="O811">
        <v>93.2</v>
      </c>
      <c r="P811">
        <v>590.9</v>
      </c>
      <c r="Q811">
        <v>349.4</v>
      </c>
      <c r="R811">
        <v>465.7</v>
      </c>
      <c r="S811">
        <v>22.79</v>
      </c>
      <c r="T811">
        <v>40.97</v>
      </c>
      <c r="U811">
        <v>1.5549999999999999</v>
      </c>
      <c r="V811">
        <v>167.5</v>
      </c>
      <c r="W811">
        <v>23.1</v>
      </c>
      <c r="X811">
        <v>0.80300000000000005</v>
      </c>
      <c r="Y811">
        <v>8.0348089999999992</v>
      </c>
      <c r="Z811" s="7">
        <f t="shared" si="264"/>
        <v>22.945</v>
      </c>
      <c r="AA811" s="7">
        <f t="shared" si="278"/>
        <v>296.09499999999997</v>
      </c>
      <c r="AB811" s="2">
        <f t="shared" si="265"/>
        <v>653.67000000000007</v>
      </c>
      <c r="AC811" s="41">
        <f t="shared" si="266"/>
        <v>2.8434683518877604</v>
      </c>
      <c r="AD811" s="41">
        <f t="shared" si="267"/>
        <v>1.1649689837684154</v>
      </c>
      <c r="AE811" s="41">
        <f t="shared" si="268"/>
        <v>0.77910637372296132</v>
      </c>
      <c r="AF811" s="41">
        <f t="shared" si="269"/>
        <v>339.55029423357058</v>
      </c>
      <c r="AG811" s="41">
        <f t="shared" si="270"/>
        <v>325.96828246422774</v>
      </c>
      <c r="AH811" s="6">
        <f t="shared" si="271"/>
        <v>335.42399999999998</v>
      </c>
      <c r="AI811" s="4">
        <v>23.176553341936028</v>
      </c>
      <c r="AJ811" s="4">
        <f t="shared" si="279"/>
        <v>296.32655334193601</v>
      </c>
      <c r="AK811" s="8">
        <f t="shared" si="272"/>
        <v>0.20211371594998323</v>
      </c>
      <c r="AL811" s="8">
        <f t="shared" si="273"/>
        <v>419.75067739392864</v>
      </c>
      <c r="AM811" s="8">
        <f t="shared" si="274"/>
        <v>2.7775427539463724</v>
      </c>
      <c r="AN811" s="8">
        <f t="shared" si="275"/>
        <v>18.734939314264562</v>
      </c>
      <c r="AO811" s="21">
        <f t="shared" si="276"/>
        <v>1.2510219184759626E-2</v>
      </c>
      <c r="AP811" s="21">
        <f t="shared" si="277"/>
        <v>0.3505345503056066</v>
      </c>
      <c r="AQ811" s="19">
        <f t="shared" si="280"/>
        <v>0.3505345503056066</v>
      </c>
      <c r="AX811">
        <v>0.16942656941832956</v>
      </c>
      <c r="AY811">
        <v>69.568965517241381</v>
      </c>
      <c r="AZ811">
        <v>2.8987068965517242</v>
      </c>
      <c r="BA811">
        <v>2.3479525862068966</v>
      </c>
      <c r="BB811">
        <v>10.025862068965518</v>
      </c>
      <c r="BC811">
        <v>0.41774425287356326</v>
      </c>
      <c r="BD811">
        <v>1.9302083333333333</v>
      </c>
      <c r="BE811">
        <v>0.19302083333333334</v>
      </c>
      <c r="BF811">
        <v>0</v>
      </c>
      <c r="BG811">
        <v>22.945</v>
      </c>
      <c r="BH811">
        <v>1.7855379532086373</v>
      </c>
      <c r="BI811">
        <v>2.8001052238781856</v>
      </c>
      <c r="BJ811">
        <v>1.1472031102228926</v>
      </c>
      <c r="BK811">
        <v>0.5236814268811848</v>
      </c>
      <c r="BL811">
        <v>1.4546706302255132E-3</v>
      </c>
      <c r="BP811" s="49">
        <f t="shared" si="281"/>
        <v>1.7860726836656202</v>
      </c>
      <c r="BQ811" s="49">
        <f t="shared" si="282"/>
        <v>7.7208333333333337E-2</v>
      </c>
      <c r="BR811" s="49">
        <f t="shared" si="283"/>
        <v>0.54717381525859599</v>
      </c>
      <c r="BS811" s="49">
        <f t="shared" si="284"/>
        <v>0.57747282210275186</v>
      </c>
      <c r="BT811" s="49">
        <f t="shared" si="285"/>
        <v>1.5199272646072111E-3</v>
      </c>
      <c r="BU811" s="49">
        <f t="shared" si="285"/>
        <v>1.604091172507644E-3</v>
      </c>
    </row>
    <row r="812" spans="1:73" x14ac:dyDescent="0.25">
      <c r="A812" s="1">
        <v>43725.53125</v>
      </c>
      <c r="B812">
        <v>217036</v>
      </c>
      <c r="C812">
        <v>13.42</v>
      </c>
      <c r="D812">
        <v>27.71</v>
      </c>
      <c r="E812">
        <v>807</v>
      </c>
      <c r="F812">
        <v>100</v>
      </c>
      <c r="G812">
        <v>-122.9</v>
      </c>
      <c r="H812">
        <v>-6.4770000000000003</v>
      </c>
      <c r="I812">
        <v>29</v>
      </c>
      <c r="J812">
        <v>302.2</v>
      </c>
      <c r="K812">
        <v>707.4</v>
      </c>
      <c r="L812">
        <v>-116.4</v>
      </c>
      <c r="M812">
        <v>0.124</v>
      </c>
      <c r="N812">
        <v>684.5</v>
      </c>
      <c r="O812">
        <v>93.5</v>
      </c>
      <c r="P812">
        <v>591</v>
      </c>
      <c r="Q812">
        <v>349.7</v>
      </c>
      <c r="R812">
        <v>466.1</v>
      </c>
      <c r="S812">
        <v>22.75</v>
      </c>
      <c r="T812">
        <v>40.159999999999997</v>
      </c>
      <c r="U812">
        <v>1.95</v>
      </c>
      <c r="V812">
        <v>129.5</v>
      </c>
      <c r="W812">
        <v>23.2</v>
      </c>
      <c r="X812">
        <v>0.80400000000000005</v>
      </c>
      <c r="Y812">
        <v>8.0364459999999998</v>
      </c>
      <c r="Z812" s="7">
        <f t="shared" si="264"/>
        <v>22.975000000000001</v>
      </c>
      <c r="AA812" s="7">
        <f t="shared" si="278"/>
        <v>296.125</v>
      </c>
      <c r="AB812" s="2">
        <f t="shared" si="265"/>
        <v>653.67000000000007</v>
      </c>
      <c r="AC812" s="41">
        <f t="shared" si="266"/>
        <v>2.8884204887656382</v>
      </c>
      <c r="AD812" s="41">
        <f t="shared" si="267"/>
        <v>1.1599896682882802</v>
      </c>
      <c r="AE812" s="41">
        <f t="shared" si="268"/>
        <v>0.77861802010530268</v>
      </c>
      <c r="AF812" s="41">
        <f t="shared" si="269"/>
        <v>339.4750058677165</v>
      </c>
      <c r="AG812" s="41">
        <f t="shared" si="270"/>
        <v>325.89600563300786</v>
      </c>
      <c r="AH812" s="6">
        <f t="shared" si="271"/>
        <v>335.71199999999999</v>
      </c>
      <c r="AI812" s="4">
        <v>23.416819444088048</v>
      </c>
      <c r="AJ812" s="4">
        <f t="shared" si="279"/>
        <v>296.56681944408803</v>
      </c>
      <c r="AK812" s="8">
        <f t="shared" si="272"/>
        <v>0.20217515595238478</v>
      </c>
      <c r="AL812" s="8">
        <f t="shared" si="273"/>
        <v>421.1590129301822</v>
      </c>
      <c r="AM812" s="8">
        <f t="shared" si="274"/>
        <v>3.1103757811557111</v>
      </c>
      <c r="AN812" s="8">
        <f t="shared" si="275"/>
        <v>40.031159642326728</v>
      </c>
      <c r="AO812" s="21">
        <f t="shared" si="276"/>
        <v>1.2000898884270529E-2</v>
      </c>
      <c r="AP812" s="21">
        <f t="shared" si="277"/>
        <v>0.33626346841193699</v>
      </c>
      <c r="AQ812" s="19">
        <f t="shared" si="280"/>
        <v>0.33626346841193699</v>
      </c>
      <c r="AX812">
        <v>0.16969524612753878</v>
      </c>
      <c r="AY812">
        <v>69.568965517241381</v>
      </c>
      <c r="AZ812">
        <v>2.8987068965517242</v>
      </c>
      <c r="BA812">
        <v>2.3479525862068966</v>
      </c>
      <c r="BB812">
        <v>10.034482758620692</v>
      </c>
      <c r="BC812">
        <v>0.41810344827586216</v>
      </c>
      <c r="BD812">
        <v>1.9298491379310345</v>
      </c>
      <c r="BE812">
        <v>0.19298491379310345</v>
      </c>
      <c r="BF812">
        <v>0</v>
      </c>
      <c r="BG812">
        <v>22.975000000000001</v>
      </c>
      <c r="BH812">
        <v>2.2390990410011851</v>
      </c>
      <c r="BI812">
        <v>2.8051922624745851</v>
      </c>
      <c r="BJ812">
        <v>1.1265652126097934</v>
      </c>
      <c r="BK812">
        <v>0.52843684807739144</v>
      </c>
      <c r="BL812">
        <v>1.4678801335483097E-3</v>
      </c>
      <c r="BP812" s="49">
        <f t="shared" si="281"/>
        <v>2.2397696033105849</v>
      </c>
      <c r="BQ812" s="49">
        <f t="shared" si="282"/>
        <v>7.7193965517241378E-2</v>
      </c>
      <c r="BR812" s="49">
        <f t="shared" si="283"/>
        <v>0.55734463776812559</v>
      </c>
      <c r="BS812" s="49">
        <f t="shared" si="284"/>
        <v>0.58684925989487358</v>
      </c>
      <c r="BT812" s="49">
        <f t="shared" si="285"/>
        <v>1.5481795493559045E-3</v>
      </c>
      <c r="BU812" s="49">
        <f t="shared" si="285"/>
        <v>1.6301368330413155E-3</v>
      </c>
    </row>
    <row r="813" spans="1:73" x14ac:dyDescent="0.25">
      <c r="A813" s="1">
        <v>43725.531944444447</v>
      </c>
      <c r="B813">
        <v>217037</v>
      </c>
      <c r="C813">
        <v>13.43</v>
      </c>
      <c r="D813">
        <v>27.71</v>
      </c>
      <c r="E813">
        <v>808</v>
      </c>
      <c r="F813">
        <v>100.4</v>
      </c>
      <c r="G813">
        <v>-121.7</v>
      </c>
      <c r="H813">
        <v>-7.1859999999999999</v>
      </c>
      <c r="I813">
        <v>28.98</v>
      </c>
      <c r="J813">
        <v>302.10000000000002</v>
      </c>
      <c r="K813">
        <v>707.8</v>
      </c>
      <c r="L813">
        <v>-114.5</v>
      </c>
      <c r="M813">
        <v>0.124</v>
      </c>
      <c r="N813">
        <v>686.4</v>
      </c>
      <c r="O813">
        <v>93.2</v>
      </c>
      <c r="P813">
        <v>593.20000000000005</v>
      </c>
      <c r="Q813">
        <v>350.7</v>
      </c>
      <c r="R813">
        <v>465.3</v>
      </c>
      <c r="S813">
        <v>22.71</v>
      </c>
      <c r="T813">
        <v>40.85</v>
      </c>
      <c r="U813">
        <v>1.9650000000000001</v>
      </c>
      <c r="V813">
        <v>112.5</v>
      </c>
      <c r="W813">
        <v>23.25</v>
      </c>
      <c r="X813">
        <v>0.80500000000000005</v>
      </c>
      <c r="Y813">
        <v>8.0511490000000006</v>
      </c>
      <c r="Z813" s="7">
        <f t="shared" si="264"/>
        <v>22.98</v>
      </c>
      <c r="AA813" s="7">
        <f t="shared" si="278"/>
        <v>296.13</v>
      </c>
      <c r="AB813" s="2">
        <f t="shared" si="265"/>
        <v>654.48</v>
      </c>
      <c r="AC813" s="41">
        <f t="shared" si="266"/>
        <v>2.8852291198423727</v>
      </c>
      <c r="AD813" s="41">
        <f t="shared" si="267"/>
        <v>1.1786160954556093</v>
      </c>
      <c r="AE813" s="41">
        <f t="shared" si="268"/>
        <v>0.78039182506988025</v>
      </c>
      <c r="AF813" s="41">
        <f t="shared" si="269"/>
        <v>340.27135988173694</v>
      </c>
      <c r="AG813" s="41">
        <f t="shared" si="270"/>
        <v>326.66050548646746</v>
      </c>
      <c r="AH813" s="6">
        <f t="shared" si="271"/>
        <v>336.67199999999997</v>
      </c>
      <c r="AI813" s="4">
        <v>23.400480483204035</v>
      </c>
      <c r="AJ813" s="4">
        <f t="shared" si="279"/>
        <v>296.55048048320401</v>
      </c>
      <c r="AK813" s="8">
        <f t="shared" si="272"/>
        <v>0.20218539716317332</v>
      </c>
      <c r="AL813" s="8">
        <f t="shared" si="273"/>
        <v>421.06173515402611</v>
      </c>
      <c r="AM813" s="8">
        <f t="shared" si="274"/>
        <v>3.1223158472518442</v>
      </c>
      <c r="AN813" s="8">
        <f t="shared" si="275"/>
        <v>38.243986882774259</v>
      </c>
      <c r="AO813" s="21">
        <f t="shared" si="276"/>
        <v>1.2083930633493545E-2</v>
      </c>
      <c r="AP813" s="21">
        <f t="shared" si="277"/>
        <v>0.33859000613642659</v>
      </c>
      <c r="AQ813" s="19">
        <f t="shared" si="280"/>
        <v>0.33859000613642659</v>
      </c>
      <c r="AX813">
        <v>0.16974006051770479</v>
      </c>
      <c r="AY813">
        <v>69.65517241379311</v>
      </c>
      <c r="AZ813">
        <v>2.9022988505747129</v>
      </c>
      <c r="BA813">
        <v>2.3508620689655175</v>
      </c>
      <c r="BB813">
        <v>9.879310344827589</v>
      </c>
      <c r="BC813">
        <v>0.41163793103448287</v>
      </c>
      <c r="BD813">
        <v>1.9392241379310347</v>
      </c>
      <c r="BE813">
        <v>0.19392241379310349</v>
      </c>
      <c r="BF813">
        <v>0</v>
      </c>
      <c r="BG813">
        <v>22.98</v>
      </c>
      <c r="BH813">
        <v>2.2563228797781174</v>
      </c>
      <c r="BI813">
        <v>2.8060408861466497</v>
      </c>
      <c r="BJ813">
        <v>1.1462677019909064</v>
      </c>
      <c r="BK813">
        <v>0.52938984596756455</v>
      </c>
      <c r="BL813">
        <v>1.4705273499099015E-3</v>
      </c>
      <c r="BP813" s="49">
        <f t="shared" si="281"/>
        <v>2.256998600259128</v>
      </c>
      <c r="BQ813" s="49">
        <f t="shared" si="282"/>
        <v>7.7568965517241392E-2</v>
      </c>
      <c r="BR813" s="49">
        <f t="shared" si="283"/>
        <v>0.55853784575639098</v>
      </c>
      <c r="BS813" s="49">
        <f t="shared" si="284"/>
        <v>0.58815883249625334</v>
      </c>
      <c r="BT813" s="49">
        <f t="shared" si="285"/>
        <v>1.5514940159899748E-3</v>
      </c>
      <c r="BU813" s="49">
        <f t="shared" si="285"/>
        <v>1.6337745347118149E-3</v>
      </c>
    </row>
    <row r="814" spans="1:73" x14ac:dyDescent="0.25">
      <c r="A814" s="1">
        <v>43725.531944444447</v>
      </c>
      <c r="B814">
        <v>217038</v>
      </c>
      <c r="C814">
        <v>13.43</v>
      </c>
      <c r="D814">
        <v>27.71</v>
      </c>
      <c r="E814">
        <v>808</v>
      </c>
      <c r="F814">
        <v>100.2</v>
      </c>
      <c r="G814">
        <v>-122.7</v>
      </c>
      <c r="H814">
        <v>-8.8800000000000008</v>
      </c>
      <c r="I814">
        <v>28.94</v>
      </c>
      <c r="J814">
        <v>302.10000000000002</v>
      </c>
      <c r="K814">
        <v>707.5</v>
      </c>
      <c r="L814">
        <v>-113.8</v>
      </c>
      <c r="M814">
        <v>0.124</v>
      </c>
      <c r="N814">
        <v>685</v>
      </c>
      <c r="O814">
        <v>91.3</v>
      </c>
      <c r="P814">
        <v>593.70000000000005</v>
      </c>
      <c r="Q814">
        <v>349.6</v>
      </c>
      <c r="R814">
        <v>463.3</v>
      </c>
      <c r="S814">
        <v>22.66</v>
      </c>
      <c r="T814">
        <v>40.85</v>
      </c>
      <c r="U814">
        <v>1.85</v>
      </c>
      <c r="V814">
        <v>127</v>
      </c>
      <c r="W814">
        <v>23.15</v>
      </c>
      <c r="X814">
        <v>0.80400000000000005</v>
      </c>
      <c r="Y814">
        <v>8.0449850000000005</v>
      </c>
      <c r="Z814" s="7">
        <f t="shared" si="264"/>
        <v>22.905000000000001</v>
      </c>
      <c r="AA814" s="7">
        <f t="shared" si="278"/>
        <v>296.05499999999995</v>
      </c>
      <c r="AB814" s="2">
        <f t="shared" si="265"/>
        <v>654.48</v>
      </c>
      <c r="AC814" s="41">
        <f t="shared" si="266"/>
        <v>2.8108501312103313</v>
      </c>
      <c r="AD814" s="41">
        <f t="shared" si="267"/>
        <v>1.1482322785994203</v>
      </c>
      <c r="AE814" s="41">
        <f t="shared" si="268"/>
        <v>0.77751083192476811</v>
      </c>
      <c r="AF814" s="41">
        <f t="shared" si="269"/>
        <v>338.67185593453121</v>
      </c>
      <c r="AG814" s="41">
        <f t="shared" si="270"/>
        <v>325.12498169714996</v>
      </c>
      <c r="AH814" s="6">
        <f t="shared" si="271"/>
        <v>335.61599999999999</v>
      </c>
      <c r="AI814" s="4">
        <v>22.998390103408042</v>
      </c>
      <c r="AJ814" s="4">
        <f t="shared" si="279"/>
        <v>296.14839010340802</v>
      </c>
      <c r="AK814" s="8">
        <f t="shared" si="272"/>
        <v>0.20203181531135911</v>
      </c>
      <c r="AL814" s="8">
        <f t="shared" si="273"/>
        <v>418.71097152007098</v>
      </c>
      <c r="AM814" s="8">
        <f t="shared" si="274"/>
        <v>3.0295729897132371</v>
      </c>
      <c r="AN814" s="8">
        <f t="shared" si="275"/>
        <v>8.241813086479663</v>
      </c>
      <c r="AO814" s="21">
        <f t="shared" si="276"/>
        <v>1.2795019601524443E-2</v>
      </c>
      <c r="AP814" s="21">
        <f t="shared" si="277"/>
        <v>0.35851461720476407</v>
      </c>
      <c r="AQ814" s="19">
        <f t="shared" si="280"/>
        <v>0.35851461720476407</v>
      </c>
      <c r="AX814">
        <v>0.16906889232878144</v>
      </c>
      <c r="AY814">
        <v>69.65517241379311</v>
      </c>
      <c r="AZ814">
        <v>2.9022988505747129</v>
      </c>
      <c r="BA814">
        <v>2.3508620689655175</v>
      </c>
      <c r="BB814">
        <v>9.8017241379310338</v>
      </c>
      <c r="BC814">
        <v>0.40840517241379309</v>
      </c>
      <c r="BD814">
        <v>1.9424568965517244</v>
      </c>
      <c r="BE814">
        <v>0.19424568965517244</v>
      </c>
      <c r="BF814">
        <v>0</v>
      </c>
      <c r="BG814">
        <v>22.905000000000001</v>
      </c>
      <c r="BH814">
        <v>2.1242734491549706</v>
      </c>
      <c r="BI814">
        <v>2.7933350342772272</v>
      </c>
      <c r="BJ814">
        <v>1.1410773615022474</v>
      </c>
      <c r="BK814">
        <v>0.52837392278173312</v>
      </c>
      <c r="BL814">
        <v>1.4677053410603698E-3</v>
      </c>
      <c r="BP814" s="49">
        <f t="shared" si="281"/>
        <v>2.124909623653632</v>
      </c>
      <c r="BQ814" s="49">
        <f t="shared" si="282"/>
        <v>7.7698275862068983E-2</v>
      </c>
      <c r="BR814" s="49">
        <f t="shared" si="283"/>
        <v>0.55604556041018549</v>
      </c>
      <c r="BS814" s="49">
        <f t="shared" si="284"/>
        <v>0.58590314172058089</v>
      </c>
      <c r="BT814" s="49">
        <f t="shared" si="285"/>
        <v>1.5445710011394041E-3</v>
      </c>
      <c r="BU814" s="49">
        <f t="shared" si="285"/>
        <v>1.6275087270016134E-3</v>
      </c>
    </row>
    <row r="815" spans="1:73" x14ac:dyDescent="0.25">
      <c r="A815" s="1">
        <v>43725.531944444447</v>
      </c>
      <c r="B815">
        <v>217039</v>
      </c>
      <c r="C815">
        <v>13.43</v>
      </c>
      <c r="D815">
        <v>27.71</v>
      </c>
      <c r="E815">
        <v>806</v>
      </c>
      <c r="F815">
        <v>99.5</v>
      </c>
      <c r="G815">
        <v>-123.6</v>
      </c>
      <c r="H815">
        <v>-9.16</v>
      </c>
      <c r="I815">
        <v>28.91</v>
      </c>
      <c r="J815">
        <v>302.10000000000002</v>
      </c>
      <c r="K815">
        <v>706.9</v>
      </c>
      <c r="L815">
        <v>-114.4</v>
      </c>
      <c r="M815">
        <v>0.123</v>
      </c>
      <c r="N815">
        <v>682.9</v>
      </c>
      <c r="O815">
        <v>90.3</v>
      </c>
      <c r="P815">
        <v>592.5</v>
      </c>
      <c r="Q815">
        <v>348.5</v>
      </c>
      <c r="R815">
        <v>462.9</v>
      </c>
      <c r="S815">
        <v>22.63</v>
      </c>
      <c r="T815">
        <v>41.84</v>
      </c>
      <c r="U815">
        <v>0.83</v>
      </c>
      <c r="V815">
        <v>102.5</v>
      </c>
      <c r="W815">
        <v>23.65</v>
      </c>
      <c r="X815">
        <v>0.80300000000000005</v>
      </c>
      <c r="Y815">
        <v>8.0252090000000003</v>
      </c>
      <c r="Z815" s="7">
        <f t="shared" si="264"/>
        <v>23.14</v>
      </c>
      <c r="AA815" s="7">
        <f t="shared" si="278"/>
        <v>296.28999999999996</v>
      </c>
      <c r="AB815" s="2">
        <f t="shared" si="265"/>
        <v>652.86</v>
      </c>
      <c r="AC815" s="41">
        <f t="shared" si="266"/>
        <v>2.9611487169992601</v>
      </c>
      <c r="AD815" s="41">
        <f t="shared" si="267"/>
        <v>1.2389446231924905</v>
      </c>
      <c r="AE815" s="41">
        <f t="shared" si="268"/>
        <v>0.78592180422297298</v>
      </c>
      <c r="AF815" s="41">
        <f t="shared" si="269"/>
        <v>343.42378670912387</v>
      </c>
      <c r="AG815" s="41">
        <f t="shared" si="270"/>
        <v>329.68683524075891</v>
      </c>
      <c r="AH815" s="6">
        <f t="shared" si="271"/>
        <v>334.56</v>
      </c>
      <c r="AI815" s="4">
        <v>23.807927365609999</v>
      </c>
      <c r="AJ815" s="4">
        <f t="shared" si="279"/>
        <v>296.95792736560998</v>
      </c>
      <c r="AK815" s="8">
        <f t="shared" si="272"/>
        <v>0.20251329854421085</v>
      </c>
      <c r="AL815" s="8">
        <f t="shared" si="273"/>
        <v>423.43087851421461</v>
      </c>
      <c r="AM815" s="8">
        <f t="shared" si="274"/>
        <v>2.029245549459207</v>
      </c>
      <c r="AN815" s="8">
        <f t="shared" si="275"/>
        <v>39.48247090918116</v>
      </c>
      <c r="AO815" s="21">
        <f t="shared" si="276"/>
        <v>1.1917169011028184E-2</v>
      </c>
      <c r="AP815" s="21">
        <f t="shared" si="277"/>
        <v>0.33391736935238525</v>
      </c>
      <c r="AQ815" s="19">
        <f t="shared" si="280"/>
        <v>0.33391736935238525</v>
      </c>
      <c r="AX815">
        <v>0.17117940390637298</v>
      </c>
      <c r="AY815">
        <v>69.482758620689651</v>
      </c>
      <c r="AZ815">
        <v>2.8951149425287355</v>
      </c>
      <c r="BA815">
        <v>2.3450431034482757</v>
      </c>
      <c r="BB815">
        <v>9.8620689655172402</v>
      </c>
      <c r="BC815">
        <v>0.41091954022988503</v>
      </c>
      <c r="BD815">
        <v>1.9341235632183906</v>
      </c>
      <c r="BE815">
        <v>0.19341235632183906</v>
      </c>
      <c r="BF815">
        <v>0</v>
      </c>
      <c r="BG815">
        <v>23.14</v>
      </c>
      <c r="BH815">
        <v>0.95305241232358129</v>
      </c>
      <c r="BI815">
        <v>2.83331544461132</v>
      </c>
      <c r="BJ815">
        <v>1.1854591820253764</v>
      </c>
      <c r="BK815">
        <v>0.51959813678523681</v>
      </c>
      <c r="BL815">
        <v>1.443328157736769E-3</v>
      </c>
      <c r="BP815" s="49">
        <f t="shared" si="281"/>
        <v>0.95333783115271042</v>
      </c>
      <c r="BQ815" s="49">
        <f t="shared" si="282"/>
        <v>7.7364942528735631E-2</v>
      </c>
      <c r="BR815" s="49">
        <f t="shared" si="283"/>
        <v>0.53260634212768054</v>
      </c>
      <c r="BS815" s="49">
        <f t="shared" si="284"/>
        <v>0.56467777774533789</v>
      </c>
      <c r="BT815" s="49">
        <f t="shared" si="285"/>
        <v>1.4794620614657793E-3</v>
      </c>
      <c r="BU815" s="49">
        <f t="shared" si="285"/>
        <v>1.5685493826259386E-3</v>
      </c>
    </row>
    <row r="816" spans="1:73" x14ac:dyDescent="0.25">
      <c r="A816" s="1">
        <v>43725.531944444447</v>
      </c>
      <c r="B816">
        <v>217040</v>
      </c>
      <c r="C816">
        <v>13.43</v>
      </c>
      <c r="D816">
        <v>27.71</v>
      </c>
      <c r="E816">
        <v>806</v>
      </c>
      <c r="F816">
        <v>99.3</v>
      </c>
      <c r="G816">
        <v>-123.7</v>
      </c>
      <c r="H816">
        <v>-7.1070000000000002</v>
      </c>
      <c r="I816">
        <v>28.91</v>
      </c>
      <c r="J816">
        <v>302.10000000000002</v>
      </c>
      <c r="K816">
        <v>706.8</v>
      </c>
      <c r="L816">
        <v>-116.6</v>
      </c>
      <c r="M816">
        <v>0.123</v>
      </c>
      <c r="N816">
        <v>682.4</v>
      </c>
      <c r="O816">
        <v>92.2</v>
      </c>
      <c r="P816">
        <v>590.20000000000005</v>
      </c>
      <c r="Q816">
        <v>348.3</v>
      </c>
      <c r="R816">
        <v>464.9</v>
      </c>
      <c r="S816">
        <v>22.61</v>
      </c>
      <c r="T816">
        <v>42.1</v>
      </c>
      <c r="U816">
        <v>0.69499999999999995</v>
      </c>
      <c r="V816">
        <v>79.5</v>
      </c>
      <c r="W816">
        <v>23.95</v>
      </c>
      <c r="X816">
        <v>0.80100000000000005</v>
      </c>
      <c r="Y816">
        <v>8.0146870000000003</v>
      </c>
      <c r="Z816" s="7">
        <f t="shared" si="264"/>
        <v>23.28</v>
      </c>
      <c r="AA816" s="7">
        <f t="shared" si="278"/>
        <v>296.42999999999995</v>
      </c>
      <c r="AB816" s="2">
        <f t="shared" si="265"/>
        <v>652.86</v>
      </c>
      <c r="AC816" s="41">
        <f t="shared" si="266"/>
        <v>3.1182632031933184</v>
      </c>
      <c r="AD816" s="41">
        <f t="shared" si="267"/>
        <v>1.3127888085443871</v>
      </c>
      <c r="AE816" s="41">
        <f t="shared" si="268"/>
        <v>0.7924017840931411</v>
      </c>
      <c r="AF816" s="41">
        <f t="shared" si="269"/>
        <v>346.91024017324025</v>
      </c>
      <c r="AG816" s="41">
        <f t="shared" si="270"/>
        <v>333.03383056631066</v>
      </c>
      <c r="AH816" s="6">
        <f t="shared" si="271"/>
        <v>334.36799999999999</v>
      </c>
      <c r="AI816" s="4">
        <v>24.604765217924012</v>
      </c>
      <c r="AJ816" s="4">
        <f t="shared" si="279"/>
        <v>297.75476521792399</v>
      </c>
      <c r="AK816" s="8">
        <f t="shared" si="272"/>
        <v>0.20280050290931498</v>
      </c>
      <c r="AL816" s="8">
        <f t="shared" si="273"/>
        <v>428.11020411211359</v>
      </c>
      <c r="AM816" s="8">
        <f t="shared" si="274"/>
        <v>1.8568976143018763</v>
      </c>
      <c r="AN816" s="8">
        <f t="shared" si="275"/>
        <v>71.658441745971871</v>
      </c>
      <c r="AO816" s="21">
        <f t="shared" si="276"/>
        <v>1.1075427743251107E-2</v>
      </c>
      <c r="AP816" s="21">
        <f t="shared" si="277"/>
        <v>0.3103318995523548</v>
      </c>
      <c r="AQ816" s="19">
        <f t="shared" si="280"/>
        <v>0.3103318995523548</v>
      </c>
      <c r="AX816">
        <v>0.17244726431464427</v>
      </c>
      <c r="AY816">
        <v>69.482758620689651</v>
      </c>
      <c r="AZ816">
        <v>2.8951149425287355</v>
      </c>
      <c r="BA816">
        <v>2.3450431034482757</v>
      </c>
      <c r="BB816">
        <v>10.051724137931032</v>
      </c>
      <c r="BC816">
        <v>0.41882183908045967</v>
      </c>
      <c r="BD816">
        <v>1.926221264367816</v>
      </c>
      <c r="BE816">
        <v>0.19262212643678162</v>
      </c>
      <c r="BF816">
        <v>0</v>
      </c>
      <c r="BG816">
        <v>23.28</v>
      </c>
      <c r="BH816">
        <v>0.79803786333119153</v>
      </c>
      <c r="BI816">
        <v>2.8573702229982838</v>
      </c>
      <c r="BJ816">
        <v>1.2029528638822775</v>
      </c>
      <c r="BK816">
        <v>0.51756915826052619</v>
      </c>
      <c r="BL816">
        <v>1.4376921062792395E-3</v>
      </c>
      <c r="BP816" s="49">
        <f t="shared" si="281"/>
        <v>0.79827685861582376</v>
      </c>
      <c r="BQ816" s="49">
        <f t="shared" si="282"/>
        <v>7.7048850574712641E-2</v>
      </c>
      <c r="BR816" s="49">
        <f t="shared" si="283"/>
        <v>0.52847096162396656</v>
      </c>
      <c r="BS816" s="49">
        <f t="shared" si="284"/>
        <v>0.56080163636820857</v>
      </c>
      <c r="BT816" s="49">
        <f t="shared" si="285"/>
        <v>1.4679748933999072E-3</v>
      </c>
      <c r="BU816" s="49">
        <f t="shared" si="285"/>
        <v>1.5577823232450236E-3</v>
      </c>
    </row>
    <row r="817" spans="1:73" x14ac:dyDescent="0.25">
      <c r="A817" s="1">
        <v>43725.531944444447</v>
      </c>
      <c r="B817">
        <v>217041</v>
      </c>
      <c r="C817">
        <v>13.43</v>
      </c>
      <c r="D817">
        <v>27.7</v>
      </c>
      <c r="E817">
        <v>806</v>
      </c>
      <c r="F817">
        <v>99.4</v>
      </c>
      <c r="G817">
        <v>-122.7</v>
      </c>
      <c r="H817">
        <v>-4.9880000000000004</v>
      </c>
      <c r="I817">
        <v>28.91</v>
      </c>
      <c r="J817">
        <v>302.10000000000002</v>
      </c>
      <c r="K817">
        <v>706.5</v>
      </c>
      <c r="L817">
        <v>-117.7</v>
      </c>
      <c r="M817">
        <v>0.123</v>
      </c>
      <c r="N817">
        <v>683.3</v>
      </c>
      <c r="O817">
        <v>94.4</v>
      </c>
      <c r="P817">
        <v>588.79999999999995</v>
      </c>
      <c r="Q817">
        <v>349.3</v>
      </c>
      <c r="R817">
        <v>467.1</v>
      </c>
      <c r="S817">
        <v>22.6</v>
      </c>
      <c r="T817">
        <v>44.84</v>
      </c>
      <c r="U817">
        <v>1</v>
      </c>
      <c r="V817">
        <v>192</v>
      </c>
      <c r="W817">
        <v>24.2</v>
      </c>
      <c r="X817">
        <v>0.80100000000000005</v>
      </c>
      <c r="Y817">
        <v>8.0123189999999997</v>
      </c>
      <c r="Z817" s="7">
        <f t="shared" si="264"/>
        <v>23.4</v>
      </c>
      <c r="AA817" s="7">
        <f t="shared" si="278"/>
        <v>296.54999999999995</v>
      </c>
      <c r="AB817" s="2">
        <f t="shared" si="265"/>
        <v>652.86</v>
      </c>
      <c r="AC817" s="41">
        <f t="shared" si="266"/>
        <v>3.1141158305524321</v>
      </c>
      <c r="AD817" s="41">
        <f t="shared" si="267"/>
        <v>1.3963695384197106</v>
      </c>
      <c r="AE817" s="41">
        <f t="shared" si="268"/>
        <v>0.79938039985625409</v>
      </c>
      <c r="AF817" s="41">
        <f t="shared" si="269"/>
        <v>350.53248194656783</v>
      </c>
      <c r="AG817" s="41">
        <f t="shared" si="270"/>
        <v>336.51118266870509</v>
      </c>
      <c r="AH817" s="6">
        <f t="shared" si="271"/>
        <v>335.32799999999997</v>
      </c>
      <c r="AI817" s="4">
        <v>24.595135884097999</v>
      </c>
      <c r="AJ817" s="4">
        <f t="shared" si="279"/>
        <v>297.74513588409798</v>
      </c>
      <c r="AK817" s="8">
        <f t="shared" si="272"/>
        <v>0.20304689409783203</v>
      </c>
      <c r="AL817" s="8">
        <f t="shared" si="273"/>
        <v>428.03395298751701</v>
      </c>
      <c r="AM817" s="8">
        <f t="shared" si="274"/>
        <v>2.2273863607376247</v>
      </c>
      <c r="AN817" s="8">
        <f t="shared" si="275"/>
        <v>77.54491547434391</v>
      </c>
      <c r="AO817" s="21">
        <f t="shared" si="276"/>
        <v>1.0965227191081254E-2</v>
      </c>
      <c r="AP817" s="21">
        <f t="shared" si="277"/>
        <v>0.30724409585940687</v>
      </c>
      <c r="AQ817" s="19">
        <f t="shared" si="280"/>
        <v>0.30724409585940687</v>
      </c>
      <c r="AX817">
        <v>0.17354029886694897</v>
      </c>
      <c r="AY817">
        <v>69.482758620689651</v>
      </c>
      <c r="AZ817">
        <v>2.8951149425287355</v>
      </c>
      <c r="BA817">
        <v>2.3450431034482757</v>
      </c>
      <c r="BB817">
        <v>10.155172413793105</v>
      </c>
      <c r="BC817">
        <v>0.42313218390804602</v>
      </c>
      <c r="BD817">
        <v>1.9219109195402297</v>
      </c>
      <c r="BE817">
        <v>0.19219109195402298</v>
      </c>
      <c r="BF817">
        <v>0</v>
      </c>
      <c r="BG817">
        <v>23.4</v>
      </c>
      <c r="BH817">
        <v>1.1482559184621461</v>
      </c>
      <c r="BI817">
        <v>2.878130284758361</v>
      </c>
      <c r="BJ817">
        <v>1.2905536196856491</v>
      </c>
      <c r="BK817">
        <v>0.51757850465304189</v>
      </c>
      <c r="BL817">
        <v>1.4377180684806718E-3</v>
      </c>
      <c r="BP817" s="49">
        <f t="shared" si="281"/>
        <v>1.1485997965695307</v>
      </c>
      <c r="BQ817" s="49">
        <f t="shared" si="282"/>
        <v>7.6876436781609186E-2</v>
      </c>
      <c r="BR817" s="49">
        <f t="shared" si="283"/>
        <v>0.5328587360655439</v>
      </c>
      <c r="BS817" s="49">
        <f t="shared" si="284"/>
        <v>0.56448264917161461</v>
      </c>
      <c r="BT817" s="49">
        <f t="shared" si="285"/>
        <v>1.4801631557376221E-3</v>
      </c>
      <c r="BU817" s="49">
        <f t="shared" si="285"/>
        <v>1.5680073588100407E-3</v>
      </c>
    </row>
    <row r="818" spans="1:73" x14ac:dyDescent="0.25">
      <c r="A818" s="1">
        <v>43725.531944444447</v>
      </c>
      <c r="B818">
        <v>217042</v>
      </c>
      <c r="C818">
        <v>13.43</v>
      </c>
      <c r="D818">
        <v>27.7</v>
      </c>
      <c r="E818">
        <v>805</v>
      </c>
      <c r="F818">
        <v>99.4</v>
      </c>
      <c r="G818">
        <v>-123.7</v>
      </c>
      <c r="H818">
        <v>-5.4870000000000001</v>
      </c>
      <c r="I818">
        <v>28.92</v>
      </c>
      <c r="J818">
        <v>302.10000000000002</v>
      </c>
      <c r="K818">
        <v>705.9</v>
      </c>
      <c r="L818">
        <v>-118.2</v>
      </c>
      <c r="M818">
        <v>0.123</v>
      </c>
      <c r="N818">
        <v>681.5</v>
      </c>
      <c r="O818">
        <v>93.9</v>
      </c>
      <c r="P818">
        <v>587.70000000000005</v>
      </c>
      <c r="Q818">
        <v>348.4</v>
      </c>
      <c r="R818">
        <v>466.6</v>
      </c>
      <c r="S818">
        <v>22.58</v>
      </c>
      <c r="T818">
        <v>44.08</v>
      </c>
      <c r="U818">
        <v>0.19500000000000001</v>
      </c>
      <c r="V818">
        <v>171</v>
      </c>
      <c r="W818">
        <v>24.6</v>
      </c>
      <c r="X818">
        <v>0.8</v>
      </c>
      <c r="Y818">
        <v>8.0017940000000003</v>
      </c>
      <c r="Z818" s="7">
        <f t="shared" si="264"/>
        <v>23.59</v>
      </c>
      <c r="AA818" s="7">
        <f t="shared" si="278"/>
        <v>296.73999999999995</v>
      </c>
      <c r="AB818" s="2">
        <f t="shared" si="265"/>
        <v>652.05000000000007</v>
      </c>
      <c r="AC818" s="41">
        <f t="shared" si="266"/>
        <v>3.2693131422553212</v>
      </c>
      <c r="AD818" s="41">
        <f t="shared" si="267"/>
        <v>1.4411132331061456</v>
      </c>
      <c r="AE818" s="41">
        <f t="shared" si="268"/>
        <v>0.802920404794772</v>
      </c>
      <c r="AF818" s="41">
        <f t="shared" si="269"/>
        <v>352.98798503699908</v>
      </c>
      <c r="AG818" s="41">
        <f t="shared" si="270"/>
        <v>338.8684656355191</v>
      </c>
      <c r="AH818" s="6">
        <f t="shared" si="271"/>
        <v>334.46399999999994</v>
      </c>
      <c r="AI818" s="4">
        <v>25.351326141638026</v>
      </c>
      <c r="AJ818" s="4">
        <f t="shared" si="279"/>
        <v>298.501326141638</v>
      </c>
      <c r="AK818" s="8">
        <f t="shared" si="272"/>
        <v>0.2034374214900323</v>
      </c>
      <c r="AL818" s="8">
        <f t="shared" si="273"/>
        <v>432.48275595608192</v>
      </c>
      <c r="AM818" s="8">
        <f t="shared" si="274"/>
        <v>0.98358718474774776</v>
      </c>
      <c r="AN818" s="8">
        <f t="shared" si="275"/>
        <v>50.465331127955046</v>
      </c>
      <c r="AO818" s="21">
        <f t="shared" si="276"/>
        <v>1.1441380363461708E-2</v>
      </c>
      <c r="AP818" s="21">
        <f t="shared" si="277"/>
        <v>0.32058583957244302</v>
      </c>
      <c r="AQ818" s="19">
        <f t="shared" si="280"/>
        <v>0.32058583957244302</v>
      </c>
      <c r="AX818">
        <v>0.17528288777148854</v>
      </c>
      <c r="AY818">
        <v>69.396551724137936</v>
      </c>
      <c r="AZ818">
        <v>2.8915229885057472</v>
      </c>
      <c r="BA818">
        <v>2.3421336206896552</v>
      </c>
      <c r="BB818">
        <v>10.189655172413797</v>
      </c>
      <c r="BC818">
        <v>0.42456896551724155</v>
      </c>
      <c r="BD818">
        <v>1.9175646551724137</v>
      </c>
      <c r="BE818">
        <v>0.19175646551724138</v>
      </c>
      <c r="BF818">
        <v>0</v>
      </c>
      <c r="BG818">
        <v>23.59</v>
      </c>
      <c r="BH818">
        <v>0.22390990410011852</v>
      </c>
      <c r="BI818">
        <v>2.9112696377229557</v>
      </c>
      <c r="BJ818">
        <v>1.2832876563082789</v>
      </c>
      <c r="BK818">
        <v>0.51254935987521621</v>
      </c>
      <c r="BL818">
        <v>1.4237482218756004E-3</v>
      </c>
      <c r="BP818" s="49">
        <f t="shared" si="281"/>
        <v>0.22397696033105849</v>
      </c>
      <c r="BQ818" s="49">
        <f t="shared" si="282"/>
        <v>7.6702586206896545E-2</v>
      </c>
      <c r="BR818" s="49">
        <f t="shared" si="283"/>
        <v>0.51565639485529524</v>
      </c>
      <c r="BS818" s="49">
        <f t="shared" si="284"/>
        <v>0.54921287014141473</v>
      </c>
      <c r="BT818" s="49">
        <f t="shared" si="285"/>
        <v>1.4323788745980422E-3</v>
      </c>
      <c r="BU818" s="49">
        <f t="shared" si="285"/>
        <v>1.5255913059483742E-3</v>
      </c>
    </row>
    <row r="819" spans="1:73" x14ac:dyDescent="0.25">
      <c r="A819" s="1">
        <v>43725.532638888886</v>
      </c>
      <c r="B819">
        <v>217043</v>
      </c>
      <c r="C819">
        <v>13.43</v>
      </c>
      <c r="D819">
        <v>27.7</v>
      </c>
      <c r="E819">
        <v>805</v>
      </c>
      <c r="F819">
        <v>99.6</v>
      </c>
      <c r="G819">
        <v>-122.9</v>
      </c>
      <c r="H819">
        <v>-3.69</v>
      </c>
      <c r="I819">
        <v>28.94</v>
      </c>
      <c r="J819">
        <v>302.10000000000002</v>
      </c>
      <c r="K819">
        <v>705.3</v>
      </c>
      <c r="L819">
        <v>-119.2</v>
      </c>
      <c r="M819">
        <v>0.124</v>
      </c>
      <c r="N819">
        <v>682.1</v>
      </c>
      <c r="O819">
        <v>95.9</v>
      </c>
      <c r="P819">
        <v>586.1</v>
      </c>
      <c r="Q819">
        <v>349.3</v>
      </c>
      <c r="R819">
        <v>468.5</v>
      </c>
      <c r="S819">
        <v>22.58</v>
      </c>
      <c r="T819">
        <v>46.45</v>
      </c>
      <c r="U819">
        <v>1.105</v>
      </c>
      <c r="V819">
        <v>157.5</v>
      </c>
      <c r="W819">
        <v>24.3</v>
      </c>
      <c r="X819">
        <v>0.8</v>
      </c>
      <c r="Y819">
        <v>8.0019050000000007</v>
      </c>
      <c r="Z819" s="7">
        <f t="shared" si="264"/>
        <v>23.439999999999998</v>
      </c>
      <c r="AA819" s="7">
        <f t="shared" si="278"/>
        <v>296.58999999999997</v>
      </c>
      <c r="AB819" s="2">
        <f t="shared" si="265"/>
        <v>652.05000000000007</v>
      </c>
      <c r="AC819" s="41">
        <f t="shared" si="266"/>
        <v>3.194463544222617</v>
      </c>
      <c r="AD819" s="41">
        <f t="shared" si="267"/>
        <v>1.4838283162914059</v>
      </c>
      <c r="AE819" s="41">
        <f t="shared" si="268"/>
        <v>0.80633948963371604</v>
      </c>
      <c r="AF819" s="41">
        <f t="shared" si="269"/>
        <v>353.77488982984192</v>
      </c>
      <c r="AG819" s="41">
        <f t="shared" si="270"/>
        <v>339.62389423664825</v>
      </c>
      <c r="AH819" s="6">
        <f t="shared" si="271"/>
        <v>335.32799999999997</v>
      </c>
      <c r="AI819" s="4">
        <v>24.985725622287021</v>
      </c>
      <c r="AJ819" s="4">
        <f t="shared" si="279"/>
        <v>298.135725622287</v>
      </c>
      <c r="AK819" s="8">
        <f t="shared" si="272"/>
        <v>0.20312906882042553</v>
      </c>
      <c r="AL819" s="8">
        <f t="shared" si="273"/>
        <v>430.33847842328521</v>
      </c>
      <c r="AM819" s="8">
        <f t="shared" si="274"/>
        <v>2.3414058277026646</v>
      </c>
      <c r="AN819" s="8">
        <f t="shared" si="275"/>
        <v>105.42645064891951</v>
      </c>
      <c r="AO819" s="21">
        <f t="shared" si="276"/>
        <v>1.0260974361182023E-2</v>
      </c>
      <c r="AP819" s="21">
        <f t="shared" si="277"/>
        <v>0.28751103240269965</v>
      </c>
      <c r="AQ819" s="19">
        <f t="shared" si="280"/>
        <v>0.28751103240269965</v>
      </c>
      <c r="AX819">
        <v>0.17390593999219736</v>
      </c>
      <c r="AY819">
        <v>69.396551724137936</v>
      </c>
      <c r="AZ819">
        <v>2.8915229885057472</v>
      </c>
      <c r="BA819">
        <v>2.3421336206896552</v>
      </c>
      <c r="BB819">
        <v>10.275862068965516</v>
      </c>
      <c r="BC819">
        <v>0.42816091954022983</v>
      </c>
      <c r="BD819">
        <v>1.9139727011494254</v>
      </c>
      <c r="BE819">
        <v>0.19139727011494256</v>
      </c>
      <c r="BF819">
        <v>0</v>
      </c>
      <c r="BG819">
        <v>23.439999999999998</v>
      </c>
      <c r="BH819">
        <v>1.2688227899006714</v>
      </c>
      <c r="BI819">
        <v>2.8850794973338898</v>
      </c>
      <c r="BJ819">
        <v>1.3401194265115919</v>
      </c>
      <c r="BK819">
        <v>0.51493580201240452</v>
      </c>
      <c r="BL819">
        <v>1.4303772278122346E-3</v>
      </c>
      <c r="BP819" s="49">
        <f t="shared" si="281"/>
        <v>1.2692027752093313</v>
      </c>
      <c r="BQ819" s="49">
        <f t="shared" si="282"/>
        <v>7.6558908045977023E-2</v>
      </c>
      <c r="BR819" s="49">
        <f t="shared" si="283"/>
        <v>0.53158638346934406</v>
      </c>
      <c r="BS819" s="49">
        <f t="shared" si="284"/>
        <v>0.56286902717981779</v>
      </c>
      <c r="BT819" s="49">
        <f t="shared" si="285"/>
        <v>1.4766288429704001E-3</v>
      </c>
      <c r="BU819" s="49">
        <f t="shared" si="285"/>
        <v>1.5635250754994937E-3</v>
      </c>
    </row>
    <row r="820" spans="1:73" x14ac:dyDescent="0.25">
      <c r="A820" s="1">
        <v>43725.532638888886</v>
      </c>
      <c r="B820">
        <v>217044</v>
      </c>
      <c r="C820">
        <v>13.43</v>
      </c>
      <c r="D820">
        <v>27.7</v>
      </c>
      <c r="E820">
        <v>805</v>
      </c>
      <c r="F820">
        <v>100.1</v>
      </c>
      <c r="G820">
        <v>-122.6</v>
      </c>
      <c r="H820">
        <v>-2.8010000000000002</v>
      </c>
      <c r="I820">
        <v>28.95</v>
      </c>
      <c r="J820">
        <v>302.10000000000002</v>
      </c>
      <c r="K820">
        <v>705.3</v>
      </c>
      <c r="L820">
        <v>-119.8</v>
      </c>
      <c r="M820">
        <v>0.124</v>
      </c>
      <c r="N820">
        <v>682.8</v>
      </c>
      <c r="O820">
        <v>97.3</v>
      </c>
      <c r="P820">
        <v>585.5</v>
      </c>
      <c r="Q820">
        <v>349.7</v>
      </c>
      <c r="R820">
        <v>469.5</v>
      </c>
      <c r="S820">
        <v>22.58</v>
      </c>
      <c r="T820">
        <v>46.09</v>
      </c>
      <c r="U820">
        <v>0.94499999999999995</v>
      </c>
      <c r="V820">
        <v>196</v>
      </c>
      <c r="W820">
        <v>24.2</v>
      </c>
      <c r="X820">
        <v>0.8</v>
      </c>
      <c r="Y820">
        <v>8.0041890000000002</v>
      </c>
      <c r="Z820" s="7">
        <f t="shared" si="264"/>
        <v>23.39</v>
      </c>
      <c r="AA820" s="7">
        <f t="shared" si="278"/>
        <v>296.53999999999996</v>
      </c>
      <c r="AB820" s="2">
        <f t="shared" si="265"/>
        <v>652.05000000000007</v>
      </c>
      <c r="AC820" s="41">
        <f t="shared" si="266"/>
        <v>3.223268557339678</v>
      </c>
      <c r="AD820" s="41">
        <f t="shared" si="267"/>
        <v>1.4856044780778577</v>
      </c>
      <c r="AE820" s="41">
        <f t="shared" si="268"/>
        <v>0.80649688623729543</v>
      </c>
      <c r="AF820" s="41">
        <f t="shared" si="269"/>
        <v>353.60539849657295</v>
      </c>
      <c r="AG820" s="41">
        <f t="shared" si="270"/>
        <v>339.46118255671001</v>
      </c>
      <c r="AH820" s="6">
        <f t="shared" si="271"/>
        <v>335.71199999999999</v>
      </c>
      <c r="AI820" s="4">
        <v>25.117636776327004</v>
      </c>
      <c r="AJ820" s="4">
        <f t="shared" si="279"/>
        <v>298.26763677632698</v>
      </c>
      <c r="AK820" s="8">
        <f t="shared" si="272"/>
        <v>0.20302635388061355</v>
      </c>
      <c r="AL820" s="8">
        <f t="shared" si="273"/>
        <v>431.12575335420081</v>
      </c>
      <c r="AM820" s="8">
        <f t="shared" si="274"/>
        <v>2.1652670158666343</v>
      </c>
      <c r="AN820" s="8">
        <f t="shared" si="275"/>
        <v>108.9693562287258</v>
      </c>
      <c r="AO820" s="21">
        <f t="shared" si="276"/>
        <v>1.0171314296733651E-2</v>
      </c>
      <c r="AP820" s="21">
        <f t="shared" si="277"/>
        <v>0.28499877023465792</v>
      </c>
      <c r="AQ820" s="19">
        <f t="shared" si="280"/>
        <v>0.28499877023465792</v>
      </c>
      <c r="AX820">
        <v>0.17344898998819278</v>
      </c>
      <c r="AY820">
        <v>69.396551724137936</v>
      </c>
      <c r="AZ820">
        <v>2.8915229885057472</v>
      </c>
      <c r="BA820">
        <v>2.3421336206896552</v>
      </c>
      <c r="BB820">
        <v>10.327586206896553</v>
      </c>
      <c r="BC820">
        <v>0.43031609195402304</v>
      </c>
      <c r="BD820">
        <v>1.9118175287356323</v>
      </c>
      <c r="BE820">
        <v>0.19118175287356323</v>
      </c>
      <c r="BF820">
        <v>0</v>
      </c>
      <c r="BG820">
        <v>23.39</v>
      </c>
      <c r="BH820">
        <v>1.0851018429467281</v>
      </c>
      <c r="BI820">
        <v>2.8763952659525938</v>
      </c>
      <c r="BJ820">
        <v>1.3257305780775506</v>
      </c>
      <c r="BK820">
        <v>0.51347546443854664</v>
      </c>
      <c r="BL820">
        <v>1.4263207345515184E-3</v>
      </c>
      <c r="BP820" s="49">
        <f t="shared" si="281"/>
        <v>1.0854268077582065</v>
      </c>
      <c r="BQ820" s="49">
        <f t="shared" si="282"/>
        <v>7.6472701149425296E-2</v>
      </c>
      <c r="BR820" s="49">
        <f t="shared" si="283"/>
        <v>0.52786170358806384</v>
      </c>
      <c r="BS820" s="49">
        <f t="shared" si="284"/>
        <v>0.55943718421752453</v>
      </c>
      <c r="BT820" s="49">
        <f t="shared" si="285"/>
        <v>1.4662825099668441E-3</v>
      </c>
      <c r="BU820" s="49">
        <f t="shared" si="285"/>
        <v>1.5539921783820126E-3</v>
      </c>
    </row>
    <row r="821" spans="1:73" x14ac:dyDescent="0.25">
      <c r="A821" s="1">
        <v>43725.532638888886</v>
      </c>
      <c r="B821">
        <v>217045</v>
      </c>
      <c r="C821">
        <v>13.43</v>
      </c>
      <c r="D821">
        <v>27.7</v>
      </c>
      <c r="E821">
        <v>805</v>
      </c>
      <c r="F821">
        <v>100.3</v>
      </c>
      <c r="G821">
        <v>-123.3</v>
      </c>
      <c r="H821">
        <v>-3.5960000000000001</v>
      </c>
      <c r="I821">
        <v>28.95</v>
      </c>
      <c r="J821">
        <v>302.10000000000002</v>
      </c>
      <c r="K821">
        <v>705.1</v>
      </c>
      <c r="L821">
        <v>-119.7</v>
      </c>
      <c r="M821">
        <v>0.125</v>
      </c>
      <c r="N821">
        <v>682.1</v>
      </c>
      <c r="O821">
        <v>96.7</v>
      </c>
      <c r="P821">
        <v>585.4</v>
      </c>
      <c r="Q821">
        <v>348.9</v>
      </c>
      <c r="R821">
        <v>468.7</v>
      </c>
      <c r="S821">
        <v>22.59</v>
      </c>
      <c r="T821">
        <v>45.68</v>
      </c>
      <c r="U821">
        <v>0.73</v>
      </c>
      <c r="V821">
        <v>219</v>
      </c>
      <c r="W821">
        <v>24</v>
      </c>
      <c r="X821">
        <v>0.80100000000000005</v>
      </c>
      <c r="Y821">
        <v>8.0097509999999996</v>
      </c>
      <c r="Z821" s="7">
        <f t="shared" si="264"/>
        <v>23.295000000000002</v>
      </c>
      <c r="AA821" s="7">
        <f t="shared" si="278"/>
        <v>296.44499999999999</v>
      </c>
      <c r="AB821" s="2">
        <f t="shared" si="265"/>
        <v>652.05000000000007</v>
      </c>
      <c r="AC821" s="41">
        <f t="shared" si="266"/>
        <v>3.0546071686206653</v>
      </c>
      <c r="AD821" s="41">
        <f t="shared" si="267"/>
        <v>1.3953445546259198</v>
      </c>
      <c r="AE821" s="41">
        <f t="shared" si="268"/>
        <v>0.79933694329858518</v>
      </c>
      <c r="AF821" s="41">
        <f t="shared" si="269"/>
        <v>350.01726189819846</v>
      </c>
      <c r="AG821" s="41">
        <f t="shared" si="270"/>
        <v>336.01657142227049</v>
      </c>
      <c r="AH821" s="6">
        <f t="shared" si="271"/>
        <v>334.94399999999996</v>
      </c>
      <c r="AI821" s="4">
        <v>24.292910997359002</v>
      </c>
      <c r="AJ821" s="4">
        <f t="shared" si="279"/>
        <v>297.44291099735898</v>
      </c>
      <c r="AK821" s="8">
        <f t="shared" si="272"/>
        <v>0.20283129090120255</v>
      </c>
      <c r="AL821" s="8">
        <f t="shared" si="273"/>
        <v>426.26525766759414</v>
      </c>
      <c r="AM821" s="8">
        <f t="shared" si="274"/>
        <v>1.9030797408411448</v>
      </c>
      <c r="AN821" s="8">
        <f t="shared" si="275"/>
        <v>55.320905411148281</v>
      </c>
      <c r="AO821" s="21">
        <f t="shared" si="276"/>
        <v>1.148323020397838E-2</v>
      </c>
      <c r="AP821" s="21">
        <f t="shared" si="277"/>
        <v>0.32175846611153225</v>
      </c>
      <c r="AQ821" s="19">
        <f t="shared" si="280"/>
        <v>0.32175846611153225</v>
      </c>
      <c r="AX821">
        <v>0.17258357517272968</v>
      </c>
      <c r="AY821">
        <v>69.396551724137936</v>
      </c>
      <c r="AZ821">
        <v>2.8915229885057472</v>
      </c>
      <c r="BA821">
        <v>2.3421336206896552</v>
      </c>
      <c r="BB821">
        <v>10.327586206896553</v>
      </c>
      <c r="BC821">
        <v>0.43031609195402304</v>
      </c>
      <c r="BD821">
        <v>1.9118175287356323</v>
      </c>
      <c r="BE821">
        <v>0.19118175287356323</v>
      </c>
      <c r="BF821">
        <v>0</v>
      </c>
      <c r="BG821">
        <v>23.295000000000002</v>
      </c>
      <c r="BH821">
        <v>0.83822682047736663</v>
      </c>
      <c r="BI821">
        <v>2.8599580621608522</v>
      </c>
      <c r="BJ821">
        <v>1.3064288427950774</v>
      </c>
      <c r="BK821">
        <v>0.51172637163389534</v>
      </c>
      <c r="BL821">
        <v>1.421462143427487E-3</v>
      </c>
      <c r="BP821" s="49">
        <f t="shared" si="281"/>
        <v>0.83847785149575738</v>
      </c>
      <c r="BQ821" s="49">
        <f t="shared" si="282"/>
        <v>7.6472701149425296E-2</v>
      </c>
      <c r="BR821" s="49">
        <f t="shared" si="283"/>
        <v>0.52301239548488965</v>
      </c>
      <c r="BS821" s="49">
        <f t="shared" si="284"/>
        <v>0.55502783355043739</v>
      </c>
      <c r="BT821" s="49">
        <f t="shared" si="285"/>
        <v>1.452812209680249E-3</v>
      </c>
      <c r="BU821" s="49">
        <f t="shared" si="285"/>
        <v>1.5417439820845482E-3</v>
      </c>
    </row>
    <row r="822" spans="1:73" x14ac:dyDescent="0.25">
      <c r="A822" s="1">
        <v>43725.532638888886</v>
      </c>
      <c r="B822">
        <v>217046</v>
      </c>
      <c r="C822">
        <v>13.43</v>
      </c>
      <c r="D822">
        <v>27.7</v>
      </c>
      <c r="E822">
        <v>805</v>
      </c>
      <c r="F822">
        <v>100.4</v>
      </c>
      <c r="G822">
        <v>-123.7</v>
      </c>
      <c r="H822">
        <v>-4.18</v>
      </c>
      <c r="I822">
        <v>28.96</v>
      </c>
      <c r="J822">
        <v>302.10000000000002</v>
      </c>
      <c r="K822">
        <v>705</v>
      </c>
      <c r="L822">
        <v>-119.5</v>
      </c>
      <c r="M822">
        <v>0.125</v>
      </c>
      <c r="N822">
        <v>681.7</v>
      </c>
      <c r="O822">
        <v>96.2</v>
      </c>
      <c r="P822">
        <v>585.4</v>
      </c>
      <c r="Q822">
        <v>348.7</v>
      </c>
      <c r="R822">
        <v>468.2</v>
      </c>
      <c r="S822">
        <v>22.61</v>
      </c>
      <c r="T822">
        <v>44.78</v>
      </c>
      <c r="U822">
        <v>1.0649999999999999</v>
      </c>
      <c r="V822">
        <v>185</v>
      </c>
      <c r="W822">
        <v>23.9</v>
      </c>
      <c r="X822">
        <v>0.8</v>
      </c>
      <c r="Y822">
        <v>8.0048770000000005</v>
      </c>
      <c r="Z822" s="7">
        <f t="shared" si="264"/>
        <v>23.254999999999999</v>
      </c>
      <c r="AA822" s="7">
        <f t="shared" si="278"/>
        <v>296.40499999999997</v>
      </c>
      <c r="AB822" s="2">
        <f t="shared" si="265"/>
        <v>652.05000000000007</v>
      </c>
      <c r="AC822" s="41">
        <f t="shared" si="266"/>
        <v>3.0404648151982063</v>
      </c>
      <c r="AD822" s="41">
        <f t="shared" si="267"/>
        <v>1.361520144245757</v>
      </c>
      <c r="AE822" s="41">
        <f t="shared" si="268"/>
        <v>0.79655223214787052</v>
      </c>
      <c r="AF822" s="41">
        <f t="shared" si="269"/>
        <v>348.60966175917923</v>
      </c>
      <c r="AG822" s="41">
        <f t="shared" si="270"/>
        <v>334.66527528881204</v>
      </c>
      <c r="AH822" s="6">
        <f t="shared" si="271"/>
        <v>334.75199999999995</v>
      </c>
      <c r="AI822" s="4">
        <v>24.218979147632012</v>
      </c>
      <c r="AJ822" s="4">
        <f t="shared" si="279"/>
        <v>297.36897914763199</v>
      </c>
      <c r="AK822" s="8">
        <f t="shared" si="272"/>
        <v>0.20274919651324788</v>
      </c>
      <c r="AL822" s="8">
        <f t="shared" si="273"/>
        <v>425.83562735354303</v>
      </c>
      <c r="AM822" s="8">
        <f t="shared" si="274"/>
        <v>2.2986368242939119</v>
      </c>
      <c r="AN822" s="8">
        <f t="shared" si="275"/>
        <v>64.54735996701173</v>
      </c>
      <c r="AO822" s="21">
        <f t="shared" si="276"/>
        <v>1.1278997640707077E-2</v>
      </c>
      <c r="AP822" s="21">
        <f t="shared" si="277"/>
        <v>0.31603589893131201</v>
      </c>
      <c r="AQ822" s="19">
        <f t="shared" si="280"/>
        <v>0.31603589893131201</v>
      </c>
      <c r="AX822">
        <v>0.17222028140353504</v>
      </c>
      <c r="AY822">
        <v>69.396551724137936</v>
      </c>
      <c r="AZ822">
        <v>2.8915229885057472</v>
      </c>
      <c r="BA822">
        <v>2.3421336206896552</v>
      </c>
      <c r="BB822">
        <v>10.301724137931036</v>
      </c>
      <c r="BC822">
        <v>0.42923850574712646</v>
      </c>
      <c r="BD822">
        <v>1.9128951149425288</v>
      </c>
      <c r="BE822">
        <v>0.19128951149425288</v>
      </c>
      <c r="BF822">
        <v>0</v>
      </c>
      <c r="BG822">
        <v>23.254999999999999</v>
      </c>
      <c r="BH822">
        <v>1.2228925531621855</v>
      </c>
      <c r="BI822">
        <v>2.8530616994251363</v>
      </c>
      <c r="BJ822">
        <v>1.2776010290025761</v>
      </c>
      <c r="BK822">
        <v>0.51448463185480009</v>
      </c>
      <c r="BL822">
        <v>1.4291239773744446E-3</v>
      </c>
      <c r="BP822" s="49">
        <f t="shared" si="281"/>
        <v>1.2232587833465502</v>
      </c>
      <c r="BQ822" s="49">
        <f t="shared" si="282"/>
        <v>7.6515804597701159E-2</v>
      </c>
      <c r="BR822" s="49">
        <f t="shared" si="283"/>
        <v>0.53066899851768423</v>
      </c>
      <c r="BS822" s="49">
        <f t="shared" si="284"/>
        <v>0.56192101503496428</v>
      </c>
      <c r="BT822" s="49">
        <f t="shared" si="285"/>
        <v>1.4740805514380118E-3</v>
      </c>
      <c r="BU822" s="49">
        <f t="shared" si="285"/>
        <v>1.5608917084304565E-3</v>
      </c>
    </row>
    <row r="823" spans="1:73" x14ac:dyDescent="0.25">
      <c r="A823" s="1">
        <v>43725.532638888886</v>
      </c>
      <c r="B823">
        <v>217047</v>
      </c>
      <c r="C823">
        <v>13.43</v>
      </c>
      <c r="D823">
        <v>27.7</v>
      </c>
      <c r="E823">
        <v>806</v>
      </c>
      <c r="F823">
        <v>100.5</v>
      </c>
      <c r="G823">
        <v>-124.1</v>
      </c>
      <c r="H823">
        <v>-3.7829999999999999</v>
      </c>
      <c r="I823">
        <v>28.97</v>
      </c>
      <c r="J823">
        <v>302.10000000000002</v>
      </c>
      <c r="K823">
        <v>705.1</v>
      </c>
      <c r="L823">
        <v>-120.3</v>
      </c>
      <c r="M823">
        <v>0.125</v>
      </c>
      <c r="N823">
        <v>681.4</v>
      </c>
      <c r="O823">
        <v>96.7</v>
      </c>
      <c r="P823">
        <v>584.79999999999995</v>
      </c>
      <c r="Q823">
        <v>348.3</v>
      </c>
      <c r="R823">
        <v>468.6</v>
      </c>
      <c r="S823">
        <v>22.63</v>
      </c>
      <c r="T823">
        <v>42.97</v>
      </c>
      <c r="U823">
        <v>0.62</v>
      </c>
      <c r="V823">
        <v>162.5</v>
      </c>
      <c r="W823">
        <v>23.5</v>
      </c>
      <c r="X823">
        <v>0.80100000000000005</v>
      </c>
      <c r="Y823">
        <v>8.0062770000000008</v>
      </c>
      <c r="Z823" s="7">
        <f t="shared" si="264"/>
        <v>23.064999999999998</v>
      </c>
      <c r="AA823" s="7">
        <f t="shared" si="278"/>
        <v>296.21499999999997</v>
      </c>
      <c r="AB823" s="2">
        <f t="shared" si="265"/>
        <v>652.86</v>
      </c>
      <c r="AC823" s="41">
        <f t="shared" si="266"/>
        <v>2.9917125149900565</v>
      </c>
      <c r="AD823" s="41">
        <f t="shared" si="267"/>
        <v>1.2855388676912272</v>
      </c>
      <c r="AE823" s="41">
        <f t="shared" si="268"/>
        <v>0.790110483987153</v>
      </c>
      <c r="AF823" s="41">
        <f t="shared" si="269"/>
        <v>344.90466712626562</v>
      </c>
      <c r="AG823" s="41">
        <f t="shared" si="270"/>
        <v>331.10848044121497</v>
      </c>
      <c r="AH823" s="6">
        <f t="shared" si="271"/>
        <v>334.36799999999999</v>
      </c>
      <c r="AI823" s="4">
        <v>23.957275362711016</v>
      </c>
      <c r="AJ823" s="4">
        <f t="shared" si="279"/>
        <v>297.10727536271099</v>
      </c>
      <c r="AK823" s="8">
        <f t="shared" si="272"/>
        <v>0.20235955066498668</v>
      </c>
      <c r="AL823" s="8">
        <f t="shared" si="273"/>
        <v>424.32577673971338</v>
      </c>
      <c r="AM823" s="8">
        <f t="shared" si="274"/>
        <v>1.7538457742914568</v>
      </c>
      <c r="AN823" s="8">
        <f t="shared" si="275"/>
        <v>45.585926596129148</v>
      </c>
      <c r="AO823" s="21">
        <f t="shared" si="276"/>
        <v>1.1753798989447835E-2</v>
      </c>
      <c r="AP823" s="21">
        <f t="shared" si="277"/>
        <v>0.32933976473952209</v>
      </c>
      <c r="AQ823" s="19">
        <f t="shared" si="280"/>
        <v>0.32933976473952209</v>
      </c>
      <c r="AX823">
        <v>0.1705034346354472</v>
      </c>
      <c r="AY823">
        <v>69.482758620689651</v>
      </c>
      <c r="AZ823">
        <v>2.8951149425287355</v>
      </c>
      <c r="BA823">
        <v>2.3450431034482757</v>
      </c>
      <c r="BB823">
        <v>10.370689655172415</v>
      </c>
      <c r="BC823">
        <v>0.43211206896551729</v>
      </c>
      <c r="BD823">
        <v>1.9129310344827584</v>
      </c>
      <c r="BE823">
        <v>0.19129310344827585</v>
      </c>
      <c r="BF823">
        <v>0</v>
      </c>
      <c r="BG823">
        <v>23.064999999999998</v>
      </c>
      <c r="BH823">
        <v>0.71191866944653059</v>
      </c>
      <c r="BI823">
        <v>2.8205018176110586</v>
      </c>
      <c r="BJ823">
        <v>1.2119696310274717</v>
      </c>
      <c r="BK823">
        <v>0.51108582613526221</v>
      </c>
      <c r="BL823">
        <v>1.4196828503757284E-3</v>
      </c>
      <c r="BP823" s="49">
        <f t="shared" si="281"/>
        <v>0.71213187387310906</v>
      </c>
      <c r="BQ823" s="49">
        <f t="shared" si="282"/>
        <v>7.6517241379310333E-2</v>
      </c>
      <c r="BR823" s="49">
        <f t="shared" si="283"/>
        <v>0.52081747397817424</v>
      </c>
      <c r="BS823" s="49">
        <f t="shared" si="284"/>
        <v>0.55298725171781127</v>
      </c>
      <c r="BT823" s="49">
        <f t="shared" si="285"/>
        <v>1.4467152054949285E-3</v>
      </c>
      <c r="BU823" s="49">
        <f t="shared" si="285"/>
        <v>1.5360756992161423E-3</v>
      </c>
    </row>
    <row r="824" spans="1:73" x14ac:dyDescent="0.25">
      <c r="A824" s="1">
        <v>43725.532638888886</v>
      </c>
      <c r="B824">
        <v>217048</v>
      </c>
      <c r="C824">
        <v>13.43</v>
      </c>
      <c r="D824">
        <v>27.7</v>
      </c>
      <c r="E824">
        <v>805</v>
      </c>
      <c r="F824">
        <v>100.1</v>
      </c>
      <c r="G824">
        <v>-125.4</v>
      </c>
      <c r="H824">
        <v>-3.9239999999999999</v>
      </c>
      <c r="I824">
        <v>28.98</v>
      </c>
      <c r="J824">
        <v>302.10000000000002</v>
      </c>
      <c r="K824">
        <v>704.5</v>
      </c>
      <c r="L824">
        <v>-121.5</v>
      </c>
      <c r="M824">
        <v>0.124</v>
      </c>
      <c r="N824">
        <v>679.2</v>
      </c>
      <c r="O824">
        <v>96.2</v>
      </c>
      <c r="P824">
        <v>583</v>
      </c>
      <c r="Q824">
        <v>347.1</v>
      </c>
      <c r="R824">
        <v>468.6</v>
      </c>
      <c r="S824">
        <v>22.64</v>
      </c>
      <c r="T824">
        <v>39.92</v>
      </c>
      <c r="U824">
        <v>0.43</v>
      </c>
      <c r="V824">
        <v>147.5</v>
      </c>
      <c r="W824">
        <v>23.65</v>
      </c>
      <c r="X824">
        <v>0.79900000000000004</v>
      </c>
      <c r="Y824">
        <v>7.994313</v>
      </c>
      <c r="Z824" s="7">
        <f t="shared" si="264"/>
        <v>23.145</v>
      </c>
      <c r="AA824" s="7">
        <f t="shared" si="278"/>
        <v>296.29499999999996</v>
      </c>
      <c r="AB824" s="2">
        <f t="shared" si="265"/>
        <v>652.05000000000007</v>
      </c>
      <c r="AC824" s="41">
        <f t="shared" si="266"/>
        <v>3.1106284992129019</v>
      </c>
      <c r="AD824" s="41">
        <f t="shared" si="267"/>
        <v>1.2417628968857906</v>
      </c>
      <c r="AE824" s="41">
        <f t="shared" si="268"/>
        <v>0.78617530871867147</v>
      </c>
      <c r="AF824" s="41">
        <f t="shared" si="269"/>
        <v>343.55775008150499</v>
      </c>
      <c r="AG824" s="41">
        <f t="shared" si="270"/>
        <v>329.81544007824476</v>
      </c>
      <c r="AH824" s="6">
        <f t="shared" si="271"/>
        <v>333.21600000000001</v>
      </c>
      <c r="AI824" s="4">
        <v>24.555648465464003</v>
      </c>
      <c r="AJ824" s="4">
        <f t="shared" si="279"/>
        <v>297.70564846546398</v>
      </c>
      <c r="AK824" s="8">
        <f t="shared" si="272"/>
        <v>0.2025235511708291</v>
      </c>
      <c r="AL824" s="8">
        <f t="shared" si="273"/>
        <v>427.84108626536943</v>
      </c>
      <c r="AM824" s="8">
        <f t="shared" si="274"/>
        <v>1.4605949130405733</v>
      </c>
      <c r="AN824" s="8">
        <f t="shared" si="275"/>
        <v>60.019043386068851</v>
      </c>
      <c r="AO824" s="21">
        <f t="shared" si="276"/>
        <v>1.1301419757985785E-2</v>
      </c>
      <c r="AP824" s="21">
        <f t="shared" si="277"/>
        <v>0.31666416344699422</v>
      </c>
      <c r="AQ824" s="19">
        <f t="shared" si="280"/>
        <v>0.31666416344699422</v>
      </c>
      <c r="AX824">
        <v>0.17122454880972565</v>
      </c>
      <c r="AY824">
        <v>69.396551724137936</v>
      </c>
      <c r="AZ824">
        <v>2.8915229885057472</v>
      </c>
      <c r="BA824">
        <v>2.3421336206896552</v>
      </c>
      <c r="BB824">
        <v>10.474137931034482</v>
      </c>
      <c r="BC824">
        <v>0.43642241379310343</v>
      </c>
      <c r="BD824">
        <v>1.9057112068965518</v>
      </c>
      <c r="BE824">
        <v>0.1905711206896552</v>
      </c>
      <c r="BF824">
        <v>0</v>
      </c>
      <c r="BG824">
        <v>23.145</v>
      </c>
      <c r="BH824">
        <v>0.49375004493872282</v>
      </c>
      <c r="BI824">
        <v>2.8341714902082242</v>
      </c>
      <c r="BJ824">
        <v>1.1314012588911231</v>
      </c>
      <c r="BK824">
        <v>0.50977300283897709</v>
      </c>
      <c r="BL824">
        <v>1.4160361189971586E-3</v>
      </c>
      <c r="BP824" s="49">
        <f t="shared" si="281"/>
        <v>0.49389791252489817</v>
      </c>
      <c r="BQ824" s="49">
        <f t="shared" si="282"/>
        <v>7.6228448275862074E-2</v>
      </c>
      <c r="BR824" s="49">
        <f t="shared" si="283"/>
        <v>0.51658106576882068</v>
      </c>
      <c r="BS824" s="49">
        <f t="shared" si="284"/>
        <v>0.54912611600723182</v>
      </c>
      <c r="BT824" s="49">
        <f t="shared" si="285"/>
        <v>1.4349474049133908E-3</v>
      </c>
      <c r="BU824" s="49">
        <f t="shared" si="285"/>
        <v>1.5253503222423107E-3</v>
      </c>
    </row>
    <row r="825" spans="1:73" x14ac:dyDescent="0.25">
      <c r="A825" s="1">
        <v>43725.533333333333</v>
      </c>
      <c r="B825">
        <v>217049</v>
      </c>
      <c r="C825">
        <v>13.43</v>
      </c>
      <c r="D825">
        <v>27.7</v>
      </c>
      <c r="E825">
        <v>804</v>
      </c>
      <c r="F825">
        <v>100.2</v>
      </c>
      <c r="G825">
        <v>-125.1</v>
      </c>
      <c r="H825">
        <v>-4.242</v>
      </c>
      <c r="I825">
        <v>29.01</v>
      </c>
      <c r="J825">
        <v>302.2</v>
      </c>
      <c r="K825">
        <v>703.6</v>
      </c>
      <c r="L825">
        <v>-120.8</v>
      </c>
      <c r="M825">
        <v>0.125</v>
      </c>
      <c r="N825">
        <v>678.7</v>
      </c>
      <c r="O825">
        <v>95.9</v>
      </c>
      <c r="P825">
        <v>582.79999999999995</v>
      </c>
      <c r="Q825">
        <v>347.6</v>
      </c>
      <c r="R825">
        <v>468.4</v>
      </c>
      <c r="S825">
        <v>22.64</v>
      </c>
      <c r="T825">
        <v>41.04</v>
      </c>
      <c r="U825">
        <v>0.5</v>
      </c>
      <c r="V825">
        <v>119.5</v>
      </c>
      <c r="W825">
        <v>24.25</v>
      </c>
      <c r="X825">
        <v>0.79900000000000004</v>
      </c>
      <c r="Y825">
        <v>7.9854909999999997</v>
      </c>
      <c r="Z825" s="7">
        <f t="shared" si="264"/>
        <v>23.445</v>
      </c>
      <c r="AA825" s="7">
        <f t="shared" si="278"/>
        <v>296.59499999999997</v>
      </c>
      <c r="AB825" s="2">
        <f t="shared" si="265"/>
        <v>651.24</v>
      </c>
      <c r="AC825" s="41">
        <f t="shared" si="266"/>
        <v>3.1349177439485723</v>
      </c>
      <c r="AD825" s="41">
        <f t="shared" si="267"/>
        <v>1.286570242116494</v>
      </c>
      <c r="AE825" s="41">
        <f t="shared" si="268"/>
        <v>0.79005624566879962</v>
      </c>
      <c r="AF825" s="41">
        <f t="shared" si="269"/>
        <v>346.65412403501938</v>
      </c>
      <c r="AG825" s="41">
        <f t="shared" si="270"/>
        <v>332.78795907361859</v>
      </c>
      <c r="AH825" s="6">
        <f t="shared" si="271"/>
        <v>333.69600000000003</v>
      </c>
      <c r="AI825" s="4">
        <v>24.700258375669023</v>
      </c>
      <c r="AJ825" s="4">
        <f t="shared" si="279"/>
        <v>297.850258375669</v>
      </c>
      <c r="AK825" s="8">
        <f t="shared" si="272"/>
        <v>0.20313934221938948</v>
      </c>
      <c r="AL825" s="8">
        <f t="shared" si="273"/>
        <v>428.64851891132196</v>
      </c>
      <c r="AM825" s="8">
        <f t="shared" si="274"/>
        <v>1.5750000000000002</v>
      </c>
      <c r="AN825" s="8">
        <f t="shared" si="275"/>
        <v>57.590940461101162</v>
      </c>
      <c r="AO825" s="21">
        <f t="shared" si="276"/>
        <v>1.1330744716660046E-2</v>
      </c>
      <c r="AP825" s="21">
        <f t="shared" si="277"/>
        <v>0.31748584459020995</v>
      </c>
      <c r="AQ825" s="19">
        <f t="shared" si="280"/>
        <v>0.31748584459020995</v>
      </c>
      <c r="AX825">
        <v>0.17395169079353379</v>
      </c>
      <c r="AY825">
        <v>69.310344827586206</v>
      </c>
      <c r="AZ825">
        <v>2.8879310344827585</v>
      </c>
      <c r="BA825">
        <v>2.3392241379310343</v>
      </c>
      <c r="BB825">
        <v>10.413793103448272</v>
      </c>
      <c r="BC825">
        <v>0.43390804597701133</v>
      </c>
      <c r="BD825">
        <v>1.9053160919540231</v>
      </c>
      <c r="BE825">
        <v>0.19053160919540232</v>
      </c>
      <c r="BF825">
        <v>0</v>
      </c>
      <c r="BG825">
        <v>23.445</v>
      </c>
      <c r="BH825">
        <v>0.57412795923107307</v>
      </c>
      <c r="BI825">
        <v>2.8859491776948469</v>
      </c>
      <c r="BJ825">
        <v>1.1843935425259651</v>
      </c>
      <c r="BK825">
        <v>0.51249430522137329</v>
      </c>
      <c r="BL825">
        <v>1.4235952922815925E-3</v>
      </c>
      <c r="BP825" s="49">
        <f t="shared" si="281"/>
        <v>0.57429989828476535</v>
      </c>
      <c r="BQ825" s="49">
        <f t="shared" si="282"/>
        <v>7.6212643678160927E-2</v>
      </c>
      <c r="BR825" s="49">
        <f t="shared" si="283"/>
        <v>0.52032498994939802</v>
      </c>
      <c r="BS825" s="49">
        <f t="shared" si="284"/>
        <v>0.55285047229784723</v>
      </c>
      <c r="BT825" s="49">
        <f t="shared" si="285"/>
        <v>1.4453471943038834E-3</v>
      </c>
      <c r="BU825" s="49">
        <f t="shared" si="285"/>
        <v>1.5356957563829089E-3</v>
      </c>
    </row>
    <row r="826" spans="1:73" x14ac:dyDescent="0.25">
      <c r="A826" s="1">
        <v>43725.533333333333</v>
      </c>
      <c r="B826">
        <v>217050</v>
      </c>
      <c r="C826">
        <v>13.43</v>
      </c>
      <c r="D826">
        <v>27.7</v>
      </c>
      <c r="E826">
        <v>804</v>
      </c>
      <c r="F826">
        <v>100.6</v>
      </c>
      <c r="G826">
        <v>-123.5</v>
      </c>
      <c r="H826">
        <v>-3.8</v>
      </c>
      <c r="I826">
        <v>29.03</v>
      </c>
      <c r="J826">
        <v>302.2</v>
      </c>
      <c r="K826">
        <v>703.7</v>
      </c>
      <c r="L826">
        <v>-119.7</v>
      </c>
      <c r="M826">
        <v>0.125</v>
      </c>
      <c r="N826">
        <v>680.8</v>
      </c>
      <c r="O826">
        <v>96.8</v>
      </c>
      <c r="P826">
        <v>584</v>
      </c>
      <c r="Q826">
        <v>349.3</v>
      </c>
      <c r="R826">
        <v>469</v>
      </c>
      <c r="S826">
        <v>22.64</v>
      </c>
      <c r="T826">
        <v>46.69</v>
      </c>
      <c r="U826">
        <v>1.3149999999999999</v>
      </c>
      <c r="V826">
        <v>146</v>
      </c>
      <c r="W826">
        <v>24.1</v>
      </c>
      <c r="X826">
        <v>0.79900000000000004</v>
      </c>
      <c r="Y826">
        <v>7.988721</v>
      </c>
      <c r="Z826" s="7">
        <f t="shared" si="264"/>
        <v>23.37</v>
      </c>
      <c r="AA826" s="7">
        <f t="shared" si="278"/>
        <v>296.52</v>
      </c>
      <c r="AB826" s="2">
        <f t="shared" si="265"/>
        <v>651.24</v>
      </c>
      <c r="AC826" s="41">
        <f t="shared" si="266"/>
        <v>3.1166521875516175</v>
      </c>
      <c r="AD826" s="41">
        <f t="shared" si="267"/>
        <v>1.4551649063678502</v>
      </c>
      <c r="AE826" s="41">
        <f t="shared" si="268"/>
        <v>0.80412057126148184</v>
      </c>
      <c r="AF826" s="41">
        <f t="shared" si="269"/>
        <v>352.46840821476803</v>
      </c>
      <c r="AG826" s="41">
        <f t="shared" si="270"/>
        <v>338.36967188617729</v>
      </c>
      <c r="AH826" s="6">
        <f t="shared" si="271"/>
        <v>335.32799999999997</v>
      </c>
      <c r="AI826" s="4">
        <v>24.604857171983042</v>
      </c>
      <c r="AJ826" s="4">
        <f t="shared" si="279"/>
        <v>297.75485717198302</v>
      </c>
      <c r="AK826" s="8">
        <f t="shared" si="272"/>
        <v>0.20298527760196544</v>
      </c>
      <c r="AL826" s="8">
        <f t="shared" si="273"/>
        <v>428.09635915713545</v>
      </c>
      <c r="AM826" s="8">
        <f t="shared" si="274"/>
        <v>2.5542207715857295</v>
      </c>
      <c r="AN826" s="8">
        <f t="shared" si="275"/>
        <v>91.878870039020569</v>
      </c>
      <c r="AO826" s="21">
        <f t="shared" si="276"/>
        <v>1.0601323935322031E-2</v>
      </c>
      <c r="AP826" s="21">
        <f t="shared" si="277"/>
        <v>0.29704757873781201</v>
      </c>
      <c r="AQ826" s="19">
        <f t="shared" si="280"/>
        <v>0.29704757873781201</v>
      </c>
      <c r="AX826">
        <v>0.17326649381357001</v>
      </c>
      <c r="AY826">
        <v>69.310344827586206</v>
      </c>
      <c r="AZ826">
        <v>2.8879310344827585</v>
      </c>
      <c r="BA826">
        <v>2.3392241379310343</v>
      </c>
      <c r="BB826">
        <v>10.318965517241379</v>
      </c>
      <c r="BC826">
        <v>0.42995689655172414</v>
      </c>
      <c r="BD826">
        <v>1.9092672413793101</v>
      </c>
      <c r="BE826">
        <v>0.19092672413793102</v>
      </c>
      <c r="BF826">
        <v>0</v>
      </c>
      <c r="BG826">
        <v>23.37</v>
      </c>
      <c r="BH826">
        <v>1.509956532777722</v>
      </c>
      <c r="BI826">
        <v>2.8729279667084078</v>
      </c>
      <c r="BJ826">
        <v>1.3413700676561555</v>
      </c>
      <c r="BK826">
        <v>0.51384510896552205</v>
      </c>
      <c r="BL826">
        <v>1.4273475249042278E-3</v>
      </c>
      <c r="BP826" s="49">
        <f t="shared" si="281"/>
        <v>1.5104087324889328</v>
      </c>
      <c r="BQ826" s="49">
        <f t="shared" si="282"/>
        <v>7.6370689655172408E-2</v>
      </c>
      <c r="BR826" s="49">
        <f t="shared" si="283"/>
        <v>0.53337784909835539</v>
      </c>
      <c r="BS826" s="49">
        <f t="shared" si="284"/>
        <v>0.56409131589139005</v>
      </c>
      <c r="BT826" s="49">
        <f t="shared" si="285"/>
        <v>1.4816051363843207E-3</v>
      </c>
      <c r="BU826" s="49">
        <f t="shared" si="285"/>
        <v>1.5669203219205279E-3</v>
      </c>
    </row>
    <row r="827" spans="1:73" x14ac:dyDescent="0.25">
      <c r="A827" s="1">
        <v>43725.533333333333</v>
      </c>
      <c r="B827">
        <v>217051</v>
      </c>
      <c r="C827">
        <v>13.43</v>
      </c>
      <c r="D827">
        <v>27.7</v>
      </c>
      <c r="E827">
        <v>805</v>
      </c>
      <c r="F827">
        <v>100.8</v>
      </c>
      <c r="G827">
        <v>-123</v>
      </c>
      <c r="H827">
        <v>-4.2610000000000001</v>
      </c>
      <c r="I827">
        <v>29.04</v>
      </c>
      <c r="J827">
        <v>302.2</v>
      </c>
      <c r="K827">
        <v>704</v>
      </c>
      <c r="L827">
        <v>-118.7</v>
      </c>
      <c r="M827">
        <v>0.125</v>
      </c>
      <c r="N827">
        <v>681.8</v>
      </c>
      <c r="O827">
        <v>96.5</v>
      </c>
      <c r="P827">
        <v>585.29999999999995</v>
      </c>
      <c r="Q827">
        <v>349.8</v>
      </c>
      <c r="R827">
        <v>468.5</v>
      </c>
      <c r="S827">
        <v>22.64</v>
      </c>
      <c r="T827">
        <v>41.22</v>
      </c>
      <c r="U827">
        <v>1.1299999999999999</v>
      </c>
      <c r="V827">
        <v>154</v>
      </c>
      <c r="W827">
        <v>23.45</v>
      </c>
      <c r="X827">
        <v>0.8</v>
      </c>
      <c r="Y827">
        <v>8.0012450000000008</v>
      </c>
      <c r="Z827" s="7">
        <f t="shared" si="264"/>
        <v>23.045000000000002</v>
      </c>
      <c r="AA827" s="7">
        <f t="shared" si="278"/>
        <v>296.19499999999999</v>
      </c>
      <c r="AB827" s="2">
        <f t="shared" si="265"/>
        <v>652.05000000000007</v>
      </c>
      <c r="AC827" s="41">
        <f t="shared" si="266"/>
        <v>3.0107800412609653</v>
      </c>
      <c r="AD827" s="41">
        <f t="shared" si="267"/>
        <v>1.2410435330077698</v>
      </c>
      <c r="AE827" s="41">
        <f t="shared" si="268"/>
        <v>0.78614811202697599</v>
      </c>
      <c r="AF827" s="41">
        <f t="shared" si="269"/>
        <v>343.08231095129747</v>
      </c>
      <c r="AG827" s="41">
        <f t="shared" si="270"/>
        <v>329.35901851324559</v>
      </c>
      <c r="AH827" s="6">
        <f t="shared" si="271"/>
        <v>335.80799999999999</v>
      </c>
      <c r="AI827" s="4">
        <v>24.051919052662015</v>
      </c>
      <c r="AJ827" s="4">
        <f t="shared" si="279"/>
        <v>297.20191905266199</v>
      </c>
      <c r="AK827" s="8">
        <f t="shared" si="272"/>
        <v>0.20231856437706325</v>
      </c>
      <c r="AL827" s="8">
        <f t="shared" si="273"/>
        <v>424.88720114691324</v>
      </c>
      <c r="AM827" s="8">
        <f t="shared" si="274"/>
        <v>2.3677441795937328</v>
      </c>
      <c r="AN827" s="8">
        <f t="shared" si="275"/>
        <v>69.449611536026154</v>
      </c>
      <c r="AO827" s="21">
        <f t="shared" si="276"/>
        <v>1.121315696057458E-2</v>
      </c>
      <c r="AP827" s="21">
        <f t="shared" si="277"/>
        <v>0.31419105250126894</v>
      </c>
      <c r="AQ827" s="19">
        <f t="shared" si="280"/>
        <v>0.31419105250126894</v>
      </c>
      <c r="AX827">
        <v>0.17032355706850313</v>
      </c>
      <c r="AY827">
        <v>69.396551724137936</v>
      </c>
      <c r="AZ827">
        <v>2.8915229885057472</v>
      </c>
      <c r="BA827">
        <v>2.3421336206896552</v>
      </c>
      <c r="BB827">
        <v>10.232758620689655</v>
      </c>
      <c r="BC827">
        <v>0.42636494252873564</v>
      </c>
      <c r="BD827">
        <v>1.9157686781609196</v>
      </c>
      <c r="BE827">
        <v>0.19157686781609196</v>
      </c>
      <c r="BF827">
        <v>0</v>
      </c>
      <c r="BG827">
        <v>23.045000000000002</v>
      </c>
      <c r="BH827">
        <v>1.297529187862225</v>
      </c>
      <c r="BI827">
        <v>2.8170934057418946</v>
      </c>
      <c r="BJ827">
        <v>1.1612059018468088</v>
      </c>
      <c r="BK827">
        <v>0.51752598619697188</v>
      </c>
      <c r="BL827">
        <v>1.4375721838804775E-3</v>
      </c>
      <c r="BP827" s="49">
        <f t="shared" si="281"/>
        <v>1.2979177701235696</v>
      </c>
      <c r="BQ827" s="49">
        <f t="shared" si="282"/>
        <v>7.6630747126436791E-2</v>
      </c>
      <c r="BR827" s="49">
        <f t="shared" si="283"/>
        <v>0.53484805781299594</v>
      </c>
      <c r="BS827" s="49">
        <f t="shared" si="284"/>
        <v>0.56588745157972231</v>
      </c>
      <c r="BT827" s="49">
        <f t="shared" si="285"/>
        <v>1.4856890494805441E-3</v>
      </c>
      <c r="BU827" s="49">
        <f t="shared" si="285"/>
        <v>1.571909587721451E-3</v>
      </c>
    </row>
    <row r="828" spans="1:73" x14ac:dyDescent="0.25">
      <c r="A828" s="1">
        <v>43725.533333333333</v>
      </c>
      <c r="B828">
        <v>217052</v>
      </c>
      <c r="C828">
        <v>13.43</v>
      </c>
      <c r="D828">
        <v>27.7</v>
      </c>
      <c r="E828">
        <v>803</v>
      </c>
      <c r="F828">
        <v>100.1</v>
      </c>
      <c r="G828">
        <v>-124</v>
      </c>
      <c r="H828">
        <v>-4.056</v>
      </c>
      <c r="I828">
        <v>29.04</v>
      </c>
      <c r="J828">
        <v>302.2</v>
      </c>
      <c r="K828">
        <v>703.2</v>
      </c>
      <c r="L828">
        <v>-119.9</v>
      </c>
      <c r="M828">
        <v>0.125</v>
      </c>
      <c r="N828">
        <v>679.4</v>
      </c>
      <c r="O828">
        <v>96.1</v>
      </c>
      <c r="P828">
        <v>583.29999999999995</v>
      </c>
      <c r="Q828">
        <v>348.9</v>
      </c>
      <c r="R828">
        <v>468.8</v>
      </c>
      <c r="S828">
        <v>22.64</v>
      </c>
      <c r="T828">
        <v>42.48</v>
      </c>
      <c r="U828">
        <v>0.47</v>
      </c>
      <c r="V828">
        <v>147.5</v>
      </c>
      <c r="W828">
        <v>24</v>
      </c>
      <c r="X828">
        <v>0.79800000000000004</v>
      </c>
      <c r="Y828">
        <v>7.98407</v>
      </c>
      <c r="Z828" s="7">
        <f t="shared" si="264"/>
        <v>23.32</v>
      </c>
      <c r="AA828" s="7">
        <f t="shared" si="278"/>
        <v>296.46999999999997</v>
      </c>
      <c r="AB828" s="2">
        <f t="shared" si="265"/>
        <v>650.43000000000006</v>
      </c>
      <c r="AC828" s="41">
        <f t="shared" si="266"/>
        <v>3.1606259067804343</v>
      </c>
      <c r="AD828" s="41">
        <f t="shared" si="267"/>
        <v>1.3426338852003283</v>
      </c>
      <c r="AE828" s="41">
        <f t="shared" si="268"/>
        <v>0.79493777791302522</v>
      </c>
      <c r="AF828" s="41">
        <f t="shared" si="269"/>
        <v>348.20837215435444</v>
      </c>
      <c r="AG828" s="41">
        <f t="shared" si="270"/>
        <v>334.28003726818025</v>
      </c>
      <c r="AH828" s="6">
        <f t="shared" si="271"/>
        <v>334.94399999999996</v>
      </c>
      <c r="AI828" s="4">
        <v>24.813232358838036</v>
      </c>
      <c r="AJ828" s="4">
        <f t="shared" si="279"/>
        <v>297.96323235883801</v>
      </c>
      <c r="AK828" s="8">
        <f t="shared" si="272"/>
        <v>0.20288261114526654</v>
      </c>
      <c r="AL828" s="8">
        <f t="shared" si="273"/>
        <v>429.33590547029257</v>
      </c>
      <c r="AM828" s="8">
        <f t="shared" si="274"/>
        <v>1.5270191550861434</v>
      </c>
      <c r="AN828" s="8">
        <f t="shared" si="275"/>
        <v>66.42206330720677</v>
      </c>
      <c r="AO828" s="21">
        <f t="shared" si="276"/>
        <v>1.1124429000419725E-2</v>
      </c>
      <c r="AP828" s="21">
        <f t="shared" si="277"/>
        <v>0.31170490776206994</v>
      </c>
      <c r="AQ828" s="19">
        <f t="shared" si="280"/>
        <v>0.31170490776206994</v>
      </c>
      <c r="AX828">
        <v>0.17281096194317933</v>
      </c>
      <c r="AY828">
        <v>69.224137931034491</v>
      </c>
      <c r="AZ828">
        <v>2.8843390804597706</v>
      </c>
      <c r="BA828">
        <v>2.3363146551724143</v>
      </c>
      <c r="BB828">
        <v>10.336206896551728</v>
      </c>
      <c r="BC828">
        <v>0.43067528735632199</v>
      </c>
      <c r="BD828">
        <v>1.9056393678160923</v>
      </c>
      <c r="BE828">
        <v>0.19056393678160924</v>
      </c>
      <c r="BF828">
        <v>0</v>
      </c>
      <c r="BG828">
        <v>23.32</v>
      </c>
      <c r="BH828">
        <v>0.53968028167720861</v>
      </c>
      <c r="BI828">
        <v>2.8642756735049231</v>
      </c>
      <c r="BJ828">
        <v>1.2167443061048913</v>
      </c>
      <c r="BK828">
        <v>0.51043151843260692</v>
      </c>
      <c r="BL828">
        <v>1.4178653289794636E-3</v>
      </c>
      <c r="BP828" s="49">
        <f t="shared" si="281"/>
        <v>0.53984190438767943</v>
      </c>
      <c r="BQ828" s="49">
        <f t="shared" si="282"/>
        <v>7.6225574712643698E-2</v>
      </c>
      <c r="BR828" s="49">
        <f t="shared" si="283"/>
        <v>0.51781247463852087</v>
      </c>
      <c r="BS828" s="49">
        <f t="shared" si="284"/>
        <v>0.55035051778040911</v>
      </c>
      <c r="BT828" s="49">
        <f t="shared" si="285"/>
        <v>1.4383679851070023E-3</v>
      </c>
      <c r="BU828" s="49">
        <f t="shared" si="285"/>
        <v>1.5287514382789141E-3</v>
      </c>
    </row>
    <row r="829" spans="1:73" x14ac:dyDescent="0.25">
      <c r="A829" s="1">
        <v>43725.533333333333</v>
      </c>
      <c r="B829">
        <v>217053</v>
      </c>
      <c r="C829">
        <v>13.42</v>
      </c>
      <c r="D829">
        <v>27.7</v>
      </c>
      <c r="E829">
        <v>803</v>
      </c>
      <c r="F829">
        <v>100.1</v>
      </c>
      <c r="G829">
        <v>-124.5</v>
      </c>
      <c r="H829">
        <v>-3.6960000000000002</v>
      </c>
      <c r="I829">
        <v>29.06</v>
      </c>
      <c r="J829">
        <v>302.2</v>
      </c>
      <c r="K829">
        <v>702.9</v>
      </c>
      <c r="L829">
        <v>-120.8</v>
      </c>
      <c r="M829">
        <v>0.125</v>
      </c>
      <c r="N829">
        <v>678.5</v>
      </c>
      <c r="O829">
        <v>96.4</v>
      </c>
      <c r="P829">
        <v>582.1</v>
      </c>
      <c r="Q829">
        <v>348.4</v>
      </c>
      <c r="R829">
        <v>469.2</v>
      </c>
      <c r="S829">
        <v>22.64</v>
      </c>
      <c r="T829">
        <v>42.78</v>
      </c>
      <c r="U829">
        <v>0.56999999999999995</v>
      </c>
      <c r="V829">
        <v>191.5</v>
      </c>
      <c r="W829">
        <v>24.4</v>
      </c>
      <c r="X829">
        <v>0.79800000000000004</v>
      </c>
      <c r="Y829">
        <v>7.9792860000000001</v>
      </c>
      <c r="Z829" s="7">
        <f t="shared" si="264"/>
        <v>23.52</v>
      </c>
      <c r="AA829" s="7">
        <f t="shared" si="278"/>
        <v>296.66999999999996</v>
      </c>
      <c r="AB829" s="2">
        <f t="shared" si="265"/>
        <v>650.43000000000006</v>
      </c>
      <c r="AC829" s="41">
        <f t="shared" si="266"/>
        <v>3.0797958527375604</v>
      </c>
      <c r="AD829" s="41">
        <f t="shared" si="267"/>
        <v>1.3175366658011285</v>
      </c>
      <c r="AE829" s="41">
        <f t="shared" si="268"/>
        <v>0.79271921461249617</v>
      </c>
      <c r="AF829" s="41">
        <f t="shared" si="269"/>
        <v>348.17450791277702</v>
      </c>
      <c r="AG829" s="41">
        <f t="shared" si="270"/>
        <v>334.24752759626591</v>
      </c>
      <c r="AH829" s="6">
        <f t="shared" si="271"/>
        <v>334.46399999999994</v>
      </c>
      <c r="AI829" s="4">
        <v>24.437304045616031</v>
      </c>
      <c r="AJ829" s="4">
        <f t="shared" si="279"/>
        <v>297.58730404561601</v>
      </c>
      <c r="AK829" s="8">
        <f t="shared" si="272"/>
        <v>0.20329348477318249</v>
      </c>
      <c r="AL829" s="8">
        <f t="shared" si="273"/>
        <v>427.07902820264559</v>
      </c>
      <c r="AM829" s="8">
        <f t="shared" si="274"/>
        <v>1.6816398246949316</v>
      </c>
      <c r="AN829" s="8">
        <f t="shared" si="275"/>
        <v>44.935210171270036</v>
      </c>
      <c r="AO829" s="21">
        <f t="shared" si="276"/>
        <v>1.1652997716834909E-2</v>
      </c>
      <c r="AP829" s="21">
        <f t="shared" si="277"/>
        <v>0.32651532751394169</v>
      </c>
      <c r="AQ829" s="19">
        <f t="shared" si="280"/>
        <v>0.32651532751394169</v>
      </c>
      <c r="AX829">
        <v>0.17463917215121755</v>
      </c>
      <c r="AY829">
        <v>69.224137931034491</v>
      </c>
      <c r="AZ829">
        <v>2.8843390804597706</v>
      </c>
      <c r="BA829">
        <v>2.3363146551724143</v>
      </c>
      <c r="BB829">
        <v>10.413793103448278</v>
      </c>
      <c r="BC829">
        <v>0.43390804597701155</v>
      </c>
      <c r="BD829">
        <v>1.9024066091954028</v>
      </c>
      <c r="BE829">
        <v>0.19024066091954028</v>
      </c>
      <c r="BF829">
        <v>0</v>
      </c>
      <c r="BG829">
        <v>23.52</v>
      </c>
      <c r="BH829">
        <v>0.65450587352342326</v>
      </c>
      <c r="BI829">
        <v>2.8990218662291212</v>
      </c>
      <c r="BJ829">
        <v>1.240201554372818</v>
      </c>
      <c r="BK829">
        <v>0.5121482856869134</v>
      </c>
      <c r="BL829">
        <v>1.4226341269080926E-3</v>
      </c>
      <c r="BP829" s="49">
        <f t="shared" si="281"/>
        <v>0.65470188404463248</v>
      </c>
      <c r="BQ829" s="49">
        <f t="shared" si="282"/>
        <v>7.6096264367816122E-2</v>
      </c>
      <c r="BR829" s="49">
        <f t="shared" si="283"/>
        <v>0.52099914327688923</v>
      </c>
      <c r="BS829" s="49">
        <f t="shared" si="284"/>
        <v>0.55334811325494482</v>
      </c>
      <c r="BT829" s="49">
        <f t="shared" si="285"/>
        <v>1.4472198424358032E-3</v>
      </c>
      <c r="BU829" s="49">
        <f t="shared" si="285"/>
        <v>1.5370780923748466E-3</v>
      </c>
    </row>
    <row r="830" spans="1:73" x14ac:dyDescent="0.25">
      <c r="A830" s="1">
        <v>43725.533333333333</v>
      </c>
      <c r="B830">
        <v>217054</v>
      </c>
      <c r="C830">
        <v>13.42</v>
      </c>
      <c r="D830">
        <v>27.69</v>
      </c>
      <c r="E830">
        <v>803</v>
      </c>
      <c r="F830">
        <v>100</v>
      </c>
      <c r="G830">
        <v>-124.8</v>
      </c>
      <c r="H830">
        <v>-3.0569999999999999</v>
      </c>
      <c r="I830">
        <v>29.08</v>
      </c>
      <c r="J830">
        <v>302.2</v>
      </c>
      <c r="K830">
        <v>702.5</v>
      </c>
      <c r="L830">
        <v>-121.8</v>
      </c>
      <c r="M830">
        <v>0.125</v>
      </c>
      <c r="N830">
        <v>677.7</v>
      </c>
      <c r="O830">
        <v>96.9</v>
      </c>
      <c r="P830">
        <v>580.70000000000005</v>
      </c>
      <c r="Q830">
        <v>348.3</v>
      </c>
      <c r="R830">
        <v>470</v>
      </c>
      <c r="S830">
        <v>22.64</v>
      </c>
      <c r="T830">
        <v>43.96</v>
      </c>
      <c r="U830">
        <v>0.36499999999999999</v>
      </c>
      <c r="V830">
        <v>219</v>
      </c>
      <c r="W830">
        <v>24.7</v>
      </c>
      <c r="X830">
        <v>0.79700000000000004</v>
      </c>
      <c r="Y830">
        <v>7.9708050000000004</v>
      </c>
      <c r="Z830" s="7">
        <f t="shared" si="264"/>
        <v>23.67</v>
      </c>
      <c r="AA830" s="7">
        <f t="shared" si="278"/>
        <v>296.82</v>
      </c>
      <c r="AB830" s="2">
        <f t="shared" si="265"/>
        <v>650.43000000000006</v>
      </c>
      <c r="AC830" s="41">
        <f t="shared" si="266"/>
        <v>3.2951334872294966</v>
      </c>
      <c r="AD830" s="41">
        <f t="shared" si="267"/>
        <v>1.4485406809860868</v>
      </c>
      <c r="AE830" s="41">
        <f t="shared" si="268"/>
        <v>0.80347989569537559</v>
      </c>
      <c r="AF830" s="41">
        <f t="shared" si="269"/>
        <v>353.61503039245906</v>
      </c>
      <c r="AG830" s="41">
        <f t="shared" si="270"/>
        <v>339.47042917676066</v>
      </c>
      <c r="AH830" s="6">
        <f t="shared" si="271"/>
        <v>334.36799999999999</v>
      </c>
      <c r="AI830" s="4">
        <v>25.47825672991803</v>
      </c>
      <c r="AJ830" s="4">
        <f t="shared" si="279"/>
        <v>298.62825672991801</v>
      </c>
      <c r="AK830" s="8">
        <f t="shared" si="272"/>
        <v>0.20360200376870657</v>
      </c>
      <c r="AL830" s="8">
        <f t="shared" si="273"/>
        <v>433.22485314172366</v>
      </c>
      <c r="AM830" s="8">
        <f t="shared" si="274"/>
        <v>1.3456805898875113</v>
      </c>
      <c r="AN830" s="8">
        <f t="shared" si="275"/>
        <v>70.88307718432786</v>
      </c>
      <c r="AO830" s="21">
        <f t="shared" si="276"/>
        <v>1.092162472283221E-2</v>
      </c>
      <c r="AP830" s="21">
        <f t="shared" si="277"/>
        <v>0.30602236094220314</v>
      </c>
      <c r="AQ830" s="19">
        <f t="shared" si="280"/>
        <v>0.30602236094220314</v>
      </c>
      <c r="AX830">
        <v>0.17602101220988151</v>
      </c>
      <c r="AY830">
        <v>69.224137931034491</v>
      </c>
      <c r="AZ830">
        <v>2.8843390804597706</v>
      </c>
      <c r="BA830">
        <v>2.3363146551724143</v>
      </c>
      <c r="BB830">
        <v>10.491379310344827</v>
      </c>
      <c r="BC830">
        <v>0.43714080459770116</v>
      </c>
      <c r="BD830">
        <v>1.8991738505747131</v>
      </c>
      <c r="BE830">
        <v>0.18991738505747133</v>
      </c>
      <c r="BF830">
        <v>0</v>
      </c>
      <c r="BG830">
        <v>23.67</v>
      </c>
      <c r="BH830">
        <v>0.41911341023868331</v>
      </c>
      <c r="BI830">
        <v>2.9253223626444713</v>
      </c>
      <c r="BJ830">
        <v>1.2859717106185096</v>
      </c>
      <c r="BK830">
        <v>0.5100238096598031</v>
      </c>
      <c r="BL830">
        <v>1.4167328046105641E-3</v>
      </c>
      <c r="BP830" s="49">
        <f t="shared" si="281"/>
        <v>0.41923892574787869</v>
      </c>
      <c r="BQ830" s="49">
        <f t="shared" si="282"/>
        <v>7.5966954022988531E-2</v>
      </c>
      <c r="BR830" s="49">
        <f t="shared" si="283"/>
        <v>0.51572155902174976</v>
      </c>
      <c r="BS830" s="49">
        <f t="shared" si="284"/>
        <v>0.54858054840037862</v>
      </c>
      <c r="BT830" s="49">
        <f t="shared" si="285"/>
        <v>1.4325598861715269E-3</v>
      </c>
      <c r="BU830" s="49">
        <f t="shared" si="285"/>
        <v>1.5238348566677185E-3</v>
      </c>
    </row>
    <row r="831" spans="1:73" x14ac:dyDescent="0.25">
      <c r="A831" s="1">
        <v>43725.53402777778</v>
      </c>
      <c r="B831">
        <v>217055</v>
      </c>
      <c r="C831">
        <v>13.42</v>
      </c>
      <c r="D831">
        <v>27.69</v>
      </c>
      <c r="E831">
        <v>803</v>
      </c>
      <c r="F831">
        <v>100.4</v>
      </c>
      <c r="G831">
        <v>-124.3</v>
      </c>
      <c r="H831">
        <v>-2.823</v>
      </c>
      <c r="I831">
        <v>29.11</v>
      </c>
      <c r="J831">
        <v>302.3</v>
      </c>
      <c r="K831">
        <v>702.7</v>
      </c>
      <c r="L831">
        <v>-121.5</v>
      </c>
      <c r="M831">
        <v>0.125</v>
      </c>
      <c r="N831">
        <v>678.8</v>
      </c>
      <c r="O831">
        <v>97.5</v>
      </c>
      <c r="P831">
        <v>581.20000000000005</v>
      </c>
      <c r="Q831">
        <v>349</v>
      </c>
      <c r="R831">
        <v>470.5</v>
      </c>
      <c r="S831">
        <v>22.65</v>
      </c>
      <c r="T831">
        <v>44.12</v>
      </c>
      <c r="U831">
        <v>0.56999999999999995</v>
      </c>
      <c r="V831">
        <v>193.5</v>
      </c>
      <c r="W831">
        <v>24.4</v>
      </c>
      <c r="X831">
        <v>0.79800000000000004</v>
      </c>
      <c r="Y831">
        <v>7.977366</v>
      </c>
      <c r="Z831" s="7">
        <f t="shared" si="264"/>
        <v>23.524999999999999</v>
      </c>
      <c r="AA831" s="7">
        <f t="shared" si="278"/>
        <v>296.67499999999995</v>
      </c>
      <c r="AB831" s="2">
        <f t="shared" si="265"/>
        <v>650.43000000000006</v>
      </c>
      <c r="AC831" s="41">
        <f t="shared" si="266"/>
        <v>3.2275853355050872</v>
      </c>
      <c r="AD831" s="41">
        <f t="shared" si="267"/>
        <v>1.4240106500248444</v>
      </c>
      <c r="AE831" s="41">
        <f t="shared" si="268"/>
        <v>0.80157592312922243</v>
      </c>
      <c r="AF831" s="41">
        <f t="shared" si="269"/>
        <v>352.08824594050253</v>
      </c>
      <c r="AG831" s="41">
        <f t="shared" si="270"/>
        <v>338.00471610288241</v>
      </c>
      <c r="AH831" s="6">
        <f t="shared" si="271"/>
        <v>335.03999999999996</v>
      </c>
      <c r="AI831" s="4">
        <v>25.150139027282023</v>
      </c>
      <c r="AJ831" s="4">
        <f t="shared" si="279"/>
        <v>298.300139027282</v>
      </c>
      <c r="AK831" s="8">
        <f t="shared" si="272"/>
        <v>0.20330376371498898</v>
      </c>
      <c r="AL831" s="8">
        <f t="shared" si="273"/>
        <v>431.2996965708241</v>
      </c>
      <c r="AM831" s="8">
        <f t="shared" si="274"/>
        <v>1.6816398246949316</v>
      </c>
      <c r="AN831" s="8">
        <f t="shared" si="275"/>
        <v>79.609333565523315</v>
      </c>
      <c r="AO831" s="21">
        <f t="shared" si="276"/>
        <v>1.0782367159092148E-2</v>
      </c>
      <c r="AP831" s="21">
        <f t="shared" si="277"/>
        <v>0.30212038394552954</v>
      </c>
      <c r="AQ831" s="19">
        <f t="shared" si="280"/>
        <v>0.30212038394552954</v>
      </c>
      <c r="AX831">
        <v>0.17468508561216636</v>
      </c>
      <c r="AY831">
        <v>69.224137931034491</v>
      </c>
      <c r="AZ831">
        <v>2.8843390804597706</v>
      </c>
      <c r="BA831">
        <v>2.3363146551724143</v>
      </c>
      <c r="BB831">
        <v>10.474137931034482</v>
      </c>
      <c r="BC831">
        <v>0.43642241379310343</v>
      </c>
      <c r="BD831">
        <v>1.8998922413793109</v>
      </c>
      <c r="BE831">
        <v>0.1899892241379311</v>
      </c>
      <c r="BF831">
        <v>0</v>
      </c>
      <c r="BG831">
        <v>23.524999999999999</v>
      </c>
      <c r="BH831">
        <v>0.65450587352342326</v>
      </c>
      <c r="BI831">
        <v>2.8998952133105074</v>
      </c>
      <c r="BJ831">
        <v>1.2794337681125958</v>
      </c>
      <c r="BK831">
        <v>0.51073806719849035</v>
      </c>
      <c r="BL831">
        <v>1.4187168533291398E-3</v>
      </c>
      <c r="BP831" s="49">
        <f t="shared" si="281"/>
        <v>0.65470188404463248</v>
      </c>
      <c r="BQ831" s="49">
        <f t="shared" si="282"/>
        <v>7.5995689655172435E-2</v>
      </c>
      <c r="BR831" s="49">
        <f t="shared" si="283"/>
        <v>0.51956272379931301</v>
      </c>
      <c r="BS831" s="49">
        <f t="shared" si="284"/>
        <v>0.55187153215451612</v>
      </c>
      <c r="BT831" s="49">
        <f t="shared" si="285"/>
        <v>1.443229788331425E-3</v>
      </c>
      <c r="BU831" s="49">
        <f t="shared" si="285"/>
        <v>1.5329764782069891E-3</v>
      </c>
    </row>
    <row r="832" spans="1:73" x14ac:dyDescent="0.25">
      <c r="A832" s="1">
        <v>43725.53402777778</v>
      </c>
      <c r="B832">
        <v>217056</v>
      </c>
      <c r="C832">
        <v>13.42</v>
      </c>
      <c r="D832">
        <v>27.69</v>
      </c>
      <c r="E832">
        <v>804</v>
      </c>
      <c r="F832">
        <v>100.7</v>
      </c>
      <c r="G832">
        <v>-124.4</v>
      </c>
      <c r="H832">
        <v>-2.399</v>
      </c>
      <c r="I832">
        <v>29.13</v>
      </c>
      <c r="J832">
        <v>302.3</v>
      </c>
      <c r="K832">
        <v>703.6</v>
      </c>
      <c r="L832">
        <v>-122</v>
      </c>
      <c r="M832">
        <v>0.125</v>
      </c>
      <c r="N832">
        <v>680</v>
      </c>
      <c r="O832">
        <v>98.3</v>
      </c>
      <c r="P832">
        <v>581.6</v>
      </c>
      <c r="Q832">
        <v>349</v>
      </c>
      <c r="R832">
        <v>471</v>
      </c>
      <c r="S832">
        <v>22.66</v>
      </c>
      <c r="T832">
        <v>44</v>
      </c>
      <c r="U832">
        <v>0.73</v>
      </c>
      <c r="V832">
        <v>189.5</v>
      </c>
      <c r="W832">
        <v>24</v>
      </c>
      <c r="X832">
        <v>0.79900000000000004</v>
      </c>
      <c r="Y832">
        <v>7.9913379999999998</v>
      </c>
      <c r="Z832" s="7">
        <f t="shared" si="264"/>
        <v>23.33</v>
      </c>
      <c r="AA832" s="7">
        <f t="shared" si="278"/>
        <v>296.47999999999996</v>
      </c>
      <c r="AB832" s="2">
        <f t="shared" si="265"/>
        <v>651.24</v>
      </c>
      <c r="AC832" s="41">
        <f t="shared" si="266"/>
        <v>3.1423524780194674</v>
      </c>
      <c r="AD832" s="41">
        <f t="shared" si="267"/>
        <v>1.3826350903285658</v>
      </c>
      <c r="AE832" s="41">
        <f t="shared" si="268"/>
        <v>0.79827823352036464</v>
      </c>
      <c r="AF832" s="41">
        <f t="shared" si="269"/>
        <v>349.71877978736728</v>
      </c>
      <c r="AG832" s="41">
        <f t="shared" si="270"/>
        <v>335.73002859587257</v>
      </c>
      <c r="AH832" s="6">
        <f t="shared" si="271"/>
        <v>335.03999999999996</v>
      </c>
      <c r="AI832" s="4">
        <v>24.726054345185048</v>
      </c>
      <c r="AJ832" s="4">
        <f t="shared" si="279"/>
        <v>297.87605434518503</v>
      </c>
      <c r="AK832" s="8">
        <f t="shared" si="272"/>
        <v>0.20290314166651641</v>
      </c>
      <c r="AL832" s="8">
        <f t="shared" si="273"/>
        <v>428.81915978305477</v>
      </c>
      <c r="AM832" s="8">
        <f t="shared" si="274"/>
        <v>1.9030797408411448</v>
      </c>
      <c r="AN832" s="8">
        <f t="shared" si="275"/>
        <v>77.392663857999963</v>
      </c>
      <c r="AO832" s="21">
        <f t="shared" si="276"/>
        <v>1.0907494858637779E-2</v>
      </c>
      <c r="AP832" s="21">
        <f t="shared" si="277"/>
        <v>0.30562644417063223</v>
      </c>
      <c r="AQ832" s="19">
        <f t="shared" si="280"/>
        <v>0.30562644417063223</v>
      </c>
      <c r="AX832">
        <v>0.17290198739544446</v>
      </c>
      <c r="AY832">
        <v>69.310344827586206</v>
      </c>
      <c r="AZ832">
        <v>2.8879310344827585</v>
      </c>
      <c r="BA832">
        <v>2.3392241379310343</v>
      </c>
      <c r="BB832">
        <v>10.517241379310345</v>
      </c>
      <c r="BC832">
        <v>0.43821839080459773</v>
      </c>
      <c r="BD832">
        <v>1.9010057471264366</v>
      </c>
      <c r="BE832">
        <v>0.19010057471264366</v>
      </c>
      <c r="BF832">
        <v>0</v>
      </c>
      <c r="BG832">
        <v>23.33</v>
      </c>
      <c r="BH832">
        <v>0.83822682047736663</v>
      </c>
      <c r="BI832">
        <v>2.8660043103468982</v>
      </c>
      <c r="BJ832">
        <v>1.2610418965526353</v>
      </c>
      <c r="BK832">
        <v>0.5106807751530682</v>
      </c>
      <c r="BL832">
        <v>1.418557708758523E-3</v>
      </c>
      <c r="BP832" s="49">
        <f t="shared" si="281"/>
        <v>0.83847785149575738</v>
      </c>
      <c r="BQ832" s="49">
        <f t="shared" si="282"/>
        <v>7.6040229885057459E-2</v>
      </c>
      <c r="BR832" s="49">
        <f t="shared" si="283"/>
        <v>0.52192998965887638</v>
      </c>
      <c r="BS832" s="49">
        <f t="shared" si="284"/>
        <v>0.55378290505138683</v>
      </c>
      <c r="BT832" s="49">
        <f t="shared" si="285"/>
        <v>1.4498055268302122E-3</v>
      </c>
      <c r="BU832" s="49">
        <f t="shared" si="285"/>
        <v>1.5382858473649635E-3</v>
      </c>
    </row>
    <row r="833" spans="1:73" x14ac:dyDescent="0.25">
      <c r="A833" s="1">
        <v>43725.53402777778</v>
      </c>
      <c r="B833">
        <v>217057</v>
      </c>
      <c r="C833">
        <v>13.43</v>
      </c>
      <c r="D833">
        <v>27.69</v>
      </c>
      <c r="E833">
        <v>804</v>
      </c>
      <c r="F833">
        <v>100.4</v>
      </c>
      <c r="G833">
        <v>-125.5</v>
      </c>
      <c r="H833">
        <v>-2.87</v>
      </c>
      <c r="I833">
        <v>29.15</v>
      </c>
      <c r="J833">
        <v>302.3</v>
      </c>
      <c r="K833">
        <v>703.5</v>
      </c>
      <c r="L833">
        <v>-122.7</v>
      </c>
      <c r="M833">
        <v>0.125</v>
      </c>
      <c r="N833">
        <v>678.4</v>
      </c>
      <c r="O833">
        <v>97.6</v>
      </c>
      <c r="P833">
        <v>580.79999999999995</v>
      </c>
      <c r="Q833">
        <v>348</v>
      </c>
      <c r="R833">
        <v>470.7</v>
      </c>
      <c r="S833">
        <v>22.68</v>
      </c>
      <c r="T833">
        <v>45.67</v>
      </c>
      <c r="U833">
        <v>0.64</v>
      </c>
      <c r="V833">
        <v>287</v>
      </c>
      <c r="W833">
        <v>24.85</v>
      </c>
      <c r="X833">
        <v>0.79900000000000004</v>
      </c>
      <c r="Y833">
        <v>7.9872329999999998</v>
      </c>
      <c r="Z833" s="7">
        <f t="shared" si="264"/>
        <v>23.765000000000001</v>
      </c>
      <c r="AA833" s="7">
        <f t="shared" si="278"/>
        <v>296.91499999999996</v>
      </c>
      <c r="AB833" s="2">
        <f t="shared" si="265"/>
        <v>651.24</v>
      </c>
      <c r="AC833" s="41">
        <f t="shared" si="266"/>
        <v>3.3309922638580933</v>
      </c>
      <c r="AD833" s="41">
        <f t="shared" si="267"/>
        <v>1.5212641669039915</v>
      </c>
      <c r="AE833" s="41">
        <f t="shared" si="268"/>
        <v>0.80909089514789245</v>
      </c>
      <c r="AF833" s="41">
        <f t="shared" si="269"/>
        <v>356.5405473569316</v>
      </c>
      <c r="AG833" s="41">
        <f t="shared" si="270"/>
        <v>342.27892546265434</v>
      </c>
      <c r="AH833" s="6">
        <f t="shared" si="271"/>
        <v>334.08</v>
      </c>
      <c r="AI833" s="4">
        <v>25.651634767404005</v>
      </c>
      <c r="AJ833" s="4">
        <f t="shared" si="279"/>
        <v>298.80163476740398</v>
      </c>
      <c r="AK833" s="8">
        <f t="shared" si="272"/>
        <v>0.20379756048657893</v>
      </c>
      <c r="AL833" s="8">
        <f t="shared" si="273"/>
        <v>434.24161507345889</v>
      </c>
      <c r="AM833" s="8">
        <f t="shared" si="274"/>
        <v>1.7819090885900999</v>
      </c>
      <c r="AN833" s="8">
        <f t="shared" si="275"/>
        <v>97.92957304078675</v>
      </c>
      <c r="AO833" s="21">
        <f t="shared" si="276"/>
        <v>1.0295867502256662E-2</v>
      </c>
      <c r="AP833" s="21">
        <f t="shared" si="277"/>
        <v>0.28848873321950458</v>
      </c>
      <c r="AQ833" s="19">
        <f t="shared" si="280"/>
        <v>0.28848873321950458</v>
      </c>
      <c r="AX833">
        <v>0.17690093825241393</v>
      </c>
      <c r="AY833">
        <v>69.310344827586206</v>
      </c>
      <c r="AZ833">
        <v>2.8879310344827585</v>
      </c>
      <c r="BA833">
        <v>2.3392241379310343</v>
      </c>
      <c r="BB833">
        <v>10.577586206896552</v>
      </c>
      <c r="BC833">
        <v>0.44073275862068967</v>
      </c>
      <c r="BD833">
        <v>1.8984913793103446</v>
      </c>
      <c r="BE833">
        <v>0.18984913793103447</v>
      </c>
      <c r="BF833">
        <v>0</v>
      </c>
      <c r="BG833">
        <v>23.765000000000001</v>
      </c>
      <c r="BH833">
        <v>0.73488378781577357</v>
      </c>
      <c r="BI833">
        <v>2.942086825508555</v>
      </c>
      <c r="BJ833">
        <v>1.3436510532097572</v>
      </c>
      <c r="BK833">
        <v>0.51202169402782649</v>
      </c>
      <c r="BL833">
        <v>1.422282483410629E-3</v>
      </c>
      <c r="BP833" s="49">
        <f t="shared" si="281"/>
        <v>0.73510386980449971</v>
      </c>
      <c r="BQ833" s="49">
        <f t="shared" si="282"/>
        <v>7.5939655172413786E-2</v>
      </c>
      <c r="BR833" s="49">
        <f t="shared" si="283"/>
        <v>0.52181857349880278</v>
      </c>
      <c r="BS833" s="49">
        <f t="shared" si="284"/>
        <v>0.55406475442540726</v>
      </c>
      <c r="BT833" s="49">
        <f t="shared" si="285"/>
        <v>1.4494960374966746E-3</v>
      </c>
      <c r="BU833" s="49">
        <f t="shared" si="285"/>
        <v>1.5390687622927979E-3</v>
      </c>
    </row>
    <row r="834" spans="1:73" x14ac:dyDescent="0.25">
      <c r="A834" s="1">
        <v>43725.53402777778</v>
      </c>
      <c r="B834">
        <v>217058</v>
      </c>
      <c r="C834">
        <v>13.43</v>
      </c>
      <c r="D834">
        <v>27.69</v>
      </c>
      <c r="E834">
        <v>804</v>
      </c>
      <c r="F834">
        <v>100.4</v>
      </c>
      <c r="G834">
        <v>-124.9</v>
      </c>
      <c r="H834">
        <v>-2.9990000000000001</v>
      </c>
      <c r="I834">
        <v>29.18</v>
      </c>
      <c r="J834">
        <v>302.3</v>
      </c>
      <c r="K834">
        <v>703.2</v>
      </c>
      <c r="L834">
        <v>-121.9</v>
      </c>
      <c r="M834">
        <v>0.125</v>
      </c>
      <c r="N834">
        <v>678.7</v>
      </c>
      <c r="O834">
        <v>97.4</v>
      </c>
      <c r="P834">
        <v>581.29999999999995</v>
      </c>
      <c r="Q834">
        <v>348.9</v>
      </c>
      <c r="R834">
        <v>470.7</v>
      </c>
      <c r="S834">
        <v>22.69</v>
      </c>
      <c r="T834">
        <v>47.11</v>
      </c>
      <c r="U834">
        <v>0.49</v>
      </c>
      <c r="V834">
        <v>338</v>
      </c>
      <c r="W834">
        <v>25.1</v>
      </c>
      <c r="X834">
        <v>0.79800000000000004</v>
      </c>
      <c r="Y834">
        <v>7.9814689999999997</v>
      </c>
      <c r="Z834" s="7">
        <f t="shared" si="264"/>
        <v>23.895000000000003</v>
      </c>
      <c r="AA834" s="7">
        <f t="shared" si="278"/>
        <v>297.04499999999996</v>
      </c>
      <c r="AB834" s="2">
        <f t="shared" si="265"/>
        <v>651.24</v>
      </c>
      <c r="AC834" s="41">
        <f t="shared" si="266"/>
        <v>3.4537319819953161</v>
      </c>
      <c r="AD834" s="41">
        <f t="shared" si="267"/>
        <v>1.6270531367179932</v>
      </c>
      <c r="AE834" s="41">
        <f t="shared" si="268"/>
        <v>0.81685564372235175</v>
      </c>
      <c r="AF834" s="41">
        <f t="shared" si="269"/>
        <v>360.59305582022716</v>
      </c>
      <c r="AG834" s="41">
        <f t="shared" si="270"/>
        <v>346.16933358741807</v>
      </c>
      <c r="AH834" s="6">
        <f t="shared" si="271"/>
        <v>334.94399999999996</v>
      </c>
      <c r="AI834" s="4">
        <v>26.214574564705003</v>
      </c>
      <c r="AJ834" s="4">
        <f t="shared" si="279"/>
        <v>299.36457456470498</v>
      </c>
      <c r="AK834" s="8">
        <f t="shared" si="272"/>
        <v>0.204065367277454</v>
      </c>
      <c r="AL834" s="8">
        <f t="shared" si="273"/>
        <v>437.57128816407408</v>
      </c>
      <c r="AM834" s="8">
        <f t="shared" si="274"/>
        <v>1.5591704525163375</v>
      </c>
      <c r="AN834" s="8">
        <f t="shared" si="275"/>
        <v>105.35191116327948</v>
      </c>
      <c r="AO834" s="21">
        <f t="shared" si="276"/>
        <v>1.0071204763128363E-2</v>
      </c>
      <c r="AP834" s="21">
        <f t="shared" si="277"/>
        <v>0.28219371543702626</v>
      </c>
      <c r="AQ834" s="19">
        <f t="shared" si="280"/>
        <v>0.28219371543702626</v>
      </c>
      <c r="AX834">
        <v>0.17811105673717448</v>
      </c>
      <c r="AY834">
        <v>69.310344827586206</v>
      </c>
      <c r="AZ834">
        <v>2.8879310344827585</v>
      </c>
      <c r="BA834">
        <v>2.3392241379310343</v>
      </c>
      <c r="BB834">
        <v>10.500000000000002</v>
      </c>
      <c r="BC834">
        <v>0.43750000000000006</v>
      </c>
      <c r="BD834">
        <v>1.9017241379310343</v>
      </c>
      <c r="BE834">
        <v>0.19017241379310346</v>
      </c>
      <c r="BF834">
        <v>0</v>
      </c>
      <c r="BG834">
        <v>23.895000000000003</v>
      </c>
      <c r="BH834">
        <v>0.56264540004645158</v>
      </c>
      <c r="BI834">
        <v>2.965163492711389</v>
      </c>
      <c r="BJ834">
        <v>1.3968885214163353</v>
      </c>
      <c r="BK834">
        <v>0.51203656615358317</v>
      </c>
      <c r="BL834">
        <v>1.4223237948710644E-3</v>
      </c>
      <c r="BP834" s="49">
        <f t="shared" si="281"/>
        <v>0.56281390031907008</v>
      </c>
      <c r="BQ834" s="49">
        <f t="shared" si="282"/>
        <v>7.6068965517241377E-2</v>
      </c>
      <c r="BR834" s="49">
        <f t="shared" si="283"/>
        <v>0.51958273985190462</v>
      </c>
      <c r="BS834" s="49">
        <f t="shared" si="284"/>
        <v>0.55230158841767552</v>
      </c>
      <c r="BT834" s="49">
        <f t="shared" si="285"/>
        <v>1.4432853884775128E-3</v>
      </c>
      <c r="BU834" s="49">
        <f t="shared" si="285"/>
        <v>1.5341710789379874E-3</v>
      </c>
    </row>
    <row r="835" spans="1:73" x14ac:dyDescent="0.25">
      <c r="A835" s="1">
        <v>43725.53402777778</v>
      </c>
      <c r="B835">
        <v>217059</v>
      </c>
      <c r="C835">
        <v>13.42</v>
      </c>
      <c r="D835">
        <v>27.69</v>
      </c>
      <c r="E835">
        <v>804</v>
      </c>
      <c r="F835">
        <v>100.6</v>
      </c>
      <c r="G835">
        <v>-124.7</v>
      </c>
      <c r="H835">
        <v>-2.3690000000000002</v>
      </c>
      <c r="I835">
        <v>29.22</v>
      </c>
      <c r="J835">
        <v>302.39999999999998</v>
      </c>
      <c r="K835">
        <v>703.1</v>
      </c>
      <c r="L835">
        <v>-122.4</v>
      </c>
      <c r="M835">
        <v>0.125</v>
      </c>
      <c r="N835">
        <v>679</v>
      </c>
      <c r="O835">
        <v>98.3</v>
      </c>
      <c r="P835">
        <v>580.79999999999995</v>
      </c>
      <c r="Q835">
        <v>349.2</v>
      </c>
      <c r="R835">
        <v>471.6</v>
      </c>
      <c r="S835">
        <v>22.72</v>
      </c>
      <c r="T835">
        <v>44.03</v>
      </c>
      <c r="U835">
        <v>0.48499999999999999</v>
      </c>
      <c r="V835">
        <v>285.5</v>
      </c>
      <c r="W835">
        <v>25</v>
      </c>
      <c r="X835">
        <v>0.79800000000000004</v>
      </c>
      <c r="Y835">
        <v>7.977983</v>
      </c>
      <c r="Z835" s="7">
        <f t="shared" si="264"/>
        <v>23.86</v>
      </c>
      <c r="AA835" s="7">
        <f t="shared" si="278"/>
        <v>297.01</v>
      </c>
      <c r="AB835" s="2">
        <f t="shared" si="265"/>
        <v>651.24</v>
      </c>
      <c r="AC835" s="41">
        <f t="shared" si="266"/>
        <v>3.2853294893749796</v>
      </c>
      <c r="AD835" s="41">
        <f t="shared" si="267"/>
        <v>1.4465305741718035</v>
      </c>
      <c r="AE835" s="41">
        <f t="shared" si="268"/>
        <v>0.80324685338337898</v>
      </c>
      <c r="AF835" s="41">
        <f t="shared" si="269"/>
        <v>354.41849654218112</v>
      </c>
      <c r="AG835" s="41">
        <f t="shared" si="270"/>
        <v>340.24175668049384</v>
      </c>
      <c r="AH835" s="6">
        <f t="shared" si="271"/>
        <v>335.23199999999997</v>
      </c>
      <c r="AI835" s="4">
        <v>25.450239038722032</v>
      </c>
      <c r="AJ835" s="4">
        <f t="shared" si="279"/>
        <v>298.60023903872201</v>
      </c>
      <c r="AK835" s="8">
        <f t="shared" si="272"/>
        <v>0.20399324238393773</v>
      </c>
      <c r="AL835" s="8">
        <f t="shared" si="273"/>
        <v>433.03277000832918</v>
      </c>
      <c r="AM835" s="8">
        <f t="shared" si="274"/>
        <v>1.5511951037828864</v>
      </c>
      <c r="AN835" s="8">
        <f t="shared" si="275"/>
        <v>71.857039541982246</v>
      </c>
      <c r="AO835" s="21">
        <f t="shared" si="276"/>
        <v>1.0941894349634952E-2</v>
      </c>
      <c r="AP835" s="21">
        <f t="shared" si="277"/>
        <v>0.30659031298294892</v>
      </c>
      <c r="AQ835" s="19">
        <f t="shared" si="280"/>
        <v>0.30659031298294892</v>
      </c>
      <c r="AX835">
        <v>0.1777845709921225</v>
      </c>
      <c r="AY835">
        <v>69.310344827586206</v>
      </c>
      <c r="AZ835">
        <v>2.8879310344827585</v>
      </c>
      <c r="BA835">
        <v>2.3392241379310343</v>
      </c>
      <c r="BB835">
        <v>10.551724137931037</v>
      </c>
      <c r="BC835">
        <v>0.4396551724137932</v>
      </c>
      <c r="BD835">
        <v>1.8995689655172412</v>
      </c>
      <c r="BE835">
        <v>0.18995689655172412</v>
      </c>
      <c r="BF835">
        <v>0</v>
      </c>
      <c r="BG835">
        <v>23.86</v>
      </c>
      <c r="BH835">
        <v>0.55690412045414084</v>
      </c>
      <c r="BI835">
        <v>2.958935060812264</v>
      </c>
      <c r="BJ835">
        <v>1.3028191072756399</v>
      </c>
      <c r="BK835">
        <v>0.51279920155160652</v>
      </c>
      <c r="BL835">
        <v>1.4244422265322404E-3</v>
      </c>
      <c r="BP835" s="49">
        <f t="shared" si="281"/>
        <v>0.55707090133622239</v>
      </c>
      <c r="BQ835" s="49">
        <f t="shared" si="282"/>
        <v>7.598275862068965E-2</v>
      </c>
      <c r="BR835" s="49">
        <f t="shared" si="283"/>
        <v>0.52029232192018748</v>
      </c>
      <c r="BS835" s="49">
        <f t="shared" si="284"/>
        <v>0.55296807150267857</v>
      </c>
      <c r="BT835" s="49">
        <f t="shared" si="285"/>
        <v>1.4452564497782986E-3</v>
      </c>
      <c r="BU835" s="49">
        <f t="shared" si="285"/>
        <v>1.5360224208407736E-3</v>
      </c>
    </row>
    <row r="836" spans="1:73" x14ac:dyDescent="0.25">
      <c r="A836" s="1">
        <v>43725.53402777778</v>
      </c>
      <c r="B836">
        <v>217060</v>
      </c>
      <c r="C836">
        <v>13.42</v>
      </c>
      <c r="D836">
        <v>27.69</v>
      </c>
      <c r="E836">
        <v>804</v>
      </c>
      <c r="F836">
        <v>100.7</v>
      </c>
      <c r="G836">
        <v>-125.1</v>
      </c>
      <c r="H836">
        <v>-3.5720000000000001</v>
      </c>
      <c r="I836">
        <v>29.24</v>
      </c>
      <c r="J836">
        <v>302.39999999999998</v>
      </c>
      <c r="K836">
        <v>702.8</v>
      </c>
      <c r="L836">
        <v>-121.5</v>
      </c>
      <c r="M836">
        <v>0.125</v>
      </c>
      <c r="N836">
        <v>678.4</v>
      </c>
      <c r="O836">
        <v>97.2</v>
      </c>
      <c r="P836">
        <v>581.29999999999995</v>
      </c>
      <c r="Q836">
        <v>349</v>
      </c>
      <c r="R836">
        <v>470.5</v>
      </c>
      <c r="S836">
        <v>22.76</v>
      </c>
      <c r="T836">
        <v>41.6</v>
      </c>
      <c r="U836">
        <v>0.42499999999999999</v>
      </c>
      <c r="V836">
        <v>222.5</v>
      </c>
      <c r="W836">
        <v>24.45</v>
      </c>
      <c r="X836">
        <v>0.79800000000000004</v>
      </c>
      <c r="Y836">
        <v>7.9794299999999998</v>
      </c>
      <c r="Z836" s="7">
        <f t="shared" si="264"/>
        <v>23.605</v>
      </c>
      <c r="AA836" s="7">
        <f t="shared" si="278"/>
        <v>296.755</v>
      </c>
      <c r="AB836" s="2">
        <f t="shared" si="265"/>
        <v>651.24</v>
      </c>
      <c r="AC836" s="41">
        <f t="shared" si="266"/>
        <v>3.2295424369301702</v>
      </c>
      <c r="AD836" s="41">
        <f t="shared" si="267"/>
        <v>1.343489653762951</v>
      </c>
      <c r="AE836" s="41">
        <f t="shared" si="268"/>
        <v>0.79490098496152284</v>
      </c>
      <c r="AF836" s="41">
        <f t="shared" si="269"/>
        <v>349.53307230343529</v>
      </c>
      <c r="AG836" s="41">
        <f t="shared" si="270"/>
        <v>335.55174941129786</v>
      </c>
      <c r="AH836" s="6">
        <f t="shared" si="271"/>
        <v>335.03999999999996</v>
      </c>
      <c r="AI836" s="4">
        <v>25.166566793417019</v>
      </c>
      <c r="AJ836" s="4">
        <f t="shared" si="279"/>
        <v>298.316566793417</v>
      </c>
      <c r="AK836" s="8">
        <f t="shared" si="272"/>
        <v>0.20346827390877517</v>
      </c>
      <c r="AL836" s="8">
        <f t="shared" si="273"/>
        <v>431.38570187395175</v>
      </c>
      <c r="AM836" s="8">
        <f t="shared" si="274"/>
        <v>1.4520782520236299</v>
      </c>
      <c r="AN836" s="8">
        <f t="shared" si="275"/>
        <v>66.052775447664388</v>
      </c>
      <c r="AO836" s="21">
        <f t="shared" si="276"/>
        <v>1.1106831608259721E-2</v>
      </c>
      <c r="AP836" s="21">
        <f t="shared" si="277"/>
        <v>0.31121183135339497</v>
      </c>
      <c r="AQ836" s="19">
        <f t="shared" si="280"/>
        <v>0.31121183135339497</v>
      </c>
      <c r="AX836">
        <v>0.17542108688775135</v>
      </c>
      <c r="AY836">
        <v>69.310344827586206</v>
      </c>
      <c r="AZ836">
        <v>2.8879310344827585</v>
      </c>
      <c r="BA836">
        <v>2.3392241379310343</v>
      </c>
      <c r="BB836">
        <v>10.474137931034482</v>
      </c>
      <c r="BC836">
        <v>0.43642241379310343</v>
      </c>
      <c r="BD836">
        <v>1.9028017241379309</v>
      </c>
      <c r="BE836">
        <v>0.19028017241379311</v>
      </c>
      <c r="BF836">
        <v>0</v>
      </c>
      <c r="BG836">
        <v>23.605</v>
      </c>
      <c r="BH836">
        <v>0.48800876534641208</v>
      </c>
      <c r="BI836">
        <v>2.9139000271735132</v>
      </c>
      <c r="BJ836">
        <v>1.2121824113041815</v>
      </c>
      <c r="BK836">
        <v>0.51206743593023263</v>
      </c>
      <c r="BL836">
        <v>1.422409544250646E-3</v>
      </c>
      <c r="BP836" s="49">
        <f t="shared" si="281"/>
        <v>0.48815491354205054</v>
      </c>
      <c r="BQ836" s="49">
        <f t="shared" si="282"/>
        <v>7.6112068965517241E-2</v>
      </c>
      <c r="BR836" s="49">
        <f t="shared" si="283"/>
        <v>0.51871537692608227</v>
      </c>
      <c r="BS836" s="49">
        <f t="shared" si="284"/>
        <v>0.55145951454983433</v>
      </c>
      <c r="BT836" s="49">
        <f t="shared" si="285"/>
        <v>1.4408760470168952E-3</v>
      </c>
      <c r="BU836" s="49">
        <f t="shared" si="285"/>
        <v>1.5318319848606507E-3</v>
      </c>
    </row>
    <row r="837" spans="1:73" x14ac:dyDescent="0.25">
      <c r="A837" s="1">
        <v>43725.534722222219</v>
      </c>
      <c r="B837">
        <v>217061</v>
      </c>
      <c r="C837">
        <v>13.43</v>
      </c>
      <c r="D837">
        <v>27.69</v>
      </c>
      <c r="E837">
        <v>804</v>
      </c>
      <c r="F837">
        <v>100.8</v>
      </c>
      <c r="G837">
        <v>-124.6</v>
      </c>
      <c r="H837">
        <v>-4.5199999999999996</v>
      </c>
      <c r="I837">
        <v>29.27</v>
      </c>
      <c r="J837">
        <v>302.39999999999998</v>
      </c>
      <c r="K837">
        <v>703</v>
      </c>
      <c r="L837">
        <v>-120</v>
      </c>
      <c r="M837">
        <v>0.125</v>
      </c>
      <c r="N837">
        <v>679.3</v>
      </c>
      <c r="O837">
        <v>96.3</v>
      </c>
      <c r="P837">
        <v>583</v>
      </c>
      <c r="Q837">
        <v>349.7</v>
      </c>
      <c r="R837">
        <v>469.7</v>
      </c>
      <c r="S837">
        <v>22.79</v>
      </c>
      <c r="T837">
        <v>42.08</v>
      </c>
      <c r="U837">
        <v>0.47499999999999998</v>
      </c>
      <c r="V837">
        <v>251.5</v>
      </c>
      <c r="W837">
        <v>24.65</v>
      </c>
      <c r="X837">
        <v>0.79800000000000004</v>
      </c>
      <c r="Y837">
        <v>7.9774849999999997</v>
      </c>
      <c r="Z837" s="7">
        <f t="shared" si="264"/>
        <v>23.72</v>
      </c>
      <c r="AA837" s="7">
        <f t="shared" si="278"/>
        <v>296.87</v>
      </c>
      <c r="AB837" s="2">
        <f t="shared" si="265"/>
        <v>651.24</v>
      </c>
      <c r="AC837" s="41">
        <f t="shared" si="266"/>
        <v>3.2248670909326327</v>
      </c>
      <c r="AD837" s="41">
        <f t="shared" si="267"/>
        <v>1.357024071864452</v>
      </c>
      <c r="AE837" s="41">
        <f t="shared" si="268"/>
        <v>0.79599709741552749</v>
      </c>
      <c r="AF837" s="41">
        <f t="shared" si="269"/>
        <v>350.55792767071404</v>
      </c>
      <c r="AG837" s="41">
        <f t="shared" si="270"/>
        <v>336.53561056388548</v>
      </c>
      <c r="AH837" s="6">
        <f t="shared" si="271"/>
        <v>335.71199999999999</v>
      </c>
      <c r="AI837" s="4">
        <v>25.154896721400007</v>
      </c>
      <c r="AJ837" s="4">
        <f t="shared" si="279"/>
        <v>298.30489672139998</v>
      </c>
      <c r="AK837" s="8">
        <f t="shared" si="272"/>
        <v>0.20370491275542194</v>
      </c>
      <c r="AL837" s="8">
        <f t="shared" si="273"/>
        <v>431.29954027477413</v>
      </c>
      <c r="AM837" s="8">
        <f t="shared" si="274"/>
        <v>1.5351201093074116</v>
      </c>
      <c r="AN837" s="8">
        <f t="shared" si="275"/>
        <v>64.165781587745172</v>
      </c>
      <c r="AO837" s="21">
        <f t="shared" si="276"/>
        <v>1.1166931446139465E-2</v>
      </c>
      <c r="AP837" s="21">
        <f t="shared" si="277"/>
        <v>0.31289582020550721</v>
      </c>
      <c r="AQ837" s="19">
        <f t="shared" si="280"/>
        <v>0.31289582020550721</v>
      </c>
      <c r="AX837">
        <v>0.17648366988385422</v>
      </c>
      <c r="AY837">
        <v>69.310344827586206</v>
      </c>
      <c r="AZ837">
        <v>2.8879310344827585</v>
      </c>
      <c r="BA837">
        <v>2.3392241379310343</v>
      </c>
      <c r="BB837">
        <v>10.344827586206897</v>
      </c>
      <c r="BC837">
        <v>0.43103448275862072</v>
      </c>
      <c r="BD837">
        <v>1.9081896551724136</v>
      </c>
      <c r="BE837">
        <v>0.19081896551724137</v>
      </c>
      <c r="BF837">
        <v>0</v>
      </c>
      <c r="BG837">
        <v>23.72</v>
      </c>
      <c r="BH837">
        <v>0.54542156126951935</v>
      </c>
      <c r="BI837">
        <v>2.934135343158879</v>
      </c>
      <c r="BJ837">
        <v>1.2346841524012562</v>
      </c>
      <c r="BK837">
        <v>0.51473152625044738</v>
      </c>
      <c r="BL837">
        <v>1.4298097951401317E-3</v>
      </c>
      <c r="BP837" s="49">
        <f t="shared" si="281"/>
        <v>0.54558490337052701</v>
      </c>
      <c r="BQ837" s="49">
        <f t="shared" si="282"/>
        <v>7.6327586206896544E-2</v>
      </c>
      <c r="BR837" s="49">
        <f t="shared" si="283"/>
        <v>0.5221414617966158</v>
      </c>
      <c r="BS837" s="49">
        <f t="shared" si="284"/>
        <v>0.55491753957115286</v>
      </c>
      <c r="BT837" s="49">
        <f t="shared" si="285"/>
        <v>1.4503929494350438E-3</v>
      </c>
      <c r="BU837" s="49">
        <f t="shared" si="285"/>
        <v>1.5414376099198693E-3</v>
      </c>
    </row>
    <row r="838" spans="1:73" x14ac:dyDescent="0.25">
      <c r="A838" s="1">
        <v>43725.534722222219</v>
      </c>
      <c r="B838">
        <v>217062</v>
      </c>
      <c r="C838">
        <v>13.42</v>
      </c>
      <c r="D838">
        <v>27.69</v>
      </c>
      <c r="E838">
        <v>804</v>
      </c>
      <c r="F838">
        <v>100.8</v>
      </c>
      <c r="G838">
        <v>-124.3</v>
      </c>
      <c r="H838">
        <v>-3.125</v>
      </c>
      <c r="I838">
        <v>29.3</v>
      </c>
      <c r="J838">
        <v>302.39999999999998</v>
      </c>
      <c r="K838">
        <v>703</v>
      </c>
      <c r="L838">
        <v>-121.2</v>
      </c>
      <c r="M838">
        <v>0.125</v>
      </c>
      <c r="N838">
        <v>679.5</v>
      </c>
      <c r="O838">
        <v>97.7</v>
      </c>
      <c r="P838">
        <v>581.79999999999995</v>
      </c>
      <c r="Q838">
        <v>350.1</v>
      </c>
      <c r="R838">
        <v>471.3</v>
      </c>
      <c r="S838">
        <v>22.82</v>
      </c>
      <c r="T838">
        <v>43.43</v>
      </c>
      <c r="U838">
        <v>0.8</v>
      </c>
      <c r="V838">
        <v>252</v>
      </c>
      <c r="W838">
        <v>24.8</v>
      </c>
      <c r="X838">
        <v>0.79800000000000004</v>
      </c>
      <c r="Y838">
        <v>7.9816070000000003</v>
      </c>
      <c r="Z838" s="7">
        <f t="shared" ref="Z838:Z901" si="286">AVERAGE(S838,W838)</f>
        <v>23.810000000000002</v>
      </c>
      <c r="AA838" s="7">
        <f t="shared" si="278"/>
        <v>296.95999999999998</v>
      </c>
      <c r="AB838" s="2">
        <f t="shared" ref="AB838:AB901" si="287">E838*$U$1806</f>
        <v>651.24</v>
      </c>
      <c r="AC838" s="41">
        <f t="shared" ref="AC838:AC901" si="288">0.61121*EXP((18.678 - (AI838/234.5))*(AI838/(257.15+Z838)))</f>
        <v>3.4068845567122725</v>
      </c>
      <c r="AD838" s="41">
        <f t="shared" ref="AD838:AD901" si="289">T838*AC838/100</f>
        <v>1.4796099629801398</v>
      </c>
      <c r="AE838" s="41">
        <f t="shared" ref="AE838:AE901" si="290">1.72*(AD838/AA838)^(0.143)</f>
        <v>0.80586760086051201</v>
      </c>
      <c r="AF838" s="41">
        <f t="shared" ref="AF838:AF901" si="291">AE838*$U$1813*AA838^4</f>
        <v>355.33547927943999</v>
      </c>
      <c r="AG838" s="41">
        <f t="shared" ref="AG838:AG901" si="292">$U$1810*AF838</f>
        <v>341.12206010826236</v>
      </c>
      <c r="AH838" s="6">
        <f t="shared" ref="AH838:AH901" si="293">$U$1810*($U$1811*Q838+$U$1812*R838)</f>
        <v>336.096</v>
      </c>
      <c r="AI838" s="4">
        <v>25.998685493934033</v>
      </c>
      <c r="AJ838" s="4">
        <f t="shared" si="279"/>
        <v>299.14868549393401</v>
      </c>
      <c r="AK838" s="8">
        <f t="shared" ref="AK838:AK901" si="294">(4*$U$1813*AA838^3) / $U$1817</f>
        <v>0.20389023630510003</v>
      </c>
      <c r="AL838" s="8">
        <f t="shared" ref="AL838:AL901" si="295">$U$1810*$U$1813*AA838^4   +    $U$1817*AK838*(AJ838-AA838)</f>
        <v>436.29720544234277</v>
      </c>
      <c r="AM838" s="8">
        <f t="shared" ref="AM838:AM901" si="296">1.4*0.135*SQRT(U838/$U$1823)</f>
        <v>1.992234925906079</v>
      </c>
      <c r="AN838" s="8">
        <f t="shared" ref="AN838:AN901" si="297">AM838*$U$1817*(AJ838-AA838)</f>
        <v>127.01774364111097</v>
      </c>
      <c r="AO838" s="21">
        <f t="shared" ref="AO838:AO901" si="298">(AB838+AH838-AL838-AN838)/$U$1803</f>
        <v>9.6340637863242054E-3</v>
      </c>
      <c r="AP838" s="21">
        <f t="shared" ref="AP838:AP901" si="299">AO838*10*$U$1820*$U$1821</f>
        <v>0.26994508785815274</v>
      </c>
      <c r="AQ838" s="19">
        <f t="shared" si="280"/>
        <v>0.26994508785815274</v>
      </c>
      <c r="AX838">
        <v>0.17731903831715243</v>
      </c>
      <c r="AY838">
        <v>69.310344827586206</v>
      </c>
      <c r="AZ838">
        <v>2.8879310344827585</v>
      </c>
      <c r="BA838">
        <v>2.3392241379310343</v>
      </c>
      <c r="BB838">
        <v>10.448275862068964</v>
      </c>
      <c r="BC838">
        <v>0.43534482758620685</v>
      </c>
      <c r="BD838">
        <v>1.9038793103448275</v>
      </c>
      <c r="BE838">
        <v>0.19038793103448276</v>
      </c>
      <c r="BF838">
        <v>0</v>
      </c>
      <c r="BG838">
        <v>23.810000000000002</v>
      </c>
      <c r="BH838">
        <v>0.91860473476971694</v>
      </c>
      <c r="BI838">
        <v>2.9500571044273491</v>
      </c>
      <c r="BJ838">
        <v>1.2812098004527976</v>
      </c>
      <c r="BK838">
        <v>0.5168197735923975</v>
      </c>
      <c r="BL838">
        <v>1.4356104822011041E-3</v>
      </c>
      <c r="BP838" s="49">
        <f t="shared" si="281"/>
        <v>0.91887983725562461</v>
      </c>
      <c r="BQ838" s="49">
        <f t="shared" si="282"/>
        <v>7.6155172413793104E-2</v>
      </c>
      <c r="BR838" s="49">
        <f t="shared" si="283"/>
        <v>0.52902106043081387</v>
      </c>
      <c r="BS838" s="49">
        <f t="shared" si="284"/>
        <v>0.56101546975039351</v>
      </c>
      <c r="BT838" s="49">
        <f t="shared" si="285"/>
        <v>1.4695029456411497E-3</v>
      </c>
      <c r="BU838" s="49">
        <f t="shared" si="285"/>
        <v>1.5583763048622043E-3</v>
      </c>
    </row>
    <row r="839" spans="1:73" x14ac:dyDescent="0.25">
      <c r="A839" s="1">
        <v>43725.534722222219</v>
      </c>
      <c r="B839">
        <v>217063</v>
      </c>
      <c r="C839">
        <v>13.43</v>
      </c>
      <c r="D839">
        <v>27.68</v>
      </c>
      <c r="E839">
        <v>803</v>
      </c>
      <c r="F839">
        <v>100.8</v>
      </c>
      <c r="G839">
        <v>-124.4</v>
      </c>
      <c r="H839">
        <v>-2.5419999999999998</v>
      </c>
      <c r="I839">
        <v>29.32</v>
      </c>
      <c r="J839">
        <v>302.5</v>
      </c>
      <c r="K839">
        <v>702.7</v>
      </c>
      <c r="L839">
        <v>-121.8</v>
      </c>
      <c r="M839">
        <v>0.125</v>
      </c>
      <c r="N839">
        <v>679.1</v>
      </c>
      <c r="O839">
        <v>98.3</v>
      </c>
      <c r="P839">
        <v>580.79999999999995</v>
      </c>
      <c r="Q839">
        <v>350.2</v>
      </c>
      <c r="R839">
        <v>472.1</v>
      </c>
      <c r="S839">
        <v>22.85</v>
      </c>
      <c r="T839">
        <v>46.48</v>
      </c>
      <c r="U839">
        <v>0.255</v>
      </c>
      <c r="V839">
        <v>292</v>
      </c>
      <c r="W839">
        <v>25.3</v>
      </c>
      <c r="X839">
        <v>0.79800000000000004</v>
      </c>
      <c r="Y839">
        <v>7.9755180000000001</v>
      </c>
      <c r="Z839" s="7">
        <f t="shared" si="286"/>
        <v>24.075000000000003</v>
      </c>
      <c r="AA839" s="7">
        <f t="shared" ref="AA839:AA902" si="300">CONVERT(Z839,"C","K")</f>
        <v>297.22499999999997</v>
      </c>
      <c r="AB839" s="2">
        <f t="shared" si="287"/>
        <v>650.43000000000006</v>
      </c>
      <c r="AC839" s="41">
        <f t="shared" si="288"/>
        <v>3.5421356131339086</v>
      </c>
      <c r="AD839" s="41">
        <f t="shared" si="289"/>
        <v>1.6463846329846406</v>
      </c>
      <c r="AE839" s="41">
        <f t="shared" si="290"/>
        <v>0.81816560910155178</v>
      </c>
      <c r="AF839" s="41">
        <f t="shared" si="291"/>
        <v>362.04755768207986</v>
      </c>
      <c r="AG839" s="41">
        <f t="shared" si="292"/>
        <v>347.56565537479662</v>
      </c>
      <c r="AH839" s="6">
        <f t="shared" si="293"/>
        <v>336.19199999999995</v>
      </c>
      <c r="AI839" s="4">
        <v>26.61665782460102</v>
      </c>
      <c r="AJ839" s="4">
        <f t="shared" ref="AJ839:AJ902" si="301">CONVERT(AI839,"C","K")</f>
        <v>299.766657824601</v>
      </c>
      <c r="AK839" s="8">
        <f t="shared" si="294"/>
        <v>0.20443656385281983</v>
      </c>
      <c r="AL839" s="8">
        <f t="shared" si="295"/>
        <v>439.94705863575899</v>
      </c>
      <c r="AM839" s="8">
        <f t="shared" si="296"/>
        <v>1.1247749774954989</v>
      </c>
      <c r="AN839" s="8">
        <f t="shared" si="297"/>
        <v>83.276643657460326</v>
      </c>
      <c r="AO839" s="21">
        <f t="shared" si="298"/>
        <v>1.0528743204921311E-2</v>
      </c>
      <c r="AP839" s="21">
        <f t="shared" si="299"/>
        <v>0.29501387706431431</v>
      </c>
      <c r="AQ839" s="19">
        <f t="shared" ref="AQ839:AQ902" si="302">MAX(AP839,0)</f>
        <v>0.29501387706431431</v>
      </c>
      <c r="AX839">
        <v>0.17979812354577354</v>
      </c>
      <c r="AY839">
        <v>69.224137931034491</v>
      </c>
      <c r="AZ839">
        <v>2.8843390804597706</v>
      </c>
      <c r="BA839">
        <v>2.3363146551724143</v>
      </c>
      <c r="BB839">
        <v>10.508620689655176</v>
      </c>
      <c r="BC839">
        <v>0.43785919540229901</v>
      </c>
      <c r="BD839">
        <v>1.8984554597701153</v>
      </c>
      <c r="BE839">
        <v>0.18984554597701153</v>
      </c>
      <c r="BF839">
        <v>0</v>
      </c>
      <c r="BG839">
        <v>24.075000000000003</v>
      </c>
      <c r="BH839">
        <v>0.29280525920784728</v>
      </c>
      <c r="BI839">
        <v>2.9973764618977179</v>
      </c>
      <c r="BJ839">
        <v>1.3931805794900591</v>
      </c>
      <c r="BK839">
        <v>0.51124843521107377</v>
      </c>
      <c r="BL839">
        <v>1.4201345422529827E-3</v>
      </c>
      <c r="BP839" s="49">
        <f t="shared" ref="BP839:BP902" si="303">U839*(LN((2-0.08)/0.015)/LN(($AW$13-0.08)/0.015))</f>
        <v>0.29289294812523031</v>
      </c>
      <c r="BQ839" s="49">
        <f t="shared" ref="BQ839:BQ902" si="304">0.04*BD839</f>
        <v>7.5938218390804613E-2</v>
      </c>
      <c r="BR839" s="49">
        <f t="shared" ref="BR839:BR902" si="305">(0.408*AX839*(BD839-BE839) + $BF$6*($BN$7/(BG839+273))*BP839*(BI839-BJ839))  /  (AX839 + $BF$6*(1 + $BN$8*BP839))</f>
        <v>0.51521041248656851</v>
      </c>
      <c r="BS839" s="49">
        <f t="shared" ref="BS839:BS902" si="306">(0.408*AX839*(BD839-BQ839) + $BF$6*($BN$7/(BG839+273))*BP839*(BI839-BJ839))  /  (AX839 + $BF$6*(1 + $BN$8*BP839))</f>
        <v>0.54852568778534361</v>
      </c>
      <c r="BT839" s="49">
        <f t="shared" ref="BT839:BU902" si="307">BR839/60/6</f>
        <v>1.4311400346849127E-3</v>
      </c>
      <c r="BU839" s="49">
        <f t="shared" si="307"/>
        <v>1.5236824660703988E-3</v>
      </c>
    </row>
    <row r="840" spans="1:73" x14ac:dyDescent="0.25">
      <c r="A840" s="1">
        <v>43725.534722222219</v>
      </c>
      <c r="B840">
        <v>217064</v>
      </c>
      <c r="C840">
        <v>13.43</v>
      </c>
      <c r="D840">
        <v>27.68</v>
      </c>
      <c r="E840">
        <v>803</v>
      </c>
      <c r="F840">
        <v>100.8</v>
      </c>
      <c r="G840">
        <v>-124.5</v>
      </c>
      <c r="H840">
        <v>-1.2729999999999999</v>
      </c>
      <c r="I840">
        <v>29.36</v>
      </c>
      <c r="J840">
        <v>302.5</v>
      </c>
      <c r="K840">
        <v>702.3</v>
      </c>
      <c r="L840">
        <v>-123.2</v>
      </c>
      <c r="M840">
        <v>0.126</v>
      </c>
      <c r="N840">
        <v>678.6</v>
      </c>
      <c r="O840">
        <v>99.6</v>
      </c>
      <c r="P840">
        <v>579.1</v>
      </c>
      <c r="Q840">
        <v>350.3</v>
      </c>
      <c r="R840">
        <v>473.5</v>
      </c>
      <c r="S840">
        <v>22.89</v>
      </c>
      <c r="T840">
        <v>44.09</v>
      </c>
      <c r="U840">
        <v>0.3</v>
      </c>
      <c r="V840">
        <v>167.5</v>
      </c>
      <c r="W840">
        <v>25.75</v>
      </c>
      <c r="X840">
        <v>0.79700000000000004</v>
      </c>
      <c r="Y840">
        <v>7.9708249999999996</v>
      </c>
      <c r="Z840" s="7">
        <f t="shared" si="286"/>
        <v>24.32</v>
      </c>
      <c r="AA840" s="7">
        <f t="shared" si="300"/>
        <v>297.46999999999997</v>
      </c>
      <c r="AB840" s="2">
        <f t="shared" si="287"/>
        <v>650.43000000000006</v>
      </c>
      <c r="AC840" s="41">
        <f t="shared" si="288"/>
        <v>3.4971650312553373</v>
      </c>
      <c r="AD840" s="41">
        <f t="shared" si="289"/>
        <v>1.5419000622804782</v>
      </c>
      <c r="AE840" s="41">
        <f t="shared" si="290"/>
        <v>0.81043485989927044</v>
      </c>
      <c r="AF840" s="41">
        <f t="shared" si="291"/>
        <v>359.81052762414447</v>
      </c>
      <c r="AG840" s="41">
        <f t="shared" si="292"/>
        <v>345.41810651917865</v>
      </c>
      <c r="AH840" s="6">
        <f t="shared" si="293"/>
        <v>336.28800000000001</v>
      </c>
      <c r="AI840" s="4">
        <v>26.44507949398303</v>
      </c>
      <c r="AJ840" s="4">
        <f t="shared" si="301"/>
        <v>299.59507949398301</v>
      </c>
      <c r="AK840" s="8">
        <f t="shared" si="294"/>
        <v>0.2049425265652583</v>
      </c>
      <c r="AL840" s="8">
        <f t="shared" si="295"/>
        <v>438.89996136155338</v>
      </c>
      <c r="AM840" s="8">
        <f t="shared" si="296"/>
        <v>1.2199897540553362</v>
      </c>
      <c r="AN840" s="8">
        <f t="shared" si="297"/>
        <v>75.521715844357317</v>
      </c>
      <c r="AO840" s="21">
        <f t="shared" si="298"/>
        <v>1.0730912745981E-2</v>
      </c>
      <c r="AP840" s="21">
        <f t="shared" si="299"/>
        <v>0.30067863865755501</v>
      </c>
      <c r="AQ840" s="19">
        <f t="shared" si="302"/>
        <v>0.30067863865755501</v>
      </c>
      <c r="AX840">
        <v>0.18211604214897803</v>
      </c>
      <c r="AY840">
        <v>69.224137931034491</v>
      </c>
      <c r="AZ840">
        <v>2.8843390804597706</v>
      </c>
      <c r="BA840">
        <v>2.3363146551724143</v>
      </c>
      <c r="BB840">
        <v>10.620689655172413</v>
      </c>
      <c r="BC840">
        <v>0.44252873563218387</v>
      </c>
      <c r="BD840">
        <v>1.8937859195402305</v>
      </c>
      <c r="BE840">
        <v>0.18937859195402307</v>
      </c>
      <c r="BF840">
        <v>0</v>
      </c>
      <c r="BG840">
        <v>24.32</v>
      </c>
      <c r="BH840">
        <v>0.34447677553864381</v>
      </c>
      <c r="BI840">
        <v>3.0417122861196266</v>
      </c>
      <c r="BJ840">
        <v>1.3410909469501433</v>
      </c>
      <c r="BK840">
        <v>0.51311433978794074</v>
      </c>
      <c r="BL840">
        <v>1.4253176105220578E-3</v>
      </c>
      <c r="BP840" s="49">
        <f t="shared" si="303"/>
        <v>0.3445799389708592</v>
      </c>
      <c r="BQ840" s="49">
        <f t="shared" si="304"/>
        <v>7.5751436781609213E-2</v>
      </c>
      <c r="BR840" s="49">
        <f t="shared" si="305"/>
        <v>0.51773493957182515</v>
      </c>
      <c r="BS840" s="49">
        <f t="shared" si="306"/>
        <v>0.55098036750102997</v>
      </c>
      <c r="BT840" s="49">
        <f t="shared" si="307"/>
        <v>1.4381526099217364E-3</v>
      </c>
      <c r="BU840" s="49">
        <f t="shared" si="307"/>
        <v>1.5305010208361942E-3</v>
      </c>
    </row>
    <row r="841" spans="1:73" x14ac:dyDescent="0.25">
      <c r="A841" s="1">
        <v>43725.534722222219</v>
      </c>
      <c r="B841">
        <v>217065</v>
      </c>
      <c r="C841">
        <v>13.42</v>
      </c>
      <c r="D841">
        <v>27.68</v>
      </c>
      <c r="E841">
        <v>803</v>
      </c>
      <c r="F841">
        <v>101.2</v>
      </c>
      <c r="G841">
        <v>-124.1</v>
      </c>
      <c r="H841">
        <v>-0.76600000000000001</v>
      </c>
      <c r="I841">
        <v>29.4</v>
      </c>
      <c r="J841">
        <v>302.5</v>
      </c>
      <c r="K841">
        <v>702.3</v>
      </c>
      <c r="L841">
        <v>-123.4</v>
      </c>
      <c r="M841">
        <v>0.126</v>
      </c>
      <c r="N841">
        <v>679.3</v>
      </c>
      <c r="O841">
        <v>100.4</v>
      </c>
      <c r="P841">
        <v>578.9</v>
      </c>
      <c r="Q841">
        <v>350.9</v>
      </c>
      <c r="R841">
        <v>474.3</v>
      </c>
      <c r="S841">
        <v>22.95</v>
      </c>
      <c r="T841">
        <v>45.95</v>
      </c>
      <c r="U841">
        <v>0.80500000000000005</v>
      </c>
      <c r="V841">
        <v>99</v>
      </c>
      <c r="W841">
        <v>25.3</v>
      </c>
      <c r="X841">
        <v>0.79700000000000004</v>
      </c>
      <c r="Y841">
        <v>7.974583</v>
      </c>
      <c r="Z841" s="7">
        <f t="shared" si="286"/>
        <v>24.125</v>
      </c>
      <c r="AA841" s="7">
        <f t="shared" si="300"/>
        <v>297.27499999999998</v>
      </c>
      <c r="AB841" s="2">
        <f t="shared" si="287"/>
        <v>650.43000000000006</v>
      </c>
      <c r="AC841" s="41">
        <f t="shared" si="288"/>
        <v>3.6367104064042048</v>
      </c>
      <c r="AD841" s="41">
        <f t="shared" si="289"/>
        <v>1.6710684317427322</v>
      </c>
      <c r="AE841" s="41">
        <f t="shared" si="290"/>
        <v>0.81988883632025289</v>
      </c>
      <c r="AF841" s="41">
        <f t="shared" si="291"/>
        <v>363.05429849345842</v>
      </c>
      <c r="AG841" s="41">
        <f t="shared" si="292"/>
        <v>348.53212655372005</v>
      </c>
      <c r="AH841" s="6">
        <f t="shared" si="293"/>
        <v>336.86399999999998</v>
      </c>
      <c r="AI841" s="4">
        <v>27.023143946372045</v>
      </c>
      <c r="AJ841" s="4">
        <f t="shared" si="301"/>
        <v>300.17314394637202</v>
      </c>
      <c r="AK841" s="8">
        <f t="shared" si="294"/>
        <v>0.20453975383851633</v>
      </c>
      <c r="AL841" s="8">
        <f t="shared" si="295"/>
        <v>442.36465313600337</v>
      </c>
      <c r="AM841" s="8">
        <f t="shared" si="296"/>
        <v>1.9984509626207998</v>
      </c>
      <c r="AN841" s="8">
        <f t="shared" si="297"/>
        <v>168.71509203651215</v>
      </c>
      <c r="AO841" s="21">
        <f t="shared" si="298"/>
        <v>8.5478589341210949E-3</v>
      </c>
      <c r="AP841" s="21">
        <f t="shared" si="299"/>
        <v>0.23950978342554688</v>
      </c>
      <c r="AQ841" s="19">
        <f t="shared" si="302"/>
        <v>0.23950978342554688</v>
      </c>
      <c r="AX841">
        <v>0.18026913703683348</v>
      </c>
      <c r="AY841">
        <v>69.224137931034491</v>
      </c>
      <c r="AZ841">
        <v>2.8843390804597706</v>
      </c>
      <c r="BA841">
        <v>2.3363146551724143</v>
      </c>
      <c r="BB841">
        <v>10.637931034482762</v>
      </c>
      <c r="BC841">
        <v>0.44324712643678171</v>
      </c>
      <c r="BD841">
        <v>1.8930675287356327</v>
      </c>
      <c r="BE841">
        <v>0.18930675287356327</v>
      </c>
      <c r="BF841">
        <v>0</v>
      </c>
      <c r="BG841">
        <v>24.125</v>
      </c>
      <c r="BH841">
        <v>0.92434601436202768</v>
      </c>
      <c r="BI841">
        <v>3.006378514702448</v>
      </c>
      <c r="BJ841">
        <v>1.381430927505775</v>
      </c>
      <c r="BK841">
        <v>0.51489649381350044</v>
      </c>
      <c r="BL841">
        <v>1.4302680383708345E-3</v>
      </c>
      <c r="BP841" s="49">
        <f t="shared" si="303"/>
        <v>0.9246228362384723</v>
      </c>
      <c r="BQ841" s="49">
        <f t="shared" si="304"/>
        <v>7.5722701149425309E-2</v>
      </c>
      <c r="BR841" s="49">
        <f t="shared" si="305"/>
        <v>0.52698564936169956</v>
      </c>
      <c r="BS841" s="49">
        <f t="shared" si="306"/>
        <v>0.55895124692660769</v>
      </c>
      <c r="BT841" s="49">
        <f t="shared" si="307"/>
        <v>1.4638490260047209E-3</v>
      </c>
      <c r="BU841" s="49">
        <f t="shared" si="307"/>
        <v>1.5526423525739103E-3</v>
      </c>
    </row>
    <row r="842" spans="1:73" x14ac:dyDescent="0.25">
      <c r="A842" s="1">
        <v>43725.534722222219</v>
      </c>
      <c r="B842">
        <v>217066</v>
      </c>
      <c r="C842">
        <v>13.43</v>
      </c>
      <c r="D842">
        <v>27.68</v>
      </c>
      <c r="E842">
        <v>804</v>
      </c>
      <c r="F842">
        <v>101.3</v>
      </c>
      <c r="G842">
        <v>-124.7</v>
      </c>
      <c r="H842">
        <v>-0.95099999999999996</v>
      </c>
      <c r="I842">
        <v>29.44</v>
      </c>
      <c r="J842">
        <v>302.60000000000002</v>
      </c>
      <c r="K842">
        <v>702.9</v>
      </c>
      <c r="L842">
        <v>-123.7</v>
      </c>
      <c r="M842">
        <v>0.126</v>
      </c>
      <c r="N842">
        <v>679.5</v>
      </c>
      <c r="O842">
        <v>100.4</v>
      </c>
      <c r="P842">
        <v>579.1</v>
      </c>
      <c r="Q842">
        <v>350.7</v>
      </c>
      <c r="R842">
        <v>474.4</v>
      </c>
      <c r="S842">
        <v>23.01</v>
      </c>
      <c r="T842">
        <v>48.64</v>
      </c>
      <c r="U842">
        <v>0.315</v>
      </c>
      <c r="V842">
        <v>88.5</v>
      </c>
      <c r="W842">
        <v>25.25</v>
      </c>
      <c r="X842">
        <v>0.79700000000000004</v>
      </c>
      <c r="Y842">
        <v>7.974291</v>
      </c>
      <c r="Z842" s="7">
        <f t="shared" si="286"/>
        <v>24.130000000000003</v>
      </c>
      <c r="AA842" s="7">
        <f t="shared" si="300"/>
        <v>297.27999999999997</v>
      </c>
      <c r="AB842" s="2">
        <f t="shared" si="287"/>
        <v>651.24</v>
      </c>
      <c r="AC842" s="41">
        <f t="shared" si="288"/>
        <v>3.5739132049588558</v>
      </c>
      <c r="AD842" s="41">
        <f t="shared" si="289"/>
        <v>1.7383513828919874</v>
      </c>
      <c r="AE842" s="41">
        <f t="shared" si="290"/>
        <v>0.82452803167941824</v>
      </c>
      <c r="AF842" s="41">
        <f t="shared" si="291"/>
        <v>365.13314107081584</v>
      </c>
      <c r="AG842" s="41">
        <f t="shared" si="292"/>
        <v>350.52781542798317</v>
      </c>
      <c r="AH842" s="6">
        <f t="shared" si="293"/>
        <v>336.67199999999997</v>
      </c>
      <c r="AI842" s="4">
        <v>26.758055115773004</v>
      </c>
      <c r="AJ842" s="4">
        <f t="shared" si="301"/>
        <v>299.90805511577298</v>
      </c>
      <c r="AK842" s="8">
        <f t="shared" si="294"/>
        <v>0.20455007474646869</v>
      </c>
      <c r="AL842" s="8">
        <f t="shared" si="295"/>
        <v>440.78478865152488</v>
      </c>
      <c r="AM842" s="8">
        <f t="shared" si="296"/>
        <v>1.2501174944780191</v>
      </c>
      <c r="AN842" s="8">
        <f t="shared" si="297"/>
        <v>95.703051721696966</v>
      </c>
      <c r="AO842" s="21">
        <f t="shared" si="298"/>
        <v>1.0256682160311283E-2</v>
      </c>
      <c r="AP842" s="21">
        <f t="shared" si="299"/>
        <v>0.28739076554887188</v>
      </c>
      <c r="AQ842" s="19">
        <f t="shared" si="302"/>
        <v>0.28739076554887188</v>
      </c>
      <c r="AX842">
        <v>0.18031629554701842</v>
      </c>
      <c r="AY842">
        <v>69.310344827586206</v>
      </c>
      <c r="AZ842">
        <v>2.8879310344827585</v>
      </c>
      <c r="BA842">
        <v>2.3392241379310343</v>
      </c>
      <c r="BB842">
        <v>10.663793103448276</v>
      </c>
      <c r="BC842">
        <v>0.44432471264367818</v>
      </c>
      <c r="BD842">
        <v>1.8948994252873561</v>
      </c>
      <c r="BE842">
        <v>0.18948994252873563</v>
      </c>
      <c r="BF842">
        <v>0</v>
      </c>
      <c r="BG842">
        <v>24.130000000000003</v>
      </c>
      <c r="BH842">
        <v>0.36170061431557604</v>
      </c>
      <c r="BI842">
        <v>3.0072800158955517</v>
      </c>
      <c r="BJ842">
        <v>1.4627409997315965</v>
      </c>
      <c r="BK842">
        <v>0.51046524339552246</v>
      </c>
      <c r="BL842">
        <v>1.4179590094320069E-3</v>
      </c>
      <c r="BP842" s="49">
        <f t="shared" si="303"/>
        <v>0.36180893591940216</v>
      </c>
      <c r="BQ842" s="49">
        <f t="shared" si="304"/>
        <v>7.579597701149425E-2</v>
      </c>
      <c r="BR842" s="49">
        <f t="shared" si="305"/>
        <v>0.51532047276512238</v>
      </c>
      <c r="BS842" s="49">
        <f t="shared" si="306"/>
        <v>0.54845573610663878</v>
      </c>
      <c r="BT842" s="49">
        <f t="shared" si="307"/>
        <v>1.4314457576808954E-3</v>
      </c>
      <c r="BU842" s="49">
        <f t="shared" si="307"/>
        <v>1.5234881558517743E-3</v>
      </c>
    </row>
    <row r="843" spans="1:73" x14ac:dyDescent="0.25">
      <c r="A843" s="1">
        <v>43725.535416666666</v>
      </c>
      <c r="B843">
        <v>217067</v>
      </c>
      <c r="C843">
        <v>13.43</v>
      </c>
      <c r="D843">
        <v>27.68</v>
      </c>
      <c r="E843">
        <v>805</v>
      </c>
      <c r="F843">
        <v>102</v>
      </c>
      <c r="G843">
        <v>-123.5</v>
      </c>
      <c r="H843">
        <v>-1.1719999999999999</v>
      </c>
      <c r="I843">
        <v>29.47</v>
      </c>
      <c r="J843">
        <v>302.60000000000002</v>
      </c>
      <c r="K843">
        <v>702.9</v>
      </c>
      <c r="L843">
        <v>-122.3</v>
      </c>
      <c r="M843">
        <v>0.127</v>
      </c>
      <c r="N843">
        <v>681.4</v>
      </c>
      <c r="O843">
        <v>100.8</v>
      </c>
      <c r="P843">
        <v>580.6</v>
      </c>
      <c r="Q843">
        <v>352</v>
      </c>
      <c r="R843">
        <v>474.3</v>
      </c>
      <c r="S843">
        <v>23.06</v>
      </c>
      <c r="T843">
        <v>46.41</v>
      </c>
      <c r="U843">
        <v>1.4750000000000001</v>
      </c>
      <c r="V843">
        <v>164.5</v>
      </c>
      <c r="W843">
        <v>24.6</v>
      </c>
      <c r="X843">
        <v>0.79900000000000004</v>
      </c>
      <c r="Y843">
        <v>7.990526</v>
      </c>
      <c r="Z843" s="7">
        <f t="shared" si="286"/>
        <v>23.83</v>
      </c>
      <c r="AA843" s="7">
        <f t="shared" si="300"/>
        <v>296.97999999999996</v>
      </c>
      <c r="AB843" s="2">
        <f t="shared" si="287"/>
        <v>652.05000000000007</v>
      </c>
      <c r="AC843" s="41">
        <f t="shared" si="288"/>
        <v>3.4785547488706055</v>
      </c>
      <c r="AD843" s="41">
        <f t="shared" si="289"/>
        <v>1.614397258950848</v>
      </c>
      <c r="AE843" s="41">
        <f t="shared" si="290"/>
        <v>0.8159695377793611</v>
      </c>
      <c r="AF843" s="41">
        <f t="shared" si="291"/>
        <v>359.88671587059218</v>
      </c>
      <c r="AG843" s="41">
        <f t="shared" si="292"/>
        <v>345.49124723576847</v>
      </c>
      <c r="AH843" s="6">
        <f t="shared" si="293"/>
        <v>337.91999999999996</v>
      </c>
      <c r="AI843" s="4">
        <v>26.317516045416028</v>
      </c>
      <c r="AJ843" s="4">
        <f t="shared" si="301"/>
        <v>299.467516045416</v>
      </c>
      <c r="AK843" s="8">
        <f t="shared" si="294"/>
        <v>0.20393143457458646</v>
      </c>
      <c r="AL843" s="8">
        <f t="shared" si="295"/>
        <v>438.18908828169083</v>
      </c>
      <c r="AM843" s="8">
        <f t="shared" si="296"/>
        <v>2.7051513358775328</v>
      </c>
      <c r="AN843" s="8">
        <f t="shared" si="297"/>
        <v>196.01889720087186</v>
      </c>
      <c r="AO843" s="21">
        <f t="shared" si="298"/>
        <v>8.0831692983251453E-3</v>
      </c>
      <c r="AP843" s="21">
        <f t="shared" si="299"/>
        <v>0.22648924636622444</v>
      </c>
      <c r="AQ843" s="19">
        <f t="shared" si="302"/>
        <v>0.22648924636622444</v>
      </c>
      <c r="AX843">
        <v>0.1775051278766395</v>
      </c>
      <c r="AY843">
        <v>69.396551724137936</v>
      </c>
      <c r="AZ843">
        <v>2.8915229885057472</v>
      </c>
      <c r="BA843">
        <v>2.3421336206896552</v>
      </c>
      <c r="BB843">
        <v>10.543103448275863</v>
      </c>
      <c r="BC843">
        <v>0.43929597701149431</v>
      </c>
      <c r="BD843">
        <v>1.9028376436781609</v>
      </c>
      <c r="BE843">
        <v>0.19028376436781611</v>
      </c>
      <c r="BF843">
        <v>0</v>
      </c>
      <c r="BG843">
        <v>23.83</v>
      </c>
      <c r="BH843">
        <v>1.6936774797316656</v>
      </c>
      <c r="BI843">
        <v>2.9536054938747998</v>
      </c>
      <c r="BJ843">
        <v>1.3707683097072945</v>
      </c>
      <c r="BK843">
        <v>0.51831463546854484</v>
      </c>
      <c r="BL843">
        <v>1.4397628763015136E-3</v>
      </c>
      <c r="BP843" s="49">
        <f t="shared" si="303"/>
        <v>1.6941846999400578</v>
      </c>
      <c r="BQ843" s="49">
        <f t="shared" si="304"/>
        <v>7.6113505747126442E-2</v>
      </c>
      <c r="BR843" s="49">
        <f t="shared" si="305"/>
        <v>0.5398304352781691</v>
      </c>
      <c r="BS843" s="49">
        <f t="shared" si="306"/>
        <v>0.57035966608567901</v>
      </c>
      <c r="BT843" s="49">
        <f t="shared" si="307"/>
        <v>1.4995289868838029E-3</v>
      </c>
      <c r="BU843" s="49">
        <f t="shared" si="307"/>
        <v>1.584332405793553E-3</v>
      </c>
    </row>
    <row r="844" spans="1:73" x14ac:dyDescent="0.25">
      <c r="A844" s="1">
        <v>43725.535416666666</v>
      </c>
      <c r="B844">
        <v>217068</v>
      </c>
      <c r="C844">
        <v>13.43</v>
      </c>
      <c r="D844">
        <v>27.68</v>
      </c>
      <c r="E844">
        <v>805</v>
      </c>
      <c r="F844">
        <v>102</v>
      </c>
      <c r="G844">
        <v>-123</v>
      </c>
      <c r="H844">
        <v>-1.9059999999999999</v>
      </c>
      <c r="I844">
        <v>29.47</v>
      </c>
      <c r="J844">
        <v>302.60000000000002</v>
      </c>
      <c r="K844">
        <v>703</v>
      </c>
      <c r="L844">
        <v>-121.1</v>
      </c>
      <c r="M844">
        <v>0.127</v>
      </c>
      <c r="N844">
        <v>682.1</v>
      </c>
      <c r="O844">
        <v>100.1</v>
      </c>
      <c r="P844">
        <v>582</v>
      </c>
      <c r="Q844">
        <v>352.6</v>
      </c>
      <c r="R844">
        <v>473.6</v>
      </c>
      <c r="S844">
        <v>23.08</v>
      </c>
      <c r="T844">
        <v>44.2</v>
      </c>
      <c r="U844">
        <v>0.9</v>
      </c>
      <c r="V844">
        <v>155.5</v>
      </c>
      <c r="W844">
        <v>24.8</v>
      </c>
      <c r="X844">
        <v>0.79900000000000004</v>
      </c>
      <c r="Y844">
        <v>7.9918779999999998</v>
      </c>
      <c r="Z844" s="7">
        <f t="shared" si="286"/>
        <v>23.939999999999998</v>
      </c>
      <c r="AA844" s="7">
        <f t="shared" si="300"/>
        <v>297.08999999999997</v>
      </c>
      <c r="AB844" s="2">
        <f t="shared" si="287"/>
        <v>652.05000000000007</v>
      </c>
      <c r="AC844" s="41">
        <f t="shared" si="288"/>
        <v>3.4095766235259792</v>
      </c>
      <c r="AD844" s="41">
        <f t="shared" si="289"/>
        <v>1.5070328675984828</v>
      </c>
      <c r="AE844" s="41">
        <f t="shared" si="290"/>
        <v>0.80793608889305535</v>
      </c>
      <c r="AF844" s="41">
        <f t="shared" si="291"/>
        <v>356.87177553767691</v>
      </c>
      <c r="AG844" s="41">
        <f t="shared" si="292"/>
        <v>342.59690451616984</v>
      </c>
      <c r="AH844" s="6">
        <f t="shared" si="293"/>
        <v>338.49599999999998</v>
      </c>
      <c r="AI844" s="4">
        <v>26.022817268371</v>
      </c>
      <c r="AJ844" s="4">
        <f t="shared" si="301"/>
        <v>299.17281726837098</v>
      </c>
      <c r="AK844" s="8">
        <f t="shared" si="294"/>
        <v>0.20415812426116084</v>
      </c>
      <c r="AL844" s="8">
        <f t="shared" si="295"/>
        <v>436.42638765309607</v>
      </c>
      <c r="AM844" s="8">
        <f t="shared" si="296"/>
        <v>2.1130842387373012</v>
      </c>
      <c r="AN844" s="8">
        <f t="shared" si="297"/>
        <v>128.2060338014301</v>
      </c>
      <c r="AO844" s="21">
        <f t="shared" si="298"/>
        <v>9.6770633776300137E-3</v>
      </c>
      <c r="AP844" s="21">
        <f t="shared" si="299"/>
        <v>0.27114993024972878</v>
      </c>
      <c r="AQ844" s="19">
        <f t="shared" si="302"/>
        <v>0.27114993024972878</v>
      </c>
      <c r="AX844">
        <v>0.17853156688036156</v>
      </c>
      <c r="AY844">
        <v>69.396551724137936</v>
      </c>
      <c r="AZ844">
        <v>2.8915229885057472</v>
      </c>
      <c r="BA844">
        <v>2.3421336206896552</v>
      </c>
      <c r="BB844">
        <v>10.431034482758621</v>
      </c>
      <c r="BC844">
        <v>0.43462643678160923</v>
      </c>
      <c r="BD844">
        <v>1.907507183908046</v>
      </c>
      <c r="BE844">
        <v>0.1907507183908046</v>
      </c>
      <c r="BF844">
        <v>0</v>
      </c>
      <c r="BG844">
        <v>23.939999999999998</v>
      </c>
      <c r="BH844">
        <v>1.0334303266159315</v>
      </c>
      <c r="BI844">
        <v>2.9731882834490322</v>
      </c>
      <c r="BJ844">
        <v>1.3141492212844725</v>
      </c>
      <c r="BK844">
        <v>0.51911299296764113</v>
      </c>
      <c r="BL844">
        <v>1.4419805360212255E-3</v>
      </c>
      <c r="BP844" s="49">
        <f t="shared" si="303"/>
        <v>1.0337398169125778</v>
      </c>
      <c r="BQ844" s="49">
        <f t="shared" si="304"/>
        <v>7.6300287356321841E-2</v>
      </c>
      <c r="BR844" s="49">
        <f t="shared" si="305"/>
        <v>0.53273970980724339</v>
      </c>
      <c r="BS844" s="49">
        <f t="shared" si="306"/>
        <v>0.56463866133000007</v>
      </c>
      <c r="BT844" s="49">
        <f t="shared" si="307"/>
        <v>1.4798325272423428E-3</v>
      </c>
      <c r="BU844" s="49">
        <f t="shared" si="307"/>
        <v>1.568440725916667E-3</v>
      </c>
    </row>
    <row r="845" spans="1:73" x14ac:dyDescent="0.25">
      <c r="A845" s="1">
        <v>43725.535416666666</v>
      </c>
      <c r="B845">
        <v>217069</v>
      </c>
      <c r="C845">
        <v>13.42</v>
      </c>
      <c r="D845">
        <v>27.68</v>
      </c>
      <c r="E845">
        <v>804</v>
      </c>
      <c r="F845">
        <v>101.6</v>
      </c>
      <c r="G845">
        <v>-123.8</v>
      </c>
      <c r="H845">
        <v>-2.7650000000000001</v>
      </c>
      <c r="I845">
        <v>29.47</v>
      </c>
      <c r="J845">
        <v>302.60000000000002</v>
      </c>
      <c r="K845">
        <v>702.7</v>
      </c>
      <c r="L845">
        <v>-121</v>
      </c>
      <c r="M845">
        <v>0.126</v>
      </c>
      <c r="N845">
        <v>680.5</v>
      </c>
      <c r="O845">
        <v>98.8</v>
      </c>
      <c r="P845">
        <v>581.6</v>
      </c>
      <c r="Q845">
        <v>351.8</v>
      </c>
      <c r="R845">
        <v>472.8</v>
      </c>
      <c r="S845">
        <v>23.12</v>
      </c>
      <c r="T845">
        <v>45.34</v>
      </c>
      <c r="U845">
        <v>0.58499999999999996</v>
      </c>
      <c r="V845">
        <v>87</v>
      </c>
      <c r="W845">
        <v>25.15</v>
      </c>
      <c r="X845">
        <v>0.79800000000000004</v>
      </c>
      <c r="Y845">
        <v>7.9846750000000002</v>
      </c>
      <c r="Z845" s="7">
        <f t="shared" si="286"/>
        <v>24.134999999999998</v>
      </c>
      <c r="AA845" s="7">
        <f t="shared" si="300"/>
        <v>297.28499999999997</v>
      </c>
      <c r="AB845" s="2">
        <f t="shared" si="287"/>
        <v>651.24</v>
      </c>
      <c r="AC845" s="41">
        <f t="shared" si="288"/>
        <v>3.4752692748110054</v>
      </c>
      <c r="AD845" s="41">
        <f t="shared" si="289"/>
        <v>1.57568708919931</v>
      </c>
      <c r="AE845" s="41">
        <f t="shared" si="290"/>
        <v>0.81302315591506102</v>
      </c>
      <c r="AF845" s="41">
        <f t="shared" si="291"/>
        <v>360.06255656322668</v>
      </c>
      <c r="AG845" s="41">
        <f t="shared" si="292"/>
        <v>345.6600543006976</v>
      </c>
      <c r="AH845" s="6">
        <f t="shared" si="293"/>
        <v>337.72800000000001</v>
      </c>
      <c r="AI845" s="4">
        <v>26.331853534303036</v>
      </c>
      <c r="AJ845" s="4">
        <f t="shared" si="301"/>
        <v>299.48185353430301</v>
      </c>
      <c r="AK845" s="8">
        <f t="shared" si="294"/>
        <v>0.20456039600160486</v>
      </c>
      <c r="AL845" s="8">
        <f t="shared" si="295"/>
        <v>438.24471742776024</v>
      </c>
      <c r="AM845" s="8">
        <f t="shared" si="296"/>
        <v>1.7036229776567349</v>
      </c>
      <c r="AN845" s="8">
        <f t="shared" si="297"/>
        <v>109.02223394871325</v>
      </c>
      <c r="AO845" s="21">
        <f t="shared" si="298"/>
        <v>1.003576607276243E-2</v>
      </c>
      <c r="AP845" s="21">
        <f t="shared" si="299"/>
        <v>0.28120072840719262</v>
      </c>
      <c r="AQ845" s="19">
        <f t="shared" si="302"/>
        <v>0.28120072840719262</v>
      </c>
      <c r="AX845">
        <v>0.18036346445740881</v>
      </c>
      <c r="AY845">
        <v>69.310344827586206</v>
      </c>
      <c r="AZ845">
        <v>2.8879310344827585</v>
      </c>
      <c r="BA845">
        <v>2.3392241379310343</v>
      </c>
      <c r="BB845">
        <v>10.431034482758621</v>
      </c>
      <c r="BC845">
        <v>0.43462643678160923</v>
      </c>
      <c r="BD845">
        <v>1.9045977011494251</v>
      </c>
      <c r="BE845">
        <v>0.19045977011494253</v>
      </c>
      <c r="BF845">
        <v>0</v>
      </c>
      <c r="BG845">
        <v>24.134999999999998</v>
      </c>
      <c r="BH845">
        <v>0.6717297123003555</v>
      </c>
      <c r="BI845">
        <v>3.0081817529170451</v>
      </c>
      <c r="BJ845">
        <v>1.3639096067725884</v>
      </c>
      <c r="BK845">
        <v>0.51653948406989125</v>
      </c>
      <c r="BL845">
        <v>1.4348319001941424E-3</v>
      </c>
      <c r="BP845" s="49">
        <f t="shared" si="303"/>
        <v>0.67193088099317544</v>
      </c>
      <c r="BQ845" s="49">
        <f t="shared" si="304"/>
        <v>7.6183908045977008E-2</v>
      </c>
      <c r="BR845" s="49">
        <f t="shared" si="305"/>
        <v>0.52548743864673897</v>
      </c>
      <c r="BS845" s="49">
        <f t="shared" si="306"/>
        <v>0.55815577223276536</v>
      </c>
      <c r="BT845" s="49">
        <f t="shared" si="307"/>
        <v>1.4596873295742751E-3</v>
      </c>
      <c r="BU845" s="49">
        <f t="shared" si="307"/>
        <v>1.5504327006465703E-3</v>
      </c>
    </row>
    <row r="846" spans="1:73" x14ac:dyDescent="0.25">
      <c r="A846" s="1">
        <v>43725.535416666666</v>
      </c>
      <c r="B846">
        <v>217070</v>
      </c>
      <c r="C846">
        <v>13.42</v>
      </c>
      <c r="D846">
        <v>27.68</v>
      </c>
      <c r="E846">
        <v>804</v>
      </c>
      <c r="F846">
        <v>101.2</v>
      </c>
      <c r="G846">
        <v>-126.4</v>
      </c>
      <c r="H846">
        <v>-3.1419999999999999</v>
      </c>
      <c r="I846">
        <v>29.49</v>
      </c>
      <c r="J846">
        <v>302.60000000000002</v>
      </c>
      <c r="K846">
        <v>702.3</v>
      </c>
      <c r="L846">
        <v>-123.2</v>
      </c>
      <c r="M846">
        <v>0.126</v>
      </c>
      <c r="N846">
        <v>677.2</v>
      </c>
      <c r="O846">
        <v>98.1</v>
      </c>
      <c r="P846">
        <v>579.1</v>
      </c>
      <c r="Q846">
        <v>349.3</v>
      </c>
      <c r="R846">
        <v>472.5</v>
      </c>
      <c r="S846">
        <v>23.16</v>
      </c>
      <c r="T846">
        <v>43.78</v>
      </c>
      <c r="U846">
        <v>0.34</v>
      </c>
      <c r="V846">
        <v>40</v>
      </c>
      <c r="W846">
        <v>25.4</v>
      </c>
      <c r="X846">
        <v>0.79700000000000004</v>
      </c>
      <c r="Y846">
        <v>7.9715790000000002</v>
      </c>
      <c r="Z846" s="7">
        <f t="shared" si="286"/>
        <v>24.28</v>
      </c>
      <c r="AA846" s="7">
        <f t="shared" si="300"/>
        <v>297.42999999999995</v>
      </c>
      <c r="AB846" s="2">
        <f t="shared" si="287"/>
        <v>651.24</v>
      </c>
      <c r="AC846" s="41">
        <f t="shared" si="288"/>
        <v>3.5155113790937471</v>
      </c>
      <c r="AD846" s="41">
        <f t="shared" si="289"/>
        <v>1.5390908817672426</v>
      </c>
      <c r="AE846" s="41">
        <f t="shared" si="290"/>
        <v>0.81023913229552469</v>
      </c>
      <c r="AF846" s="41">
        <f t="shared" si="291"/>
        <v>359.53018471620027</v>
      </c>
      <c r="AG846" s="41">
        <f t="shared" si="292"/>
        <v>345.14897732755225</v>
      </c>
      <c r="AH846" s="6">
        <f t="shared" si="293"/>
        <v>335.32799999999997</v>
      </c>
      <c r="AI846" s="4">
        <v>26.521101586733039</v>
      </c>
      <c r="AJ846" s="4">
        <f t="shared" si="301"/>
        <v>299.67110158673302</v>
      </c>
      <c r="AK846" s="8">
        <f t="shared" si="294"/>
        <v>0.20485986345177842</v>
      </c>
      <c r="AL846" s="8">
        <f t="shared" si="295"/>
        <v>439.35801309200264</v>
      </c>
      <c r="AM846" s="8">
        <f t="shared" si="296"/>
        <v>1.2987782720695631</v>
      </c>
      <c r="AN846" s="8">
        <f t="shared" si="297"/>
        <v>84.788517570161744</v>
      </c>
      <c r="AO846" s="21">
        <f t="shared" si="298"/>
        <v>1.0506548960568662E-2</v>
      </c>
      <c r="AP846" s="21">
        <f t="shared" si="299"/>
        <v>0.29439199751539274</v>
      </c>
      <c r="AQ846" s="19">
        <f t="shared" si="302"/>
        <v>0.29439199751539274</v>
      </c>
      <c r="AX846">
        <v>0.18173589514162969</v>
      </c>
      <c r="AY846">
        <v>69.310344827586206</v>
      </c>
      <c r="AZ846">
        <v>2.8879310344827585</v>
      </c>
      <c r="BA846">
        <v>2.3392241379310343</v>
      </c>
      <c r="BB846">
        <v>10.620689655172413</v>
      </c>
      <c r="BC846">
        <v>0.44252873563218387</v>
      </c>
      <c r="BD846">
        <v>1.8966954022988505</v>
      </c>
      <c r="BE846">
        <v>0.18966954022988505</v>
      </c>
      <c r="BF846">
        <v>0</v>
      </c>
      <c r="BG846">
        <v>24.28</v>
      </c>
      <c r="BH846">
        <v>0.39040701227712971</v>
      </c>
      <c r="BI846">
        <v>3.0344349459519684</v>
      </c>
      <c r="BJ846">
        <v>1.3284756193377718</v>
      </c>
      <c r="BK846">
        <v>0.51411126988518352</v>
      </c>
      <c r="BL846">
        <v>1.4280868607921765E-3</v>
      </c>
      <c r="BP846" s="49">
        <f t="shared" si="303"/>
        <v>0.39052393083364045</v>
      </c>
      <c r="BQ846" s="49">
        <f t="shared" si="304"/>
        <v>7.5867816091954018E-2</v>
      </c>
      <c r="BR846" s="49">
        <f t="shared" si="305"/>
        <v>0.51935088056465029</v>
      </c>
      <c r="BS846" s="49">
        <f t="shared" si="306"/>
        <v>0.55253195655225829</v>
      </c>
      <c r="BT846" s="49">
        <f t="shared" si="307"/>
        <v>1.4426413349018063E-3</v>
      </c>
      <c r="BU846" s="49">
        <f t="shared" si="307"/>
        <v>1.5348109904229398E-3</v>
      </c>
    </row>
    <row r="847" spans="1:73" x14ac:dyDescent="0.25">
      <c r="A847" s="1">
        <v>43725.535416666666</v>
      </c>
      <c r="B847">
        <v>217071</v>
      </c>
      <c r="C847">
        <v>13.43</v>
      </c>
      <c r="D847">
        <v>27.68</v>
      </c>
      <c r="E847">
        <v>803</v>
      </c>
      <c r="F847">
        <v>101.5</v>
      </c>
      <c r="G847">
        <v>-127</v>
      </c>
      <c r="H847">
        <v>-4.5759999999999996</v>
      </c>
      <c r="I847">
        <v>29.51</v>
      </c>
      <c r="J847">
        <v>302.7</v>
      </c>
      <c r="K847">
        <v>701.8</v>
      </c>
      <c r="L847">
        <v>-122.4</v>
      </c>
      <c r="M847">
        <v>0.126</v>
      </c>
      <c r="N847">
        <v>676.3</v>
      </c>
      <c r="O847">
        <v>96.9</v>
      </c>
      <c r="P847">
        <v>579.4</v>
      </c>
      <c r="Q847">
        <v>348.8</v>
      </c>
      <c r="R847">
        <v>471.2</v>
      </c>
      <c r="S847">
        <v>23.18</v>
      </c>
      <c r="T847">
        <v>43.71</v>
      </c>
      <c r="U847">
        <v>0.70499999999999996</v>
      </c>
      <c r="V847">
        <v>282.5</v>
      </c>
      <c r="W847">
        <v>24.85</v>
      </c>
      <c r="X847">
        <v>0.79700000000000004</v>
      </c>
      <c r="Y847">
        <v>7.9731160000000001</v>
      </c>
      <c r="Z847" s="7">
        <f t="shared" si="286"/>
        <v>24.015000000000001</v>
      </c>
      <c r="AA847" s="7">
        <f t="shared" si="300"/>
        <v>297.16499999999996</v>
      </c>
      <c r="AB847" s="2">
        <f t="shared" si="287"/>
        <v>650.43000000000006</v>
      </c>
      <c r="AC847" s="41">
        <f t="shared" si="288"/>
        <v>3.3500274973315731</v>
      </c>
      <c r="AD847" s="41">
        <f t="shared" si="289"/>
        <v>1.4642970190836306</v>
      </c>
      <c r="AE847" s="41">
        <f t="shared" si="290"/>
        <v>0.80459022951808912</v>
      </c>
      <c r="AF847" s="41">
        <f t="shared" si="291"/>
        <v>355.75289381610821</v>
      </c>
      <c r="AG847" s="41">
        <f t="shared" si="292"/>
        <v>341.52277806346387</v>
      </c>
      <c r="AH847" s="6">
        <f t="shared" si="293"/>
        <v>334.84800000000001</v>
      </c>
      <c r="AI847" s="4">
        <v>25.761396429422007</v>
      </c>
      <c r="AJ847" s="4">
        <f t="shared" si="301"/>
        <v>298.91139642942198</v>
      </c>
      <c r="AK847" s="8">
        <f t="shared" si="294"/>
        <v>0.20431278168925993</v>
      </c>
      <c r="AL847" s="8">
        <f t="shared" si="295"/>
        <v>434.86187355145063</v>
      </c>
      <c r="AM847" s="8">
        <f t="shared" si="296"/>
        <v>1.8702088787084721</v>
      </c>
      <c r="AN847" s="8">
        <f t="shared" si="297"/>
        <v>95.142253527491718</v>
      </c>
      <c r="AO847" s="21">
        <f t="shared" si="298"/>
        <v>1.0344150420096924E-2</v>
      </c>
      <c r="AP847" s="21">
        <f t="shared" si="299"/>
        <v>0.28984161366409328</v>
      </c>
      <c r="AQ847" s="19">
        <f t="shared" si="302"/>
        <v>0.28984161366409328</v>
      </c>
      <c r="AX847">
        <v>0.17923427738136713</v>
      </c>
      <c r="AY847">
        <v>69.224137931034491</v>
      </c>
      <c r="AZ847">
        <v>2.8843390804597706</v>
      </c>
      <c r="BA847">
        <v>2.3363146551724143</v>
      </c>
      <c r="BB847">
        <v>10.551724137931032</v>
      </c>
      <c r="BC847">
        <v>0.43965517241379298</v>
      </c>
      <c r="BD847">
        <v>1.8966594827586214</v>
      </c>
      <c r="BE847">
        <v>0.18966594827586214</v>
      </c>
      <c r="BF847">
        <v>0</v>
      </c>
      <c r="BG847">
        <v>24.015000000000001</v>
      </c>
      <c r="BH847">
        <v>0.80952042251581302</v>
      </c>
      <c r="BI847">
        <v>2.9866050478885073</v>
      </c>
      <c r="BJ847">
        <v>1.3054450664320667</v>
      </c>
      <c r="BK847">
        <v>0.51573849108325331</v>
      </c>
      <c r="BL847">
        <v>1.4326069196757038E-3</v>
      </c>
      <c r="BP847" s="49">
        <f t="shared" si="303"/>
        <v>0.80976285658151914</v>
      </c>
      <c r="BQ847" s="49">
        <f t="shared" si="304"/>
        <v>7.5866379310344859E-2</v>
      </c>
      <c r="BR847" s="49">
        <f t="shared" si="305"/>
        <v>0.52646112079525542</v>
      </c>
      <c r="BS847" s="49">
        <f t="shared" si="306"/>
        <v>0.5586563311794478</v>
      </c>
      <c r="BT847" s="49">
        <f t="shared" si="307"/>
        <v>1.4623920022090427E-3</v>
      </c>
      <c r="BU847" s="49">
        <f t="shared" si="307"/>
        <v>1.5518231421651329E-3</v>
      </c>
    </row>
    <row r="848" spans="1:73" x14ac:dyDescent="0.25">
      <c r="A848" s="1">
        <v>43725.535416666666</v>
      </c>
      <c r="B848">
        <v>217072</v>
      </c>
      <c r="C848">
        <v>13.43</v>
      </c>
      <c r="D848">
        <v>27.68</v>
      </c>
      <c r="E848">
        <v>803</v>
      </c>
      <c r="F848">
        <v>101.6</v>
      </c>
      <c r="G848">
        <v>-125.9</v>
      </c>
      <c r="H848">
        <v>-7.399</v>
      </c>
      <c r="I848">
        <v>29.52</v>
      </c>
      <c r="J848">
        <v>302.7</v>
      </c>
      <c r="K848">
        <v>701.7</v>
      </c>
      <c r="L848">
        <v>-118.5</v>
      </c>
      <c r="M848">
        <v>0.127</v>
      </c>
      <c r="N848">
        <v>677.4</v>
      </c>
      <c r="O848">
        <v>94.2</v>
      </c>
      <c r="P848">
        <v>583.20000000000005</v>
      </c>
      <c r="Q848">
        <v>349.9</v>
      </c>
      <c r="R848">
        <v>468.5</v>
      </c>
      <c r="S848">
        <v>23.22</v>
      </c>
      <c r="T848">
        <v>38.880000000000003</v>
      </c>
      <c r="U848">
        <v>0.6</v>
      </c>
      <c r="V848">
        <v>337.5</v>
      </c>
      <c r="W848">
        <v>24.8</v>
      </c>
      <c r="X848">
        <v>0.79700000000000004</v>
      </c>
      <c r="Y848">
        <v>7.9746090000000001</v>
      </c>
      <c r="Z848" s="7">
        <f t="shared" si="286"/>
        <v>24.009999999999998</v>
      </c>
      <c r="AA848" s="7">
        <f t="shared" si="300"/>
        <v>297.15999999999997</v>
      </c>
      <c r="AB848" s="2">
        <f t="shared" si="287"/>
        <v>650.43000000000006</v>
      </c>
      <c r="AC848" s="41">
        <f t="shared" si="288"/>
        <v>3.1875309205176507</v>
      </c>
      <c r="AD848" s="41">
        <f t="shared" si="289"/>
        <v>1.2393120218972626</v>
      </c>
      <c r="AE848" s="41">
        <f t="shared" si="290"/>
        <v>0.78562566320737581</v>
      </c>
      <c r="AF848" s="41">
        <f t="shared" si="291"/>
        <v>347.34425429597758</v>
      </c>
      <c r="AG848" s="41">
        <f t="shared" si="292"/>
        <v>333.45048412413848</v>
      </c>
      <c r="AH848" s="6">
        <f t="shared" si="293"/>
        <v>335.90399999999994</v>
      </c>
      <c r="AI848" s="4">
        <v>25.003694484130051</v>
      </c>
      <c r="AJ848" s="4">
        <f t="shared" si="301"/>
        <v>298.15369448413003</v>
      </c>
      <c r="AK848" s="8">
        <f t="shared" si="294"/>
        <v>0.20430246876492453</v>
      </c>
      <c r="AL848" s="8">
        <f t="shared" si="295"/>
        <v>430.35320344064439</v>
      </c>
      <c r="AM848" s="8">
        <f t="shared" si="296"/>
        <v>1.7253260561412733</v>
      </c>
      <c r="AN848" s="8">
        <f t="shared" si="297"/>
        <v>49.94184068218091</v>
      </c>
      <c r="AO848" s="21">
        <f t="shared" si="298"/>
        <v>1.1497569681381497E-2</v>
      </c>
      <c r="AP848" s="21">
        <f t="shared" si="299"/>
        <v>0.3221602562151975</v>
      </c>
      <c r="AQ848" s="19">
        <f t="shared" si="302"/>
        <v>0.3221602562151975</v>
      </c>
      <c r="AX848">
        <v>0.17918735757375515</v>
      </c>
      <c r="AY848">
        <v>69.224137931034491</v>
      </c>
      <c r="AZ848">
        <v>2.8843390804597706</v>
      </c>
      <c r="BA848">
        <v>2.3363146551724143</v>
      </c>
      <c r="BB848">
        <v>10.224137931034486</v>
      </c>
      <c r="BC848">
        <v>0.42600574712643691</v>
      </c>
      <c r="BD848">
        <v>1.9103089080459774</v>
      </c>
      <c r="BE848">
        <v>0.19103089080459776</v>
      </c>
      <c r="BF848">
        <v>0</v>
      </c>
      <c r="BG848">
        <v>24.009999999999998</v>
      </c>
      <c r="BH848">
        <v>0.68895355107728762</v>
      </c>
      <c r="BI848">
        <v>2.9857089564151837</v>
      </c>
      <c r="BJ848">
        <v>1.1608436422542234</v>
      </c>
      <c r="BK848">
        <v>0.52123694562749079</v>
      </c>
      <c r="BL848">
        <v>1.4478804045208078E-3</v>
      </c>
      <c r="BP848" s="49">
        <f t="shared" si="303"/>
        <v>0.6891598779417184</v>
      </c>
      <c r="BQ848" s="49">
        <f t="shared" si="304"/>
        <v>7.6412356321839098E-2</v>
      </c>
      <c r="BR848" s="49">
        <f t="shared" si="305"/>
        <v>0.53053145616091002</v>
      </c>
      <c r="BS848" s="49">
        <f t="shared" si="306"/>
        <v>0.56319852343176846</v>
      </c>
      <c r="BT848" s="49">
        <f t="shared" si="307"/>
        <v>1.473698489335861E-3</v>
      </c>
      <c r="BU848" s="49">
        <f t="shared" si="307"/>
        <v>1.5644403428660234E-3</v>
      </c>
    </row>
    <row r="849" spans="1:73" x14ac:dyDescent="0.25">
      <c r="A849" s="1">
        <v>43725.536111111112</v>
      </c>
      <c r="B849">
        <v>217073</v>
      </c>
      <c r="C849">
        <v>13.42</v>
      </c>
      <c r="D849">
        <v>27.68</v>
      </c>
      <c r="E849">
        <v>803</v>
      </c>
      <c r="F849">
        <v>101.3</v>
      </c>
      <c r="G849">
        <v>-125.8</v>
      </c>
      <c r="H849">
        <v>-5.2640000000000002</v>
      </c>
      <c r="I849">
        <v>29.53</v>
      </c>
      <c r="J849">
        <v>302.7</v>
      </c>
      <c r="K849">
        <v>701.7</v>
      </c>
      <c r="L849">
        <v>-120.5</v>
      </c>
      <c r="M849">
        <v>0.126</v>
      </c>
      <c r="N849">
        <v>677.2</v>
      </c>
      <c r="O849">
        <v>96</v>
      </c>
      <c r="P849">
        <v>581.20000000000005</v>
      </c>
      <c r="Q849">
        <v>350.2</v>
      </c>
      <c r="R849">
        <v>470.6</v>
      </c>
      <c r="S849">
        <v>23.24</v>
      </c>
      <c r="T849">
        <v>43.81</v>
      </c>
      <c r="U849">
        <v>0.745</v>
      </c>
      <c r="V849">
        <v>334.5</v>
      </c>
      <c r="W849">
        <v>25.2</v>
      </c>
      <c r="X849">
        <v>0.79700000000000004</v>
      </c>
      <c r="Y849">
        <v>7.9672159999999996</v>
      </c>
      <c r="Z849" s="7">
        <f t="shared" si="286"/>
        <v>24.22</v>
      </c>
      <c r="AA849" s="7">
        <f t="shared" si="300"/>
        <v>297.37</v>
      </c>
      <c r="AB849" s="2">
        <f t="shared" si="287"/>
        <v>650.43000000000006</v>
      </c>
      <c r="AC849" s="41">
        <f t="shared" si="288"/>
        <v>3.3430953253994313</v>
      </c>
      <c r="AD849" s="41">
        <f t="shared" si="289"/>
        <v>1.4646100620574911</v>
      </c>
      <c r="AE849" s="41">
        <f t="shared" si="290"/>
        <v>0.80453548137119668</v>
      </c>
      <c r="AF849" s="41">
        <f t="shared" si="291"/>
        <v>356.71130411238335</v>
      </c>
      <c r="AG849" s="41">
        <f t="shared" si="292"/>
        <v>342.44285194788802</v>
      </c>
      <c r="AH849" s="6">
        <f t="shared" si="293"/>
        <v>336.19199999999995</v>
      </c>
      <c r="AI849" s="4">
        <v>25.748715129184006</v>
      </c>
      <c r="AJ849" s="4">
        <f t="shared" si="301"/>
        <v>298.89871512918398</v>
      </c>
      <c r="AK849" s="8">
        <f t="shared" si="294"/>
        <v>0.2047359104637082</v>
      </c>
      <c r="AL849" s="8">
        <f t="shared" si="295"/>
        <v>434.75765087191428</v>
      </c>
      <c r="AM849" s="8">
        <f t="shared" si="296"/>
        <v>1.9225325094780583</v>
      </c>
      <c r="AN849" s="8">
        <f t="shared" si="297"/>
        <v>85.613202063393658</v>
      </c>
      <c r="AO849" s="21">
        <f t="shared" si="298"/>
        <v>1.0593561997826718E-2</v>
      </c>
      <c r="AP849" s="21">
        <f t="shared" si="299"/>
        <v>0.29683009036057129</v>
      </c>
      <c r="AQ849" s="19">
        <f t="shared" si="302"/>
        <v>0.29683009036057129</v>
      </c>
      <c r="AX849">
        <v>0.181166928931143</v>
      </c>
      <c r="AY849">
        <v>69.224137931034491</v>
      </c>
      <c r="AZ849">
        <v>2.8843390804597706</v>
      </c>
      <c r="BA849">
        <v>2.3363146551724143</v>
      </c>
      <c r="BB849">
        <v>10.379310344827589</v>
      </c>
      <c r="BC849">
        <v>0.43247126436781619</v>
      </c>
      <c r="BD849">
        <v>1.9038433908045982</v>
      </c>
      <c r="BE849">
        <v>0.19038433908045982</v>
      </c>
      <c r="BF849">
        <v>0</v>
      </c>
      <c r="BG849">
        <v>24.22</v>
      </c>
      <c r="BH849">
        <v>0.85545065925429886</v>
      </c>
      <c r="BI849">
        <v>3.0235474144570627</v>
      </c>
      <c r="BJ849">
        <v>1.3246161222736392</v>
      </c>
      <c r="BK849">
        <v>0.5196677085918695</v>
      </c>
      <c r="BL849">
        <v>1.4435214127551932E-3</v>
      </c>
      <c r="BP849" s="49">
        <f t="shared" si="303"/>
        <v>0.85570684844430034</v>
      </c>
      <c r="BQ849" s="49">
        <f t="shared" si="304"/>
        <v>7.615373563218393E-2</v>
      </c>
      <c r="BR849" s="49">
        <f t="shared" si="305"/>
        <v>0.53096858886688292</v>
      </c>
      <c r="BS849" s="49">
        <f t="shared" si="306"/>
        <v>0.5633009496766006</v>
      </c>
      <c r="BT849" s="49">
        <f t="shared" si="307"/>
        <v>1.4749127468524526E-3</v>
      </c>
      <c r="BU849" s="49">
        <f t="shared" si="307"/>
        <v>1.5647248602127795E-3</v>
      </c>
    </row>
    <row r="850" spans="1:73" x14ac:dyDescent="0.25">
      <c r="A850" s="1">
        <v>43725.536111111112</v>
      </c>
      <c r="B850">
        <v>217074</v>
      </c>
      <c r="C850">
        <v>13.43</v>
      </c>
      <c r="D850">
        <v>27.67</v>
      </c>
      <c r="E850">
        <v>803</v>
      </c>
      <c r="F850">
        <v>100.9</v>
      </c>
      <c r="G850">
        <v>-126.9</v>
      </c>
      <c r="H850">
        <v>-5.0940000000000003</v>
      </c>
      <c r="I850">
        <v>29.55</v>
      </c>
      <c r="J850">
        <v>302.7</v>
      </c>
      <c r="K850">
        <v>701.6</v>
      </c>
      <c r="L850">
        <v>-121.8</v>
      </c>
      <c r="M850">
        <v>0.126</v>
      </c>
      <c r="N850">
        <v>675.7</v>
      </c>
      <c r="O850">
        <v>95.8</v>
      </c>
      <c r="P850">
        <v>579.79999999999995</v>
      </c>
      <c r="Q850">
        <v>349.2</v>
      </c>
      <c r="R850">
        <v>470.9</v>
      </c>
      <c r="S850">
        <v>23.26</v>
      </c>
      <c r="T850">
        <v>42.18</v>
      </c>
      <c r="U850">
        <v>1.165</v>
      </c>
      <c r="V850">
        <v>196</v>
      </c>
      <c r="W850">
        <v>25</v>
      </c>
      <c r="X850">
        <v>0.79700000000000004</v>
      </c>
      <c r="Y850">
        <v>7.9712930000000002</v>
      </c>
      <c r="Z850" s="7">
        <f t="shared" si="286"/>
        <v>24.130000000000003</v>
      </c>
      <c r="AA850" s="7">
        <f t="shared" si="300"/>
        <v>297.27999999999997</v>
      </c>
      <c r="AB850" s="2">
        <f t="shared" si="287"/>
        <v>650.43000000000006</v>
      </c>
      <c r="AC850" s="41">
        <f t="shared" si="288"/>
        <v>3.3825150437130005</v>
      </c>
      <c r="AD850" s="41">
        <f t="shared" si="289"/>
        <v>1.4267448454381437</v>
      </c>
      <c r="AE850" s="41">
        <f t="shared" si="290"/>
        <v>0.80156228668400575</v>
      </c>
      <c r="AF850" s="41">
        <f t="shared" si="291"/>
        <v>354.9630143012912</v>
      </c>
      <c r="AG850" s="41">
        <f t="shared" si="292"/>
        <v>340.76449372923952</v>
      </c>
      <c r="AH850" s="6">
        <f t="shared" si="293"/>
        <v>335.23199999999997</v>
      </c>
      <c r="AI850" s="4">
        <v>25.919069770861029</v>
      </c>
      <c r="AJ850" s="4">
        <f t="shared" si="301"/>
        <v>299.06906977086101</v>
      </c>
      <c r="AK850" s="8">
        <f t="shared" si="294"/>
        <v>0.20455007474646869</v>
      </c>
      <c r="AL850" s="8">
        <f t="shared" si="295"/>
        <v>435.78565782919804</v>
      </c>
      <c r="AM850" s="8">
        <f t="shared" si="296"/>
        <v>2.4041331597896156</v>
      </c>
      <c r="AN850" s="8">
        <f t="shared" si="297"/>
        <v>125.2928479327919</v>
      </c>
      <c r="AO850" s="21">
        <f t="shared" si="298"/>
        <v>9.6468429038313718E-3</v>
      </c>
      <c r="AP850" s="21">
        <f t="shared" si="299"/>
        <v>0.27030315690095053</v>
      </c>
      <c r="AQ850" s="19">
        <f t="shared" si="302"/>
        <v>0.27030315690095053</v>
      </c>
      <c r="AX850">
        <v>0.18031629554701842</v>
      </c>
      <c r="AY850">
        <v>69.224137931034491</v>
      </c>
      <c r="AZ850">
        <v>2.8843390804597706</v>
      </c>
      <c r="BA850">
        <v>2.3363146551724143</v>
      </c>
      <c r="BB850">
        <v>10.491379310344827</v>
      </c>
      <c r="BC850">
        <v>0.43714080459770116</v>
      </c>
      <c r="BD850">
        <v>1.8991738505747131</v>
      </c>
      <c r="BE850">
        <v>0.18991738505747133</v>
      </c>
      <c r="BF850">
        <v>0</v>
      </c>
      <c r="BG850">
        <v>24.130000000000003</v>
      </c>
      <c r="BH850">
        <v>1.3377181450084004</v>
      </c>
      <c r="BI850">
        <v>3.0072800158955517</v>
      </c>
      <c r="BJ850">
        <v>1.2684707107047437</v>
      </c>
      <c r="BK850">
        <v>0.52363555454737898</v>
      </c>
      <c r="BL850">
        <v>1.4545432070760527E-3</v>
      </c>
      <c r="BP850" s="49">
        <f t="shared" si="303"/>
        <v>1.3381187630035034</v>
      </c>
      <c r="BQ850" s="49">
        <f t="shared" si="304"/>
        <v>7.5966954022988531E-2</v>
      </c>
      <c r="BR850" s="49">
        <f t="shared" si="305"/>
        <v>0.54098871947093508</v>
      </c>
      <c r="BS850" s="49">
        <f t="shared" si="306"/>
        <v>0.57227196950608972</v>
      </c>
      <c r="BT850" s="49">
        <f t="shared" si="307"/>
        <v>1.5027464429748195E-3</v>
      </c>
      <c r="BU850" s="49">
        <f t="shared" si="307"/>
        <v>1.5896443597391381E-3</v>
      </c>
    </row>
    <row r="851" spans="1:73" x14ac:dyDescent="0.25">
      <c r="A851" s="1">
        <v>43725.536111111112</v>
      </c>
      <c r="B851">
        <v>217075</v>
      </c>
      <c r="C851">
        <v>13.43</v>
      </c>
      <c r="D851">
        <v>27.67</v>
      </c>
      <c r="E851">
        <v>802</v>
      </c>
      <c r="F851">
        <v>101</v>
      </c>
      <c r="G851">
        <v>-125.8</v>
      </c>
      <c r="H851">
        <v>-5.1660000000000004</v>
      </c>
      <c r="I851">
        <v>29.57</v>
      </c>
      <c r="J851">
        <v>302.7</v>
      </c>
      <c r="K851">
        <v>701.5</v>
      </c>
      <c r="L851">
        <v>-120.7</v>
      </c>
      <c r="M851">
        <v>0.126</v>
      </c>
      <c r="N851">
        <v>676.6</v>
      </c>
      <c r="O851">
        <v>95.8</v>
      </c>
      <c r="P851">
        <v>580.79999999999995</v>
      </c>
      <c r="Q851">
        <v>350.4</v>
      </c>
      <c r="R851">
        <v>471</v>
      </c>
      <c r="S851">
        <v>23.28</v>
      </c>
      <c r="T851">
        <v>40.83</v>
      </c>
      <c r="U851">
        <v>0.86499999999999999</v>
      </c>
      <c r="V851">
        <v>341</v>
      </c>
      <c r="W851">
        <v>25.25</v>
      </c>
      <c r="X851">
        <v>0.79700000000000004</v>
      </c>
      <c r="Y851">
        <v>7.9744039999999998</v>
      </c>
      <c r="Z851" s="7">
        <f t="shared" si="286"/>
        <v>24.265000000000001</v>
      </c>
      <c r="AA851" s="7">
        <f t="shared" si="300"/>
        <v>297.41499999999996</v>
      </c>
      <c r="AB851" s="2">
        <f t="shared" si="287"/>
        <v>649.62</v>
      </c>
      <c r="AC851" s="41">
        <f t="shared" si="288"/>
        <v>3.2084486791442868</v>
      </c>
      <c r="AD851" s="41">
        <f t="shared" si="289"/>
        <v>1.3100095956946123</v>
      </c>
      <c r="AE851" s="41">
        <f t="shared" si="290"/>
        <v>0.7917859789533418</v>
      </c>
      <c r="AF851" s="41">
        <f t="shared" si="291"/>
        <v>351.27103360707423</v>
      </c>
      <c r="AG851" s="41">
        <f t="shared" si="292"/>
        <v>337.22019226279127</v>
      </c>
      <c r="AH851" s="6">
        <f t="shared" si="293"/>
        <v>336.38399999999996</v>
      </c>
      <c r="AI851" s="4">
        <v>25.126194305917011</v>
      </c>
      <c r="AJ851" s="4">
        <f t="shared" si="301"/>
        <v>298.27619430591699</v>
      </c>
      <c r="AK851" s="8">
        <f t="shared" si="294"/>
        <v>0.20482887051580809</v>
      </c>
      <c r="AL851" s="8">
        <f t="shared" si="295"/>
        <v>431.03661882189817</v>
      </c>
      <c r="AM851" s="8">
        <f t="shared" si="296"/>
        <v>2.0715890639796299</v>
      </c>
      <c r="AN851" s="8">
        <f t="shared" si="297"/>
        <v>51.96910576867073</v>
      </c>
      <c r="AO851" s="21">
        <f t="shared" si="298"/>
        <v>1.1428483230327352E-2</v>
      </c>
      <c r="AP851" s="21">
        <f t="shared" si="299"/>
        <v>0.3202244637486692</v>
      </c>
      <c r="AQ851" s="19">
        <f t="shared" si="302"/>
        <v>0.3202244637486692</v>
      </c>
      <c r="AX851">
        <v>0.1815935125706544</v>
      </c>
      <c r="AY851">
        <v>69.137931034482762</v>
      </c>
      <c r="AZ851">
        <v>2.8807471264367819</v>
      </c>
      <c r="BA851">
        <v>2.3334051724137934</v>
      </c>
      <c r="BB851">
        <v>10.396551724137934</v>
      </c>
      <c r="BC851">
        <v>0.43318965517241392</v>
      </c>
      <c r="BD851">
        <v>1.9002155172413795</v>
      </c>
      <c r="BE851">
        <v>0.19002155172413795</v>
      </c>
      <c r="BF851">
        <v>0</v>
      </c>
      <c r="BG851">
        <v>24.265000000000001</v>
      </c>
      <c r="BH851">
        <v>0.99324136946975639</v>
      </c>
      <c r="BI851">
        <v>3.0317098618050413</v>
      </c>
      <c r="BJ851">
        <v>1.2378471365749983</v>
      </c>
      <c r="BK851">
        <v>0.52310571558150498</v>
      </c>
      <c r="BL851">
        <v>1.4530714321708471E-3</v>
      </c>
      <c r="BP851" s="49">
        <f t="shared" si="303"/>
        <v>0.99353882403264404</v>
      </c>
      <c r="BQ851" s="49">
        <f t="shared" si="304"/>
        <v>7.6008620689655179E-2</v>
      </c>
      <c r="BR851" s="49">
        <f t="shared" si="305"/>
        <v>0.53618318569442902</v>
      </c>
      <c r="BS851" s="49">
        <f t="shared" si="306"/>
        <v>0.56820843728996862</v>
      </c>
      <c r="BT851" s="49">
        <f t="shared" si="307"/>
        <v>1.4893977380400806E-3</v>
      </c>
      <c r="BU851" s="49">
        <f t="shared" si="307"/>
        <v>1.5783567702499128E-3</v>
      </c>
    </row>
    <row r="852" spans="1:73" x14ac:dyDescent="0.25">
      <c r="A852" s="1">
        <v>43725.536111111112</v>
      </c>
      <c r="B852">
        <v>217076</v>
      </c>
      <c r="C852">
        <v>13.42</v>
      </c>
      <c r="D852">
        <v>27.67</v>
      </c>
      <c r="E852">
        <v>802</v>
      </c>
      <c r="F852">
        <v>101</v>
      </c>
      <c r="G852">
        <v>-126.4</v>
      </c>
      <c r="H852">
        <v>-5.5979999999999999</v>
      </c>
      <c r="I852">
        <v>29.58</v>
      </c>
      <c r="J852">
        <v>302.7</v>
      </c>
      <c r="K852">
        <v>701.4</v>
      </c>
      <c r="L852">
        <v>-120.8</v>
      </c>
      <c r="M852">
        <v>0.126</v>
      </c>
      <c r="N852">
        <v>676</v>
      </c>
      <c r="O852">
        <v>95.4</v>
      </c>
      <c r="P852">
        <v>580.6</v>
      </c>
      <c r="Q852">
        <v>349.9</v>
      </c>
      <c r="R852">
        <v>470.6</v>
      </c>
      <c r="S852">
        <v>23.29</v>
      </c>
      <c r="T852">
        <v>40.130000000000003</v>
      </c>
      <c r="U852">
        <v>0.73</v>
      </c>
      <c r="V852">
        <v>337</v>
      </c>
      <c r="W852">
        <v>24.9</v>
      </c>
      <c r="X852">
        <v>0.79700000000000004</v>
      </c>
      <c r="Y852">
        <v>7.9702419999999998</v>
      </c>
      <c r="Z852" s="7">
        <f t="shared" si="286"/>
        <v>24.094999999999999</v>
      </c>
      <c r="AA852" s="7">
        <f t="shared" si="300"/>
        <v>297.245</v>
      </c>
      <c r="AB852" s="2">
        <f t="shared" si="287"/>
        <v>649.62</v>
      </c>
      <c r="AC852" s="41">
        <f t="shared" si="288"/>
        <v>3.2652317639753869</v>
      </c>
      <c r="AD852" s="41">
        <f t="shared" si="289"/>
        <v>1.3103375068833227</v>
      </c>
      <c r="AE852" s="41">
        <f t="shared" si="290"/>
        <v>0.79187905977858586</v>
      </c>
      <c r="AF852" s="41">
        <f t="shared" si="291"/>
        <v>350.50978766381667</v>
      </c>
      <c r="AG852" s="41">
        <f t="shared" si="292"/>
        <v>336.48939615726397</v>
      </c>
      <c r="AH852" s="6">
        <f t="shared" si="293"/>
        <v>335.90399999999994</v>
      </c>
      <c r="AI852" s="4">
        <v>25.378166019014998</v>
      </c>
      <c r="AJ852" s="4">
        <f t="shared" si="301"/>
        <v>298.52816601901498</v>
      </c>
      <c r="AK852" s="8">
        <f t="shared" si="294"/>
        <v>0.20447783568133604</v>
      </c>
      <c r="AL852" s="8">
        <f t="shared" si="295"/>
        <v>432.56833631674351</v>
      </c>
      <c r="AM852" s="8">
        <f t="shared" si="296"/>
        <v>1.9030797408411448</v>
      </c>
      <c r="AN852" s="8">
        <f t="shared" si="297"/>
        <v>71.134506135912048</v>
      </c>
      <c r="AO852" s="21">
        <f t="shared" si="298"/>
        <v>1.09473238542708E-2</v>
      </c>
      <c r="AP852" s="21">
        <f t="shared" si="299"/>
        <v>0.30674244692543234</v>
      </c>
      <c r="AQ852" s="19">
        <f t="shared" si="302"/>
        <v>0.30674244692543234</v>
      </c>
      <c r="AX852">
        <v>0.17998640427807863</v>
      </c>
      <c r="AY852">
        <v>69.137931034482762</v>
      </c>
      <c r="AZ852">
        <v>2.8807471264367819</v>
      </c>
      <c r="BA852">
        <v>2.3334051724137934</v>
      </c>
      <c r="BB852">
        <v>10.405172413793109</v>
      </c>
      <c r="BC852">
        <v>0.43354885057471287</v>
      </c>
      <c r="BD852">
        <v>1.8998563218390805</v>
      </c>
      <c r="BE852">
        <v>0.18998563218390807</v>
      </c>
      <c r="BF852">
        <v>0</v>
      </c>
      <c r="BG852">
        <v>24.094999999999999</v>
      </c>
      <c r="BH852">
        <v>0.83822682047736663</v>
      </c>
      <c r="BI852">
        <v>3.0009744570287498</v>
      </c>
      <c r="BJ852">
        <v>1.2042910496056374</v>
      </c>
      <c r="BK852">
        <v>0.52029710004712237</v>
      </c>
      <c r="BL852">
        <v>1.4452697223531175E-3</v>
      </c>
      <c r="BP852" s="49">
        <f t="shared" si="303"/>
        <v>0.83847785149575738</v>
      </c>
      <c r="BQ852" s="49">
        <f t="shared" si="304"/>
        <v>7.599425287356322E-2</v>
      </c>
      <c r="BR852" s="49">
        <f t="shared" si="305"/>
        <v>0.53144673953701793</v>
      </c>
      <c r="BS852" s="49">
        <f t="shared" si="306"/>
        <v>0.56368072638878275</v>
      </c>
      <c r="BT852" s="49">
        <f t="shared" si="307"/>
        <v>1.4762409431583832E-3</v>
      </c>
      <c r="BU852" s="49">
        <f t="shared" si="307"/>
        <v>1.5657797955243964E-3</v>
      </c>
    </row>
    <row r="853" spans="1:73" x14ac:dyDescent="0.25">
      <c r="A853" s="1">
        <v>43725.536111111112</v>
      </c>
      <c r="B853">
        <v>217077</v>
      </c>
      <c r="C853">
        <v>13.42</v>
      </c>
      <c r="D853">
        <v>27.67</v>
      </c>
      <c r="E853">
        <v>802</v>
      </c>
      <c r="F853">
        <v>100.7</v>
      </c>
      <c r="G853">
        <v>-126.2</v>
      </c>
      <c r="H853">
        <v>-3.7719999999999998</v>
      </c>
      <c r="I853">
        <v>29.6</v>
      </c>
      <c r="J853">
        <v>302.7</v>
      </c>
      <c r="K853">
        <v>701.4</v>
      </c>
      <c r="L853">
        <v>-122.5</v>
      </c>
      <c r="M853">
        <v>0.126</v>
      </c>
      <c r="N853">
        <v>675.9</v>
      </c>
      <c r="O853">
        <v>97</v>
      </c>
      <c r="P853">
        <v>579</v>
      </c>
      <c r="Q853">
        <v>350.1</v>
      </c>
      <c r="R853">
        <v>472.6</v>
      </c>
      <c r="S853">
        <v>23.31</v>
      </c>
      <c r="T853">
        <v>42.13</v>
      </c>
      <c r="U853">
        <v>0.89500000000000002</v>
      </c>
      <c r="V853">
        <v>182</v>
      </c>
      <c r="W853">
        <v>24.9</v>
      </c>
      <c r="X853">
        <v>0.79700000000000004</v>
      </c>
      <c r="Y853">
        <v>7.9680410000000004</v>
      </c>
      <c r="Z853" s="7">
        <f t="shared" si="286"/>
        <v>24.104999999999997</v>
      </c>
      <c r="AA853" s="7">
        <f t="shared" si="300"/>
        <v>297.255</v>
      </c>
      <c r="AB853" s="2">
        <f t="shared" si="287"/>
        <v>649.62</v>
      </c>
      <c r="AC853" s="41">
        <f t="shared" si="288"/>
        <v>3.1876120916093269</v>
      </c>
      <c r="AD853" s="41">
        <f t="shared" si="289"/>
        <v>1.3429409741950096</v>
      </c>
      <c r="AE853" s="41">
        <f t="shared" si="290"/>
        <v>0.79466322613288332</v>
      </c>
      <c r="AF853" s="41">
        <f t="shared" si="291"/>
        <v>351.78948050275193</v>
      </c>
      <c r="AG853" s="41">
        <f t="shared" si="292"/>
        <v>337.71790128264183</v>
      </c>
      <c r="AH853" s="6">
        <f t="shared" si="293"/>
        <v>336.096</v>
      </c>
      <c r="AI853" s="4">
        <v>25.012579564681005</v>
      </c>
      <c r="AJ853" s="4">
        <f t="shared" si="301"/>
        <v>298.16257956468098</v>
      </c>
      <c r="AK853" s="8">
        <f t="shared" si="294"/>
        <v>0.20449847367842861</v>
      </c>
      <c r="AL853" s="8">
        <f t="shared" si="295"/>
        <v>430.38890870608242</v>
      </c>
      <c r="AM853" s="8">
        <f t="shared" si="296"/>
        <v>2.1072063852408953</v>
      </c>
      <c r="AN853" s="8">
        <f t="shared" si="297"/>
        <v>55.709885629483168</v>
      </c>
      <c r="AO853" s="21">
        <f t="shared" si="298"/>
        <v>1.1351662889641677E-2</v>
      </c>
      <c r="AP853" s="21">
        <f t="shared" si="299"/>
        <v>0.31807196880202743</v>
      </c>
      <c r="AQ853" s="19">
        <f t="shared" si="302"/>
        <v>0.31807196880202743</v>
      </c>
      <c r="AX853">
        <v>0.18008060696173203</v>
      </c>
      <c r="AY853">
        <v>69.137931034482762</v>
      </c>
      <c r="AZ853">
        <v>2.8807471264367819</v>
      </c>
      <c r="BA853">
        <v>2.3334051724137934</v>
      </c>
      <c r="BB853">
        <v>10.560344827586206</v>
      </c>
      <c r="BC853">
        <v>0.44001436781609193</v>
      </c>
      <c r="BD853">
        <v>1.8933908045977015</v>
      </c>
      <c r="BE853">
        <v>0.18933908045977016</v>
      </c>
      <c r="BF853">
        <v>0</v>
      </c>
      <c r="BG853">
        <v>24.104999999999997</v>
      </c>
      <c r="BH853">
        <v>1.0276890470236208</v>
      </c>
      <c r="BI853">
        <v>3.0027748671741059</v>
      </c>
      <c r="BJ853">
        <v>1.2650690515404508</v>
      </c>
      <c r="BK853">
        <v>0.51909860991925527</v>
      </c>
      <c r="BL853">
        <v>1.4419405831090422E-3</v>
      </c>
      <c r="BP853" s="49">
        <f t="shared" si="303"/>
        <v>1.0279968179297301</v>
      </c>
      <c r="BQ853" s="49">
        <f t="shared" si="304"/>
        <v>7.5735632183908067E-2</v>
      </c>
      <c r="BR853" s="49">
        <f t="shared" si="305"/>
        <v>0.53257484440820146</v>
      </c>
      <c r="BS853" s="49">
        <f t="shared" si="306"/>
        <v>0.56433531973738027</v>
      </c>
      <c r="BT853" s="49">
        <f t="shared" si="307"/>
        <v>1.4793745678005595E-3</v>
      </c>
      <c r="BU853" s="49">
        <f t="shared" si="307"/>
        <v>1.5675981103816117E-3</v>
      </c>
    </row>
    <row r="854" spans="1:73" x14ac:dyDescent="0.25">
      <c r="A854" s="1">
        <v>43725.536111111112</v>
      </c>
      <c r="B854">
        <v>217078</v>
      </c>
      <c r="C854">
        <v>13.42</v>
      </c>
      <c r="D854">
        <v>27.67</v>
      </c>
      <c r="E854">
        <v>802</v>
      </c>
      <c r="F854">
        <v>101.1</v>
      </c>
      <c r="G854">
        <v>-126.1</v>
      </c>
      <c r="H854">
        <v>-4.3869999999999996</v>
      </c>
      <c r="I854">
        <v>29.61</v>
      </c>
      <c r="J854">
        <v>302.8</v>
      </c>
      <c r="K854">
        <v>701.3</v>
      </c>
      <c r="L854">
        <v>-121.7</v>
      </c>
      <c r="M854">
        <v>0.126</v>
      </c>
      <c r="N854">
        <v>676.3</v>
      </c>
      <c r="O854">
        <v>96.7</v>
      </c>
      <c r="P854">
        <v>579.6</v>
      </c>
      <c r="Q854">
        <v>350.3</v>
      </c>
      <c r="R854">
        <v>472</v>
      </c>
      <c r="S854">
        <v>23.31</v>
      </c>
      <c r="T854">
        <v>39.4</v>
      </c>
      <c r="U854">
        <v>1.19</v>
      </c>
      <c r="V854">
        <v>332.5</v>
      </c>
      <c r="W854">
        <v>24.3</v>
      </c>
      <c r="X854">
        <v>0.79700000000000004</v>
      </c>
      <c r="Y854">
        <v>7.9712100000000001</v>
      </c>
      <c r="Z854" s="7">
        <f t="shared" si="286"/>
        <v>23.805</v>
      </c>
      <c r="AA854" s="7">
        <f t="shared" si="300"/>
        <v>296.95499999999998</v>
      </c>
      <c r="AB854" s="2">
        <f t="shared" si="287"/>
        <v>649.62</v>
      </c>
      <c r="AC854" s="41">
        <f t="shared" si="288"/>
        <v>3.1464179987238836</v>
      </c>
      <c r="AD854" s="41">
        <f t="shared" si="289"/>
        <v>1.2396886914972101</v>
      </c>
      <c r="AE854" s="41">
        <f t="shared" si="290"/>
        <v>0.78573734046514632</v>
      </c>
      <c r="AF854" s="41">
        <f t="shared" si="291"/>
        <v>346.43600355138301</v>
      </c>
      <c r="AG854" s="41">
        <f t="shared" si="292"/>
        <v>332.57856340932767</v>
      </c>
      <c r="AH854" s="6">
        <f t="shared" si="293"/>
        <v>336.28800000000001</v>
      </c>
      <c r="AI854" s="4">
        <v>24.787839141239033</v>
      </c>
      <c r="AJ854" s="4">
        <f t="shared" si="301"/>
        <v>297.93783914123901</v>
      </c>
      <c r="AK854" s="8">
        <f t="shared" si="294"/>
        <v>0.20387993760476833</v>
      </c>
      <c r="AL854" s="8">
        <f t="shared" si="295"/>
        <v>429.10649208621084</v>
      </c>
      <c r="AM854" s="8">
        <f t="shared" si="296"/>
        <v>2.4297916577352883</v>
      </c>
      <c r="AN854" s="8">
        <f t="shared" si="297"/>
        <v>69.565188307086885</v>
      </c>
      <c r="AO854" s="21">
        <f t="shared" si="298"/>
        <v>1.1070360237913473E-2</v>
      </c>
      <c r="AP854" s="21">
        <f t="shared" si="299"/>
        <v>0.31018990877837521</v>
      </c>
      <c r="AQ854" s="19">
        <f t="shared" si="302"/>
        <v>0.31018990877837521</v>
      </c>
      <c r="AX854">
        <v>0.17727254164206449</v>
      </c>
      <c r="AY854">
        <v>69.137931034482762</v>
      </c>
      <c r="AZ854">
        <v>2.8807471264367819</v>
      </c>
      <c r="BA854">
        <v>2.3334051724137934</v>
      </c>
      <c r="BB854">
        <v>10.491379310344827</v>
      </c>
      <c r="BC854">
        <v>0.43714080459770116</v>
      </c>
      <c r="BD854">
        <v>1.8962643678160922</v>
      </c>
      <c r="BE854">
        <v>0.18962643678160923</v>
      </c>
      <c r="BF854">
        <v>0</v>
      </c>
      <c r="BG854">
        <v>23.805</v>
      </c>
      <c r="BH854">
        <v>1.3664245429699537</v>
      </c>
      <c r="BI854">
        <v>2.9491705884910324</v>
      </c>
      <c r="BJ854">
        <v>1.1619732118654666</v>
      </c>
      <c r="BK854">
        <v>0.52335680683903685</v>
      </c>
      <c r="BL854">
        <v>1.4537689078862135E-3</v>
      </c>
      <c r="BP854" s="49">
        <f t="shared" si="303"/>
        <v>1.3668337579177414</v>
      </c>
      <c r="BQ854" s="49">
        <f t="shared" si="304"/>
        <v>7.5850574712643684E-2</v>
      </c>
      <c r="BR854" s="49">
        <f t="shared" si="305"/>
        <v>0.54124623394633697</v>
      </c>
      <c r="BS854" s="49">
        <f t="shared" si="306"/>
        <v>0.57225358156961648</v>
      </c>
      <c r="BT854" s="49">
        <f t="shared" si="307"/>
        <v>1.5034617609620471E-3</v>
      </c>
      <c r="BU854" s="49">
        <f t="shared" si="307"/>
        <v>1.5895932821378236E-3</v>
      </c>
    </row>
    <row r="855" spans="1:73" x14ac:dyDescent="0.25">
      <c r="A855" s="1">
        <v>43725.536805555559</v>
      </c>
      <c r="B855">
        <v>217079</v>
      </c>
      <c r="C855">
        <v>13.43</v>
      </c>
      <c r="D855">
        <v>27.67</v>
      </c>
      <c r="E855">
        <v>803</v>
      </c>
      <c r="F855">
        <v>101.2</v>
      </c>
      <c r="G855">
        <v>-125.8</v>
      </c>
      <c r="H855">
        <v>-3.2869999999999999</v>
      </c>
      <c r="I855">
        <v>29.62</v>
      </c>
      <c r="J855">
        <v>302.8</v>
      </c>
      <c r="K855">
        <v>701.7</v>
      </c>
      <c r="L855">
        <v>-122.5</v>
      </c>
      <c r="M855">
        <v>0.126</v>
      </c>
      <c r="N855">
        <v>677.2</v>
      </c>
      <c r="O855">
        <v>97.9</v>
      </c>
      <c r="P855">
        <v>579.20000000000005</v>
      </c>
      <c r="Q855">
        <v>350.7</v>
      </c>
      <c r="R855">
        <v>473.2</v>
      </c>
      <c r="S855">
        <v>23.33</v>
      </c>
      <c r="T855">
        <v>39.07</v>
      </c>
      <c r="U855">
        <v>1.425</v>
      </c>
      <c r="V855">
        <v>351</v>
      </c>
      <c r="W855">
        <v>24.75</v>
      </c>
      <c r="X855">
        <v>0.79800000000000004</v>
      </c>
      <c r="Y855">
        <v>7.9786640000000002</v>
      </c>
      <c r="Z855" s="7">
        <f t="shared" si="286"/>
        <v>24.04</v>
      </c>
      <c r="AA855" s="7">
        <f t="shared" si="300"/>
        <v>297.19</v>
      </c>
      <c r="AB855" s="2">
        <f t="shared" si="287"/>
        <v>650.43000000000006</v>
      </c>
      <c r="AC855" s="41">
        <f t="shared" si="288"/>
        <v>3.191163686164999</v>
      </c>
      <c r="AD855" s="41">
        <f t="shared" si="289"/>
        <v>1.246787652184665</v>
      </c>
      <c r="AE855" s="41">
        <f t="shared" si="290"/>
        <v>0.78629023811521193</v>
      </c>
      <c r="AF855" s="41">
        <f t="shared" si="291"/>
        <v>347.77848452325361</v>
      </c>
      <c r="AG855" s="41">
        <f t="shared" si="292"/>
        <v>333.86734514232347</v>
      </c>
      <c r="AH855" s="6">
        <f t="shared" si="293"/>
        <v>336.67199999999997</v>
      </c>
      <c r="AI855" s="4">
        <v>25.023723607247007</v>
      </c>
      <c r="AJ855" s="4">
        <f t="shared" si="301"/>
        <v>298.17372360724698</v>
      </c>
      <c r="AK855" s="8">
        <f t="shared" si="294"/>
        <v>0.20436435151679716</v>
      </c>
      <c r="AL855" s="8">
        <f t="shared" si="295"/>
        <v>430.46706104437425</v>
      </c>
      <c r="AM855" s="8">
        <f t="shared" si="296"/>
        <v>2.6589060250411261</v>
      </c>
      <c r="AN855" s="8">
        <f t="shared" si="297"/>
        <v>76.193261883658806</v>
      </c>
      <c r="AO855" s="21">
        <f t="shared" si="298"/>
        <v>1.0915981063946954E-2</v>
      </c>
      <c r="AP855" s="21">
        <f t="shared" si="299"/>
        <v>0.30586422642831457</v>
      </c>
      <c r="AQ855" s="19">
        <f t="shared" si="302"/>
        <v>0.30586422642831457</v>
      </c>
      <c r="AX855">
        <v>0.17946903183142346</v>
      </c>
      <c r="AY855">
        <v>69.224137931034491</v>
      </c>
      <c r="AZ855">
        <v>2.8843390804597706</v>
      </c>
      <c r="BA855">
        <v>2.3363146551724143</v>
      </c>
      <c r="BB855">
        <v>10.560344827586206</v>
      </c>
      <c r="BC855">
        <v>0.44001436781609193</v>
      </c>
      <c r="BD855">
        <v>1.8963002873563224</v>
      </c>
      <c r="BE855">
        <v>0.18963002873563226</v>
      </c>
      <c r="BF855">
        <v>0</v>
      </c>
      <c r="BG855">
        <v>24.04</v>
      </c>
      <c r="BH855">
        <v>1.6362646838085584</v>
      </c>
      <c r="BI855">
        <v>2.9910890258120841</v>
      </c>
      <c r="BJ855">
        <v>1.1686184823847814</v>
      </c>
      <c r="BK855">
        <v>0.52916863051450858</v>
      </c>
      <c r="BL855">
        <v>1.4699128625403016E-3</v>
      </c>
      <c r="BP855" s="49">
        <f t="shared" si="303"/>
        <v>1.6367547101115814</v>
      </c>
      <c r="BQ855" s="49">
        <f t="shared" si="304"/>
        <v>7.5852011494252899E-2</v>
      </c>
      <c r="BR855" s="49">
        <f t="shared" si="305"/>
        <v>0.55031152207710798</v>
      </c>
      <c r="BS855" s="49">
        <f t="shared" si="306"/>
        <v>0.58095375737968846</v>
      </c>
      <c r="BT855" s="49">
        <f t="shared" si="307"/>
        <v>1.5286431168808556E-3</v>
      </c>
      <c r="BU855" s="49">
        <f t="shared" si="307"/>
        <v>1.6137604371658013E-3</v>
      </c>
    </row>
    <row r="856" spans="1:73" x14ac:dyDescent="0.25">
      <c r="A856" s="1">
        <v>43725.536805555559</v>
      </c>
      <c r="B856">
        <v>217080</v>
      </c>
      <c r="C856">
        <v>13.43</v>
      </c>
      <c r="D856">
        <v>27.67</v>
      </c>
      <c r="E856">
        <v>803</v>
      </c>
      <c r="F856">
        <v>101.2</v>
      </c>
      <c r="G856">
        <v>-126</v>
      </c>
      <c r="H856">
        <v>-5.343</v>
      </c>
      <c r="I856">
        <v>29.61</v>
      </c>
      <c r="J856">
        <v>302.8</v>
      </c>
      <c r="K856">
        <v>701.8</v>
      </c>
      <c r="L856">
        <v>-120.6</v>
      </c>
      <c r="M856">
        <v>0.126</v>
      </c>
      <c r="N856">
        <v>677.1</v>
      </c>
      <c r="O856">
        <v>95.9</v>
      </c>
      <c r="P856">
        <v>581.20000000000005</v>
      </c>
      <c r="Q856">
        <v>350.5</v>
      </c>
      <c r="R856">
        <v>471.1</v>
      </c>
      <c r="S856">
        <v>23.33</v>
      </c>
      <c r="T856">
        <v>38.53</v>
      </c>
      <c r="U856">
        <v>1.085</v>
      </c>
      <c r="V856">
        <v>335.5</v>
      </c>
      <c r="W856">
        <v>24.55</v>
      </c>
      <c r="X856">
        <v>0.79800000000000004</v>
      </c>
      <c r="Y856">
        <v>7.9798679999999997</v>
      </c>
      <c r="Z856" s="7">
        <f t="shared" si="286"/>
        <v>23.939999999999998</v>
      </c>
      <c r="AA856" s="7">
        <f t="shared" si="300"/>
        <v>297.08999999999997</v>
      </c>
      <c r="AB856" s="2">
        <f t="shared" si="287"/>
        <v>650.43000000000006</v>
      </c>
      <c r="AC856" s="41">
        <f t="shared" si="288"/>
        <v>3.1800566945339437</v>
      </c>
      <c r="AD856" s="41">
        <f t="shared" si="289"/>
        <v>1.2252758444039287</v>
      </c>
      <c r="AE856" s="41">
        <f t="shared" si="290"/>
        <v>0.78437348031274012</v>
      </c>
      <c r="AF856" s="41">
        <f t="shared" si="291"/>
        <v>346.46398453049807</v>
      </c>
      <c r="AG856" s="41">
        <f t="shared" si="292"/>
        <v>332.60542514927812</v>
      </c>
      <c r="AH856" s="6">
        <f t="shared" si="293"/>
        <v>336.47999999999996</v>
      </c>
      <c r="AI856" s="4">
        <v>24.961696366988008</v>
      </c>
      <c r="AJ856" s="4">
        <f t="shared" si="301"/>
        <v>298.11169636698799</v>
      </c>
      <c r="AK856" s="8">
        <f t="shared" si="294"/>
        <v>0.20415812426116084</v>
      </c>
      <c r="AL856" s="8">
        <f t="shared" si="295"/>
        <v>430.11576778184752</v>
      </c>
      <c r="AM856" s="8">
        <f t="shared" si="296"/>
        <v>2.3201198783683572</v>
      </c>
      <c r="AN856" s="8">
        <f t="shared" si="297"/>
        <v>69.051443017054538</v>
      </c>
      <c r="AO856" s="21">
        <f t="shared" si="298"/>
        <v>1.1081867592012271E-2</v>
      </c>
      <c r="AP856" s="21">
        <f t="shared" si="299"/>
        <v>0.31051234319256543</v>
      </c>
      <c r="AQ856" s="19">
        <f t="shared" si="302"/>
        <v>0.31051234319256543</v>
      </c>
      <c r="AX856">
        <v>0.17853156688036156</v>
      </c>
      <c r="AY856">
        <v>69.224137931034491</v>
      </c>
      <c r="AZ856">
        <v>2.8843390804597706</v>
      </c>
      <c r="BA856">
        <v>2.3363146551724143</v>
      </c>
      <c r="BB856">
        <v>10.396551724137934</v>
      </c>
      <c r="BC856">
        <v>0.43318965517241392</v>
      </c>
      <c r="BD856">
        <v>1.9031250000000004</v>
      </c>
      <c r="BE856">
        <v>0.19031250000000005</v>
      </c>
      <c r="BF856">
        <v>0</v>
      </c>
      <c r="BG856">
        <v>23.939999999999998</v>
      </c>
      <c r="BH856">
        <v>1.2458576715314285</v>
      </c>
      <c r="BI856">
        <v>2.9731882834490322</v>
      </c>
      <c r="BJ856">
        <v>1.1455694456129122</v>
      </c>
      <c r="BK856">
        <v>0.52598211290121477</v>
      </c>
      <c r="BL856">
        <v>1.4610614247255965E-3</v>
      </c>
      <c r="BP856" s="49">
        <f t="shared" si="303"/>
        <v>1.2462307792779408</v>
      </c>
      <c r="BQ856" s="49">
        <f t="shared" si="304"/>
        <v>7.6125000000000012E-2</v>
      </c>
      <c r="BR856" s="49">
        <f t="shared" si="305"/>
        <v>0.54241620245176547</v>
      </c>
      <c r="BS856" s="49">
        <f t="shared" si="306"/>
        <v>0.57383506796310224</v>
      </c>
      <c r="BT856" s="49">
        <f t="shared" si="307"/>
        <v>1.5067116734771263E-3</v>
      </c>
      <c r="BU856" s="49">
        <f t="shared" si="307"/>
        <v>1.5939862998975063E-3</v>
      </c>
    </row>
    <row r="857" spans="1:73" x14ac:dyDescent="0.25">
      <c r="A857" s="1">
        <v>43725.536805555559</v>
      </c>
      <c r="B857">
        <v>217081</v>
      </c>
      <c r="C857">
        <v>13.42</v>
      </c>
      <c r="D857">
        <v>27.67</v>
      </c>
      <c r="E857">
        <v>803</v>
      </c>
      <c r="F857">
        <v>101.1</v>
      </c>
      <c r="G857">
        <v>-125.9</v>
      </c>
      <c r="H857">
        <v>-4.6189999999999998</v>
      </c>
      <c r="I857">
        <v>29.61</v>
      </c>
      <c r="J857">
        <v>302.8</v>
      </c>
      <c r="K857">
        <v>702.3</v>
      </c>
      <c r="L857">
        <v>-121.2</v>
      </c>
      <c r="M857">
        <v>0.126</v>
      </c>
      <c r="N857">
        <v>677.5</v>
      </c>
      <c r="O857">
        <v>96.5</v>
      </c>
      <c r="P857">
        <v>581.1</v>
      </c>
      <c r="Q857">
        <v>350.6</v>
      </c>
      <c r="R857">
        <v>471.8</v>
      </c>
      <c r="S857">
        <v>23.32</v>
      </c>
      <c r="T857">
        <v>42.78</v>
      </c>
      <c r="U857">
        <v>1.2350000000000001</v>
      </c>
      <c r="V857">
        <v>346.5</v>
      </c>
      <c r="W857">
        <v>25.2</v>
      </c>
      <c r="X857">
        <v>0.79800000000000004</v>
      </c>
      <c r="Y857">
        <v>7.982278</v>
      </c>
      <c r="Z857" s="7">
        <f t="shared" si="286"/>
        <v>24.259999999999998</v>
      </c>
      <c r="AA857" s="7">
        <f t="shared" si="300"/>
        <v>297.40999999999997</v>
      </c>
      <c r="AB857" s="2">
        <f t="shared" si="287"/>
        <v>650.43000000000006</v>
      </c>
      <c r="AC857" s="41">
        <f t="shared" si="288"/>
        <v>3.3685391533765334</v>
      </c>
      <c r="AD857" s="41">
        <f t="shared" si="289"/>
        <v>1.4410610498144811</v>
      </c>
      <c r="AE857" s="41">
        <f t="shared" si="290"/>
        <v>0.80265733933828831</v>
      </c>
      <c r="AF857" s="41">
        <f t="shared" si="291"/>
        <v>356.07010118452507</v>
      </c>
      <c r="AG857" s="41">
        <f t="shared" si="292"/>
        <v>341.82729713714406</v>
      </c>
      <c r="AH857" s="6">
        <f t="shared" si="293"/>
        <v>336.57600000000002</v>
      </c>
      <c r="AI857" s="4">
        <v>25.867993746373998</v>
      </c>
      <c r="AJ857" s="4">
        <f t="shared" si="301"/>
        <v>299.01799374637397</v>
      </c>
      <c r="AK857" s="8">
        <f t="shared" si="294"/>
        <v>0.20481854023184212</v>
      </c>
      <c r="AL857" s="8">
        <f t="shared" si="295"/>
        <v>435.46339775475371</v>
      </c>
      <c r="AM857" s="8">
        <f t="shared" si="296"/>
        <v>2.4753067991665199</v>
      </c>
      <c r="AN857" s="8">
        <f t="shared" si="297"/>
        <v>115.94549387003205</v>
      </c>
      <c r="AO857" s="21">
        <f t="shared" si="298"/>
        <v>9.8970801523982389E-3</v>
      </c>
      <c r="AP857" s="21">
        <f t="shared" si="299"/>
        <v>0.27731476877606126</v>
      </c>
      <c r="AQ857" s="19">
        <f t="shared" si="302"/>
        <v>0.27731476877606126</v>
      </c>
      <c r="AX857">
        <v>0.1815460726150131</v>
      </c>
      <c r="AY857">
        <v>69.224137931034491</v>
      </c>
      <c r="AZ857">
        <v>2.8843390804597706</v>
      </c>
      <c r="BA857">
        <v>2.3363146551724143</v>
      </c>
      <c r="BB857">
        <v>10.448275862068964</v>
      </c>
      <c r="BC857">
        <v>0.43534482758620685</v>
      </c>
      <c r="BD857">
        <v>1.9009698275862075</v>
      </c>
      <c r="BE857">
        <v>0.19009698275862075</v>
      </c>
      <c r="BF857">
        <v>0</v>
      </c>
      <c r="BG857">
        <v>24.259999999999998</v>
      </c>
      <c r="BH857">
        <v>1.4180960593007506</v>
      </c>
      <c r="BI857">
        <v>3.0308019749640072</v>
      </c>
      <c r="BJ857">
        <v>1.2965770848896023</v>
      </c>
      <c r="BK857">
        <v>0.52533642115377222</v>
      </c>
      <c r="BL857">
        <v>1.4592678365382562E-3</v>
      </c>
      <c r="BP857" s="49">
        <f t="shared" si="303"/>
        <v>1.4185207487633706</v>
      </c>
      <c r="BQ857" s="49">
        <f t="shared" si="304"/>
        <v>7.6038793103448299E-2</v>
      </c>
      <c r="BR857" s="49">
        <f t="shared" si="305"/>
        <v>0.54362060679719226</v>
      </c>
      <c r="BS857" s="49">
        <f t="shared" si="306"/>
        <v>0.57485443000282643</v>
      </c>
      <c r="BT857" s="49">
        <f t="shared" si="307"/>
        <v>1.510057241103312E-3</v>
      </c>
      <c r="BU857" s="49">
        <f t="shared" si="307"/>
        <v>1.5968178611189623E-3</v>
      </c>
    </row>
    <row r="858" spans="1:73" x14ac:dyDescent="0.25">
      <c r="A858" s="1">
        <v>43725.536805555559</v>
      </c>
      <c r="B858">
        <v>217082</v>
      </c>
      <c r="C858">
        <v>13.42</v>
      </c>
      <c r="D858">
        <v>27.67</v>
      </c>
      <c r="E858">
        <v>804</v>
      </c>
      <c r="F858">
        <v>101.1</v>
      </c>
      <c r="G858">
        <v>-125.7</v>
      </c>
      <c r="H858">
        <v>-2.1920000000000002</v>
      </c>
      <c r="I858">
        <v>29.62</v>
      </c>
      <c r="J858">
        <v>302.8</v>
      </c>
      <c r="K858">
        <v>702.8</v>
      </c>
      <c r="L858">
        <v>-123.5</v>
      </c>
      <c r="M858">
        <v>0.126</v>
      </c>
      <c r="N858">
        <v>678.2</v>
      </c>
      <c r="O858">
        <v>98.9</v>
      </c>
      <c r="P858">
        <v>579.29999999999995</v>
      </c>
      <c r="Q858">
        <v>350.8</v>
      </c>
      <c r="R858">
        <v>474.3</v>
      </c>
      <c r="S858">
        <v>23.31</v>
      </c>
      <c r="T858">
        <v>40.86</v>
      </c>
      <c r="U858">
        <v>0.88</v>
      </c>
      <c r="V858">
        <v>4</v>
      </c>
      <c r="W858">
        <v>25.6</v>
      </c>
      <c r="X858">
        <v>0.79900000000000004</v>
      </c>
      <c r="Y858">
        <v>7.9916090000000004</v>
      </c>
      <c r="Z858" s="7">
        <f t="shared" si="286"/>
        <v>24.454999999999998</v>
      </c>
      <c r="AA858" s="7">
        <f t="shared" si="300"/>
        <v>297.60499999999996</v>
      </c>
      <c r="AB858" s="2">
        <f t="shared" si="287"/>
        <v>651.24</v>
      </c>
      <c r="AC858" s="41">
        <f t="shared" si="288"/>
        <v>3.2337336195275306</v>
      </c>
      <c r="AD858" s="41">
        <f t="shared" si="289"/>
        <v>1.3213035569389491</v>
      </c>
      <c r="AE858" s="41">
        <f t="shared" si="290"/>
        <v>0.79268614485526068</v>
      </c>
      <c r="AF858" s="41">
        <f t="shared" si="291"/>
        <v>352.56988983894792</v>
      </c>
      <c r="AG858" s="41">
        <f t="shared" si="292"/>
        <v>338.46709424539</v>
      </c>
      <c r="AH858" s="6">
        <f t="shared" si="293"/>
        <v>336.76799999999997</v>
      </c>
      <c r="AI858" s="4">
        <v>25.262985664337009</v>
      </c>
      <c r="AJ858" s="4">
        <f t="shared" si="301"/>
        <v>298.41298566433699</v>
      </c>
      <c r="AK858" s="8">
        <f t="shared" si="294"/>
        <v>0.2052216787399424</v>
      </c>
      <c r="AL858" s="8">
        <f t="shared" si="295"/>
        <v>431.81774909126631</v>
      </c>
      <c r="AM858" s="8">
        <f t="shared" si="296"/>
        <v>2.0894736179239022</v>
      </c>
      <c r="AN858" s="8">
        <f t="shared" si="297"/>
        <v>49.179151564303083</v>
      </c>
      <c r="AO858" s="21">
        <f t="shared" si="298"/>
        <v>1.1519657481392269E-2</v>
      </c>
      <c r="AP858" s="21">
        <f t="shared" si="299"/>
        <v>0.32277915320890072</v>
      </c>
      <c r="AQ858" s="19">
        <f t="shared" si="302"/>
        <v>0.32277915320890072</v>
      </c>
      <c r="AX858">
        <v>0.18340399065011617</v>
      </c>
      <c r="AY858">
        <v>69.310344827586206</v>
      </c>
      <c r="AZ858">
        <v>2.8879310344827585</v>
      </c>
      <c r="BA858">
        <v>2.3392241379310343</v>
      </c>
      <c r="BB858">
        <v>10.646551724137931</v>
      </c>
      <c r="BC858">
        <v>0.44360632183908044</v>
      </c>
      <c r="BD858">
        <v>1.8956178160919539</v>
      </c>
      <c r="BE858">
        <v>0.1895617816091954</v>
      </c>
      <c r="BF858">
        <v>0</v>
      </c>
      <c r="BG858">
        <v>24.454999999999998</v>
      </c>
      <c r="BH858">
        <v>1.0104652082466885</v>
      </c>
      <c r="BI858">
        <v>3.0663858317939119</v>
      </c>
      <c r="BJ858">
        <v>1.2529252508709923</v>
      </c>
      <c r="BK858">
        <v>0.52388487737159406</v>
      </c>
      <c r="BL858">
        <v>1.4552357704766502E-3</v>
      </c>
      <c r="BP858" s="49">
        <f t="shared" si="303"/>
        <v>1.010767820981187</v>
      </c>
      <c r="BQ858" s="49">
        <f t="shared" si="304"/>
        <v>7.5824712643678155E-2</v>
      </c>
      <c r="BR858" s="49">
        <f t="shared" si="305"/>
        <v>0.53710460060752896</v>
      </c>
      <c r="BS858" s="49">
        <f t="shared" si="306"/>
        <v>0.56911784716198777</v>
      </c>
      <c r="BT858" s="49">
        <f t="shared" si="307"/>
        <v>1.4919572239098027E-3</v>
      </c>
      <c r="BU858" s="49">
        <f t="shared" si="307"/>
        <v>1.5808829087832993E-3</v>
      </c>
    </row>
    <row r="859" spans="1:73" x14ac:dyDescent="0.25">
      <c r="A859" s="1">
        <v>43725.536805555559</v>
      </c>
      <c r="B859">
        <v>217083</v>
      </c>
      <c r="C859">
        <v>13.42</v>
      </c>
      <c r="D859">
        <v>27.67</v>
      </c>
      <c r="E859">
        <v>805</v>
      </c>
      <c r="F859">
        <v>101.3</v>
      </c>
      <c r="G859">
        <v>-125.5</v>
      </c>
      <c r="H859">
        <v>-1.758</v>
      </c>
      <c r="I859">
        <v>29.62</v>
      </c>
      <c r="J859">
        <v>302.8</v>
      </c>
      <c r="K859">
        <v>703.5</v>
      </c>
      <c r="L859">
        <v>-123.7</v>
      </c>
      <c r="M859">
        <v>0.126</v>
      </c>
      <c r="N859">
        <v>679.3</v>
      </c>
      <c r="O859">
        <v>99.5</v>
      </c>
      <c r="P859">
        <v>579.79999999999995</v>
      </c>
      <c r="Q859">
        <v>351</v>
      </c>
      <c r="R859">
        <v>474.7</v>
      </c>
      <c r="S859">
        <v>23.3</v>
      </c>
      <c r="T859">
        <v>39.44</v>
      </c>
      <c r="U859">
        <v>0.65</v>
      </c>
      <c r="V859">
        <v>10</v>
      </c>
      <c r="W859">
        <v>25.4</v>
      </c>
      <c r="X859">
        <v>0.8</v>
      </c>
      <c r="Y859">
        <v>8.0009960000000007</v>
      </c>
      <c r="Z859" s="7">
        <f t="shared" si="286"/>
        <v>24.35</v>
      </c>
      <c r="AA859" s="7">
        <f t="shared" si="300"/>
        <v>297.5</v>
      </c>
      <c r="AB859" s="2">
        <f t="shared" si="287"/>
        <v>652.05000000000007</v>
      </c>
      <c r="AC859" s="41">
        <f t="shared" si="288"/>
        <v>3.0837787585752028</v>
      </c>
      <c r="AD859" s="41">
        <f t="shared" si="289"/>
        <v>1.2162423423820599</v>
      </c>
      <c r="AE859" s="41">
        <f t="shared" si="290"/>
        <v>0.7833893934275632</v>
      </c>
      <c r="AF859" s="41">
        <f t="shared" si="291"/>
        <v>347.94341874253035</v>
      </c>
      <c r="AG859" s="41">
        <f t="shared" si="292"/>
        <v>334.02568199282911</v>
      </c>
      <c r="AH859" s="6">
        <f t="shared" si="293"/>
        <v>336.96</v>
      </c>
      <c r="AI859" s="4">
        <v>24.529677839587009</v>
      </c>
      <c r="AJ859" s="4">
        <f t="shared" si="301"/>
        <v>297.67967783958699</v>
      </c>
      <c r="AK859" s="8">
        <f t="shared" si="294"/>
        <v>0.20500453849124611</v>
      </c>
      <c r="AL859" s="8">
        <f t="shared" si="295"/>
        <v>427.45824645155295</v>
      </c>
      <c r="AM859" s="8">
        <f t="shared" si="296"/>
        <v>1.7957762945311424</v>
      </c>
      <c r="AN859" s="8">
        <f t="shared" si="297"/>
        <v>9.3991209011512815</v>
      </c>
      <c r="AO859" s="21">
        <f t="shared" si="298"/>
        <v>1.2545305642756492E-2</v>
      </c>
      <c r="AP859" s="21">
        <f t="shared" si="299"/>
        <v>0.35151766783489263</v>
      </c>
      <c r="AQ859" s="19">
        <f t="shared" si="302"/>
        <v>0.35151766783489263</v>
      </c>
      <c r="AX859">
        <v>0.1824015920751953</v>
      </c>
      <c r="AY859">
        <v>69.396551724137936</v>
      </c>
      <c r="AZ859">
        <v>2.8915229885057472</v>
      </c>
      <c r="BA859">
        <v>2.3421336206896552</v>
      </c>
      <c r="BB859">
        <v>10.663793103448276</v>
      </c>
      <c r="BC859">
        <v>0.44432471264367818</v>
      </c>
      <c r="BD859">
        <v>1.897808908045977</v>
      </c>
      <c r="BE859">
        <v>0.1897808908045977</v>
      </c>
      <c r="BF859">
        <v>0</v>
      </c>
      <c r="BG859">
        <v>24.35</v>
      </c>
      <c r="BH859">
        <v>0.74636634700039506</v>
      </c>
      <c r="BI859">
        <v>3.0471802778472785</v>
      </c>
      <c r="BJ859">
        <v>1.2018079015829666</v>
      </c>
      <c r="BK859">
        <v>0.5214119219268134</v>
      </c>
      <c r="BL859">
        <v>1.4483664497967038E-3</v>
      </c>
      <c r="BP859" s="49">
        <f t="shared" si="303"/>
        <v>0.74658986777019498</v>
      </c>
      <c r="BQ859" s="49">
        <f t="shared" si="304"/>
        <v>7.5912356321839083E-2</v>
      </c>
      <c r="BR859" s="49">
        <f t="shared" si="305"/>
        <v>0.53132492634611372</v>
      </c>
      <c r="BS859" s="49">
        <f t="shared" si="306"/>
        <v>0.56383707464269572</v>
      </c>
      <c r="BT859" s="49">
        <f t="shared" si="307"/>
        <v>1.4759025731836493E-3</v>
      </c>
      <c r="BU859" s="49">
        <f t="shared" si="307"/>
        <v>1.5662140962297104E-3</v>
      </c>
    </row>
    <row r="860" spans="1:73" x14ac:dyDescent="0.25">
      <c r="A860" s="1">
        <v>43725.536805555559</v>
      </c>
      <c r="B860">
        <v>217084</v>
      </c>
      <c r="C860">
        <v>13.42</v>
      </c>
      <c r="D860">
        <v>27.67</v>
      </c>
      <c r="E860">
        <v>805</v>
      </c>
      <c r="F860">
        <v>101</v>
      </c>
      <c r="G860">
        <v>-125.9</v>
      </c>
      <c r="H860">
        <v>-2.4590000000000001</v>
      </c>
      <c r="I860">
        <v>29.63</v>
      </c>
      <c r="J860">
        <v>302.8</v>
      </c>
      <c r="K860">
        <v>703.9</v>
      </c>
      <c r="L860">
        <v>-123.4</v>
      </c>
      <c r="M860">
        <v>0.126</v>
      </c>
      <c r="N860">
        <v>679</v>
      </c>
      <c r="O860">
        <v>98.6</v>
      </c>
      <c r="P860">
        <v>580.4</v>
      </c>
      <c r="Q860">
        <v>350.6</v>
      </c>
      <c r="R860">
        <v>474.1</v>
      </c>
      <c r="S860">
        <v>23.28</v>
      </c>
      <c r="T860">
        <v>43.71</v>
      </c>
      <c r="U860">
        <v>0.56000000000000005</v>
      </c>
      <c r="V860">
        <v>183.5</v>
      </c>
      <c r="W860">
        <v>26</v>
      </c>
      <c r="X860">
        <v>0.8</v>
      </c>
      <c r="Y860">
        <v>7.9966080000000002</v>
      </c>
      <c r="Z860" s="7">
        <f t="shared" si="286"/>
        <v>24.64</v>
      </c>
      <c r="AA860" s="7">
        <f t="shared" si="300"/>
        <v>297.78999999999996</v>
      </c>
      <c r="AB860" s="2">
        <f t="shared" si="287"/>
        <v>652.05000000000007</v>
      </c>
      <c r="AC860" s="41">
        <f t="shared" si="288"/>
        <v>3.0881661163506529</v>
      </c>
      <c r="AD860" s="41">
        <f t="shared" si="289"/>
        <v>1.3498374094568704</v>
      </c>
      <c r="AE860" s="41">
        <f t="shared" si="290"/>
        <v>0.79504104456255886</v>
      </c>
      <c r="AF860" s="41">
        <f t="shared" si="291"/>
        <v>354.49739476962515</v>
      </c>
      <c r="AG860" s="41">
        <f t="shared" si="292"/>
        <v>340.31749897884015</v>
      </c>
      <c r="AH860" s="6">
        <f t="shared" si="293"/>
        <v>336.57600000000002</v>
      </c>
      <c r="AI860" s="4">
        <v>24.576783769005033</v>
      </c>
      <c r="AJ860" s="4">
        <f t="shared" si="301"/>
        <v>297.72678376900501</v>
      </c>
      <c r="AK860" s="8">
        <f t="shared" si="294"/>
        <v>0.20560463214707597</v>
      </c>
      <c r="AL860" s="8">
        <f t="shared" si="295"/>
        <v>427.6716075904086</v>
      </c>
      <c r="AM860" s="8">
        <f t="shared" si="296"/>
        <v>1.6668233259706922</v>
      </c>
      <c r="AN860" s="8">
        <f t="shared" si="297"/>
        <v>-3.069436501160165</v>
      </c>
      <c r="AO860" s="21">
        <f t="shared" si="298"/>
        <v>1.2815027775124435E-2</v>
      </c>
      <c r="AP860" s="21">
        <f t="shared" si="299"/>
        <v>0.35907524336420449</v>
      </c>
      <c r="AQ860" s="19">
        <f t="shared" si="302"/>
        <v>0.35907524336420449</v>
      </c>
      <c r="AX860">
        <v>0.18518141893629109</v>
      </c>
      <c r="AY860">
        <v>69.396551724137936</v>
      </c>
      <c r="AZ860">
        <v>2.8915229885057472</v>
      </c>
      <c r="BA860">
        <v>2.3421336206896552</v>
      </c>
      <c r="BB860">
        <v>10.646551724137931</v>
      </c>
      <c r="BC860">
        <v>0.44360632183908044</v>
      </c>
      <c r="BD860">
        <v>1.8985272988505748</v>
      </c>
      <c r="BE860">
        <v>0.1898527298850575</v>
      </c>
      <c r="BF860">
        <v>0</v>
      </c>
      <c r="BG860">
        <v>24.64</v>
      </c>
      <c r="BH860">
        <v>0.64302331433880189</v>
      </c>
      <c r="BI860">
        <v>3.1004811821143279</v>
      </c>
      <c r="BJ860">
        <v>1.3552203247021728</v>
      </c>
      <c r="BK860">
        <v>0.52004803660591048</v>
      </c>
      <c r="BL860">
        <v>1.4445778794608625E-3</v>
      </c>
      <c r="BP860" s="49">
        <f t="shared" si="303"/>
        <v>0.6432158860789372</v>
      </c>
      <c r="BQ860" s="49">
        <f t="shared" si="304"/>
        <v>7.5941091954022988E-2</v>
      </c>
      <c r="BR860" s="49">
        <f t="shared" si="305"/>
        <v>0.52852865461595833</v>
      </c>
      <c r="BS860" s="49">
        <f t="shared" si="306"/>
        <v>0.56140579285348868</v>
      </c>
      <c r="BT860" s="49">
        <f t="shared" si="307"/>
        <v>1.4681351517109953E-3</v>
      </c>
      <c r="BU860" s="49">
        <f t="shared" si="307"/>
        <v>1.5594605357041353E-3</v>
      </c>
    </row>
    <row r="861" spans="1:73" x14ac:dyDescent="0.25">
      <c r="A861" s="1">
        <v>43725.537499999999</v>
      </c>
      <c r="B861">
        <v>217085</v>
      </c>
      <c r="C861">
        <v>13.42</v>
      </c>
      <c r="D861">
        <v>27.67</v>
      </c>
      <c r="E861">
        <v>805</v>
      </c>
      <c r="F861">
        <v>100.9</v>
      </c>
      <c r="G861">
        <v>-125.9</v>
      </c>
      <c r="H861">
        <v>-2.556</v>
      </c>
      <c r="I861">
        <v>29.65</v>
      </c>
      <c r="J861">
        <v>302.8</v>
      </c>
      <c r="K861">
        <v>704</v>
      </c>
      <c r="L861">
        <v>-123.3</v>
      </c>
      <c r="M861">
        <v>0.125</v>
      </c>
      <c r="N861">
        <v>679</v>
      </c>
      <c r="O861">
        <v>98.4</v>
      </c>
      <c r="P861">
        <v>580.70000000000005</v>
      </c>
      <c r="Q861">
        <v>350.8</v>
      </c>
      <c r="R861">
        <v>474.1</v>
      </c>
      <c r="S861">
        <v>23.25</v>
      </c>
      <c r="T861">
        <v>43.3</v>
      </c>
      <c r="U861">
        <v>0.42</v>
      </c>
      <c r="V861">
        <v>262.5</v>
      </c>
      <c r="W861">
        <v>25.8</v>
      </c>
      <c r="X861">
        <v>0.79900000000000004</v>
      </c>
      <c r="Y861">
        <v>7.9943309999999999</v>
      </c>
      <c r="Z861" s="7">
        <f t="shared" si="286"/>
        <v>24.524999999999999</v>
      </c>
      <c r="AA861" s="7">
        <f t="shared" si="300"/>
        <v>297.67499999999995</v>
      </c>
      <c r="AB861" s="2">
        <f t="shared" si="287"/>
        <v>652.05000000000007</v>
      </c>
      <c r="AC861" s="41">
        <f t="shared" si="288"/>
        <v>3.1385298132635069</v>
      </c>
      <c r="AD861" s="41">
        <f t="shared" si="289"/>
        <v>1.3589834091430983</v>
      </c>
      <c r="AE861" s="41">
        <f t="shared" si="290"/>
        <v>0.79585310174981727</v>
      </c>
      <c r="AF861" s="41">
        <f t="shared" si="291"/>
        <v>354.31164091472942</v>
      </c>
      <c r="AG861" s="41">
        <f t="shared" si="292"/>
        <v>340.13917527814021</v>
      </c>
      <c r="AH861" s="6">
        <f t="shared" si="293"/>
        <v>336.76799999999997</v>
      </c>
      <c r="AI861" s="4">
        <v>24.813438002628004</v>
      </c>
      <c r="AJ861" s="4">
        <f t="shared" si="301"/>
        <v>297.96343800262798</v>
      </c>
      <c r="AK861" s="8">
        <f t="shared" si="294"/>
        <v>0.20536652405543696</v>
      </c>
      <c r="AL861" s="8">
        <f t="shared" si="295"/>
        <v>429.11492491944284</v>
      </c>
      <c r="AM861" s="8">
        <f t="shared" si="296"/>
        <v>1.4435113439110896</v>
      </c>
      <c r="AN861" s="8">
        <f t="shared" si="297"/>
        <v>12.128669594194909</v>
      </c>
      <c r="AO861" s="21">
        <f t="shared" si="298"/>
        <v>1.2441285023022221E-2</v>
      </c>
      <c r="AP861" s="21">
        <f t="shared" si="299"/>
        <v>0.3486030249639282</v>
      </c>
      <c r="AQ861" s="19">
        <f t="shared" si="302"/>
        <v>0.3486030249639282</v>
      </c>
      <c r="AX861">
        <v>0.18407483248577824</v>
      </c>
      <c r="AY861">
        <v>69.396551724137936</v>
      </c>
      <c r="AZ861">
        <v>2.8915229885057472</v>
      </c>
      <c r="BA861">
        <v>2.3421336206896552</v>
      </c>
      <c r="BB861">
        <v>10.629310344827587</v>
      </c>
      <c r="BC861">
        <v>0.44288793103448282</v>
      </c>
      <c r="BD861">
        <v>1.8992456896551724</v>
      </c>
      <c r="BE861">
        <v>0.18992456896551724</v>
      </c>
      <c r="BF861">
        <v>0</v>
      </c>
      <c r="BG861">
        <v>24.524999999999999</v>
      </c>
      <c r="BH861">
        <v>0.48226748575410139</v>
      </c>
      <c r="BI861">
        <v>3.0792481152529425</v>
      </c>
      <c r="BJ861">
        <v>1.333314433904524</v>
      </c>
      <c r="BK861">
        <v>0.51786594615457471</v>
      </c>
      <c r="BL861">
        <v>1.438516517096041E-3</v>
      </c>
      <c r="BP861" s="49">
        <f t="shared" si="303"/>
        <v>0.4824119145592029</v>
      </c>
      <c r="BQ861" s="49">
        <f t="shared" si="304"/>
        <v>7.5969827586206892E-2</v>
      </c>
      <c r="BR861" s="49">
        <f t="shared" si="305"/>
        <v>0.52428975452303805</v>
      </c>
      <c r="BS861" s="49">
        <f t="shared" si="306"/>
        <v>0.55744731197496722</v>
      </c>
      <c r="BT861" s="49">
        <f t="shared" si="307"/>
        <v>1.4563604292306611E-3</v>
      </c>
      <c r="BU861" s="49">
        <f t="shared" si="307"/>
        <v>1.5484647554860201E-3</v>
      </c>
    </row>
    <row r="862" spans="1:73" x14ac:dyDescent="0.25">
      <c r="A862" s="1">
        <v>43725.537499999999</v>
      </c>
      <c r="B862">
        <v>217086</v>
      </c>
      <c r="C862">
        <v>13.42</v>
      </c>
      <c r="D862">
        <v>27.67</v>
      </c>
      <c r="E862">
        <v>805</v>
      </c>
      <c r="F862">
        <v>101.1</v>
      </c>
      <c r="G862">
        <v>-125.5</v>
      </c>
      <c r="H862">
        <v>-2.1259999999999999</v>
      </c>
      <c r="I862">
        <v>29.67</v>
      </c>
      <c r="J862">
        <v>302.8</v>
      </c>
      <c r="K862">
        <v>703.9</v>
      </c>
      <c r="L862">
        <v>-123.4</v>
      </c>
      <c r="M862">
        <v>0.126</v>
      </c>
      <c r="N862">
        <v>679.4</v>
      </c>
      <c r="O862">
        <v>99</v>
      </c>
      <c r="P862">
        <v>580.4</v>
      </c>
      <c r="Q862">
        <v>351.2</v>
      </c>
      <c r="R862">
        <v>474.7</v>
      </c>
      <c r="S862">
        <v>23.24</v>
      </c>
      <c r="T862">
        <v>45.78</v>
      </c>
      <c r="U862">
        <v>0.57999999999999996</v>
      </c>
      <c r="V862">
        <v>217</v>
      </c>
      <c r="W862">
        <v>24.95</v>
      </c>
      <c r="X862">
        <v>0.8</v>
      </c>
      <c r="Y862">
        <v>7.9951720000000002</v>
      </c>
      <c r="Z862" s="7">
        <f t="shared" si="286"/>
        <v>24.094999999999999</v>
      </c>
      <c r="AA862" s="7">
        <f t="shared" si="300"/>
        <v>297.245</v>
      </c>
      <c r="AB862" s="2">
        <f t="shared" si="287"/>
        <v>652.05000000000007</v>
      </c>
      <c r="AC862" s="41">
        <f t="shared" si="288"/>
        <v>3.3803188856558162</v>
      </c>
      <c r="AD862" s="41">
        <f t="shared" si="289"/>
        <v>1.5475099858532326</v>
      </c>
      <c r="AE862" s="41">
        <f t="shared" si="290"/>
        <v>0.81094359855494114</v>
      </c>
      <c r="AF862" s="41">
        <f t="shared" si="291"/>
        <v>358.94833311579174</v>
      </c>
      <c r="AG862" s="41">
        <f t="shared" si="292"/>
        <v>344.59039979116005</v>
      </c>
      <c r="AH862" s="6">
        <f t="shared" si="293"/>
        <v>337.15199999999999</v>
      </c>
      <c r="AI862" s="4">
        <v>25.905928667273997</v>
      </c>
      <c r="AJ862" s="4">
        <f t="shared" si="301"/>
        <v>299.05592866727397</v>
      </c>
      <c r="AK862" s="8">
        <f t="shared" si="294"/>
        <v>0.20447783568133604</v>
      </c>
      <c r="AL862" s="8">
        <f t="shared" si="295"/>
        <v>435.71192252408662</v>
      </c>
      <c r="AM862" s="8">
        <f t="shared" si="296"/>
        <v>1.6963269142473687</v>
      </c>
      <c r="AN862" s="8">
        <f t="shared" si="297"/>
        <v>89.485234619239918</v>
      </c>
      <c r="AO862" s="21">
        <f t="shared" si="298"/>
        <v>1.0542524347745993E-2</v>
      </c>
      <c r="AP862" s="21">
        <f t="shared" si="299"/>
        <v>0.29540002271303589</v>
      </c>
      <c r="AQ862" s="19">
        <f t="shared" si="302"/>
        <v>0.29540002271303589</v>
      </c>
      <c r="AX862">
        <v>0.17998640427807863</v>
      </c>
      <c r="AY862">
        <v>69.396551724137936</v>
      </c>
      <c r="AZ862">
        <v>2.8915229885057472</v>
      </c>
      <c r="BA862">
        <v>2.3421336206896552</v>
      </c>
      <c r="BB862">
        <v>10.646551724137931</v>
      </c>
      <c r="BC862">
        <v>0.44360632183908044</v>
      </c>
      <c r="BD862">
        <v>1.8985272988505748</v>
      </c>
      <c r="BE862">
        <v>0.1898527298850575</v>
      </c>
      <c r="BF862">
        <v>0</v>
      </c>
      <c r="BG862">
        <v>24.094999999999999</v>
      </c>
      <c r="BH862">
        <v>0.66598843270804475</v>
      </c>
      <c r="BI862">
        <v>3.0009744570287498</v>
      </c>
      <c r="BJ862">
        <v>1.3738461064277618</v>
      </c>
      <c r="BK862">
        <v>0.51434192256252698</v>
      </c>
      <c r="BL862">
        <v>1.4287275626736859E-3</v>
      </c>
      <c r="BP862" s="49">
        <f t="shared" si="303"/>
        <v>0.66618788201032775</v>
      </c>
      <c r="BQ862" s="49">
        <f t="shared" si="304"/>
        <v>7.5941091954022988E-2</v>
      </c>
      <c r="BR862" s="49">
        <f t="shared" si="305"/>
        <v>0.52319169978726821</v>
      </c>
      <c r="BS862" s="49">
        <f t="shared" si="306"/>
        <v>0.55574708735165879</v>
      </c>
      <c r="BT862" s="49">
        <f t="shared" si="307"/>
        <v>1.4533102771868561E-3</v>
      </c>
      <c r="BU862" s="49">
        <f t="shared" si="307"/>
        <v>1.5437419093101634E-3</v>
      </c>
    </row>
    <row r="863" spans="1:73" x14ac:dyDescent="0.25">
      <c r="A863" s="1">
        <v>43725.537499999999</v>
      </c>
      <c r="B863">
        <v>217087</v>
      </c>
      <c r="C863">
        <v>13.42</v>
      </c>
      <c r="D863">
        <v>27.67</v>
      </c>
      <c r="E863">
        <v>806</v>
      </c>
      <c r="F863">
        <v>101</v>
      </c>
      <c r="G863">
        <v>-125.8</v>
      </c>
      <c r="H863">
        <v>-1.8680000000000001</v>
      </c>
      <c r="I863">
        <v>29.69</v>
      </c>
      <c r="J863">
        <v>302.8</v>
      </c>
      <c r="K863">
        <v>704.6</v>
      </c>
      <c r="L863">
        <v>-123.9</v>
      </c>
      <c r="M863">
        <v>0.125</v>
      </c>
      <c r="N863">
        <v>679.9</v>
      </c>
      <c r="O863">
        <v>99.1</v>
      </c>
      <c r="P863">
        <v>580.70000000000005</v>
      </c>
      <c r="Q863">
        <v>351.2</v>
      </c>
      <c r="R863">
        <v>475.1</v>
      </c>
      <c r="S863">
        <v>23.23</v>
      </c>
      <c r="T863">
        <v>43.18</v>
      </c>
      <c r="U863">
        <v>0.38</v>
      </c>
      <c r="V863">
        <v>135.5</v>
      </c>
      <c r="W863">
        <v>25.25</v>
      </c>
      <c r="X863">
        <v>0.8</v>
      </c>
      <c r="Y863">
        <v>7.9982430000000004</v>
      </c>
      <c r="Z863" s="7">
        <f t="shared" si="286"/>
        <v>24.240000000000002</v>
      </c>
      <c r="AA863" s="7">
        <f t="shared" si="300"/>
        <v>297.39</v>
      </c>
      <c r="AB863" s="2">
        <f t="shared" si="287"/>
        <v>652.86</v>
      </c>
      <c r="AC863" s="41">
        <f t="shared" si="288"/>
        <v>3.3158735698486286</v>
      </c>
      <c r="AD863" s="41">
        <f t="shared" si="289"/>
        <v>1.4317942074606378</v>
      </c>
      <c r="AE863" s="41">
        <f t="shared" si="290"/>
        <v>0.80192490849207654</v>
      </c>
      <c r="AF863" s="41">
        <f t="shared" si="291"/>
        <v>355.64950267755756</v>
      </c>
      <c r="AG863" s="41">
        <f t="shared" si="292"/>
        <v>341.42352257045525</v>
      </c>
      <c r="AH863" s="6">
        <f t="shared" si="293"/>
        <v>337.15199999999999</v>
      </c>
      <c r="AI863" s="4">
        <v>25.625920069696008</v>
      </c>
      <c r="AJ863" s="4">
        <f t="shared" si="301"/>
        <v>298.77592006969599</v>
      </c>
      <c r="AK863" s="8">
        <f t="shared" si="294"/>
        <v>0.20477722256927666</v>
      </c>
      <c r="AL863" s="8">
        <f t="shared" si="295"/>
        <v>434.02221464162568</v>
      </c>
      <c r="AM863" s="8">
        <f t="shared" si="296"/>
        <v>1.3730531672153123</v>
      </c>
      <c r="AN863" s="8">
        <f t="shared" si="297"/>
        <v>55.432698747253809</v>
      </c>
      <c r="AO863" s="21">
        <f t="shared" si="298"/>
        <v>1.1373017661939775E-2</v>
      </c>
      <c r="AP863" s="21">
        <f t="shared" si="299"/>
        <v>0.31867032646417864</v>
      </c>
      <c r="AQ863" s="19">
        <f t="shared" si="302"/>
        <v>0.31867032646417864</v>
      </c>
      <c r="AX863">
        <v>0.18135641725048196</v>
      </c>
      <c r="AY863">
        <v>69.482758620689651</v>
      </c>
      <c r="AZ863">
        <v>2.8951149425287355</v>
      </c>
      <c r="BA863">
        <v>2.3450431034482757</v>
      </c>
      <c r="BB863">
        <v>10.681034482758625</v>
      </c>
      <c r="BC863">
        <v>0.44504310344827602</v>
      </c>
      <c r="BD863">
        <v>1.8999999999999997</v>
      </c>
      <c r="BE863">
        <v>0.18999999999999997</v>
      </c>
      <c r="BF863">
        <v>0</v>
      </c>
      <c r="BG863">
        <v>24.240000000000002</v>
      </c>
      <c r="BH863">
        <v>0.43633724901561555</v>
      </c>
      <c r="BI863">
        <v>3.0271727989131092</v>
      </c>
      <c r="BJ863">
        <v>1.3071332145706804</v>
      </c>
      <c r="BK863">
        <v>0.51534135207642939</v>
      </c>
      <c r="BL863">
        <v>1.4315037557678595E-3</v>
      </c>
      <c r="BP863" s="49">
        <f t="shared" si="303"/>
        <v>0.43646792269642165</v>
      </c>
      <c r="BQ863" s="49">
        <f t="shared" si="304"/>
        <v>7.5999999999999984E-2</v>
      </c>
      <c r="BR863" s="49">
        <f t="shared" si="305"/>
        <v>0.52120332469157227</v>
      </c>
      <c r="BS863" s="49">
        <f t="shared" si="306"/>
        <v>0.55432693713888215</v>
      </c>
      <c r="BT863" s="49">
        <f t="shared" si="307"/>
        <v>1.4477870130321453E-3</v>
      </c>
      <c r="BU863" s="49">
        <f t="shared" si="307"/>
        <v>1.5397970476080059E-3</v>
      </c>
    </row>
    <row r="864" spans="1:73" x14ac:dyDescent="0.25">
      <c r="A864" s="1">
        <v>43725.537499999999</v>
      </c>
      <c r="B864">
        <v>217088</v>
      </c>
      <c r="C864">
        <v>13.42</v>
      </c>
      <c r="D864">
        <v>27.67</v>
      </c>
      <c r="E864">
        <v>806</v>
      </c>
      <c r="F864">
        <v>101.2</v>
      </c>
      <c r="G864">
        <v>-125.2</v>
      </c>
      <c r="H864">
        <v>-1.873</v>
      </c>
      <c r="I864">
        <v>29.71</v>
      </c>
      <c r="J864">
        <v>302.89999999999998</v>
      </c>
      <c r="K864">
        <v>705</v>
      </c>
      <c r="L864">
        <v>-123.3</v>
      </c>
      <c r="M864">
        <v>0.126</v>
      </c>
      <c r="N864">
        <v>681.1</v>
      </c>
      <c r="O864">
        <v>99.4</v>
      </c>
      <c r="P864">
        <v>581.70000000000005</v>
      </c>
      <c r="Q864">
        <v>351.9</v>
      </c>
      <c r="R864">
        <v>475.2</v>
      </c>
      <c r="S864">
        <v>23.25</v>
      </c>
      <c r="T864">
        <v>44.19</v>
      </c>
      <c r="U864">
        <v>0.93</v>
      </c>
      <c r="V864">
        <v>194</v>
      </c>
      <c r="W864">
        <v>25.1</v>
      </c>
      <c r="X864">
        <v>0.80100000000000005</v>
      </c>
      <c r="Y864">
        <v>8.0075420000000008</v>
      </c>
      <c r="Z864" s="7">
        <f t="shared" si="286"/>
        <v>24.175000000000001</v>
      </c>
      <c r="AA864" s="7">
        <f t="shared" si="300"/>
        <v>297.32499999999999</v>
      </c>
      <c r="AB864" s="2">
        <f t="shared" si="287"/>
        <v>652.86</v>
      </c>
      <c r="AC864" s="41">
        <f t="shared" si="288"/>
        <v>3.3789000805439029</v>
      </c>
      <c r="AD864" s="41">
        <f t="shared" si="289"/>
        <v>1.4931359455923507</v>
      </c>
      <c r="AE864" s="41">
        <f t="shared" si="290"/>
        <v>0.8067752376091657</v>
      </c>
      <c r="AF864" s="41">
        <f t="shared" si="291"/>
        <v>357.4878854696799</v>
      </c>
      <c r="AG864" s="41">
        <f t="shared" si="292"/>
        <v>343.18837005089267</v>
      </c>
      <c r="AH864" s="6">
        <f t="shared" si="293"/>
        <v>337.82399999999996</v>
      </c>
      <c r="AI864" s="4">
        <v>25.906942848411006</v>
      </c>
      <c r="AJ864" s="4">
        <f t="shared" si="301"/>
        <v>299.05694284841098</v>
      </c>
      <c r="AK864" s="8">
        <f t="shared" si="294"/>
        <v>0.20464297854201405</v>
      </c>
      <c r="AL864" s="8">
        <f t="shared" si="295"/>
        <v>435.70741924174297</v>
      </c>
      <c r="AM864" s="8">
        <f t="shared" si="296"/>
        <v>2.1480136172752724</v>
      </c>
      <c r="AN864" s="8">
        <f t="shared" si="297"/>
        <v>108.37049864610566</v>
      </c>
      <c r="AO864" s="21">
        <f t="shared" si="298"/>
        <v>1.0147211967727601E-2</v>
      </c>
      <c r="AP864" s="21">
        <f t="shared" si="299"/>
        <v>0.28432342642695341</v>
      </c>
      <c r="AQ864" s="19">
        <f t="shared" si="302"/>
        <v>0.28432342642695341</v>
      </c>
      <c r="AX864">
        <v>0.18074119036652808</v>
      </c>
      <c r="AY864">
        <v>69.482758620689651</v>
      </c>
      <c r="AZ864">
        <v>2.8951149425287355</v>
      </c>
      <c r="BA864">
        <v>2.3450431034482757</v>
      </c>
      <c r="BB864">
        <v>10.629310344827587</v>
      </c>
      <c r="BC864">
        <v>0.44288793103448282</v>
      </c>
      <c r="BD864">
        <v>1.9021551724137928</v>
      </c>
      <c r="BE864">
        <v>0.19021551724137931</v>
      </c>
      <c r="BF864">
        <v>0</v>
      </c>
      <c r="BG864">
        <v>24.175000000000001</v>
      </c>
      <c r="BH864">
        <v>1.0678780041697959</v>
      </c>
      <c r="BI864">
        <v>3.0154041451539091</v>
      </c>
      <c r="BJ864">
        <v>1.3325070917435125</v>
      </c>
      <c r="BK864">
        <v>0.52026878010508593</v>
      </c>
      <c r="BL864">
        <v>1.4451910558474607E-3</v>
      </c>
      <c r="BP864" s="49">
        <f t="shared" si="303"/>
        <v>1.0681978108096637</v>
      </c>
      <c r="BQ864" s="49">
        <f t="shared" si="304"/>
        <v>7.6086206896551711E-2</v>
      </c>
      <c r="BR864" s="49">
        <f t="shared" si="305"/>
        <v>0.53423386884447477</v>
      </c>
      <c r="BS864" s="49">
        <f t="shared" si="306"/>
        <v>0.56610067870976932</v>
      </c>
      <c r="BT864" s="49">
        <f t="shared" si="307"/>
        <v>1.48398296901243E-3</v>
      </c>
      <c r="BU864" s="49">
        <f t="shared" si="307"/>
        <v>1.5725018853049149E-3</v>
      </c>
    </row>
    <row r="865" spans="1:73" x14ac:dyDescent="0.25">
      <c r="A865" s="1">
        <v>43725.537499999999</v>
      </c>
      <c r="B865">
        <v>217089</v>
      </c>
      <c r="C865">
        <v>13.42</v>
      </c>
      <c r="D865">
        <v>27.67</v>
      </c>
      <c r="E865">
        <v>807</v>
      </c>
      <c r="F865">
        <v>101.5</v>
      </c>
      <c r="G865">
        <v>-124.4</v>
      </c>
      <c r="H865">
        <v>-1.8520000000000001</v>
      </c>
      <c r="I865">
        <v>29.73</v>
      </c>
      <c r="J865">
        <v>302.89999999999998</v>
      </c>
      <c r="K865">
        <v>705.1</v>
      </c>
      <c r="L865">
        <v>-122.6</v>
      </c>
      <c r="M865">
        <v>0.126</v>
      </c>
      <c r="N865">
        <v>682.2</v>
      </c>
      <c r="O865">
        <v>99.7</v>
      </c>
      <c r="P865">
        <v>582.5</v>
      </c>
      <c r="Q865">
        <v>352.7</v>
      </c>
      <c r="R865">
        <v>475.3</v>
      </c>
      <c r="S865">
        <v>23.25</v>
      </c>
      <c r="T865">
        <v>44.93</v>
      </c>
      <c r="U865">
        <v>1.93</v>
      </c>
      <c r="V865">
        <v>193</v>
      </c>
      <c r="W865">
        <v>24.55</v>
      </c>
      <c r="X865">
        <v>0.80200000000000005</v>
      </c>
      <c r="Y865">
        <v>8.0194010000000002</v>
      </c>
      <c r="Z865" s="7">
        <f t="shared" si="286"/>
        <v>23.9</v>
      </c>
      <c r="AA865" s="7">
        <f t="shared" si="300"/>
        <v>297.04999999999995</v>
      </c>
      <c r="AB865" s="2">
        <f t="shared" si="287"/>
        <v>653.67000000000007</v>
      </c>
      <c r="AC865" s="41">
        <f t="shared" si="288"/>
        <v>3.4347338938606495</v>
      </c>
      <c r="AD865" s="41">
        <f t="shared" si="289"/>
        <v>1.5432259385115898</v>
      </c>
      <c r="AE865" s="41">
        <f t="shared" si="290"/>
        <v>0.81069825990869893</v>
      </c>
      <c r="AF865" s="41">
        <f t="shared" si="291"/>
        <v>357.89903432468157</v>
      </c>
      <c r="AG865" s="41">
        <f t="shared" si="292"/>
        <v>343.58307295169431</v>
      </c>
      <c r="AH865" s="6">
        <f t="shared" si="293"/>
        <v>338.59199999999998</v>
      </c>
      <c r="AI865" s="4">
        <v>26.131041055978017</v>
      </c>
      <c r="AJ865" s="4">
        <f t="shared" si="301"/>
        <v>299.28104105597799</v>
      </c>
      <c r="AK865" s="8">
        <f t="shared" si="294"/>
        <v>0.20407567222126147</v>
      </c>
      <c r="AL865" s="8">
        <f t="shared" si="295"/>
        <v>437.07421111379603</v>
      </c>
      <c r="AM865" s="8">
        <f t="shared" si="296"/>
        <v>3.0943840259411886</v>
      </c>
      <c r="AN865" s="8">
        <f t="shared" si="297"/>
        <v>201.10471705491364</v>
      </c>
      <c r="AO865" s="21">
        <f t="shared" si="298"/>
        <v>8.0450225108084448E-3</v>
      </c>
      <c r="AP865" s="21">
        <f t="shared" si="299"/>
        <v>0.22542037884197993</v>
      </c>
      <c r="AQ865" s="19">
        <f t="shared" si="302"/>
        <v>0.22542037884197993</v>
      </c>
      <c r="AX865">
        <v>0.17815773880284058</v>
      </c>
      <c r="AY865">
        <v>69.568965517241381</v>
      </c>
      <c r="AZ865">
        <v>2.8987068965517242</v>
      </c>
      <c r="BA865">
        <v>2.3479525862068966</v>
      </c>
      <c r="BB865">
        <v>10.568965517241381</v>
      </c>
      <c r="BC865">
        <v>0.44037356321839088</v>
      </c>
      <c r="BD865">
        <v>1.9075790229885057</v>
      </c>
      <c r="BE865">
        <v>0.19075790229885059</v>
      </c>
      <c r="BF865">
        <v>0</v>
      </c>
      <c r="BG865">
        <v>23.9</v>
      </c>
      <c r="BH865">
        <v>2.2161339226319421</v>
      </c>
      <c r="BI865">
        <v>2.9660542018616081</v>
      </c>
      <c r="BJ865">
        <v>1.3326481528964207</v>
      </c>
      <c r="BK865">
        <v>0.52537162617573185</v>
      </c>
      <c r="BL865">
        <v>1.4593656282659217E-3</v>
      </c>
      <c r="BP865" s="49">
        <f t="shared" si="303"/>
        <v>2.2167976073791942</v>
      </c>
      <c r="BQ865" s="49">
        <f t="shared" si="304"/>
        <v>7.6303160919540231E-2</v>
      </c>
      <c r="BR865" s="49">
        <f t="shared" si="305"/>
        <v>0.55299306926113578</v>
      </c>
      <c r="BS865" s="49">
        <f t="shared" si="306"/>
        <v>0.58272561263655898</v>
      </c>
      <c r="BT865" s="49">
        <f t="shared" si="307"/>
        <v>1.5360918590587105E-3</v>
      </c>
      <c r="BU865" s="49">
        <f t="shared" si="307"/>
        <v>1.6186822573237749E-3</v>
      </c>
    </row>
    <row r="866" spans="1:73" x14ac:dyDescent="0.25">
      <c r="A866" s="1">
        <v>43725.537499999999</v>
      </c>
      <c r="B866">
        <v>217090</v>
      </c>
      <c r="C866">
        <v>13.42</v>
      </c>
      <c r="D866">
        <v>27.67</v>
      </c>
      <c r="E866">
        <v>807</v>
      </c>
      <c r="F866">
        <v>102</v>
      </c>
      <c r="G866">
        <v>-124.2</v>
      </c>
      <c r="H866">
        <v>-3.9</v>
      </c>
      <c r="I866">
        <v>29.72</v>
      </c>
      <c r="J866">
        <v>302.89999999999998</v>
      </c>
      <c r="K866">
        <v>705.4</v>
      </c>
      <c r="L866">
        <v>-120.3</v>
      </c>
      <c r="M866">
        <v>0.126</v>
      </c>
      <c r="N866">
        <v>683.1</v>
      </c>
      <c r="O866">
        <v>98.1</v>
      </c>
      <c r="P866">
        <v>585.1</v>
      </c>
      <c r="Q866">
        <v>352.9</v>
      </c>
      <c r="R866">
        <v>473.2</v>
      </c>
      <c r="S866">
        <v>23.27</v>
      </c>
      <c r="T866">
        <v>45.27</v>
      </c>
      <c r="U866">
        <v>2.2400000000000002</v>
      </c>
      <c r="V866">
        <v>179.5</v>
      </c>
      <c r="W866">
        <v>23.75</v>
      </c>
      <c r="X866">
        <v>0.80400000000000005</v>
      </c>
      <c r="Y866">
        <v>8.0350819999999992</v>
      </c>
      <c r="Z866" s="7">
        <f t="shared" si="286"/>
        <v>23.509999999999998</v>
      </c>
      <c r="AA866" s="7">
        <f t="shared" si="300"/>
        <v>296.65999999999997</v>
      </c>
      <c r="AB866" s="2">
        <f t="shared" si="287"/>
        <v>653.67000000000007</v>
      </c>
      <c r="AC866" s="41">
        <f t="shared" si="288"/>
        <v>3.023313157266835</v>
      </c>
      <c r="AD866" s="41">
        <f t="shared" si="289"/>
        <v>1.3686538662946963</v>
      </c>
      <c r="AE866" s="41">
        <f t="shared" si="290"/>
        <v>0.7970496949144309</v>
      </c>
      <c r="AF866" s="41">
        <f t="shared" si="291"/>
        <v>350.02932325344727</v>
      </c>
      <c r="AG866" s="41">
        <f t="shared" si="292"/>
        <v>336.02815032330938</v>
      </c>
      <c r="AH866" s="6">
        <f t="shared" si="293"/>
        <v>338.78399999999999</v>
      </c>
      <c r="AI866" s="4">
        <v>24.155172441428022</v>
      </c>
      <c r="AJ866" s="4">
        <f t="shared" si="301"/>
        <v>297.305172441428</v>
      </c>
      <c r="AK866" s="8">
        <f t="shared" si="294"/>
        <v>0.20327292792897811</v>
      </c>
      <c r="AL866" s="8">
        <f t="shared" si="295"/>
        <v>425.41024730035076</v>
      </c>
      <c r="AM866" s="8">
        <f t="shared" si="296"/>
        <v>3.3336466519413843</v>
      </c>
      <c r="AN866" s="8">
        <f t="shared" si="297"/>
        <v>62.652132532858573</v>
      </c>
      <c r="AO866" s="21">
        <f t="shared" si="298"/>
        <v>1.1460141027127129E-2</v>
      </c>
      <c r="AP866" s="21">
        <f t="shared" si="299"/>
        <v>0.32111151068213895</v>
      </c>
      <c r="AQ866" s="19">
        <f t="shared" si="302"/>
        <v>0.32111151068213895</v>
      </c>
      <c r="AX866">
        <v>0.17454737576654622</v>
      </c>
      <c r="AY866">
        <v>69.568965517241381</v>
      </c>
      <c r="AZ866">
        <v>2.8987068965517242</v>
      </c>
      <c r="BA866">
        <v>2.3479525862068966</v>
      </c>
      <c r="BB866">
        <v>10.370689655172415</v>
      </c>
      <c r="BC866">
        <v>0.43211206896551729</v>
      </c>
      <c r="BD866">
        <v>1.9158405172413793</v>
      </c>
      <c r="BE866">
        <v>0.19158405172413795</v>
      </c>
      <c r="BF866">
        <v>0</v>
      </c>
      <c r="BG866">
        <v>23.509999999999998</v>
      </c>
      <c r="BH866">
        <v>2.5720932573552076</v>
      </c>
      <c r="BI866">
        <v>2.8972758606697497</v>
      </c>
      <c r="BJ866">
        <v>1.3115967821251957</v>
      </c>
      <c r="BK866">
        <v>0.52375073892398505</v>
      </c>
      <c r="BL866">
        <v>1.4548631636777361E-3</v>
      </c>
      <c r="BP866" s="49">
        <f t="shared" si="303"/>
        <v>2.5728635443157488</v>
      </c>
      <c r="BQ866" s="49">
        <f t="shared" si="304"/>
        <v>7.6633620689655166E-2</v>
      </c>
      <c r="BR866" s="49">
        <f t="shared" si="305"/>
        <v>0.55547541252978727</v>
      </c>
      <c r="BS866" s="49">
        <f t="shared" si="306"/>
        <v>0.58451778710409497</v>
      </c>
      <c r="BT866" s="49">
        <f t="shared" si="307"/>
        <v>1.5429872570271869E-3</v>
      </c>
      <c r="BU866" s="49">
        <f t="shared" si="307"/>
        <v>1.6236605197335972E-3</v>
      </c>
    </row>
    <row r="867" spans="1:73" x14ac:dyDescent="0.25">
      <c r="A867" s="1">
        <v>43725.538194444445</v>
      </c>
      <c r="B867">
        <v>217091</v>
      </c>
      <c r="C867">
        <v>13.43</v>
      </c>
      <c r="D867">
        <v>27.67</v>
      </c>
      <c r="E867">
        <v>806</v>
      </c>
      <c r="F867">
        <v>101.1</v>
      </c>
      <c r="G867">
        <v>-125</v>
      </c>
      <c r="H867">
        <v>-6.5030000000000001</v>
      </c>
      <c r="I867">
        <v>29.69</v>
      </c>
      <c r="J867">
        <v>302.8</v>
      </c>
      <c r="K867">
        <v>704.7</v>
      </c>
      <c r="L867">
        <v>-118.5</v>
      </c>
      <c r="M867">
        <v>0.125</v>
      </c>
      <c r="N867">
        <v>680.8</v>
      </c>
      <c r="O867">
        <v>94.6</v>
      </c>
      <c r="P867">
        <v>586.20000000000005</v>
      </c>
      <c r="Q867">
        <v>351.9</v>
      </c>
      <c r="R867">
        <v>470.4</v>
      </c>
      <c r="S867">
        <v>23.27</v>
      </c>
      <c r="T867">
        <v>41.22</v>
      </c>
      <c r="U867">
        <v>1.24</v>
      </c>
      <c r="V867">
        <v>164.5</v>
      </c>
      <c r="W867">
        <v>23.85</v>
      </c>
      <c r="X867">
        <v>0.80200000000000005</v>
      </c>
      <c r="Y867">
        <v>8.0186860000000006</v>
      </c>
      <c r="Z867" s="7">
        <f t="shared" si="286"/>
        <v>23.560000000000002</v>
      </c>
      <c r="AA867" s="7">
        <f t="shared" si="300"/>
        <v>296.70999999999998</v>
      </c>
      <c r="AB867" s="2">
        <f t="shared" si="287"/>
        <v>652.86</v>
      </c>
      <c r="AC867" s="41">
        <f t="shared" si="288"/>
        <v>2.9606792156774984</v>
      </c>
      <c r="AD867" s="41">
        <f t="shared" si="289"/>
        <v>1.2203919727022647</v>
      </c>
      <c r="AE867" s="41">
        <f t="shared" si="290"/>
        <v>0.78406912143900076</v>
      </c>
      <c r="AF867" s="41">
        <f t="shared" si="291"/>
        <v>344.56101950360932</v>
      </c>
      <c r="AG867" s="41">
        <f t="shared" si="292"/>
        <v>330.77857872346493</v>
      </c>
      <c r="AH867" s="6">
        <f t="shared" si="293"/>
        <v>337.82399999999996</v>
      </c>
      <c r="AI867" s="4">
        <v>23.841389341133038</v>
      </c>
      <c r="AJ867" s="4">
        <f t="shared" si="301"/>
        <v>296.99138934113302</v>
      </c>
      <c r="AK867" s="8">
        <f t="shared" si="294"/>
        <v>0.20337572600932555</v>
      </c>
      <c r="AL867" s="8">
        <f t="shared" si="295"/>
        <v>423.54130256072665</v>
      </c>
      <c r="AM867" s="8">
        <f t="shared" si="296"/>
        <v>2.4803124803137204</v>
      </c>
      <c r="AN867" s="8">
        <f t="shared" si="297"/>
        <v>20.3308026988493</v>
      </c>
      <c r="AO867" s="21">
        <f t="shared" si="298"/>
        <v>1.2423960229481315E-2</v>
      </c>
      <c r="AP867" s="21">
        <f t="shared" si="299"/>
        <v>0.34811758672952881</v>
      </c>
      <c r="AQ867" s="19">
        <f t="shared" si="302"/>
        <v>0.34811758672952881</v>
      </c>
      <c r="AX867">
        <v>0.17500676502041365</v>
      </c>
      <c r="AY867">
        <v>69.482758620689651</v>
      </c>
      <c r="AZ867">
        <v>2.8951149425287355</v>
      </c>
      <c r="BA867">
        <v>2.3450431034482757</v>
      </c>
      <c r="BB867">
        <v>10.215517241379311</v>
      </c>
      <c r="BC867">
        <v>0.42564655172413796</v>
      </c>
      <c r="BD867">
        <v>1.9193965517241378</v>
      </c>
      <c r="BE867">
        <v>0.19193965517241379</v>
      </c>
      <c r="BF867">
        <v>0</v>
      </c>
      <c r="BG867">
        <v>23.560000000000002</v>
      </c>
      <c r="BH867">
        <v>1.4238373388930612</v>
      </c>
      <c r="BI867">
        <v>2.9060150745974873</v>
      </c>
      <c r="BJ867">
        <v>1.1978594137490841</v>
      </c>
      <c r="BK867">
        <v>0.52464114155234676</v>
      </c>
      <c r="BL867">
        <v>1.4573365043120741E-3</v>
      </c>
      <c r="BP867" s="49">
        <f t="shared" si="303"/>
        <v>1.4242637477462181</v>
      </c>
      <c r="BQ867" s="49">
        <f t="shared" si="304"/>
        <v>7.6775862068965514E-2</v>
      </c>
      <c r="BR867" s="49">
        <f t="shared" si="305"/>
        <v>0.54342250519370738</v>
      </c>
      <c r="BS867" s="49">
        <f t="shared" si="306"/>
        <v>0.57456551914446408</v>
      </c>
      <c r="BT867" s="49">
        <f t="shared" si="307"/>
        <v>1.5095069588714094E-3</v>
      </c>
      <c r="BU867" s="49">
        <f t="shared" si="307"/>
        <v>1.5960153309568447E-3</v>
      </c>
    </row>
    <row r="868" spans="1:73" x14ac:dyDescent="0.25">
      <c r="A868" s="1">
        <v>43725.538194444445</v>
      </c>
      <c r="B868">
        <v>217092</v>
      </c>
      <c r="C868">
        <v>13.43</v>
      </c>
      <c r="D868">
        <v>27.67</v>
      </c>
      <c r="E868">
        <v>804</v>
      </c>
      <c r="F868">
        <v>100.4</v>
      </c>
      <c r="G868">
        <v>-125.2</v>
      </c>
      <c r="H868">
        <v>-5.6559999999999997</v>
      </c>
      <c r="I868">
        <v>29.67</v>
      </c>
      <c r="J868">
        <v>302.8</v>
      </c>
      <c r="K868">
        <v>703.8</v>
      </c>
      <c r="L868">
        <v>-119.5</v>
      </c>
      <c r="M868">
        <v>0.125</v>
      </c>
      <c r="N868">
        <v>679</v>
      </c>
      <c r="O868">
        <v>94.7</v>
      </c>
      <c r="P868">
        <v>584.29999999999995</v>
      </c>
      <c r="Q868">
        <v>351.6</v>
      </c>
      <c r="R868">
        <v>471.1</v>
      </c>
      <c r="S868">
        <v>23.27</v>
      </c>
      <c r="T868">
        <v>42.02</v>
      </c>
      <c r="U868">
        <v>1.4950000000000001</v>
      </c>
      <c r="V868">
        <v>190</v>
      </c>
      <c r="W868">
        <v>23.85</v>
      </c>
      <c r="X868">
        <v>0.8</v>
      </c>
      <c r="Y868">
        <v>8.0033899999999996</v>
      </c>
      <c r="Z868" s="7">
        <f t="shared" si="286"/>
        <v>23.560000000000002</v>
      </c>
      <c r="AA868" s="7">
        <f t="shared" si="300"/>
        <v>296.70999999999998</v>
      </c>
      <c r="AB868" s="2">
        <f t="shared" si="287"/>
        <v>651.24</v>
      </c>
      <c r="AC868" s="41">
        <f t="shared" si="288"/>
        <v>2.9921205645072688</v>
      </c>
      <c r="AD868" s="41">
        <f t="shared" si="289"/>
        <v>1.2572890612059544</v>
      </c>
      <c r="AE868" s="41">
        <f t="shared" si="290"/>
        <v>0.78741588036063803</v>
      </c>
      <c r="AF868" s="41">
        <f t="shared" si="291"/>
        <v>346.03176058311487</v>
      </c>
      <c r="AG868" s="41">
        <f t="shared" si="292"/>
        <v>332.19049015979027</v>
      </c>
      <c r="AH868" s="6">
        <f t="shared" si="293"/>
        <v>337.536</v>
      </c>
      <c r="AI868" s="4">
        <v>24.001902781437025</v>
      </c>
      <c r="AJ868" s="4">
        <f t="shared" si="301"/>
        <v>297.151902781437</v>
      </c>
      <c r="AK868" s="8">
        <f t="shared" si="294"/>
        <v>0.20337572600932555</v>
      </c>
      <c r="AL868" s="8">
        <f t="shared" si="295"/>
        <v>424.49223793682216</v>
      </c>
      <c r="AM868" s="8">
        <f t="shared" si="296"/>
        <v>2.7234295933620172</v>
      </c>
      <c r="AN868" s="8">
        <f t="shared" si="297"/>
        <v>35.057696102888748</v>
      </c>
      <c r="AO868" s="21">
        <f t="shared" si="298"/>
        <v>1.2024397528910253E-2</v>
      </c>
      <c r="AP868" s="21">
        <f t="shared" si="299"/>
        <v>0.33692189707013437</v>
      </c>
      <c r="AQ868" s="19">
        <f t="shared" si="302"/>
        <v>0.33692189707013437</v>
      </c>
      <c r="AX868">
        <v>0.17500676502041365</v>
      </c>
      <c r="AY868">
        <v>69.310344827586206</v>
      </c>
      <c r="AZ868">
        <v>2.8879310344827585</v>
      </c>
      <c r="BA868">
        <v>2.3392241379310343</v>
      </c>
      <c r="BB868">
        <v>10.301724137931036</v>
      </c>
      <c r="BC868">
        <v>0.42923850574712646</v>
      </c>
      <c r="BD868">
        <v>1.9099856321839079</v>
      </c>
      <c r="BE868">
        <v>0.19099856321839082</v>
      </c>
      <c r="BF868">
        <v>0</v>
      </c>
      <c r="BG868">
        <v>23.560000000000002</v>
      </c>
      <c r="BH868">
        <v>1.7166425981009086</v>
      </c>
      <c r="BI868">
        <v>2.9060150745974873</v>
      </c>
      <c r="BJ868">
        <v>1.2211075343458644</v>
      </c>
      <c r="BK868">
        <v>0.52371199886320463</v>
      </c>
      <c r="BL868">
        <v>1.4547555523977908E-3</v>
      </c>
      <c r="BP868" s="49">
        <f t="shared" si="303"/>
        <v>1.7171566958714486</v>
      </c>
      <c r="BQ868" s="49">
        <f t="shared" si="304"/>
        <v>7.6399425287356312E-2</v>
      </c>
      <c r="BR868" s="49">
        <f t="shared" si="305"/>
        <v>0.54592288051948501</v>
      </c>
      <c r="BS868" s="49">
        <f t="shared" si="306"/>
        <v>0.57637526346495493</v>
      </c>
      <c r="BT868" s="49">
        <f t="shared" si="307"/>
        <v>1.5164524458874584E-3</v>
      </c>
      <c r="BU868" s="49">
        <f t="shared" si="307"/>
        <v>1.6010423985137639E-3</v>
      </c>
    </row>
    <row r="869" spans="1:73" x14ac:dyDescent="0.25">
      <c r="A869" s="1">
        <v>43725.538194444445</v>
      </c>
      <c r="B869">
        <v>217093</v>
      </c>
      <c r="C869">
        <v>13.42</v>
      </c>
      <c r="D869">
        <v>27.67</v>
      </c>
      <c r="E869">
        <v>804</v>
      </c>
      <c r="F869">
        <v>100.3</v>
      </c>
      <c r="G869">
        <v>-124.5</v>
      </c>
      <c r="H869">
        <v>-7.3159999999999998</v>
      </c>
      <c r="I869">
        <v>29.64</v>
      </c>
      <c r="J869">
        <v>302.8</v>
      </c>
      <c r="K869">
        <v>703.7</v>
      </c>
      <c r="L869">
        <v>-117.2</v>
      </c>
      <c r="M869">
        <v>0.125</v>
      </c>
      <c r="N869">
        <v>679.4</v>
      </c>
      <c r="O869">
        <v>92.9</v>
      </c>
      <c r="P869">
        <v>586.5</v>
      </c>
      <c r="Q869">
        <v>352.1</v>
      </c>
      <c r="R869">
        <v>469.3</v>
      </c>
      <c r="S869">
        <v>23.27</v>
      </c>
      <c r="T869">
        <v>39.71</v>
      </c>
      <c r="U869">
        <v>1.665</v>
      </c>
      <c r="V869">
        <v>195</v>
      </c>
      <c r="W869">
        <v>23.4</v>
      </c>
      <c r="X869">
        <v>0.8</v>
      </c>
      <c r="Y869">
        <v>8.0030710000000003</v>
      </c>
      <c r="Z869" s="7">
        <f t="shared" si="286"/>
        <v>23.335000000000001</v>
      </c>
      <c r="AA869" s="7">
        <f t="shared" si="300"/>
        <v>296.48499999999996</v>
      </c>
      <c r="AB869" s="2">
        <f t="shared" si="287"/>
        <v>651.24</v>
      </c>
      <c r="AC869" s="41">
        <f t="shared" si="288"/>
        <v>3.0093903417879768</v>
      </c>
      <c r="AD869" s="41">
        <f t="shared" si="289"/>
        <v>1.1950289047240057</v>
      </c>
      <c r="AE869" s="41">
        <f t="shared" si="290"/>
        <v>0.78180270671829077</v>
      </c>
      <c r="AF869" s="41">
        <f t="shared" si="291"/>
        <v>342.52409927559353</v>
      </c>
      <c r="AG869" s="41">
        <f t="shared" si="292"/>
        <v>328.8231353045698</v>
      </c>
      <c r="AH869" s="6">
        <f t="shared" si="293"/>
        <v>338.01600000000002</v>
      </c>
      <c r="AI869" s="4">
        <v>24.06994093263404</v>
      </c>
      <c r="AJ869" s="4">
        <f t="shared" si="301"/>
        <v>297.21994093263402</v>
      </c>
      <c r="AK869" s="8">
        <f t="shared" si="294"/>
        <v>0.20291340744651276</v>
      </c>
      <c r="AL869" s="8">
        <f t="shared" si="295"/>
        <v>424.94019488574241</v>
      </c>
      <c r="AM869" s="8">
        <f t="shared" si="296"/>
        <v>2.8741052955659088</v>
      </c>
      <c r="AN869" s="8">
        <f t="shared" si="297"/>
        <v>61.53122985737285</v>
      </c>
      <c r="AO869" s="21">
        <f t="shared" si="298"/>
        <v>1.1423627808889367E-2</v>
      </c>
      <c r="AP869" s="21">
        <f t="shared" si="299"/>
        <v>0.32008841553519091</v>
      </c>
      <c r="AQ869" s="19">
        <f t="shared" si="302"/>
        <v>0.32008841553519091</v>
      </c>
      <c r="AX869">
        <v>0.17294751528816527</v>
      </c>
      <c r="AY869">
        <v>69.310344827586206</v>
      </c>
      <c r="AZ869">
        <v>2.8879310344827585</v>
      </c>
      <c r="BA869">
        <v>2.3392241379310343</v>
      </c>
      <c r="BB869">
        <v>10.103448275862068</v>
      </c>
      <c r="BC869">
        <v>0.42097701149425282</v>
      </c>
      <c r="BD869">
        <v>1.9182471264367815</v>
      </c>
      <c r="BE869">
        <v>0.19182471264367817</v>
      </c>
      <c r="BF869">
        <v>0</v>
      </c>
      <c r="BG869">
        <v>23.335000000000001</v>
      </c>
      <c r="BH869">
        <v>1.9118461042394734</v>
      </c>
      <c r="BI869">
        <v>2.86686897017813</v>
      </c>
      <c r="BJ869">
        <v>1.1384336680577354</v>
      </c>
      <c r="BK869">
        <v>0.52826182750170292</v>
      </c>
      <c r="BL869">
        <v>1.4673939652825082E-3</v>
      </c>
      <c r="BP869" s="49">
        <f t="shared" si="303"/>
        <v>1.9124186612882688</v>
      </c>
      <c r="BQ869" s="49">
        <f t="shared" si="304"/>
        <v>7.6729885057471262E-2</v>
      </c>
      <c r="BR869" s="49">
        <f t="shared" si="305"/>
        <v>0.55311665170636615</v>
      </c>
      <c r="BS869" s="49">
        <f t="shared" si="306"/>
        <v>0.58322320943995443</v>
      </c>
      <c r="BT869" s="49">
        <f t="shared" si="307"/>
        <v>1.5364351436287949E-3</v>
      </c>
      <c r="BU869" s="49">
        <f t="shared" si="307"/>
        <v>1.6200644706665399E-3</v>
      </c>
    </row>
    <row r="870" spans="1:73" x14ac:dyDescent="0.25">
      <c r="A870" s="1">
        <v>43725.538194444445</v>
      </c>
      <c r="B870">
        <v>217094</v>
      </c>
      <c r="C870">
        <v>13.43</v>
      </c>
      <c r="D870">
        <v>27.67</v>
      </c>
      <c r="E870">
        <v>803</v>
      </c>
      <c r="F870">
        <v>99.7</v>
      </c>
      <c r="G870">
        <v>-124.8</v>
      </c>
      <c r="H870">
        <v>-7.069</v>
      </c>
      <c r="I870">
        <v>29.61</v>
      </c>
      <c r="J870">
        <v>302.8</v>
      </c>
      <c r="K870">
        <v>703.2</v>
      </c>
      <c r="L870">
        <v>-117.8</v>
      </c>
      <c r="M870">
        <v>0.124</v>
      </c>
      <c r="N870">
        <v>678.1</v>
      </c>
      <c r="O870">
        <v>92.6</v>
      </c>
      <c r="P870">
        <v>585.5</v>
      </c>
      <c r="Q870">
        <v>351.6</v>
      </c>
      <c r="R870">
        <v>469.3</v>
      </c>
      <c r="S870">
        <v>23.24</v>
      </c>
      <c r="T870">
        <v>40.409999999999997</v>
      </c>
      <c r="U870">
        <v>1.32</v>
      </c>
      <c r="V870">
        <v>184</v>
      </c>
      <c r="W870">
        <v>23.65</v>
      </c>
      <c r="X870">
        <v>0.79900000000000004</v>
      </c>
      <c r="Y870">
        <v>7.9917619999999996</v>
      </c>
      <c r="Z870" s="7">
        <f t="shared" si="286"/>
        <v>23.445</v>
      </c>
      <c r="AA870" s="7">
        <f t="shared" si="300"/>
        <v>296.59499999999997</v>
      </c>
      <c r="AB870" s="2">
        <f t="shared" si="287"/>
        <v>650.43000000000006</v>
      </c>
      <c r="AC870" s="41">
        <f t="shared" si="288"/>
        <v>2.9864570356442561</v>
      </c>
      <c r="AD870" s="41">
        <f t="shared" si="289"/>
        <v>1.2068272881038438</v>
      </c>
      <c r="AE870" s="41">
        <f t="shared" si="290"/>
        <v>0.78286030425000219</v>
      </c>
      <c r="AF870" s="41">
        <f t="shared" si="291"/>
        <v>343.49675038875591</v>
      </c>
      <c r="AG870" s="41">
        <f t="shared" si="292"/>
        <v>329.75688037320566</v>
      </c>
      <c r="AH870" s="6">
        <f t="shared" si="293"/>
        <v>337.536</v>
      </c>
      <c r="AI870" s="4">
        <v>23.963238027637999</v>
      </c>
      <c r="AJ870" s="4">
        <f t="shared" si="301"/>
        <v>297.11323802763798</v>
      </c>
      <c r="AK870" s="8">
        <f t="shared" si="294"/>
        <v>0.20313934221938948</v>
      </c>
      <c r="AL870" s="8">
        <f t="shared" si="295"/>
        <v>424.28723856125225</v>
      </c>
      <c r="AM870" s="8">
        <f t="shared" si="296"/>
        <v>2.5590720974603274</v>
      </c>
      <c r="AN870" s="8">
        <f t="shared" si="297"/>
        <v>38.632452916695811</v>
      </c>
      <c r="AO870" s="21">
        <f t="shared" si="298"/>
        <v>1.1929430428375274E-2</v>
      </c>
      <c r="AP870" s="21">
        <f t="shared" si="299"/>
        <v>0.33426093251082345</v>
      </c>
      <c r="AQ870" s="19">
        <f t="shared" si="302"/>
        <v>0.33426093251082345</v>
      </c>
      <c r="AX870">
        <v>0.17395169079353379</v>
      </c>
      <c r="AY870">
        <v>69.224137931034491</v>
      </c>
      <c r="AZ870">
        <v>2.8843390804597706</v>
      </c>
      <c r="BA870">
        <v>2.3363146551724143</v>
      </c>
      <c r="BB870">
        <v>10.146551724137931</v>
      </c>
      <c r="BC870">
        <v>0.42277298850574713</v>
      </c>
      <c r="BD870">
        <v>1.9135416666666671</v>
      </c>
      <c r="BE870">
        <v>0.19135416666666671</v>
      </c>
      <c r="BF870">
        <v>0</v>
      </c>
      <c r="BG870">
        <v>23.445</v>
      </c>
      <c r="BH870">
        <v>1.5156978123700329</v>
      </c>
      <c r="BI870">
        <v>2.8859491776948469</v>
      </c>
      <c r="BJ870">
        <v>1.1662120627064876</v>
      </c>
      <c r="BK870">
        <v>0.52391750196255038</v>
      </c>
      <c r="BL870">
        <v>1.4553263943404178E-3</v>
      </c>
      <c r="BP870" s="49">
        <f t="shared" si="303"/>
        <v>1.5161517314717805</v>
      </c>
      <c r="BQ870" s="49">
        <f t="shared" si="304"/>
        <v>7.6541666666666688E-2</v>
      </c>
      <c r="BR870" s="49">
        <f t="shared" si="305"/>
        <v>0.54385237826378052</v>
      </c>
      <c r="BS870" s="49">
        <f t="shared" si="306"/>
        <v>0.57466557556361986</v>
      </c>
      <c r="BT870" s="49">
        <f t="shared" si="307"/>
        <v>1.5107010507327235E-3</v>
      </c>
      <c r="BU870" s="49">
        <f t="shared" si="307"/>
        <v>1.5962932654544997E-3</v>
      </c>
    </row>
    <row r="871" spans="1:73" x14ac:dyDescent="0.25">
      <c r="A871" s="1">
        <v>43725.538194444445</v>
      </c>
      <c r="B871">
        <v>217095</v>
      </c>
      <c r="C871">
        <v>13.43</v>
      </c>
      <c r="D871">
        <v>27.67</v>
      </c>
      <c r="E871">
        <v>802</v>
      </c>
      <c r="F871">
        <v>99.3</v>
      </c>
      <c r="G871">
        <v>-125</v>
      </c>
      <c r="H871">
        <v>-6.673</v>
      </c>
      <c r="I871">
        <v>29.59</v>
      </c>
      <c r="J871">
        <v>302.7</v>
      </c>
      <c r="K871">
        <v>703.1</v>
      </c>
      <c r="L871">
        <v>-118.3</v>
      </c>
      <c r="M871">
        <v>0.124</v>
      </c>
      <c r="N871">
        <v>677.4</v>
      </c>
      <c r="O871">
        <v>92.6</v>
      </c>
      <c r="P871">
        <v>584.79999999999995</v>
      </c>
      <c r="Q871">
        <v>351.3</v>
      </c>
      <c r="R871">
        <v>469.6</v>
      </c>
      <c r="S871">
        <v>23.2</v>
      </c>
      <c r="T871">
        <v>43.39</v>
      </c>
      <c r="U871">
        <v>1.08</v>
      </c>
      <c r="V871">
        <v>217.5</v>
      </c>
      <c r="W871">
        <v>23.95</v>
      </c>
      <c r="X871">
        <v>0.79900000000000004</v>
      </c>
      <c r="Y871">
        <v>7.9861800000000001</v>
      </c>
      <c r="Z871" s="7">
        <f t="shared" si="286"/>
        <v>23.574999999999999</v>
      </c>
      <c r="AA871" s="7">
        <f t="shared" si="300"/>
        <v>296.72499999999997</v>
      </c>
      <c r="AB871" s="2">
        <f t="shared" si="287"/>
        <v>649.62</v>
      </c>
      <c r="AC871" s="41">
        <f t="shared" si="288"/>
        <v>3.0307446366195054</v>
      </c>
      <c r="AD871" s="41">
        <f t="shared" si="289"/>
        <v>1.3150400978292034</v>
      </c>
      <c r="AE871" s="41">
        <f t="shared" si="290"/>
        <v>0.79248323128887066</v>
      </c>
      <c r="AF871" s="41">
        <f t="shared" si="291"/>
        <v>348.32904924816086</v>
      </c>
      <c r="AG871" s="41">
        <f t="shared" si="292"/>
        <v>334.3958872782344</v>
      </c>
      <c r="AH871" s="6">
        <f t="shared" si="293"/>
        <v>337.24799999999999</v>
      </c>
      <c r="AI871" s="4">
        <v>24.198108428807018</v>
      </c>
      <c r="AJ871" s="4">
        <f t="shared" si="301"/>
        <v>297.348108428807</v>
      </c>
      <c r="AK871" s="8">
        <f t="shared" si="294"/>
        <v>0.20340657219026834</v>
      </c>
      <c r="AL871" s="8">
        <f t="shared" si="295"/>
        <v>425.65163766296712</v>
      </c>
      <c r="AM871" s="8">
        <f t="shared" si="296"/>
        <v>2.3147678069301034</v>
      </c>
      <c r="AN871" s="8">
        <f t="shared" si="297"/>
        <v>42.015694278709788</v>
      </c>
      <c r="AO871" s="21">
        <f t="shared" si="298"/>
        <v>1.1796613265223231E-2</v>
      </c>
      <c r="AP871" s="21">
        <f t="shared" si="299"/>
        <v>0.33053941461647002</v>
      </c>
      <c r="AQ871" s="19">
        <f t="shared" si="302"/>
        <v>0.33053941461647002</v>
      </c>
      <c r="AX871">
        <v>0.17514478049854826</v>
      </c>
      <c r="AY871">
        <v>69.137931034482762</v>
      </c>
      <c r="AZ871">
        <v>2.8807471264367819</v>
      </c>
      <c r="BA871">
        <v>2.3334051724137934</v>
      </c>
      <c r="BB871">
        <v>10.198275862068966</v>
      </c>
      <c r="BC871">
        <v>0.42492816091954028</v>
      </c>
      <c r="BD871">
        <v>1.9084770114942531</v>
      </c>
      <c r="BE871">
        <v>0.19084770114942531</v>
      </c>
      <c r="BF871">
        <v>0</v>
      </c>
      <c r="BG871">
        <v>23.574999999999999</v>
      </c>
      <c r="BH871">
        <v>1.2401163919391178</v>
      </c>
      <c r="BI871">
        <v>2.9086413206567276</v>
      </c>
      <c r="BJ871">
        <v>1.2620594690329541</v>
      </c>
      <c r="BK871">
        <v>0.5182069028205909</v>
      </c>
      <c r="BL871">
        <v>1.4394636189460858E-3</v>
      </c>
      <c r="BP871" s="49">
        <f t="shared" si="303"/>
        <v>1.2404877802950933</v>
      </c>
      <c r="BQ871" s="49">
        <f t="shared" si="304"/>
        <v>7.6339080459770128E-2</v>
      </c>
      <c r="BR871" s="49">
        <f t="shared" si="305"/>
        <v>0.53453623078882861</v>
      </c>
      <c r="BS871" s="49">
        <f t="shared" si="306"/>
        <v>0.56585727532921781</v>
      </c>
      <c r="BT871" s="49">
        <f t="shared" si="307"/>
        <v>1.4848228633023016E-3</v>
      </c>
      <c r="BU871" s="49">
        <f t="shared" si="307"/>
        <v>1.5718257648033827E-3</v>
      </c>
    </row>
    <row r="872" spans="1:73" x14ac:dyDescent="0.25">
      <c r="A872" s="1">
        <v>43725.538194444445</v>
      </c>
      <c r="B872">
        <v>217096</v>
      </c>
      <c r="C872">
        <v>13.43</v>
      </c>
      <c r="D872">
        <v>27.67</v>
      </c>
      <c r="E872">
        <v>801</v>
      </c>
      <c r="F872">
        <v>98.9</v>
      </c>
      <c r="G872">
        <v>-125.2</v>
      </c>
      <c r="H872">
        <v>-7.2789999999999999</v>
      </c>
      <c r="I872">
        <v>29.56</v>
      </c>
      <c r="J872">
        <v>302.7</v>
      </c>
      <c r="K872">
        <v>702.4</v>
      </c>
      <c r="L872">
        <v>-117.9</v>
      </c>
      <c r="M872">
        <v>0.123</v>
      </c>
      <c r="N872">
        <v>676.2</v>
      </c>
      <c r="O872">
        <v>91.6</v>
      </c>
      <c r="P872">
        <v>584.6</v>
      </c>
      <c r="Q872">
        <v>350.9</v>
      </c>
      <c r="R872">
        <v>468.8</v>
      </c>
      <c r="S872">
        <v>23.16</v>
      </c>
      <c r="T872">
        <v>41.19</v>
      </c>
      <c r="U872">
        <v>0.94</v>
      </c>
      <c r="V872">
        <v>240</v>
      </c>
      <c r="W872">
        <v>23.9</v>
      </c>
      <c r="X872">
        <v>0.79800000000000004</v>
      </c>
      <c r="Y872">
        <v>7.9762810000000002</v>
      </c>
      <c r="Z872" s="7">
        <f t="shared" si="286"/>
        <v>23.53</v>
      </c>
      <c r="AA872" s="7">
        <f t="shared" si="300"/>
        <v>296.67999999999995</v>
      </c>
      <c r="AB872" s="2">
        <f t="shared" si="287"/>
        <v>648.81000000000006</v>
      </c>
      <c r="AC872" s="41">
        <f t="shared" si="288"/>
        <v>3.1558976531669938</v>
      </c>
      <c r="AD872" s="41">
        <f t="shared" si="289"/>
        <v>1.2999142433394846</v>
      </c>
      <c r="AE872" s="41">
        <f t="shared" si="290"/>
        <v>0.7911904321251978</v>
      </c>
      <c r="AF872" s="41">
        <f t="shared" si="291"/>
        <v>347.54989924612357</v>
      </c>
      <c r="AG872" s="41">
        <f t="shared" si="292"/>
        <v>333.64790327627861</v>
      </c>
      <c r="AH872" s="6">
        <f t="shared" si="293"/>
        <v>336.86399999999998</v>
      </c>
      <c r="AI872" s="4">
        <v>24.80916225780004</v>
      </c>
      <c r="AJ872" s="4">
        <f t="shared" si="301"/>
        <v>297.95916225780002</v>
      </c>
      <c r="AK872" s="8">
        <f t="shared" si="294"/>
        <v>0.20331404300327274</v>
      </c>
      <c r="AL872" s="8">
        <f t="shared" si="295"/>
        <v>429.27955006999133</v>
      </c>
      <c r="AM872" s="8">
        <f t="shared" si="296"/>
        <v>2.1595311991263291</v>
      </c>
      <c r="AN872" s="8">
        <f t="shared" si="297"/>
        <v>80.468444134039842</v>
      </c>
      <c r="AO872" s="21">
        <f t="shared" si="298"/>
        <v>1.0813381758990276E-2</v>
      </c>
      <c r="AP872" s="21">
        <f t="shared" si="299"/>
        <v>0.30298940859390999</v>
      </c>
      <c r="AQ872" s="19">
        <f t="shared" si="302"/>
        <v>0.30298940859390999</v>
      </c>
      <c r="AX872">
        <v>0.17473100925458285</v>
      </c>
      <c r="AY872">
        <v>69.051724137931032</v>
      </c>
      <c r="AZ872">
        <v>2.8771551724137931</v>
      </c>
      <c r="BA872">
        <v>2.3304956896551725</v>
      </c>
      <c r="BB872">
        <v>10.163793103448279</v>
      </c>
      <c r="BC872">
        <v>0.42349137931034497</v>
      </c>
      <c r="BD872">
        <v>1.9070043103448275</v>
      </c>
      <c r="BE872">
        <v>0.19070043103448275</v>
      </c>
      <c r="BF872">
        <v>0</v>
      </c>
      <c r="BG872">
        <v>23.53</v>
      </c>
      <c r="BH872">
        <v>1.0793605633544172</v>
      </c>
      <c r="BI872">
        <v>2.9007687899942307</v>
      </c>
      <c r="BJ872">
        <v>1.1948266645986236</v>
      </c>
      <c r="BK872">
        <v>0.51839842148851367</v>
      </c>
      <c r="BL872">
        <v>1.4399956152458713E-3</v>
      </c>
      <c r="BP872" s="49">
        <f t="shared" si="303"/>
        <v>1.0796838087753589</v>
      </c>
      <c r="BQ872" s="49">
        <f t="shared" si="304"/>
        <v>7.6280172413793104E-2</v>
      </c>
      <c r="BR872" s="49">
        <f t="shared" si="305"/>
        <v>0.53278059194745819</v>
      </c>
      <c r="BS872" s="49">
        <f t="shared" si="306"/>
        <v>0.5643631169240767</v>
      </c>
      <c r="BT872" s="49">
        <f t="shared" si="307"/>
        <v>1.4799460887429394E-3</v>
      </c>
      <c r="BU872" s="49">
        <f t="shared" si="307"/>
        <v>1.567675324789102E-3</v>
      </c>
    </row>
    <row r="873" spans="1:73" x14ac:dyDescent="0.25">
      <c r="A873" s="1">
        <v>43725.538888888892</v>
      </c>
      <c r="B873">
        <v>217097</v>
      </c>
      <c r="C873">
        <v>13.43</v>
      </c>
      <c r="D873">
        <v>27.67</v>
      </c>
      <c r="E873">
        <v>799.8</v>
      </c>
      <c r="F873">
        <v>98.4</v>
      </c>
      <c r="G873">
        <v>-125.6</v>
      </c>
      <c r="H873">
        <v>-7.6769999999999996</v>
      </c>
      <c r="I873">
        <v>29.55</v>
      </c>
      <c r="J873">
        <v>302.7</v>
      </c>
      <c r="K873">
        <v>701.4</v>
      </c>
      <c r="L873">
        <v>-117.9</v>
      </c>
      <c r="M873">
        <v>0.123</v>
      </c>
      <c r="N873">
        <v>674.2</v>
      </c>
      <c r="O873">
        <v>90.7</v>
      </c>
      <c r="P873">
        <v>583.5</v>
      </c>
      <c r="Q873">
        <v>350.4</v>
      </c>
      <c r="R873">
        <v>468.4</v>
      </c>
      <c r="S873">
        <v>23.15</v>
      </c>
      <c r="T873">
        <v>41.85</v>
      </c>
      <c r="U873">
        <v>0.46500000000000002</v>
      </c>
      <c r="V873">
        <v>232.5</v>
      </c>
      <c r="W873">
        <v>24.85</v>
      </c>
      <c r="X873">
        <v>0.79500000000000004</v>
      </c>
      <c r="Y873">
        <v>7.9549880000000002</v>
      </c>
      <c r="Z873" s="7">
        <f t="shared" si="286"/>
        <v>24</v>
      </c>
      <c r="AA873" s="7">
        <f t="shared" si="300"/>
        <v>297.14999999999998</v>
      </c>
      <c r="AB873" s="2">
        <f t="shared" si="287"/>
        <v>647.83799999999997</v>
      </c>
      <c r="AC873" s="41">
        <f t="shared" si="288"/>
        <v>3.2916212869933354</v>
      </c>
      <c r="AD873" s="41">
        <f t="shared" si="289"/>
        <v>1.3775435086067107</v>
      </c>
      <c r="AE873" s="41">
        <f t="shared" si="290"/>
        <v>0.79759969324684954</v>
      </c>
      <c r="AF873" s="41">
        <f t="shared" si="291"/>
        <v>352.59079942655427</v>
      </c>
      <c r="AG873" s="41">
        <f t="shared" si="292"/>
        <v>338.48716744949206</v>
      </c>
      <c r="AH873" s="6">
        <f t="shared" si="293"/>
        <v>336.38399999999996</v>
      </c>
      <c r="AI873" s="4">
        <v>25.492131690697022</v>
      </c>
      <c r="AJ873" s="4">
        <f t="shared" si="301"/>
        <v>298.642131690697</v>
      </c>
      <c r="AK873" s="8">
        <f t="shared" si="294"/>
        <v>0.20428184395737894</v>
      </c>
      <c r="AL873" s="8">
        <f t="shared" si="295"/>
        <v>433.26154183074334</v>
      </c>
      <c r="AM873" s="8">
        <f t="shared" si="296"/>
        <v>1.5188749948563904</v>
      </c>
      <c r="AN873" s="8">
        <f t="shared" si="297"/>
        <v>66.019110903766617</v>
      </c>
      <c r="AO873" s="21">
        <f t="shared" si="298"/>
        <v>1.101821681278093E-2</v>
      </c>
      <c r="AP873" s="21">
        <f t="shared" si="299"/>
        <v>0.30872885747221612</v>
      </c>
      <c r="AQ873" s="19">
        <f t="shared" si="302"/>
        <v>0.30872885747221612</v>
      </c>
      <c r="AX873">
        <v>0.17909354902640179</v>
      </c>
      <c r="AY873">
        <v>68.948275862068968</v>
      </c>
      <c r="AZ873">
        <v>2.8728448275862069</v>
      </c>
      <c r="BA873">
        <v>2.3270043103448277</v>
      </c>
      <c r="BB873">
        <v>10.172413793103448</v>
      </c>
      <c r="BC873">
        <v>0.4238505747126437</v>
      </c>
      <c r="BD873">
        <v>1.9031537356321839</v>
      </c>
      <c r="BE873">
        <v>0.1903153735632184</v>
      </c>
      <c r="BF873">
        <v>0</v>
      </c>
      <c r="BG873">
        <v>24</v>
      </c>
      <c r="BH873">
        <v>0.53393900208489797</v>
      </c>
      <c r="BI873">
        <v>2.9839174771655594</v>
      </c>
      <c r="BJ873">
        <v>1.2487694641937868</v>
      </c>
      <c r="BK873">
        <v>0.51580534184786775</v>
      </c>
      <c r="BL873">
        <v>1.432792616244077E-3</v>
      </c>
      <c r="BP873" s="49">
        <f t="shared" si="303"/>
        <v>0.53409890540483185</v>
      </c>
      <c r="BQ873" s="49">
        <f t="shared" si="304"/>
        <v>7.6126149425287365E-2</v>
      </c>
      <c r="BR873" s="49">
        <f t="shared" si="305"/>
        <v>0.52300510148458812</v>
      </c>
      <c r="BS873" s="49">
        <f t="shared" si="306"/>
        <v>0.55586107201242474</v>
      </c>
      <c r="BT873" s="49">
        <f t="shared" si="307"/>
        <v>1.4527919485683004E-3</v>
      </c>
      <c r="BU873" s="49">
        <f t="shared" si="307"/>
        <v>1.5440585333678465E-3</v>
      </c>
    </row>
    <row r="874" spans="1:73" x14ac:dyDescent="0.25">
      <c r="A874" s="1">
        <v>43725.538888888892</v>
      </c>
      <c r="B874">
        <v>217098</v>
      </c>
      <c r="C874">
        <v>13.43</v>
      </c>
      <c r="D874">
        <v>27.67</v>
      </c>
      <c r="E874">
        <v>799.4</v>
      </c>
      <c r="F874">
        <v>98.5</v>
      </c>
      <c r="G874">
        <v>-125.2</v>
      </c>
      <c r="H874">
        <v>-5.4240000000000004</v>
      </c>
      <c r="I874">
        <v>29.55</v>
      </c>
      <c r="J874">
        <v>302.7</v>
      </c>
      <c r="K874">
        <v>700.9</v>
      </c>
      <c r="L874">
        <v>-119.8</v>
      </c>
      <c r="M874">
        <v>0.123</v>
      </c>
      <c r="N874">
        <v>674.2</v>
      </c>
      <c r="O874">
        <v>93.1</v>
      </c>
      <c r="P874">
        <v>581.1</v>
      </c>
      <c r="Q874">
        <v>350.8</v>
      </c>
      <c r="R874">
        <v>470.6</v>
      </c>
      <c r="S874">
        <v>23.13</v>
      </c>
      <c r="T874">
        <v>47.69</v>
      </c>
      <c r="U874">
        <v>0.84499999999999997</v>
      </c>
      <c r="V874">
        <v>225</v>
      </c>
      <c r="W874">
        <v>24.5</v>
      </c>
      <c r="X874">
        <v>0.79500000000000004</v>
      </c>
      <c r="Y874">
        <v>7.9520289999999996</v>
      </c>
      <c r="Z874" s="7">
        <f t="shared" si="286"/>
        <v>23.814999999999998</v>
      </c>
      <c r="AA874" s="7">
        <f t="shared" si="300"/>
        <v>296.96499999999997</v>
      </c>
      <c r="AB874" s="2">
        <f t="shared" si="287"/>
        <v>647.51400000000001</v>
      </c>
      <c r="AC874" s="41">
        <f t="shared" si="288"/>
        <v>3.211473200483423</v>
      </c>
      <c r="AD874" s="41">
        <f t="shared" si="289"/>
        <v>1.5315515693105446</v>
      </c>
      <c r="AE874" s="41">
        <f t="shared" si="290"/>
        <v>0.80985154690299921</v>
      </c>
      <c r="AF874" s="41">
        <f t="shared" si="291"/>
        <v>357.11619221246332</v>
      </c>
      <c r="AG874" s="41">
        <f t="shared" si="292"/>
        <v>342.83154452396479</v>
      </c>
      <c r="AH874" s="6">
        <f t="shared" si="293"/>
        <v>336.76799999999997</v>
      </c>
      <c r="AI874" s="4">
        <v>25.100121019599044</v>
      </c>
      <c r="AJ874" s="4">
        <f t="shared" si="301"/>
        <v>298.25012101959902</v>
      </c>
      <c r="AK874" s="8">
        <f t="shared" si="294"/>
        <v>0.20390053535224184</v>
      </c>
      <c r="AL874" s="8">
        <f t="shared" si="295"/>
        <v>430.95953957339447</v>
      </c>
      <c r="AM874" s="8">
        <f t="shared" si="296"/>
        <v>2.0475000000000003</v>
      </c>
      <c r="AN874" s="8">
        <f t="shared" si="297"/>
        <v>76.649340428634147</v>
      </c>
      <c r="AO874" s="21">
        <f t="shared" si="298"/>
        <v>1.0830356731959662E-2</v>
      </c>
      <c r="AP874" s="21">
        <f t="shared" si="299"/>
        <v>0.30346504490598375</v>
      </c>
      <c r="AQ874" s="19">
        <f t="shared" si="302"/>
        <v>0.30346504490598375</v>
      </c>
      <c r="AX874">
        <v>0.17736554527634663</v>
      </c>
      <c r="AY874">
        <v>68.91379310344827</v>
      </c>
      <c r="AZ874">
        <v>2.8714080459770113</v>
      </c>
      <c r="BA874">
        <v>2.3258405172413794</v>
      </c>
      <c r="BB874">
        <v>10.327586206896553</v>
      </c>
      <c r="BC874">
        <v>0.43031609195402304</v>
      </c>
      <c r="BD874">
        <v>1.8955244252873564</v>
      </c>
      <c r="BE874">
        <v>0.18955244252873565</v>
      </c>
      <c r="BF874">
        <v>0</v>
      </c>
      <c r="BG874">
        <v>23.814999999999998</v>
      </c>
      <c r="BH874">
        <v>0.97027625110051341</v>
      </c>
      <c r="BI874">
        <v>2.950943852882451</v>
      </c>
      <c r="BJ874">
        <v>1.4073051234396408</v>
      </c>
      <c r="BK874">
        <v>0.51143610521244598</v>
      </c>
      <c r="BL874">
        <v>1.4206558478123499E-3</v>
      </c>
      <c r="BP874" s="49">
        <f t="shared" si="303"/>
        <v>0.97056682810125339</v>
      </c>
      <c r="BQ874" s="49">
        <f t="shared" si="304"/>
        <v>7.5820977011494262E-2</v>
      </c>
      <c r="BR874" s="49">
        <f t="shared" si="305"/>
        <v>0.52414567392048861</v>
      </c>
      <c r="BS874" s="49">
        <f t="shared" si="306"/>
        <v>0.55590112784811174</v>
      </c>
      <c r="BT874" s="49">
        <f t="shared" si="307"/>
        <v>1.4559602053346905E-3</v>
      </c>
      <c r="BU874" s="49">
        <f t="shared" si="307"/>
        <v>1.5441697995780882E-3</v>
      </c>
    </row>
    <row r="875" spans="1:73" x14ac:dyDescent="0.25">
      <c r="A875" s="1">
        <v>43725.538888888892</v>
      </c>
      <c r="B875">
        <v>217099</v>
      </c>
      <c r="C875">
        <v>13.42</v>
      </c>
      <c r="D875">
        <v>27.67</v>
      </c>
      <c r="E875">
        <v>799</v>
      </c>
      <c r="F875">
        <v>98.6</v>
      </c>
      <c r="G875">
        <v>-124.8</v>
      </c>
      <c r="H875">
        <v>-7.048</v>
      </c>
      <c r="I875">
        <v>29.55</v>
      </c>
      <c r="J875">
        <v>302.7</v>
      </c>
      <c r="K875">
        <v>700.4</v>
      </c>
      <c r="L875">
        <v>-117.7</v>
      </c>
      <c r="M875">
        <v>0.123</v>
      </c>
      <c r="N875">
        <v>674.2</v>
      </c>
      <c r="O875">
        <v>91.6</v>
      </c>
      <c r="P875">
        <v>582.70000000000005</v>
      </c>
      <c r="Q875">
        <v>351.2</v>
      </c>
      <c r="R875">
        <v>469</v>
      </c>
      <c r="S875">
        <v>23.13</v>
      </c>
      <c r="T875">
        <v>42.71</v>
      </c>
      <c r="U875">
        <v>1.22</v>
      </c>
      <c r="V875">
        <v>252</v>
      </c>
      <c r="W875">
        <v>24.1</v>
      </c>
      <c r="X875">
        <v>0.79500000000000004</v>
      </c>
      <c r="Y875">
        <v>7.9542080000000004</v>
      </c>
      <c r="Z875" s="7">
        <f t="shared" si="286"/>
        <v>23.615000000000002</v>
      </c>
      <c r="AA875" s="7">
        <f t="shared" si="300"/>
        <v>296.76499999999999</v>
      </c>
      <c r="AB875" s="2">
        <f t="shared" si="287"/>
        <v>647.19000000000005</v>
      </c>
      <c r="AC875" s="41">
        <f t="shared" si="288"/>
        <v>3.1112238436572959</v>
      </c>
      <c r="AD875" s="41">
        <f t="shared" si="289"/>
        <v>1.3288037036260312</v>
      </c>
      <c r="AE875" s="41">
        <f t="shared" si="290"/>
        <v>0.79364874237291283</v>
      </c>
      <c r="AF875" s="41">
        <f t="shared" si="291"/>
        <v>349.02947961832649</v>
      </c>
      <c r="AG875" s="41">
        <f t="shared" si="292"/>
        <v>335.06830043359344</v>
      </c>
      <c r="AH875" s="6">
        <f t="shared" si="293"/>
        <v>337.15199999999999</v>
      </c>
      <c r="AI875" s="4">
        <v>24.59996670489204</v>
      </c>
      <c r="AJ875" s="4">
        <f t="shared" si="301"/>
        <v>297.74996670489202</v>
      </c>
      <c r="AK875" s="8">
        <f t="shared" si="294"/>
        <v>0.20348884392078087</v>
      </c>
      <c r="AL875" s="8">
        <f t="shared" si="295"/>
        <v>428.02566794749112</v>
      </c>
      <c r="AM875" s="8">
        <f t="shared" si="296"/>
        <v>2.4602286479105961</v>
      </c>
      <c r="AN875" s="8">
        <f t="shared" si="297"/>
        <v>70.589077463390581</v>
      </c>
      <c r="AO875" s="21">
        <f t="shared" si="298"/>
        <v>1.1036073193424317E-2</v>
      </c>
      <c r="AP875" s="21">
        <f t="shared" si="299"/>
        <v>0.30922919070111271</v>
      </c>
      <c r="AQ875" s="19">
        <f t="shared" si="302"/>
        <v>0.30922919070111271</v>
      </c>
      <c r="AX875">
        <v>0.17551327067996189</v>
      </c>
      <c r="AY875">
        <v>68.879310344827587</v>
      </c>
      <c r="AZ875">
        <v>2.8699712643678161</v>
      </c>
      <c r="BA875">
        <v>2.3246767241379311</v>
      </c>
      <c r="BB875">
        <v>10.155172413793105</v>
      </c>
      <c r="BC875">
        <v>0.42313218390804602</v>
      </c>
      <c r="BD875">
        <v>1.9015445402298852</v>
      </c>
      <c r="BE875">
        <v>0.19015445402298853</v>
      </c>
      <c r="BF875">
        <v>0</v>
      </c>
      <c r="BG875">
        <v>23.615000000000002</v>
      </c>
      <c r="BH875">
        <v>1.4008722205238182</v>
      </c>
      <c r="BI875">
        <v>2.9156547721456798</v>
      </c>
      <c r="BJ875">
        <v>1.2452761531834198</v>
      </c>
      <c r="BK875">
        <v>0.51895893924708514</v>
      </c>
      <c r="BL875">
        <v>1.4415526090196808E-3</v>
      </c>
      <c r="BP875" s="49">
        <f t="shared" si="303"/>
        <v>1.4012917518148273</v>
      </c>
      <c r="BQ875" s="49">
        <f t="shared" si="304"/>
        <v>7.6061781609195411E-2</v>
      </c>
      <c r="BR875" s="49">
        <f t="shared" si="305"/>
        <v>0.53722725298514906</v>
      </c>
      <c r="BS875" s="49">
        <f t="shared" si="306"/>
        <v>0.56815342860498208</v>
      </c>
      <c r="BT875" s="49">
        <f t="shared" si="307"/>
        <v>1.4922979249587475E-3</v>
      </c>
      <c r="BU875" s="49">
        <f t="shared" si="307"/>
        <v>1.5782039683471724E-3</v>
      </c>
    </row>
    <row r="876" spans="1:73" x14ac:dyDescent="0.25">
      <c r="A876" s="1">
        <v>43725.538888888892</v>
      </c>
      <c r="B876">
        <v>217100</v>
      </c>
      <c r="C876">
        <v>13.43</v>
      </c>
      <c r="D876">
        <v>27.67</v>
      </c>
      <c r="E876">
        <v>798.9</v>
      </c>
      <c r="F876">
        <v>98.1</v>
      </c>
      <c r="G876">
        <v>-125.8</v>
      </c>
      <c r="H876">
        <v>-7.9180000000000001</v>
      </c>
      <c r="I876">
        <v>29.54</v>
      </c>
      <c r="J876">
        <v>302.7</v>
      </c>
      <c r="K876">
        <v>700.8</v>
      </c>
      <c r="L876">
        <v>-117.9</v>
      </c>
      <c r="M876">
        <v>0.123</v>
      </c>
      <c r="N876">
        <v>673</v>
      </c>
      <c r="O876">
        <v>90.2</v>
      </c>
      <c r="P876">
        <v>582.9</v>
      </c>
      <c r="Q876">
        <v>350.1</v>
      </c>
      <c r="R876">
        <v>468</v>
      </c>
      <c r="S876">
        <v>23.13</v>
      </c>
      <c r="T876">
        <v>42.87</v>
      </c>
      <c r="U876">
        <v>0.3</v>
      </c>
      <c r="V876">
        <v>242</v>
      </c>
      <c r="W876">
        <v>24.85</v>
      </c>
      <c r="X876">
        <v>0.79500000000000004</v>
      </c>
      <c r="Y876">
        <v>7.9460540000000002</v>
      </c>
      <c r="Z876" s="7">
        <f t="shared" si="286"/>
        <v>23.990000000000002</v>
      </c>
      <c r="AA876" s="7">
        <f t="shared" si="300"/>
        <v>297.14</v>
      </c>
      <c r="AB876" s="2">
        <f t="shared" si="287"/>
        <v>647.10900000000004</v>
      </c>
      <c r="AC876" s="41">
        <f t="shared" si="288"/>
        <v>3.2590508817478261</v>
      </c>
      <c r="AD876" s="41">
        <f t="shared" si="289"/>
        <v>1.397155113005293</v>
      </c>
      <c r="AE876" s="41">
        <f t="shared" si="290"/>
        <v>0.79921750619327159</v>
      </c>
      <c r="AF876" s="41">
        <f t="shared" si="291"/>
        <v>353.2584208095837</v>
      </c>
      <c r="AG876" s="41">
        <f t="shared" si="292"/>
        <v>339.12808397720033</v>
      </c>
      <c r="AH876" s="6">
        <f t="shared" si="293"/>
        <v>336.096</v>
      </c>
      <c r="AI876" s="4">
        <v>25.339782389732022</v>
      </c>
      <c r="AJ876" s="4">
        <f t="shared" si="301"/>
        <v>298.489782389732</v>
      </c>
      <c r="AK876" s="8">
        <f t="shared" si="294"/>
        <v>0.2042612205379615</v>
      </c>
      <c r="AL876" s="8">
        <f t="shared" si="295"/>
        <v>432.35652453774958</v>
      </c>
      <c r="AM876" s="8">
        <f t="shared" si="296"/>
        <v>1.2199897540553362</v>
      </c>
      <c r="AN876" s="8">
        <f t="shared" si="297"/>
        <v>47.968973573782158</v>
      </c>
      <c r="AO876" s="21">
        <f t="shared" si="298"/>
        <v>1.1425784610354104E-2</v>
      </c>
      <c r="AP876" s="21">
        <f t="shared" si="299"/>
        <v>0.32014884880341538</v>
      </c>
      <c r="AQ876" s="19">
        <f t="shared" si="302"/>
        <v>0.32014884880341538</v>
      </c>
      <c r="AX876">
        <v>0.17899978189077215</v>
      </c>
      <c r="AY876">
        <v>68.870689655172413</v>
      </c>
      <c r="AZ876">
        <v>2.8696120689655173</v>
      </c>
      <c r="BA876">
        <v>2.3243857758620692</v>
      </c>
      <c r="BB876">
        <v>10.163793103448274</v>
      </c>
      <c r="BC876">
        <v>0.42349137931034475</v>
      </c>
      <c r="BD876">
        <v>1.9008943965517244</v>
      </c>
      <c r="BE876">
        <v>0.19008943965517244</v>
      </c>
      <c r="BF876">
        <v>0</v>
      </c>
      <c r="BG876">
        <v>23.990000000000002</v>
      </c>
      <c r="BH876">
        <v>0.34447677553864381</v>
      </c>
      <c r="BI876">
        <v>2.9821269358334734</v>
      </c>
      <c r="BJ876">
        <v>1.2784378173918101</v>
      </c>
      <c r="BK876">
        <v>0.51277181158351204</v>
      </c>
      <c r="BL876">
        <v>1.4243661432875336E-3</v>
      </c>
      <c r="BP876" s="49">
        <f t="shared" si="303"/>
        <v>0.3445799389708592</v>
      </c>
      <c r="BQ876" s="49">
        <f t="shared" si="304"/>
        <v>7.6035775862068986E-2</v>
      </c>
      <c r="BR876" s="49">
        <f t="shared" si="305"/>
        <v>0.51744671241873819</v>
      </c>
      <c r="BS876" s="49">
        <f t="shared" si="306"/>
        <v>0.55065339329023333</v>
      </c>
      <c r="BT876" s="49">
        <f t="shared" si="307"/>
        <v>1.4373519789409395E-3</v>
      </c>
      <c r="BU876" s="49">
        <f t="shared" si="307"/>
        <v>1.5295927591395372E-3</v>
      </c>
    </row>
    <row r="877" spans="1:73" x14ac:dyDescent="0.25">
      <c r="A877" s="1">
        <v>43725.538888888892</v>
      </c>
      <c r="B877">
        <v>217101</v>
      </c>
      <c r="C877">
        <v>13.43</v>
      </c>
      <c r="D877">
        <v>27.67</v>
      </c>
      <c r="E877">
        <v>798.1</v>
      </c>
      <c r="F877">
        <v>97.7</v>
      </c>
      <c r="G877">
        <v>-126</v>
      </c>
      <c r="H877">
        <v>-5.4169999999999998</v>
      </c>
      <c r="I877">
        <v>29.56</v>
      </c>
      <c r="J877">
        <v>302.7</v>
      </c>
      <c r="K877">
        <v>700.4</v>
      </c>
      <c r="L877">
        <v>-120.6</v>
      </c>
      <c r="M877">
        <v>0.122</v>
      </c>
      <c r="N877">
        <v>672.1</v>
      </c>
      <c r="O877">
        <v>92.3</v>
      </c>
      <c r="P877">
        <v>579.79999999999995</v>
      </c>
      <c r="Q877">
        <v>350.1</v>
      </c>
      <c r="R877">
        <v>470.7</v>
      </c>
      <c r="S877">
        <v>23.13</v>
      </c>
      <c r="T877">
        <v>45.91</v>
      </c>
      <c r="U877">
        <v>0.185</v>
      </c>
      <c r="V877">
        <v>229</v>
      </c>
      <c r="W877">
        <v>25.55</v>
      </c>
      <c r="X877">
        <v>0.79300000000000004</v>
      </c>
      <c r="Y877">
        <v>7.9332890000000003</v>
      </c>
      <c r="Z877" s="7">
        <f t="shared" si="286"/>
        <v>24.34</v>
      </c>
      <c r="AA877" s="7">
        <f t="shared" si="300"/>
        <v>297.48999999999995</v>
      </c>
      <c r="AB877" s="2">
        <f t="shared" si="287"/>
        <v>646.46100000000001</v>
      </c>
      <c r="AC877" s="41">
        <f t="shared" si="288"/>
        <v>3.4812204596555154</v>
      </c>
      <c r="AD877" s="41">
        <f t="shared" si="289"/>
        <v>1.598228313027847</v>
      </c>
      <c r="AE877" s="41">
        <f t="shared" si="290"/>
        <v>0.81459595466583945</v>
      </c>
      <c r="AF877" s="41">
        <f t="shared" si="291"/>
        <v>361.7552100910595</v>
      </c>
      <c r="AG877" s="41">
        <f t="shared" si="292"/>
        <v>347.28500168741709</v>
      </c>
      <c r="AH877" s="6">
        <f t="shared" si="293"/>
        <v>336.096</v>
      </c>
      <c r="AI877" s="4">
        <v>26.377260729720035</v>
      </c>
      <c r="AJ877" s="4">
        <f t="shared" si="301"/>
        <v>299.52726072972001</v>
      </c>
      <c r="AK877" s="8">
        <f t="shared" si="294"/>
        <v>0.20498386645954927</v>
      </c>
      <c r="AL877" s="8">
        <f t="shared" si="295"/>
        <v>438.49277389268804</v>
      </c>
      <c r="AM877" s="8">
        <f t="shared" si="296"/>
        <v>0.95803509852196966</v>
      </c>
      <c r="AN877" s="8">
        <f t="shared" si="297"/>
        <v>56.854980980365234</v>
      </c>
      <c r="AO877" s="21">
        <f t="shared" si="298"/>
        <v>1.1069745086226114E-2</v>
      </c>
      <c r="AP877" s="21">
        <f t="shared" si="299"/>
        <v>0.31017267231617468</v>
      </c>
      <c r="AQ877" s="19">
        <f t="shared" si="302"/>
        <v>0.31017267231617468</v>
      </c>
      <c r="AX877">
        <v>0.18230636686378082</v>
      </c>
      <c r="AY877">
        <v>68.801724137931032</v>
      </c>
      <c r="AZ877">
        <v>2.8667385057471262</v>
      </c>
      <c r="BA877">
        <v>2.3220581896551722</v>
      </c>
      <c r="BB877">
        <v>10.396551724137929</v>
      </c>
      <c r="BC877">
        <v>0.4331896551724137</v>
      </c>
      <c r="BD877">
        <v>1.8888685344827585</v>
      </c>
      <c r="BE877">
        <v>0.18888685344827585</v>
      </c>
      <c r="BF877">
        <v>0</v>
      </c>
      <c r="BG877">
        <v>24.34</v>
      </c>
      <c r="BH877">
        <v>0.21242734491549703</v>
      </c>
      <c r="BI877">
        <v>3.0453566619954442</v>
      </c>
      <c r="BJ877">
        <v>1.3981232435221083</v>
      </c>
      <c r="BK877">
        <v>0.51029702366950858</v>
      </c>
      <c r="BL877">
        <v>1.4174917324153017E-3</v>
      </c>
      <c r="BP877" s="49">
        <f t="shared" si="303"/>
        <v>0.21249096236536319</v>
      </c>
      <c r="BQ877" s="49">
        <f t="shared" si="304"/>
        <v>7.5554741379310342E-2</v>
      </c>
      <c r="BR877" s="49">
        <f t="shared" si="305"/>
        <v>0.51315216623454629</v>
      </c>
      <c r="BS877" s="49">
        <f t="shared" si="306"/>
        <v>0.54659788219547978</v>
      </c>
      <c r="BT877" s="49">
        <f t="shared" si="307"/>
        <v>1.4254226839848507E-3</v>
      </c>
      <c r="BU877" s="49">
        <f t="shared" si="307"/>
        <v>1.5183274505429995E-3</v>
      </c>
    </row>
    <row r="878" spans="1:73" x14ac:dyDescent="0.25">
      <c r="A878" s="1">
        <v>43725.538888888892</v>
      </c>
      <c r="B878">
        <v>217102</v>
      </c>
      <c r="C878">
        <v>13.42</v>
      </c>
      <c r="D878">
        <v>27.67</v>
      </c>
      <c r="E878">
        <v>798.4</v>
      </c>
      <c r="F878">
        <v>98.3</v>
      </c>
      <c r="G878">
        <v>-125.6</v>
      </c>
      <c r="H878">
        <v>-4.1360000000000001</v>
      </c>
      <c r="I878">
        <v>29.59</v>
      </c>
      <c r="J878">
        <v>302.7</v>
      </c>
      <c r="K878">
        <v>700.1</v>
      </c>
      <c r="L878">
        <v>-121.4</v>
      </c>
      <c r="M878">
        <v>0.123</v>
      </c>
      <c r="N878">
        <v>672.9</v>
      </c>
      <c r="O878">
        <v>94.2</v>
      </c>
      <c r="P878">
        <v>578.70000000000005</v>
      </c>
      <c r="Q878">
        <v>350.7</v>
      </c>
      <c r="R878">
        <v>472.1</v>
      </c>
      <c r="S878">
        <v>23.14</v>
      </c>
      <c r="T878">
        <v>47.12</v>
      </c>
      <c r="U878">
        <v>0.65</v>
      </c>
      <c r="V878">
        <v>200</v>
      </c>
      <c r="W878">
        <v>25.05</v>
      </c>
      <c r="X878">
        <v>0.79400000000000004</v>
      </c>
      <c r="Y878">
        <v>7.9361610000000002</v>
      </c>
      <c r="Z878" s="7">
        <f t="shared" si="286"/>
        <v>24.094999999999999</v>
      </c>
      <c r="AA878" s="7">
        <f t="shared" si="300"/>
        <v>297.245</v>
      </c>
      <c r="AB878" s="2">
        <f t="shared" si="287"/>
        <v>646.70400000000006</v>
      </c>
      <c r="AC878" s="41">
        <f t="shared" si="288"/>
        <v>3.2807283900651911</v>
      </c>
      <c r="AD878" s="41">
        <f t="shared" si="289"/>
        <v>1.5458792173987179</v>
      </c>
      <c r="AE878" s="41">
        <f t="shared" si="290"/>
        <v>0.81082133930692657</v>
      </c>
      <c r="AF878" s="41">
        <f t="shared" si="291"/>
        <v>358.89421744934958</v>
      </c>
      <c r="AG878" s="41">
        <f t="shared" si="292"/>
        <v>344.5384487513756</v>
      </c>
      <c r="AH878" s="6">
        <f t="shared" si="293"/>
        <v>336.67199999999997</v>
      </c>
      <c r="AI878" s="4">
        <v>25.450296423832015</v>
      </c>
      <c r="AJ878" s="4">
        <f t="shared" si="301"/>
        <v>298.60029642383199</v>
      </c>
      <c r="AK878" s="8">
        <f t="shared" si="294"/>
        <v>0.20447783568133604</v>
      </c>
      <c r="AL878" s="8">
        <f t="shared" si="295"/>
        <v>432.99797669857207</v>
      </c>
      <c r="AM878" s="8">
        <f t="shared" si="296"/>
        <v>1.7957762945311424</v>
      </c>
      <c r="AN878" s="8">
        <f t="shared" si="297"/>
        <v>70.896861704126565</v>
      </c>
      <c r="AO878" s="21">
        <f t="shared" si="298"/>
        <v>1.0894157460305866E-2</v>
      </c>
      <c r="AP878" s="21">
        <f t="shared" si="299"/>
        <v>0.3052527321790614</v>
      </c>
      <c r="AQ878" s="19">
        <f t="shared" si="302"/>
        <v>0.3052527321790614</v>
      </c>
      <c r="AX878">
        <v>0.17998640427807863</v>
      </c>
      <c r="AY878">
        <v>68.827586206896555</v>
      </c>
      <c r="AZ878">
        <v>2.867816091954023</v>
      </c>
      <c r="BA878">
        <v>2.3229310344827589</v>
      </c>
      <c r="BB878">
        <v>10.465517241379313</v>
      </c>
      <c r="BC878">
        <v>0.4360632183908047</v>
      </c>
      <c r="BD878">
        <v>1.8868678160919543</v>
      </c>
      <c r="BE878">
        <v>0.18868678160919544</v>
      </c>
      <c r="BF878">
        <v>0</v>
      </c>
      <c r="BG878">
        <v>24.094999999999999</v>
      </c>
      <c r="BH878">
        <v>0.74636634700039506</v>
      </c>
      <c r="BI878">
        <v>3.0009744570287498</v>
      </c>
      <c r="BJ878">
        <v>1.4140591641519467</v>
      </c>
      <c r="BK878">
        <v>0.51103416539327051</v>
      </c>
      <c r="BL878">
        <v>1.4195393483146402E-3</v>
      </c>
      <c r="BP878" s="49">
        <f t="shared" si="303"/>
        <v>0.74658986777019498</v>
      </c>
      <c r="BQ878" s="49">
        <f t="shared" si="304"/>
        <v>7.547471264367818E-2</v>
      </c>
      <c r="BR878" s="49">
        <f t="shared" si="305"/>
        <v>0.52083916476119096</v>
      </c>
      <c r="BS878" s="49">
        <f t="shared" si="306"/>
        <v>0.55303419089672756</v>
      </c>
      <c r="BT878" s="49">
        <f t="shared" si="307"/>
        <v>1.4467754576699748E-3</v>
      </c>
      <c r="BU878" s="49">
        <f t="shared" si="307"/>
        <v>1.5362060858242434E-3</v>
      </c>
    </row>
    <row r="879" spans="1:73" x14ac:dyDescent="0.25">
      <c r="A879" s="1">
        <v>43725.539583333331</v>
      </c>
      <c r="B879">
        <v>217103</v>
      </c>
      <c r="C879">
        <v>13.43</v>
      </c>
      <c r="D879">
        <v>27.67</v>
      </c>
      <c r="E879">
        <v>799.1</v>
      </c>
      <c r="F879">
        <v>99</v>
      </c>
      <c r="G879">
        <v>-124.9</v>
      </c>
      <c r="H879">
        <v>-5.3520000000000003</v>
      </c>
      <c r="I879">
        <v>29.6</v>
      </c>
      <c r="J879">
        <v>302.7</v>
      </c>
      <c r="K879">
        <v>700.1</v>
      </c>
      <c r="L879">
        <v>-119.6</v>
      </c>
      <c r="M879">
        <v>0.124</v>
      </c>
      <c r="N879">
        <v>674.2</v>
      </c>
      <c r="O879">
        <v>93.7</v>
      </c>
      <c r="P879">
        <v>580.5</v>
      </c>
      <c r="Q879">
        <v>351.4</v>
      </c>
      <c r="R879">
        <v>471</v>
      </c>
      <c r="S879">
        <v>23.16</v>
      </c>
      <c r="T879">
        <v>41.33</v>
      </c>
      <c r="U879">
        <v>1.1299999999999999</v>
      </c>
      <c r="V879">
        <v>175</v>
      </c>
      <c r="W879">
        <v>23.75</v>
      </c>
      <c r="X879">
        <v>0.79500000000000004</v>
      </c>
      <c r="Y879">
        <v>7.9501020000000002</v>
      </c>
      <c r="Z879" s="7">
        <f t="shared" si="286"/>
        <v>23.454999999999998</v>
      </c>
      <c r="AA879" s="7">
        <f t="shared" si="300"/>
        <v>296.60499999999996</v>
      </c>
      <c r="AB879" s="2">
        <f t="shared" si="287"/>
        <v>647.27100000000007</v>
      </c>
      <c r="AC879" s="41">
        <f t="shared" si="288"/>
        <v>3.2777740032350628</v>
      </c>
      <c r="AD879" s="41">
        <f t="shared" si="289"/>
        <v>1.3547039955370515</v>
      </c>
      <c r="AE879" s="41">
        <f t="shared" si="290"/>
        <v>0.79590398080227298</v>
      </c>
      <c r="AF879" s="41">
        <f t="shared" si="291"/>
        <v>349.26704284976552</v>
      </c>
      <c r="AG879" s="41">
        <f t="shared" si="292"/>
        <v>335.29636113577487</v>
      </c>
      <c r="AH879" s="6">
        <f t="shared" si="293"/>
        <v>337.34399999999999</v>
      </c>
      <c r="AI879" s="4">
        <v>25.378348427022047</v>
      </c>
      <c r="AJ879" s="4">
        <f t="shared" si="301"/>
        <v>298.52834842702202</v>
      </c>
      <c r="AK879" s="8">
        <f t="shared" si="294"/>
        <v>0.20315989005647483</v>
      </c>
      <c r="AL879" s="8">
        <f t="shared" si="295"/>
        <v>432.65986936392653</v>
      </c>
      <c r="AM879" s="8">
        <f t="shared" si="296"/>
        <v>2.3677441795937328</v>
      </c>
      <c r="AN879" s="8">
        <f t="shared" si="297"/>
        <v>132.65793387459885</v>
      </c>
      <c r="AO879" s="21">
        <f t="shared" si="298"/>
        <v>9.5267344163580698E-3</v>
      </c>
      <c r="AP879" s="21">
        <f t="shared" si="299"/>
        <v>0.26693773427944834</v>
      </c>
      <c r="AQ879" s="19">
        <f t="shared" si="302"/>
        <v>0.26693773427944834</v>
      </c>
      <c r="AX879">
        <v>0.17404322285635485</v>
      </c>
      <c r="AY879">
        <v>68.887931034482762</v>
      </c>
      <c r="AZ879">
        <v>2.8703304597701149</v>
      </c>
      <c r="BA879">
        <v>2.3249676724137931</v>
      </c>
      <c r="BB879">
        <v>10.31034482758621</v>
      </c>
      <c r="BC879">
        <v>0.42959770114942541</v>
      </c>
      <c r="BD879">
        <v>1.8953699712643677</v>
      </c>
      <c r="BE879">
        <v>0.18953699712643679</v>
      </c>
      <c r="BF879">
        <v>0</v>
      </c>
      <c r="BG879">
        <v>23.454999999999998</v>
      </c>
      <c r="BH879">
        <v>1.297529187862225</v>
      </c>
      <c r="BI879">
        <v>2.8876892248343342</v>
      </c>
      <c r="BJ879">
        <v>1.1934819566240302</v>
      </c>
      <c r="BK879">
        <v>0.51669204170659988</v>
      </c>
      <c r="BL879">
        <v>1.435255671407222E-3</v>
      </c>
      <c r="BP879" s="49">
        <f t="shared" si="303"/>
        <v>1.2979177701235696</v>
      </c>
      <c r="BQ879" s="49">
        <f t="shared" si="304"/>
        <v>7.5814798850574711E-2</v>
      </c>
      <c r="BR879" s="49">
        <f t="shared" si="305"/>
        <v>0.53374026931475094</v>
      </c>
      <c r="BS879" s="49">
        <f t="shared" si="306"/>
        <v>0.56467271069247749</v>
      </c>
      <c r="BT879" s="49">
        <f t="shared" si="307"/>
        <v>1.4826118592076414E-3</v>
      </c>
      <c r="BU879" s="49">
        <f t="shared" si="307"/>
        <v>1.5685353074791041E-3</v>
      </c>
    </row>
    <row r="880" spans="1:73" x14ac:dyDescent="0.25">
      <c r="A880" s="1">
        <v>43725.539583333331</v>
      </c>
      <c r="B880">
        <v>217104</v>
      </c>
      <c r="C880">
        <v>13.43</v>
      </c>
      <c r="D880">
        <v>27.67</v>
      </c>
      <c r="E880">
        <v>799.3</v>
      </c>
      <c r="F880">
        <v>98.6</v>
      </c>
      <c r="G880">
        <v>-125.5</v>
      </c>
      <c r="H880">
        <v>-5.165</v>
      </c>
      <c r="I880">
        <v>29.6</v>
      </c>
      <c r="J880">
        <v>302.7</v>
      </c>
      <c r="K880">
        <v>700.7</v>
      </c>
      <c r="L880">
        <v>-120.4</v>
      </c>
      <c r="M880">
        <v>0.123</v>
      </c>
      <c r="N880">
        <v>673.7</v>
      </c>
      <c r="O880">
        <v>93.4</v>
      </c>
      <c r="P880">
        <v>580.29999999999995</v>
      </c>
      <c r="Q880">
        <v>350.8</v>
      </c>
      <c r="R880">
        <v>471.2</v>
      </c>
      <c r="S880">
        <v>23.18</v>
      </c>
      <c r="T880">
        <v>45.14</v>
      </c>
      <c r="U880">
        <v>0.54</v>
      </c>
      <c r="V880">
        <v>280</v>
      </c>
      <c r="W880">
        <v>24.5</v>
      </c>
      <c r="X880">
        <v>0.79500000000000004</v>
      </c>
      <c r="Y880">
        <v>7.9468680000000003</v>
      </c>
      <c r="Z880" s="7">
        <f t="shared" si="286"/>
        <v>23.84</v>
      </c>
      <c r="AA880" s="7">
        <f t="shared" si="300"/>
        <v>296.98999999999995</v>
      </c>
      <c r="AB880" s="2">
        <f t="shared" si="287"/>
        <v>647.43299999999999</v>
      </c>
      <c r="AC880" s="41">
        <f t="shared" si="288"/>
        <v>3.450329060322928</v>
      </c>
      <c r="AD880" s="41">
        <f t="shared" si="289"/>
        <v>1.5574785378297695</v>
      </c>
      <c r="AE880" s="41">
        <f t="shared" si="290"/>
        <v>0.81178817691958449</v>
      </c>
      <c r="AF880" s="41">
        <f t="shared" si="291"/>
        <v>358.09073638693775</v>
      </c>
      <c r="AG880" s="41">
        <f t="shared" si="292"/>
        <v>343.76710693146021</v>
      </c>
      <c r="AH880" s="6">
        <f t="shared" si="293"/>
        <v>336.76799999999997</v>
      </c>
      <c r="AI880" s="4">
        <v>26.194403883394045</v>
      </c>
      <c r="AJ880" s="4">
        <f t="shared" si="301"/>
        <v>299.34440388339402</v>
      </c>
      <c r="AK880" s="8">
        <f t="shared" si="294"/>
        <v>0.20395203579030724</v>
      </c>
      <c r="AL880" s="8">
        <f t="shared" si="295"/>
        <v>437.45677727067675</v>
      </c>
      <c r="AM880" s="8">
        <f t="shared" si="296"/>
        <v>1.6367880131525891</v>
      </c>
      <c r="AN880" s="8">
        <f t="shared" si="297"/>
        <v>112.2571173864</v>
      </c>
      <c r="AO880" s="21">
        <f t="shared" si="298"/>
        <v>9.8718600837412931E-3</v>
      </c>
      <c r="AP880" s="21">
        <f t="shared" si="299"/>
        <v>0.27660810606338004</v>
      </c>
      <c r="AQ880" s="19">
        <f t="shared" si="302"/>
        <v>0.27660810606338004</v>
      </c>
      <c r="AX880">
        <v>0.17759823439716901</v>
      </c>
      <c r="AY880">
        <v>68.905172413793096</v>
      </c>
      <c r="AZ880">
        <v>2.8710488505747125</v>
      </c>
      <c r="BA880">
        <v>2.3255495689655175</v>
      </c>
      <c r="BB880">
        <v>10.379310344827585</v>
      </c>
      <c r="BC880">
        <v>0.43247126436781608</v>
      </c>
      <c r="BD880">
        <v>1.8930783045977013</v>
      </c>
      <c r="BE880">
        <v>0.18930783045977015</v>
      </c>
      <c r="BF880">
        <v>0</v>
      </c>
      <c r="BG880">
        <v>23.84</v>
      </c>
      <c r="BH880">
        <v>0.62005819596955891</v>
      </c>
      <c r="BI880">
        <v>2.9553810847400408</v>
      </c>
      <c r="BJ880">
        <v>1.3340590216516544</v>
      </c>
      <c r="BK880">
        <v>0.51085609137020271</v>
      </c>
      <c r="BL880">
        <v>1.419044698250563E-3</v>
      </c>
      <c r="BP880" s="49">
        <f t="shared" si="303"/>
        <v>0.62024389014754666</v>
      </c>
      <c r="BQ880" s="49">
        <f t="shared" si="304"/>
        <v>7.5723132183908054E-2</v>
      </c>
      <c r="BR880" s="49">
        <f t="shared" si="305"/>
        <v>0.51914032325301673</v>
      </c>
      <c r="BS880" s="49">
        <f t="shared" si="306"/>
        <v>0.55156524515104111</v>
      </c>
      <c r="BT880" s="49">
        <f t="shared" si="307"/>
        <v>1.442056453480602E-3</v>
      </c>
      <c r="BU880" s="49">
        <f t="shared" si="307"/>
        <v>1.5321256809751143E-3</v>
      </c>
    </row>
    <row r="881" spans="1:73" x14ac:dyDescent="0.25">
      <c r="A881" s="1">
        <v>43725.539583333331</v>
      </c>
      <c r="B881">
        <v>217105</v>
      </c>
      <c r="C881">
        <v>13.43</v>
      </c>
      <c r="D881">
        <v>27.67</v>
      </c>
      <c r="E881">
        <v>799</v>
      </c>
      <c r="F881">
        <v>98</v>
      </c>
      <c r="G881">
        <v>-125.7</v>
      </c>
      <c r="H881">
        <v>-4.0060000000000002</v>
      </c>
      <c r="I881">
        <v>29.61</v>
      </c>
      <c r="J881">
        <v>302.8</v>
      </c>
      <c r="K881">
        <v>701</v>
      </c>
      <c r="L881">
        <v>-121.7</v>
      </c>
      <c r="M881">
        <v>0.123</v>
      </c>
      <c r="N881">
        <v>673.3</v>
      </c>
      <c r="O881">
        <v>94</v>
      </c>
      <c r="P881">
        <v>579.29999999999995</v>
      </c>
      <c r="Q881">
        <v>350.7</v>
      </c>
      <c r="R881">
        <v>472.4</v>
      </c>
      <c r="S881">
        <v>23.2</v>
      </c>
      <c r="T881">
        <v>44.15</v>
      </c>
      <c r="U881">
        <v>0.95499999999999996</v>
      </c>
      <c r="V881">
        <v>323.5</v>
      </c>
      <c r="W881">
        <v>25.25</v>
      </c>
      <c r="X881">
        <v>0.79500000000000004</v>
      </c>
      <c r="Y881">
        <v>7.9486819999999998</v>
      </c>
      <c r="Z881" s="7">
        <f t="shared" si="286"/>
        <v>24.225000000000001</v>
      </c>
      <c r="AA881" s="7">
        <f t="shared" si="300"/>
        <v>297.375</v>
      </c>
      <c r="AB881" s="2">
        <f t="shared" si="287"/>
        <v>647.19000000000005</v>
      </c>
      <c r="AC881" s="41">
        <f t="shared" si="288"/>
        <v>3.336988443956725</v>
      </c>
      <c r="AD881" s="41">
        <f t="shared" si="289"/>
        <v>1.473280398006894</v>
      </c>
      <c r="AE881" s="41">
        <f t="shared" si="290"/>
        <v>0.80521289929235718</v>
      </c>
      <c r="AF881" s="41">
        <f t="shared" si="291"/>
        <v>357.03566648882037</v>
      </c>
      <c r="AG881" s="41">
        <f t="shared" si="292"/>
        <v>342.75423982926753</v>
      </c>
      <c r="AH881" s="6">
        <f t="shared" si="293"/>
        <v>336.67199999999997</v>
      </c>
      <c r="AI881" s="4">
        <v>25.721304152832033</v>
      </c>
      <c r="AJ881" s="4">
        <f t="shared" si="301"/>
        <v>298.87130415283201</v>
      </c>
      <c r="AK881" s="8">
        <f t="shared" si="294"/>
        <v>0.20474623796915228</v>
      </c>
      <c r="AL881" s="8">
        <f t="shared" si="295"/>
        <v>434.59343106474387</v>
      </c>
      <c r="AM881" s="8">
        <f t="shared" si="296"/>
        <v>2.1766933063709275</v>
      </c>
      <c r="AN881" s="8">
        <f t="shared" si="297"/>
        <v>94.876271159558669</v>
      </c>
      <c r="AO881" s="21">
        <f t="shared" si="298"/>
        <v>1.0324120397614598E-2</v>
      </c>
      <c r="AP881" s="21">
        <f t="shared" si="299"/>
        <v>0.28928037530209827</v>
      </c>
      <c r="AQ881" s="19">
        <f t="shared" si="302"/>
        <v>0.28928037530209827</v>
      </c>
      <c r="AX881">
        <v>0.18121428535688139</v>
      </c>
      <c r="AY881">
        <v>68.879310344827587</v>
      </c>
      <c r="AZ881">
        <v>2.8699712643678161</v>
      </c>
      <c r="BA881">
        <v>2.3246767241379311</v>
      </c>
      <c r="BB881">
        <v>10.491379310344827</v>
      </c>
      <c r="BC881">
        <v>0.43714080459770116</v>
      </c>
      <c r="BD881">
        <v>1.8875359195402299</v>
      </c>
      <c r="BE881">
        <v>0.188753591954023</v>
      </c>
      <c r="BF881">
        <v>0</v>
      </c>
      <c r="BG881">
        <v>24.225000000000001</v>
      </c>
      <c r="BH881">
        <v>1.0965844021313496</v>
      </c>
      <c r="BI881">
        <v>3.0244534052917458</v>
      </c>
      <c r="BJ881">
        <v>1.3352961784363058</v>
      </c>
      <c r="BK881">
        <v>0.51743307563000995</v>
      </c>
      <c r="BL881">
        <v>1.43731409897225E-3</v>
      </c>
      <c r="BP881" s="49">
        <f t="shared" si="303"/>
        <v>1.0969128057239017</v>
      </c>
      <c r="BQ881" s="49">
        <f t="shared" si="304"/>
        <v>7.5501436781609199E-2</v>
      </c>
      <c r="BR881" s="49">
        <f t="shared" si="305"/>
        <v>0.53164549666173477</v>
      </c>
      <c r="BS881" s="49">
        <f t="shared" si="306"/>
        <v>0.56323886615673302</v>
      </c>
      <c r="BT881" s="49">
        <f t="shared" si="307"/>
        <v>1.4767930462825966E-3</v>
      </c>
      <c r="BU881" s="49">
        <f t="shared" si="307"/>
        <v>1.564552405990925E-3</v>
      </c>
    </row>
    <row r="882" spans="1:73" x14ac:dyDescent="0.25">
      <c r="A882" s="1">
        <v>43725.539583333331</v>
      </c>
      <c r="B882">
        <v>217106</v>
      </c>
      <c r="C882">
        <v>13.43</v>
      </c>
      <c r="D882">
        <v>27.67</v>
      </c>
      <c r="E882">
        <v>799.4</v>
      </c>
      <c r="F882">
        <v>98.4</v>
      </c>
      <c r="G882">
        <v>-126</v>
      </c>
      <c r="H882">
        <v>-2.1890000000000001</v>
      </c>
      <c r="I882">
        <v>29.62</v>
      </c>
      <c r="J882">
        <v>302.8</v>
      </c>
      <c r="K882">
        <v>701</v>
      </c>
      <c r="L882">
        <v>-123.8</v>
      </c>
      <c r="M882">
        <v>0.123</v>
      </c>
      <c r="N882">
        <v>673.4</v>
      </c>
      <c r="O882">
        <v>96.2</v>
      </c>
      <c r="P882">
        <v>577.20000000000005</v>
      </c>
      <c r="Q882">
        <v>350.5</v>
      </c>
      <c r="R882">
        <v>474.3</v>
      </c>
      <c r="S882">
        <v>23.22</v>
      </c>
      <c r="T882">
        <v>43.19</v>
      </c>
      <c r="U882">
        <v>0.80500000000000005</v>
      </c>
      <c r="V882">
        <v>331</v>
      </c>
      <c r="W882">
        <v>25.15</v>
      </c>
      <c r="X882">
        <v>0.79500000000000004</v>
      </c>
      <c r="Y882">
        <v>7.9508359999999998</v>
      </c>
      <c r="Z882" s="7">
        <f t="shared" si="286"/>
        <v>24.184999999999999</v>
      </c>
      <c r="AA882" s="7">
        <f t="shared" si="300"/>
        <v>297.33499999999998</v>
      </c>
      <c r="AB882" s="2">
        <f t="shared" si="287"/>
        <v>647.51400000000001</v>
      </c>
      <c r="AC882" s="41">
        <f t="shared" si="288"/>
        <v>3.2396373790739359</v>
      </c>
      <c r="AD882" s="41">
        <f t="shared" si="289"/>
        <v>1.3991993840220329</v>
      </c>
      <c r="AE882" s="41">
        <f t="shared" si="290"/>
        <v>0.79930963415716905</v>
      </c>
      <c r="AF882" s="41">
        <f t="shared" si="291"/>
        <v>354.22747436472901</v>
      </c>
      <c r="AG882" s="41">
        <f t="shared" si="292"/>
        <v>340.05837539013982</v>
      </c>
      <c r="AH882" s="6">
        <f t="shared" si="293"/>
        <v>336.47999999999996</v>
      </c>
      <c r="AI882" s="4">
        <v>25.266417050868029</v>
      </c>
      <c r="AJ882" s="4">
        <f t="shared" si="301"/>
        <v>298.41641705086801</v>
      </c>
      <c r="AK882" s="8">
        <f t="shared" si="294"/>
        <v>0.20466362764936355</v>
      </c>
      <c r="AL882" s="8">
        <f t="shared" si="295"/>
        <v>431.88735372237136</v>
      </c>
      <c r="AM882" s="8">
        <f t="shared" si="296"/>
        <v>1.9984509626207998</v>
      </c>
      <c r="AN882" s="8">
        <f t="shared" si="297"/>
        <v>62.954560105770078</v>
      </c>
      <c r="AO882" s="21">
        <f t="shared" si="298"/>
        <v>1.1113887834594171E-2</v>
      </c>
      <c r="AP882" s="21">
        <f t="shared" si="299"/>
        <v>0.31140954580495428</v>
      </c>
      <c r="AQ882" s="19">
        <f t="shared" si="302"/>
        <v>0.31140954580495428</v>
      </c>
      <c r="AX882">
        <v>0.18083572597340222</v>
      </c>
      <c r="AY882">
        <v>68.91379310344827</v>
      </c>
      <c r="AZ882">
        <v>2.8714080459770113</v>
      </c>
      <c r="BA882">
        <v>2.3258405172413794</v>
      </c>
      <c r="BB882">
        <v>10.67241379310345</v>
      </c>
      <c r="BC882">
        <v>0.44468390804597707</v>
      </c>
      <c r="BD882">
        <v>1.8811566091954024</v>
      </c>
      <c r="BE882">
        <v>0.18811566091954024</v>
      </c>
      <c r="BF882">
        <v>0</v>
      </c>
      <c r="BG882">
        <v>24.184999999999999</v>
      </c>
      <c r="BH882">
        <v>0.92434601436202768</v>
      </c>
      <c r="BI882">
        <v>3.0172121051396932</v>
      </c>
      <c r="BJ882">
        <v>1.3031339082098332</v>
      </c>
      <c r="BK882">
        <v>0.51485657619316139</v>
      </c>
      <c r="BL882">
        <v>1.4301571560921148E-3</v>
      </c>
      <c r="BP882" s="49">
        <f t="shared" si="303"/>
        <v>0.9246228362384723</v>
      </c>
      <c r="BQ882" s="49">
        <f t="shared" si="304"/>
        <v>7.5246264367816104E-2</v>
      </c>
      <c r="BR882" s="49">
        <f t="shared" si="305"/>
        <v>0.52691942085474874</v>
      </c>
      <c r="BS882" s="49">
        <f t="shared" si="306"/>
        <v>0.55871480034100551</v>
      </c>
      <c r="BT882" s="49">
        <f t="shared" si="307"/>
        <v>1.4636650579298576E-3</v>
      </c>
      <c r="BU882" s="49">
        <f t="shared" si="307"/>
        <v>1.5519855565027931E-3</v>
      </c>
    </row>
    <row r="883" spans="1:73" x14ac:dyDescent="0.25">
      <c r="A883" s="1">
        <v>43725.539583333331</v>
      </c>
      <c r="B883">
        <v>217107</v>
      </c>
      <c r="C883">
        <v>13.42</v>
      </c>
      <c r="D883">
        <v>27.67</v>
      </c>
      <c r="E883">
        <v>798.9</v>
      </c>
      <c r="F883">
        <v>98.3</v>
      </c>
      <c r="G883">
        <v>-126.5</v>
      </c>
      <c r="H883">
        <v>-1.6120000000000001</v>
      </c>
      <c r="I883">
        <v>29.65</v>
      </c>
      <c r="J883">
        <v>302.8</v>
      </c>
      <c r="K883">
        <v>700.6</v>
      </c>
      <c r="L883">
        <v>-124.8</v>
      </c>
      <c r="M883">
        <v>0.123</v>
      </c>
      <c r="N883">
        <v>672.5</v>
      </c>
      <c r="O883">
        <v>96.7</v>
      </c>
      <c r="P883">
        <v>575.70000000000005</v>
      </c>
      <c r="Q883">
        <v>350.2</v>
      </c>
      <c r="R883">
        <v>475</v>
      </c>
      <c r="S883">
        <v>23.24</v>
      </c>
      <c r="T883">
        <v>43.61</v>
      </c>
      <c r="U883">
        <v>0.52</v>
      </c>
      <c r="V883">
        <v>73</v>
      </c>
      <c r="W883">
        <v>25.45</v>
      </c>
      <c r="X883">
        <v>0.79500000000000004</v>
      </c>
      <c r="Y883">
        <v>7.9452179999999997</v>
      </c>
      <c r="Z883" s="7">
        <f t="shared" si="286"/>
        <v>24.344999999999999</v>
      </c>
      <c r="AA883" s="7">
        <f t="shared" si="300"/>
        <v>297.495</v>
      </c>
      <c r="AB883" s="2">
        <f t="shared" si="287"/>
        <v>647.10900000000004</v>
      </c>
      <c r="AC883" s="41">
        <f t="shared" si="288"/>
        <v>3.3188606173008997</v>
      </c>
      <c r="AD883" s="41">
        <f t="shared" si="289"/>
        <v>1.4473551152049222</v>
      </c>
      <c r="AE883" s="41">
        <f t="shared" si="290"/>
        <v>0.80312490439285433</v>
      </c>
      <c r="AF883" s="41">
        <f t="shared" si="291"/>
        <v>356.68499179477988</v>
      </c>
      <c r="AG883" s="41">
        <f t="shared" si="292"/>
        <v>342.41759212298865</v>
      </c>
      <c r="AH883" s="6">
        <f t="shared" si="293"/>
        <v>336.19199999999995</v>
      </c>
      <c r="AI883" s="4">
        <v>25.649270008669021</v>
      </c>
      <c r="AJ883" s="4">
        <f t="shared" si="301"/>
        <v>298.799270008669</v>
      </c>
      <c r="AK883" s="8">
        <f t="shared" si="294"/>
        <v>0.20499420230168031</v>
      </c>
      <c r="AL883" s="8">
        <f t="shared" si="295"/>
        <v>434.14500941736958</v>
      </c>
      <c r="AM883" s="8">
        <f t="shared" si="296"/>
        <v>1.6061911467817274</v>
      </c>
      <c r="AN883" s="8">
        <f t="shared" si="297"/>
        <v>61.024639189496668</v>
      </c>
      <c r="AO883" s="21">
        <f t="shared" si="298"/>
        <v>1.109069600497652E-2</v>
      </c>
      <c r="AP883" s="21">
        <f t="shared" si="299"/>
        <v>0.31075971405974456</v>
      </c>
      <c r="AQ883" s="19">
        <f t="shared" si="302"/>
        <v>0.31075971405974456</v>
      </c>
      <c r="AX883">
        <v>0.18235397423012834</v>
      </c>
      <c r="AY883">
        <v>68.870689655172413</v>
      </c>
      <c r="AZ883">
        <v>2.8696120689655173</v>
      </c>
      <c r="BA883">
        <v>2.3243857758620692</v>
      </c>
      <c r="BB883">
        <v>10.758620689655174</v>
      </c>
      <c r="BC883">
        <v>0.44827586206896558</v>
      </c>
      <c r="BD883">
        <v>1.8761099137931037</v>
      </c>
      <c r="BE883">
        <v>0.18761099137931037</v>
      </c>
      <c r="BF883">
        <v>0</v>
      </c>
      <c r="BG883">
        <v>24.344999999999999</v>
      </c>
      <c r="BH883">
        <v>0.59709307760031605</v>
      </c>
      <c r="BI883">
        <v>3.0462683508848807</v>
      </c>
      <c r="BJ883">
        <v>1.3284776278208963</v>
      </c>
      <c r="BK883">
        <v>0.51146216409558731</v>
      </c>
      <c r="BL883">
        <v>1.4207282335988536E-3</v>
      </c>
      <c r="BP883" s="49">
        <f t="shared" si="303"/>
        <v>0.59727189421615601</v>
      </c>
      <c r="BQ883" s="49">
        <f t="shared" si="304"/>
        <v>7.5044396551724152E-2</v>
      </c>
      <c r="BR883" s="49">
        <f t="shared" si="305"/>
        <v>0.51931377824244107</v>
      </c>
      <c r="BS883" s="49">
        <f t="shared" si="306"/>
        <v>0.55174761911917169</v>
      </c>
      <c r="BT883" s="49">
        <f t="shared" si="307"/>
        <v>1.4425382728956698E-3</v>
      </c>
      <c r="BU883" s="49">
        <f t="shared" si="307"/>
        <v>1.5326322753310324E-3</v>
      </c>
    </row>
    <row r="884" spans="1:73" x14ac:dyDescent="0.25">
      <c r="A884" s="1">
        <v>43725.539583333331</v>
      </c>
      <c r="B884">
        <v>217108</v>
      </c>
      <c r="C884">
        <v>13.43</v>
      </c>
      <c r="D884">
        <v>27.67</v>
      </c>
      <c r="E884">
        <v>799.6</v>
      </c>
      <c r="F884">
        <v>99</v>
      </c>
      <c r="G884">
        <v>-126.9</v>
      </c>
      <c r="H884">
        <v>-3.18</v>
      </c>
      <c r="I884">
        <v>29.68</v>
      </c>
      <c r="J884">
        <v>302.8</v>
      </c>
      <c r="K884">
        <v>700.6</v>
      </c>
      <c r="L884">
        <v>-123.7</v>
      </c>
      <c r="M884">
        <v>0.124</v>
      </c>
      <c r="N884">
        <v>672.7</v>
      </c>
      <c r="O884">
        <v>95.8</v>
      </c>
      <c r="P884">
        <v>576.9</v>
      </c>
      <c r="Q884">
        <v>350</v>
      </c>
      <c r="R884">
        <v>473.6</v>
      </c>
      <c r="S884">
        <v>23.26</v>
      </c>
      <c r="T884">
        <v>43.77</v>
      </c>
      <c r="U884">
        <v>0.78500000000000003</v>
      </c>
      <c r="V884">
        <v>120</v>
      </c>
      <c r="W884">
        <v>24.75</v>
      </c>
      <c r="X884">
        <v>0.79500000000000004</v>
      </c>
      <c r="Y884">
        <v>7.9512929999999997</v>
      </c>
      <c r="Z884" s="7">
        <f t="shared" si="286"/>
        <v>24.005000000000003</v>
      </c>
      <c r="AA884" s="7">
        <f t="shared" si="300"/>
        <v>297.15499999999997</v>
      </c>
      <c r="AB884" s="2">
        <f t="shared" si="287"/>
        <v>647.67600000000004</v>
      </c>
      <c r="AC884" s="41">
        <f t="shared" si="288"/>
        <v>3.1877678431238277</v>
      </c>
      <c r="AD884" s="41">
        <f t="shared" si="289"/>
        <v>1.3952859849352997</v>
      </c>
      <c r="AE884" s="41">
        <f t="shared" si="290"/>
        <v>0.7990587545701725</v>
      </c>
      <c r="AF884" s="41">
        <f t="shared" si="291"/>
        <v>353.25957468616161</v>
      </c>
      <c r="AG884" s="41">
        <f t="shared" si="292"/>
        <v>339.12919169871515</v>
      </c>
      <c r="AH884" s="6">
        <f t="shared" si="293"/>
        <v>336</v>
      </c>
      <c r="AI884" s="4">
        <v>25.004378982518006</v>
      </c>
      <c r="AJ884" s="4">
        <f t="shared" si="301"/>
        <v>298.15437898251798</v>
      </c>
      <c r="AK884" s="8">
        <f t="shared" si="294"/>
        <v>0.20429215618763277</v>
      </c>
      <c r="AL884" s="8">
        <f t="shared" si="295"/>
        <v>430.35816788540234</v>
      </c>
      <c r="AM884" s="8">
        <f t="shared" si="296"/>
        <v>1.9734693435673127</v>
      </c>
      <c r="AN884" s="8">
        <f t="shared" si="297"/>
        <v>57.451461445537433</v>
      </c>
      <c r="AO884" s="21">
        <f t="shared" si="298"/>
        <v>1.1266441216049519E-2</v>
      </c>
      <c r="AP884" s="21">
        <f t="shared" si="299"/>
        <v>0.31568406971027441</v>
      </c>
      <c r="AQ884" s="19">
        <f t="shared" si="302"/>
        <v>0.31568406971027441</v>
      </c>
      <c r="AX884">
        <v>0.17914044812270533</v>
      </c>
      <c r="AY884">
        <v>68.931034482758619</v>
      </c>
      <c r="AZ884">
        <v>2.8721264367816093</v>
      </c>
      <c r="BA884">
        <v>2.3264224137931038</v>
      </c>
      <c r="BB884">
        <v>10.655172413793105</v>
      </c>
      <c r="BC884">
        <v>0.44396551724137939</v>
      </c>
      <c r="BD884">
        <v>1.8824568965517243</v>
      </c>
      <c r="BE884">
        <v>0.18824568965517244</v>
      </c>
      <c r="BF884">
        <v>0</v>
      </c>
      <c r="BG884">
        <v>24.005000000000003</v>
      </c>
      <c r="BH884">
        <v>0.9013808959927847</v>
      </c>
      <c r="BI884">
        <v>2.9848130995247955</v>
      </c>
      <c r="BJ884">
        <v>1.3064526936620029</v>
      </c>
      <c r="BK884">
        <v>0.51286465456188379</v>
      </c>
      <c r="BL884">
        <v>1.424624040449677E-3</v>
      </c>
      <c r="BP884" s="49">
        <f t="shared" si="303"/>
        <v>0.90165084030708165</v>
      </c>
      <c r="BQ884" s="49">
        <f t="shared" si="304"/>
        <v>7.529827586206897E-2</v>
      </c>
      <c r="BR884" s="49">
        <f t="shared" si="305"/>
        <v>0.52467499235210879</v>
      </c>
      <c r="BS884" s="49">
        <f t="shared" si="306"/>
        <v>0.55644407563510645</v>
      </c>
      <c r="BT884" s="49">
        <f t="shared" si="307"/>
        <v>1.4574305343114135E-3</v>
      </c>
      <c r="BU884" s="49">
        <f t="shared" si="307"/>
        <v>1.5456779878752957E-3</v>
      </c>
    </row>
    <row r="885" spans="1:73" x14ac:dyDescent="0.25">
      <c r="A885" s="1">
        <v>43725.540277777778</v>
      </c>
      <c r="B885">
        <v>217109</v>
      </c>
      <c r="C885">
        <v>13.43</v>
      </c>
      <c r="D885">
        <v>27.67</v>
      </c>
      <c r="E885">
        <v>799.1</v>
      </c>
      <c r="F885">
        <v>99</v>
      </c>
      <c r="G885">
        <v>-126.9</v>
      </c>
      <c r="H885">
        <v>-5.0410000000000004</v>
      </c>
      <c r="I885">
        <v>29.7</v>
      </c>
      <c r="J885">
        <v>302.8</v>
      </c>
      <c r="K885">
        <v>700.1</v>
      </c>
      <c r="L885">
        <v>-121.8</v>
      </c>
      <c r="M885">
        <v>0.124</v>
      </c>
      <c r="N885">
        <v>672.2</v>
      </c>
      <c r="O885">
        <v>94</v>
      </c>
      <c r="P885">
        <v>578.29999999999995</v>
      </c>
      <c r="Q885">
        <v>350.1</v>
      </c>
      <c r="R885">
        <v>471.9</v>
      </c>
      <c r="S885">
        <v>23.27</v>
      </c>
      <c r="T885">
        <v>40.11</v>
      </c>
      <c r="U885">
        <v>0.745</v>
      </c>
      <c r="V885">
        <v>163</v>
      </c>
      <c r="W885">
        <v>24.35</v>
      </c>
      <c r="X885">
        <v>0.79500000000000004</v>
      </c>
      <c r="Y885">
        <v>7.944998</v>
      </c>
      <c r="Z885" s="7">
        <f t="shared" si="286"/>
        <v>23.810000000000002</v>
      </c>
      <c r="AA885" s="7">
        <f t="shared" si="300"/>
        <v>296.95999999999998</v>
      </c>
      <c r="AB885" s="2">
        <f t="shared" si="287"/>
        <v>647.27100000000007</v>
      </c>
      <c r="AC885" s="41">
        <f t="shared" si="288"/>
        <v>3.2109307529644737</v>
      </c>
      <c r="AD885" s="41">
        <f t="shared" si="289"/>
        <v>1.2879043250140503</v>
      </c>
      <c r="AE885" s="41">
        <f t="shared" si="290"/>
        <v>0.79003438638116463</v>
      </c>
      <c r="AF885" s="41">
        <f t="shared" si="291"/>
        <v>348.35405596679476</v>
      </c>
      <c r="AG885" s="41">
        <f t="shared" si="292"/>
        <v>334.41989372812299</v>
      </c>
      <c r="AH885" s="6">
        <f t="shared" si="293"/>
        <v>336.096</v>
      </c>
      <c r="AI885" s="4">
        <v>25.097101297126017</v>
      </c>
      <c r="AJ885" s="4">
        <f t="shared" si="301"/>
        <v>298.24710129712599</v>
      </c>
      <c r="AK885" s="8">
        <f t="shared" si="294"/>
        <v>0.20389023630510003</v>
      </c>
      <c r="AL885" s="8">
        <f t="shared" si="295"/>
        <v>430.94240606125328</v>
      </c>
      <c r="AM885" s="8">
        <f t="shared" si="296"/>
        <v>1.9225325094780583</v>
      </c>
      <c r="AN885" s="8">
        <f t="shared" si="297"/>
        <v>72.082012746041158</v>
      </c>
      <c r="AO885" s="21">
        <f t="shared" si="298"/>
        <v>1.0913729534171008E-2</v>
      </c>
      <c r="AP885" s="21">
        <f t="shared" si="299"/>
        <v>0.30580113888637345</v>
      </c>
      <c r="AQ885" s="19">
        <f t="shared" si="302"/>
        <v>0.30580113888637345</v>
      </c>
      <c r="AX885">
        <v>0.17731903831715243</v>
      </c>
      <c r="AY885">
        <v>68.887931034482762</v>
      </c>
      <c r="AZ885">
        <v>2.8703304597701149</v>
      </c>
      <c r="BA885">
        <v>2.3249676724137931</v>
      </c>
      <c r="BB885">
        <v>10.499999999999996</v>
      </c>
      <c r="BC885">
        <v>0.43749999999999983</v>
      </c>
      <c r="BD885">
        <v>1.8874676724137933</v>
      </c>
      <c r="BE885">
        <v>0.18874676724137934</v>
      </c>
      <c r="BF885">
        <v>0</v>
      </c>
      <c r="BG885">
        <v>23.810000000000002</v>
      </c>
      <c r="BH885">
        <v>0.85545065925429886</v>
      </c>
      <c r="BI885">
        <v>2.9500571044273491</v>
      </c>
      <c r="BJ885">
        <v>1.1832679045858097</v>
      </c>
      <c r="BK885">
        <v>0.51487661236088711</v>
      </c>
      <c r="BL885">
        <v>1.4302128121135753E-3</v>
      </c>
      <c r="BP885" s="49">
        <f t="shared" si="303"/>
        <v>0.85570684844430034</v>
      </c>
      <c r="BQ885" s="49">
        <f t="shared" si="304"/>
        <v>7.5498706896551734E-2</v>
      </c>
      <c r="BR885" s="49">
        <f t="shared" si="305"/>
        <v>0.52624145683452428</v>
      </c>
      <c r="BS885" s="49">
        <f t="shared" si="306"/>
        <v>0.55808408712113511</v>
      </c>
      <c r="BT885" s="49">
        <f t="shared" si="307"/>
        <v>1.4617818245403452E-3</v>
      </c>
      <c r="BU885" s="49">
        <f t="shared" si="307"/>
        <v>1.5502335753364864E-3</v>
      </c>
    </row>
    <row r="886" spans="1:73" x14ac:dyDescent="0.25">
      <c r="A886" s="1">
        <v>43725.540277777778</v>
      </c>
      <c r="B886">
        <v>217110</v>
      </c>
      <c r="C886">
        <v>13.43</v>
      </c>
      <c r="D886">
        <v>27.67</v>
      </c>
      <c r="E886">
        <v>799.6</v>
      </c>
      <c r="F886">
        <v>99.7</v>
      </c>
      <c r="G886">
        <v>-124.7</v>
      </c>
      <c r="H886">
        <v>-4.891</v>
      </c>
      <c r="I886">
        <v>29.71</v>
      </c>
      <c r="J886">
        <v>302.89999999999998</v>
      </c>
      <c r="K886">
        <v>699.9</v>
      </c>
      <c r="L886">
        <v>-119.8</v>
      </c>
      <c r="M886">
        <v>0.125</v>
      </c>
      <c r="N886">
        <v>674.9</v>
      </c>
      <c r="O886">
        <v>94.8</v>
      </c>
      <c r="P886">
        <v>580.1</v>
      </c>
      <c r="Q886">
        <v>352.4</v>
      </c>
      <c r="R886">
        <v>472.1</v>
      </c>
      <c r="S886">
        <v>23.29</v>
      </c>
      <c r="T886">
        <v>41.44</v>
      </c>
      <c r="U886">
        <v>2.06</v>
      </c>
      <c r="V886">
        <v>175</v>
      </c>
      <c r="W886">
        <v>23.7</v>
      </c>
      <c r="X886">
        <v>0.79600000000000004</v>
      </c>
      <c r="Y886">
        <v>7.9594329999999998</v>
      </c>
      <c r="Z886" s="7">
        <f t="shared" si="286"/>
        <v>23.494999999999997</v>
      </c>
      <c r="AA886" s="7">
        <f t="shared" si="300"/>
        <v>296.64499999999998</v>
      </c>
      <c r="AB886" s="2">
        <f t="shared" si="287"/>
        <v>647.67600000000004</v>
      </c>
      <c r="AC886" s="41">
        <f t="shared" si="288"/>
        <v>3.0318268245727591</v>
      </c>
      <c r="AD886" s="41">
        <f t="shared" si="289"/>
        <v>1.2563890361029513</v>
      </c>
      <c r="AE886" s="41">
        <f t="shared" si="290"/>
        <v>0.78735991889924961</v>
      </c>
      <c r="AF886" s="41">
        <f t="shared" si="291"/>
        <v>345.70406985475699</v>
      </c>
      <c r="AG886" s="41">
        <f t="shared" si="292"/>
        <v>331.8759070605667</v>
      </c>
      <c r="AH886" s="6">
        <f t="shared" si="293"/>
        <v>338.30399999999997</v>
      </c>
      <c r="AI886" s="4">
        <v>24.196598122044009</v>
      </c>
      <c r="AJ886" s="4">
        <f t="shared" si="301"/>
        <v>297.34659812204399</v>
      </c>
      <c r="AK886" s="8">
        <f t="shared" si="294"/>
        <v>0.20324209526110512</v>
      </c>
      <c r="AL886" s="8">
        <f t="shared" si="295"/>
        <v>425.65847198296001</v>
      </c>
      <c r="AM886" s="8">
        <f t="shared" si="296"/>
        <v>3.1969008430040495</v>
      </c>
      <c r="AN886" s="8">
        <f t="shared" si="297"/>
        <v>65.336831358179126</v>
      </c>
      <c r="AO886" s="21">
        <f t="shared" si="298"/>
        <v>1.1246408947286816E-2</v>
      </c>
      <c r="AP886" s="21">
        <f t="shared" si="299"/>
        <v>0.31512276840782488</v>
      </c>
      <c r="AQ886" s="19">
        <f t="shared" si="302"/>
        <v>0.31512276840782488</v>
      </c>
      <c r="AX886">
        <v>0.17440975750569795</v>
      </c>
      <c r="AY886">
        <v>68.931034482758619</v>
      </c>
      <c r="AZ886">
        <v>2.8721264367816093</v>
      </c>
      <c r="BA886">
        <v>2.3264224137931038</v>
      </c>
      <c r="BB886">
        <v>10.318965517241384</v>
      </c>
      <c r="BC886">
        <v>0.42995689655172437</v>
      </c>
      <c r="BD886">
        <v>1.8964655172413794</v>
      </c>
      <c r="BE886">
        <v>0.18964655172413794</v>
      </c>
      <c r="BF886">
        <v>0</v>
      </c>
      <c r="BG886">
        <v>23.494999999999997</v>
      </c>
      <c r="BH886">
        <v>2.3654071920320212</v>
      </c>
      <c r="BI886">
        <v>2.8946585730758971</v>
      </c>
      <c r="BJ886">
        <v>1.1995465126826517</v>
      </c>
      <c r="BK886">
        <v>0.52581758155415215</v>
      </c>
      <c r="BL886">
        <v>1.4606043932059781E-3</v>
      </c>
      <c r="BP886" s="49">
        <f t="shared" si="303"/>
        <v>2.3661155809332333</v>
      </c>
      <c r="BQ886" s="49">
        <f t="shared" si="304"/>
        <v>7.5858620689655182E-2</v>
      </c>
      <c r="BR886" s="49">
        <f t="shared" si="305"/>
        <v>0.55547107605903367</v>
      </c>
      <c r="BS886" s="49">
        <f t="shared" si="306"/>
        <v>0.58455094040446265</v>
      </c>
      <c r="BT886" s="49">
        <f t="shared" si="307"/>
        <v>1.5429752112750934E-3</v>
      </c>
      <c r="BU886" s="49">
        <f t="shared" si="307"/>
        <v>1.6237526122346183E-3</v>
      </c>
    </row>
    <row r="887" spans="1:73" x14ac:dyDescent="0.25">
      <c r="A887" s="1">
        <v>43725.540277777778</v>
      </c>
      <c r="B887">
        <v>217111</v>
      </c>
      <c r="C887">
        <v>13.42</v>
      </c>
      <c r="D887">
        <v>27.67</v>
      </c>
      <c r="E887">
        <v>800</v>
      </c>
      <c r="F887">
        <v>99.6</v>
      </c>
      <c r="G887">
        <v>-124.2</v>
      </c>
      <c r="H887">
        <v>-6.3559999999999999</v>
      </c>
      <c r="I887">
        <v>29.69</v>
      </c>
      <c r="J887">
        <v>302.8</v>
      </c>
      <c r="K887">
        <v>700.4</v>
      </c>
      <c r="L887">
        <v>-117.8</v>
      </c>
      <c r="M887">
        <v>0.124</v>
      </c>
      <c r="N887">
        <v>675.9</v>
      </c>
      <c r="O887">
        <v>93.2</v>
      </c>
      <c r="P887">
        <v>582.6</v>
      </c>
      <c r="Q887">
        <v>352.7</v>
      </c>
      <c r="R887">
        <v>470.5</v>
      </c>
      <c r="S887">
        <v>23.29</v>
      </c>
      <c r="T887">
        <v>41.9</v>
      </c>
      <c r="U887">
        <v>1.905</v>
      </c>
      <c r="V887">
        <v>201.5</v>
      </c>
      <c r="W887">
        <v>23.75</v>
      </c>
      <c r="X887">
        <v>0.79700000000000004</v>
      </c>
      <c r="Y887">
        <v>7.9695150000000003</v>
      </c>
      <c r="Z887" s="7">
        <f t="shared" si="286"/>
        <v>23.52</v>
      </c>
      <c r="AA887" s="7">
        <f t="shared" si="300"/>
        <v>296.66999999999996</v>
      </c>
      <c r="AB887" s="2">
        <f t="shared" si="287"/>
        <v>648</v>
      </c>
      <c r="AC887" s="41">
        <f t="shared" si="288"/>
        <v>2.941767827276049</v>
      </c>
      <c r="AD887" s="41">
        <f t="shared" si="289"/>
        <v>1.2326007196286646</v>
      </c>
      <c r="AE887" s="41">
        <f t="shared" si="290"/>
        <v>0.78520114316178402</v>
      </c>
      <c r="AF887" s="41">
        <f t="shared" si="291"/>
        <v>344.87245495436053</v>
      </c>
      <c r="AG887" s="41">
        <f t="shared" si="292"/>
        <v>331.07755675618608</v>
      </c>
      <c r="AH887" s="6">
        <f t="shared" si="293"/>
        <v>338.59199999999998</v>
      </c>
      <c r="AI887" s="4">
        <v>23.740624270555031</v>
      </c>
      <c r="AJ887" s="4">
        <f t="shared" si="301"/>
        <v>296.89062427055501</v>
      </c>
      <c r="AK887" s="8">
        <f t="shared" si="294"/>
        <v>0.20329348477318249</v>
      </c>
      <c r="AL887" s="8">
        <f t="shared" si="295"/>
        <v>422.95333292489272</v>
      </c>
      <c r="AM887" s="8">
        <f t="shared" si="296"/>
        <v>3.074277354111044</v>
      </c>
      <c r="AN887" s="8">
        <f t="shared" si="297"/>
        <v>19.757719589140542</v>
      </c>
      <c r="AO887" s="21">
        <f t="shared" si="298"/>
        <v>1.2357366996096424E-2</v>
      </c>
      <c r="AP887" s="21">
        <f t="shared" si="299"/>
        <v>0.34625165386510648</v>
      </c>
      <c r="AQ887" s="19">
        <f t="shared" si="302"/>
        <v>0.34625165386510648</v>
      </c>
      <c r="AX887">
        <v>0.17463917215121755</v>
      </c>
      <c r="AY887">
        <v>68.965517241379317</v>
      </c>
      <c r="AZ887">
        <v>2.8735632183908049</v>
      </c>
      <c r="BA887">
        <v>2.327586206896552</v>
      </c>
      <c r="BB887">
        <v>10.155172413793105</v>
      </c>
      <c r="BC887">
        <v>0.42313218390804602</v>
      </c>
      <c r="BD887">
        <v>1.9044540229885061</v>
      </c>
      <c r="BE887">
        <v>0.19044540229885062</v>
      </c>
      <c r="BF887">
        <v>0</v>
      </c>
      <c r="BG887">
        <v>23.52</v>
      </c>
      <c r="BH887">
        <v>2.1874275246703885</v>
      </c>
      <c r="BI887">
        <v>2.8990218662291212</v>
      </c>
      <c r="BJ887">
        <v>1.2146901619500019</v>
      </c>
      <c r="BK887">
        <v>0.52570301789610308</v>
      </c>
      <c r="BL887">
        <v>1.4602861608225086E-3</v>
      </c>
      <c r="BP887" s="49">
        <f t="shared" si="303"/>
        <v>2.1880826124649562</v>
      </c>
      <c r="BQ887" s="49">
        <f t="shared" si="304"/>
        <v>7.6178160919540244E-2</v>
      </c>
      <c r="BR887" s="49">
        <f t="shared" si="305"/>
        <v>0.55337810980831204</v>
      </c>
      <c r="BS887" s="49">
        <f t="shared" si="306"/>
        <v>0.58289510373893871</v>
      </c>
      <c r="BT887" s="49">
        <f t="shared" si="307"/>
        <v>1.5371614161342002E-3</v>
      </c>
      <c r="BU887" s="49">
        <f t="shared" si="307"/>
        <v>1.6191530659414963E-3</v>
      </c>
    </row>
    <row r="888" spans="1:73" x14ac:dyDescent="0.25">
      <c r="A888" s="1">
        <v>43725.540277777778</v>
      </c>
      <c r="B888">
        <v>217112</v>
      </c>
      <c r="C888">
        <v>13.43</v>
      </c>
      <c r="D888">
        <v>27.67</v>
      </c>
      <c r="E888">
        <v>799.9</v>
      </c>
      <c r="F888">
        <v>99.2</v>
      </c>
      <c r="G888">
        <v>-124.2</v>
      </c>
      <c r="H888">
        <v>-10.92</v>
      </c>
      <c r="I888">
        <v>29.65</v>
      </c>
      <c r="J888">
        <v>302.8</v>
      </c>
      <c r="K888">
        <v>700.6</v>
      </c>
      <c r="L888">
        <v>-113.3</v>
      </c>
      <c r="M888">
        <v>0.124</v>
      </c>
      <c r="N888">
        <v>675.7</v>
      </c>
      <c r="O888">
        <v>88.3</v>
      </c>
      <c r="P888">
        <v>587.29999999999995</v>
      </c>
      <c r="Q888">
        <v>352.4</v>
      </c>
      <c r="R888">
        <v>465.7</v>
      </c>
      <c r="S888">
        <v>23.27</v>
      </c>
      <c r="T888">
        <v>40.549999999999997</v>
      </c>
      <c r="U888">
        <v>1.51</v>
      </c>
      <c r="V888">
        <v>250.5</v>
      </c>
      <c r="W888">
        <v>23.9</v>
      </c>
      <c r="X888">
        <v>0.79700000000000004</v>
      </c>
      <c r="Y888">
        <v>7.9659339999999998</v>
      </c>
      <c r="Z888" s="7">
        <f t="shared" si="286"/>
        <v>23.585000000000001</v>
      </c>
      <c r="AA888" s="7">
        <f t="shared" si="300"/>
        <v>296.73499999999996</v>
      </c>
      <c r="AB888" s="2">
        <f t="shared" si="287"/>
        <v>647.91899999999998</v>
      </c>
      <c r="AC888" s="41">
        <f t="shared" si="288"/>
        <v>2.9732667895230058</v>
      </c>
      <c r="AD888" s="41">
        <f t="shared" si="289"/>
        <v>1.2056596831515787</v>
      </c>
      <c r="AE888" s="41">
        <f t="shared" si="290"/>
        <v>0.78269912760223748</v>
      </c>
      <c r="AF888" s="41">
        <f t="shared" si="291"/>
        <v>344.07491143584843</v>
      </c>
      <c r="AG888" s="41">
        <f t="shared" si="292"/>
        <v>330.31191497841451</v>
      </c>
      <c r="AH888" s="6">
        <f t="shared" si="293"/>
        <v>338.30399999999997</v>
      </c>
      <c r="AI888" s="4">
        <v>23.907994096479001</v>
      </c>
      <c r="AJ888" s="4">
        <f t="shared" si="301"/>
        <v>297.05799409647898</v>
      </c>
      <c r="AK888" s="8">
        <f t="shared" si="294"/>
        <v>0.20342713804356555</v>
      </c>
      <c r="AL888" s="8">
        <f t="shared" si="295"/>
        <v>423.93046879990089</v>
      </c>
      <c r="AM888" s="8">
        <f t="shared" si="296"/>
        <v>2.7370581835247858</v>
      </c>
      <c r="AN888" s="8">
        <f t="shared" si="297"/>
        <v>25.752482387494666</v>
      </c>
      <c r="AO888" s="21">
        <f t="shared" si="298"/>
        <v>1.2190576489079747E-2</v>
      </c>
      <c r="AP888" s="21">
        <f t="shared" si="299"/>
        <v>0.34157820774007297</v>
      </c>
      <c r="AQ888" s="19">
        <f t="shared" si="302"/>
        <v>0.34157820774007297</v>
      </c>
      <c r="AX888">
        <v>0.17523684181142446</v>
      </c>
      <c r="AY888">
        <v>68.956896551724142</v>
      </c>
      <c r="AZ888">
        <v>2.8732040229885061</v>
      </c>
      <c r="BA888">
        <v>2.3272952586206901</v>
      </c>
      <c r="BB888">
        <v>9.767241379310347</v>
      </c>
      <c r="BC888">
        <v>0.40696839080459779</v>
      </c>
      <c r="BD888">
        <v>1.9203268678160923</v>
      </c>
      <c r="BE888">
        <v>0.19203268678160923</v>
      </c>
      <c r="BF888">
        <v>0</v>
      </c>
      <c r="BG888">
        <v>23.585000000000001</v>
      </c>
      <c r="BH888">
        <v>1.7338664368778407</v>
      </c>
      <c r="BI888">
        <v>2.9103933018373196</v>
      </c>
      <c r="BJ888">
        <v>1.1801644838950329</v>
      </c>
      <c r="BK888">
        <v>0.52866907233498772</v>
      </c>
      <c r="BL888">
        <v>1.4685252009305214E-3</v>
      </c>
      <c r="BP888" s="49">
        <f t="shared" si="303"/>
        <v>1.7343856928199914</v>
      </c>
      <c r="BQ888" s="49">
        <f t="shared" si="304"/>
        <v>7.6813074712643689E-2</v>
      </c>
      <c r="BR888" s="49">
        <f t="shared" si="305"/>
        <v>0.55127317949470667</v>
      </c>
      <c r="BS888" s="49">
        <f t="shared" si="306"/>
        <v>0.58187324659984718</v>
      </c>
      <c r="BT888" s="49">
        <f t="shared" si="307"/>
        <v>1.5313143874852962E-3</v>
      </c>
      <c r="BU888" s="49">
        <f t="shared" si="307"/>
        <v>1.6163145738884643E-3</v>
      </c>
    </row>
    <row r="889" spans="1:73" x14ac:dyDescent="0.25">
      <c r="A889" s="1">
        <v>43725.540277777778</v>
      </c>
      <c r="B889">
        <v>217113</v>
      </c>
      <c r="C889">
        <v>13.43</v>
      </c>
      <c r="D889">
        <v>27.67</v>
      </c>
      <c r="E889">
        <v>799</v>
      </c>
      <c r="F889">
        <v>98.9</v>
      </c>
      <c r="G889">
        <v>-123.3</v>
      </c>
      <c r="H889">
        <v>-9.5500000000000007</v>
      </c>
      <c r="I889">
        <v>29.6</v>
      </c>
      <c r="J889">
        <v>302.8</v>
      </c>
      <c r="K889">
        <v>700.1</v>
      </c>
      <c r="L889">
        <v>-113.7</v>
      </c>
      <c r="M889">
        <v>0.124</v>
      </c>
      <c r="N889">
        <v>675.7</v>
      </c>
      <c r="O889">
        <v>89.3</v>
      </c>
      <c r="P889">
        <v>586.4</v>
      </c>
      <c r="Q889">
        <v>353.1</v>
      </c>
      <c r="R889">
        <v>466.8</v>
      </c>
      <c r="S889">
        <v>23.26</v>
      </c>
      <c r="T889">
        <v>42.76</v>
      </c>
      <c r="U889">
        <v>1.4950000000000001</v>
      </c>
      <c r="V889">
        <v>216</v>
      </c>
      <c r="W889">
        <v>24.4</v>
      </c>
      <c r="X889">
        <v>0.79600000000000004</v>
      </c>
      <c r="Y889">
        <v>7.9608129999999999</v>
      </c>
      <c r="Z889" s="7">
        <f t="shared" si="286"/>
        <v>23.83</v>
      </c>
      <c r="AA889" s="7">
        <f t="shared" si="300"/>
        <v>296.97999999999996</v>
      </c>
      <c r="AB889" s="2">
        <f t="shared" si="287"/>
        <v>647.19000000000005</v>
      </c>
      <c r="AC889" s="41">
        <f t="shared" si="288"/>
        <v>3.1665220800473026</v>
      </c>
      <c r="AD889" s="41">
        <f t="shared" si="289"/>
        <v>1.3540048414282264</v>
      </c>
      <c r="AE889" s="41">
        <f t="shared" si="290"/>
        <v>0.79570144721889879</v>
      </c>
      <c r="AF889" s="41">
        <f t="shared" si="291"/>
        <v>350.94739128670693</v>
      </c>
      <c r="AG889" s="41">
        <f t="shared" si="292"/>
        <v>336.90949563523867</v>
      </c>
      <c r="AH889" s="6">
        <f t="shared" si="293"/>
        <v>338.976</v>
      </c>
      <c r="AI889" s="4">
        <v>24.886970636933029</v>
      </c>
      <c r="AJ889" s="4">
        <f t="shared" si="301"/>
        <v>298.03697063693301</v>
      </c>
      <c r="AK889" s="8">
        <f t="shared" si="294"/>
        <v>0.20393143457458646</v>
      </c>
      <c r="AL889" s="8">
        <f t="shared" si="295"/>
        <v>429.69090082472718</v>
      </c>
      <c r="AM889" s="8">
        <f t="shared" si="296"/>
        <v>2.7234295933620172</v>
      </c>
      <c r="AN889" s="8">
        <f t="shared" si="297"/>
        <v>83.853184310758422</v>
      </c>
      <c r="AO889" s="21">
        <f t="shared" si="298"/>
        <v>1.0738310432411934E-2</v>
      </c>
      <c r="AP889" s="21">
        <f t="shared" si="299"/>
        <v>0.30088592077212645</v>
      </c>
      <c r="AQ889" s="19">
        <f t="shared" si="302"/>
        <v>0.30088592077212645</v>
      </c>
      <c r="AX889">
        <v>0.1775051278766395</v>
      </c>
      <c r="AY889">
        <v>68.879310344827587</v>
      </c>
      <c r="AZ889">
        <v>2.8699712643678161</v>
      </c>
      <c r="BA889">
        <v>2.3246767241379311</v>
      </c>
      <c r="BB889">
        <v>9.8017241379310338</v>
      </c>
      <c r="BC889">
        <v>0.40840517241379309</v>
      </c>
      <c r="BD889">
        <v>1.916271551724138</v>
      </c>
      <c r="BE889">
        <v>0.1916271551724138</v>
      </c>
      <c r="BF889">
        <v>0</v>
      </c>
      <c r="BG889">
        <v>23.83</v>
      </c>
      <c r="BH889">
        <v>1.7166425981009086</v>
      </c>
      <c r="BI889">
        <v>2.9536054938747998</v>
      </c>
      <c r="BJ889">
        <v>1.2629617091808643</v>
      </c>
      <c r="BK889">
        <v>0.52694350488620634</v>
      </c>
      <c r="BL889">
        <v>1.4637319580172398E-3</v>
      </c>
      <c r="BP889" s="49">
        <f t="shared" si="303"/>
        <v>1.7171566958714486</v>
      </c>
      <c r="BQ889" s="49">
        <f t="shared" si="304"/>
        <v>7.6650862068965528E-2</v>
      </c>
      <c r="BR889" s="49">
        <f t="shared" si="305"/>
        <v>0.5490854664741972</v>
      </c>
      <c r="BS889" s="49">
        <f t="shared" si="306"/>
        <v>0.57978876055387429</v>
      </c>
      <c r="BT889" s="49">
        <f t="shared" si="307"/>
        <v>1.5252374068727701E-3</v>
      </c>
      <c r="BU889" s="49">
        <f t="shared" si="307"/>
        <v>1.610524334871873E-3</v>
      </c>
    </row>
    <row r="890" spans="1:73" x14ac:dyDescent="0.25">
      <c r="A890" s="1">
        <v>43725.540277777778</v>
      </c>
      <c r="B890">
        <v>217114</v>
      </c>
      <c r="C890">
        <v>13.43</v>
      </c>
      <c r="D890">
        <v>27.67</v>
      </c>
      <c r="E890">
        <v>798.9</v>
      </c>
      <c r="F890">
        <v>98.5</v>
      </c>
      <c r="G890">
        <v>-123.3</v>
      </c>
      <c r="H890">
        <v>-8.15</v>
      </c>
      <c r="I890">
        <v>29.57</v>
      </c>
      <c r="J890">
        <v>302.7</v>
      </c>
      <c r="K890">
        <v>700.4</v>
      </c>
      <c r="L890">
        <v>-115.2</v>
      </c>
      <c r="M890">
        <v>0.123</v>
      </c>
      <c r="N890">
        <v>675.6</v>
      </c>
      <c r="O890">
        <v>90.3</v>
      </c>
      <c r="P890">
        <v>585.29999999999995</v>
      </c>
      <c r="Q890">
        <v>352.8</v>
      </c>
      <c r="R890">
        <v>468</v>
      </c>
      <c r="S890">
        <v>23.23</v>
      </c>
      <c r="T890">
        <v>43.96</v>
      </c>
      <c r="U890">
        <v>2.54</v>
      </c>
      <c r="V890">
        <v>193</v>
      </c>
      <c r="W890">
        <v>24.05</v>
      </c>
      <c r="X890">
        <v>0.79600000000000004</v>
      </c>
      <c r="Y890">
        <v>7.9626250000000001</v>
      </c>
      <c r="Z890" s="7">
        <f t="shared" si="286"/>
        <v>23.64</v>
      </c>
      <c r="AA890" s="7">
        <f t="shared" si="300"/>
        <v>296.78999999999996</v>
      </c>
      <c r="AB890" s="2">
        <f t="shared" si="287"/>
        <v>647.10900000000004</v>
      </c>
      <c r="AC890" s="41">
        <f t="shared" si="288"/>
        <v>2.9536272486295689</v>
      </c>
      <c r="AD890" s="41">
        <f t="shared" si="289"/>
        <v>1.2984145384975585</v>
      </c>
      <c r="AE890" s="41">
        <f t="shared" si="290"/>
        <v>0.79101790502874636</v>
      </c>
      <c r="AF890" s="41">
        <f t="shared" si="291"/>
        <v>347.98973084390929</v>
      </c>
      <c r="AG890" s="41">
        <f t="shared" si="292"/>
        <v>334.07014161015292</v>
      </c>
      <c r="AH890" s="6">
        <f t="shared" si="293"/>
        <v>338.68799999999999</v>
      </c>
      <c r="AI890" s="4">
        <v>23.811977056062005</v>
      </c>
      <c r="AJ890" s="4">
        <f t="shared" si="301"/>
        <v>296.96197705606198</v>
      </c>
      <c r="AK890" s="8">
        <f t="shared" si="294"/>
        <v>0.20354027501608937</v>
      </c>
      <c r="AL890" s="8">
        <f t="shared" si="295"/>
        <v>423.34910484860183</v>
      </c>
      <c r="AM890" s="8">
        <f t="shared" si="296"/>
        <v>3.5498697159191628</v>
      </c>
      <c r="AN890" s="8">
        <f t="shared" si="297"/>
        <v>17.783752649886488</v>
      </c>
      <c r="AO890" s="21">
        <f t="shared" si="298"/>
        <v>1.2375161751145921E-2</v>
      </c>
      <c r="AP890" s="21">
        <f t="shared" si="299"/>
        <v>0.34675026035368606</v>
      </c>
      <c r="AQ890" s="19">
        <f t="shared" si="302"/>
        <v>0.34675026035368606</v>
      </c>
      <c r="AX890">
        <v>0.17574390893350925</v>
      </c>
      <c r="AY890">
        <v>68.870689655172413</v>
      </c>
      <c r="AZ890">
        <v>2.8696120689655173</v>
      </c>
      <c r="BA890">
        <v>2.3243857758620692</v>
      </c>
      <c r="BB890">
        <v>9.9310344827586192</v>
      </c>
      <c r="BC890">
        <v>0.4137931034482758</v>
      </c>
      <c r="BD890">
        <v>1.9105926724137934</v>
      </c>
      <c r="BE890">
        <v>0.19105926724137934</v>
      </c>
      <c r="BF890">
        <v>0</v>
      </c>
      <c r="BG890">
        <v>23.64</v>
      </c>
      <c r="BH890">
        <v>2.9165700328938513</v>
      </c>
      <c r="BI890">
        <v>2.9200456695729282</v>
      </c>
      <c r="BJ890">
        <v>1.2836520763442594</v>
      </c>
      <c r="BK890">
        <v>0.52874013708263523</v>
      </c>
      <c r="BL890">
        <v>1.4687226030073201E-3</v>
      </c>
      <c r="BP890" s="49">
        <f t="shared" si="303"/>
        <v>2.9174434832866081</v>
      </c>
      <c r="BQ890" s="49">
        <f t="shared" si="304"/>
        <v>7.6423706896551744E-2</v>
      </c>
      <c r="BR890" s="49">
        <f t="shared" si="305"/>
        <v>0.56421602347569899</v>
      </c>
      <c r="BS890" s="49">
        <f t="shared" si="306"/>
        <v>0.59270192003909483</v>
      </c>
      <c r="BT890" s="49">
        <f t="shared" si="307"/>
        <v>1.5672667318769415E-3</v>
      </c>
      <c r="BU890" s="49">
        <f t="shared" si="307"/>
        <v>1.6463942223308191E-3</v>
      </c>
    </row>
    <row r="891" spans="1:73" x14ac:dyDescent="0.25">
      <c r="A891" s="1">
        <v>43725.540972222225</v>
      </c>
      <c r="B891">
        <v>217115</v>
      </c>
      <c r="C891">
        <v>13.43</v>
      </c>
      <c r="D891">
        <v>27.67</v>
      </c>
      <c r="E891">
        <v>799.9</v>
      </c>
      <c r="F891">
        <v>99</v>
      </c>
      <c r="G891">
        <v>-122</v>
      </c>
      <c r="H891">
        <v>-8.5399999999999991</v>
      </c>
      <c r="I891">
        <v>29.52</v>
      </c>
      <c r="J891">
        <v>302.7</v>
      </c>
      <c r="K891">
        <v>700.9</v>
      </c>
      <c r="L891">
        <v>-113.5</v>
      </c>
      <c r="M891">
        <v>0.124</v>
      </c>
      <c r="N891">
        <v>677.9</v>
      </c>
      <c r="O891">
        <v>90.4</v>
      </c>
      <c r="P891">
        <v>587.5</v>
      </c>
      <c r="Q891">
        <v>353.8</v>
      </c>
      <c r="R891">
        <v>467.3</v>
      </c>
      <c r="S891">
        <v>23.21</v>
      </c>
      <c r="T891">
        <v>41.34</v>
      </c>
      <c r="U891">
        <v>2.7549999999999999</v>
      </c>
      <c r="V891">
        <v>176.5</v>
      </c>
      <c r="W891">
        <v>23.3</v>
      </c>
      <c r="X891">
        <v>0.79800000000000004</v>
      </c>
      <c r="Y891">
        <v>7.9798650000000002</v>
      </c>
      <c r="Z891" s="7">
        <f t="shared" si="286"/>
        <v>23.255000000000003</v>
      </c>
      <c r="AA891" s="7">
        <f t="shared" si="300"/>
        <v>296.40499999999997</v>
      </c>
      <c r="AB891" s="2">
        <f t="shared" si="287"/>
        <v>647.91899999999998</v>
      </c>
      <c r="AC891" s="41">
        <f t="shared" si="288"/>
        <v>2.8057220133338601</v>
      </c>
      <c r="AD891" s="41">
        <f t="shared" si="289"/>
        <v>1.1598854803122178</v>
      </c>
      <c r="AE891" s="41">
        <f t="shared" si="290"/>
        <v>0.77850279796167898</v>
      </c>
      <c r="AF891" s="41">
        <f t="shared" si="291"/>
        <v>340.7103591238378</v>
      </c>
      <c r="AG891" s="41">
        <f t="shared" si="292"/>
        <v>327.08194475888428</v>
      </c>
      <c r="AH891" s="6">
        <f t="shared" si="293"/>
        <v>339.64800000000002</v>
      </c>
      <c r="AI891" s="4">
        <v>22.999580037780049</v>
      </c>
      <c r="AJ891" s="4">
        <f t="shared" si="301"/>
        <v>296.14958003778003</v>
      </c>
      <c r="AK891" s="8">
        <f t="shared" si="294"/>
        <v>0.20274919651324788</v>
      </c>
      <c r="AL891" s="8">
        <f t="shared" si="295"/>
        <v>418.63375366608312</v>
      </c>
      <c r="AM891" s="8">
        <f t="shared" si="296"/>
        <v>3.6970587972062332</v>
      </c>
      <c r="AN891" s="8">
        <f t="shared" si="297"/>
        <v>-27.507535271292692</v>
      </c>
      <c r="AO891" s="21">
        <f t="shared" si="298"/>
        <v>1.3551564296935305E-2</v>
      </c>
      <c r="AP891" s="21">
        <f t="shared" si="299"/>
        <v>0.37971289124579827</v>
      </c>
      <c r="AQ891" s="19">
        <f t="shared" si="302"/>
        <v>0.37971289124579827</v>
      </c>
      <c r="AX891">
        <v>0.17222028140353507</v>
      </c>
      <c r="AY891">
        <v>68.956896551724142</v>
      </c>
      <c r="AZ891">
        <v>2.8732040229885061</v>
      </c>
      <c r="BA891">
        <v>2.3272952586206901</v>
      </c>
      <c r="BB891">
        <v>9.7844827586206904</v>
      </c>
      <c r="BC891">
        <v>0.40768678160919541</v>
      </c>
      <c r="BD891">
        <v>1.9196084770114947</v>
      </c>
      <c r="BE891">
        <v>0.19196084770114949</v>
      </c>
      <c r="BF891">
        <v>0</v>
      </c>
      <c r="BG891">
        <v>23.255000000000003</v>
      </c>
      <c r="BH891">
        <v>3.1634450553632125</v>
      </c>
      <c r="BI891">
        <v>2.8530616994251368</v>
      </c>
      <c r="BJ891">
        <v>1.1794557065423517</v>
      </c>
      <c r="BK891">
        <v>0.53322818287362539</v>
      </c>
      <c r="BL891">
        <v>1.4811893968711817E-3</v>
      </c>
      <c r="BP891" s="49">
        <f t="shared" si="303"/>
        <v>3.164392439549057</v>
      </c>
      <c r="BQ891" s="49">
        <f t="shared" si="304"/>
        <v>7.6784339080459785E-2</v>
      </c>
      <c r="BR891" s="49">
        <f t="shared" si="305"/>
        <v>0.57197933827260738</v>
      </c>
      <c r="BS891" s="49">
        <f t="shared" si="306"/>
        <v>0.59998613254085464</v>
      </c>
      <c r="BT891" s="49">
        <f t="shared" si="307"/>
        <v>1.5888314952016873E-3</v>
      </c>
      <c r="BU891" s="49">
        <f t="shared" si="307"/>
        <v>1.6666281459468185E-3</v>
      </c>
    </row>
    <row r="892" spans="1:73" x14ac:dyDescent="0.25">
      <c r="A892" s="1">
        <v>43725.540972222225</v>
      </c>
      <c r="B892">
        <v>217116</v>
      </c>
      <c r="C892">
        <v>13.43</v>
      </c>
      <c r="D892">
        <v>27.67</v>
      </c>
      <c r="E892">
        <v>799.8</v>
      </c>
      <c r="F892">
        <v>98.4</v>
      </c>
      <c r="G892">
        <v>-122.1</v>
      </c>
      <c r="H892">
        <v>-9.73</v>
      </c>
      <c r="I892">
        <v>29.47</v>
      </c>
      <c r="J892">
        <v>302.60000000000002</v>
      </c>
      <c r="K892">
        <v>701.4</v>
      </c>
      <c r="L892">
        <v>-112.4</v>
      </c>
      <c r="M892">
        <v>0.123</v>
      </c>
      <c r="N892">
        <v>677.7</v>
      </c>
      <c r="O892">
        <v>88.7</v>
      </c>
      <c r="P892">
        <v>589</v>
      </c>
      <c r="Q892">
        <v>353.4</v>
      </c>
      <c r="R892">
        <v>465.8</v>
      </c>
      <c r="S892">
        <v>23.18</v>
      </c>
      <c r="T892">
        <v>41.41</v>
      </c>
      <c r="U892">
        <v>2.2349999999999999</v>
      </c>
      <c r="V892">
        <v>180.5</v>
      </c>
      <c r="W892">
        <v>23.4</v>
      </c>
      <c r="X892">
        <v>0.79800000000000004</v>
      </c>
      <c r="Y892">
        <v>7.9798840000000002</v>
      </c>
      <c r="Z892" s="7">
        <f t="shared" si="286"/>
        <v>23.29</v>
      </c>
      <c r="AA892" s="7">
        <f t="shared" si="300"/>
        <v>296.44</v>
      </c>
      <c r="AB892" s="2">
        <f t="shared" si="287"/>
        <v>647.83799999999997</v>
      </c>
      <c r="AC892" s="41">
        <f t="shared" si="288"/>
        <v>2.7802209617270526</v>
      </c>
      <c r="AD892" s="41">
        <f t="shared" si="289"/>
        <v>1.1512895002511723</v>
      </c>
      <c r="AE892" s="41">
        <f t="shared" si="290"/>
        <v>0.77766199230710475</v>
      </c>
      <c r="AF892" s="41">
        <f t="shared" si="291"/>
        <v>340.5031633052987</v>
      </c>
      <c r="AG892" s="41">
        <f t="shared" si="292"/>
        <v>326.88303677308676</v>
      </c>
      <c r="AH892" s="6">
        <f t="shared" si="293"/>
        <v>339.26399999999995</v>
      </c>
      <c r="AI892" s="4">
        <v>22.863925803483028</v>
      </c>
      <c r="AJ892" s="4">
        <f t="shared" si="301"/>
        <v>296.013925803483</v>
      </c>
      <c r="AK892" s="8">
        <f t="shared" si="294"/>
        <v>0.20282102789103915</v>
      </c>
      <c r="AL892" s="8">
        <f t="shared" si="295"/>
        <v>417.82344344645514</v>
      </c>
      <c r="AM892" s="8">
        <f t="shared" si="296"/>
        <v>3.3299239856188914</v>
      </c>
      <c r="AN892" s="8">
        <f t="shared" si="297"/>
        <v>-41.329489221684284</v>
      </c>
      <c r="AO892" s="21">
        <f t="shared" si="298"/>
        <v>1.3873454746469931E-2</v>
      </c>
      <c r="AP892" s="21">
        <f t="shared" si="299"/>
        <v>0.38873221555250176</v>
      </c>
      <c r="AQ892" s="19">
        <f t="shared" si="302"/>
        <v>0.38873221555250176</v>
      </c>
      <c r="AX892">
        <v>0.17253812812325442</v>
      </c>
      <c r="AY892">
        <v>68.948275862068968</v>
      </c>
      <c r="AZ892">
        <v>2.8728448275862069</v>
      </c>
      <c r="BA892">
        <v>2.3270043103448277</v>
      </c>
      <c r="BB892">
        <v>9.6896551724137971</v>
      </c>
      <c r="BC892">
        <v>0.40373563218390823</v>
      </c>
      <c r="BD892">
        <v>1.9232686781609194</v>
      </c>
      <c r="BE892">
        <v>0.19232686781609196</v>
      </c>
      <c r="BF892">
        <v>0</v>
      </c>
      <c r="BG892">
        <v>23.29</v>
      </c>
      <c r="BH892">
        <v>2.5663519777628965</v>
      </c>
      <c r="BI892">
        <v>2.8590952219040062</v>
      </c>
      <c r="BJ892">
        <v>1.1839513313904488</v>
      </c>
      <c r="BK892">
        <v>0.53058858074477411</v>
      </c>
      <c r="BL892">
        <v>1.4738571687354836E-3</v>
      </c>
      <c r="BP892" s="49">
        <f t="shared" si="303"/>
        <v>2.5671205453329011</v>
      </c>
      <c r="BQ892" s="49">
        <f t="shared" si="304"/>
        <v>7.6930747126436771E-2</v>
      </c>
      <c r="BR892" s="49">
        <f t="shared" si="305"/>
        <v>0.56289807104385181</v>
      </c>
      <c r="BS892" s="49">
        <f t="shared" si="306"/>
        <v>0.59193383560163337</v>
      </c>
      <c r="BT892" s="49">
        <f t="shared" si="307"/>
        <v>1.5636057528995884E-3</v>
      </c>
      <c r="BU892" s="49">
        <f t="shared" si="307"/>
        <v>1.6442606544489816E-3</v>
      </c>
    </row>
    <row r="893" spans="1:73" x14ac:dyDescent="0.25">
      <c r="A893" s="1">
        <v>43725.540972222225</v>
      </c>
      <c r="B893">
        <v>217117</v>
      </c>
      <c r="C893">
        <v>13.43</v>
      </c>
      <c r="D893">
        <v>27.67</v>
      </c>
      <c r="E893">
        <v>799.5</v>
      </c>
      <c r="F893">
        <v>97.8</v>
      </c>
      <c r="G893">
        <v>-122.4</v>
      </c>
      <c r="H893">
        <v>-11.05</v>
      </c>
      <c r="I893">
        <v>29.41</v>
      </c>
      <c r="J893">
        <v>302.60000000000002</v>
      </c>
      <c r="K893">
        <v>701.7</v>
      </c>
      <c r="L893">
        <v>-111.3</v>
      </c>
      <c r="M893">
        <v>0.122</v>
      </c>
      <c r="N893">
        <v>677.1</v>
      </c>
      <c r="O893">
        <v>86.8</v>
      </c>
      <c r="P893">
        <v>590.29999999999995</v>
      </c>
      <c r="Q893">
        <v>352.8</v>
      </c>
      <c r="R893">
        <v>464.1</v>
      </c>
      <c r="S893">
        <v>23.15</v>
      </c>
      <c r="T893">
        <v>41.27</v>
      </c>
      <c r="U893">
        <v>1.2849999999999999</v>
      </c>
      <c r="V893">
        <v>191</v>
      </c>
      <c r="W893">
        <v>23.55</v>
      </c>
      <c r="X893">
        <v>0.79800000000000004</v>
      </c>
      <c r="Y893">
        <v>7.9750870000000003</v>
      </c>
      <c r="Z893" s="7">
        <f t="shared" si="286"/>
        <v>23.35</v>
      </c>
      <c r="AA893" s="7">
        <f t="shared" si="300"/>
        <v>296.5</v>
      </c>
      <c r="AB893" s="2">
        <f t="shared" si="287"/>
        <v>647.59500000000003</v>
      </c>
      <c r="AC893" s="41">
        <f t="shared" si="288"/>
        <v>2.8629389956799982</v>
      </c>
      <c r="AD893" s="41">
        <f t="shared" si="289"/>
        <v>1.1815349235171353</v>
      </c>
      <c r="AE893" s="41">
        <f t="shared" si="290"/>
        <v>0.78052851480813756</v>
      </c>
      <c r="AF893" s="41">
        <f t="shared" si="291"/>
        <v>342.03505844143945</v>
      </c>
      <c r="AG893" s="41">
        <f t="shared" si="292"/>
        <v>328.35365610378187</v>
      </c>
      <c r="AH893" s="6">
        <f t="shared" si="293"/>
        <v>338.68799999999999</v>
      </c>
      <c r="AI893" s="4">
        <v>23.313827915965021</v>
      </c>
      <c r="AJ893" s="4">
        <f t="shared" si="301"/>
        <v>296.463827915965</v>
      </c>
      <c r="AK893" s="8">
        <f t="shared" si="294"/>
        <v>0.20294420686405767</v>
      </c>
      <c r="AL893" s="8">
        <f t="shared" si="295"/>
        <v>420.46733847061631</v>
      </c>
      <c r="AM893" s="8">
        <f t="shared" si="296"/>
        <v>2.5249170778463204</v>
      </c>
      <c r="AN893" s="8">
        <f t="shared" si="297"/>
        <v>-2.6604869655705392</v>
      </c>
      <c r="AO893" s="21">
        <f t="shared" si="298"/>
        <v>1.2916187683998277E-2</v>
      </c>
      <c r="AP893" s="21">
        <f t="shared" si="299"/>
        <v>0.36190972952646505</v>
      </c>
      <c r="AQ893" s="19">
        <f t="shared" si="302"/>
        <v>0.36190972952646505</v>
      </c>
      <c r="AX893">
        <v>0.1730841596541125</v>
      </c>
      <c r="AY893">
        <v>68.922413793103445</v>
      </c>
      <c r="AZ893">
        <v>2.8717672413793101</v>
      </c>
      <c r="BA893">
        <v>2.3261314655172414</v>
      </c>
      <c r="BB893">
        <v>9.5948275862068986</v>
      </c>
      <c r="BC893">
        <v>0.39978448275862077</v>
      </c>
      <c r="BD893">
        <v>1.9263469827586206</v>
      </c>
      <c r="BE893">
        <v>0.19263469827586208</v>
      </c>
      <c r="BF893">
        <v>0</v>
      </c>
      <c r="BG893">
        <v>23.35</v>
      </c>
      <c r="BH893">
        <v>1.4755088552238578</v>
      </c>
      <c r="BI893">
        <v>2.8694643159196076</v>
      </c>
      <c r="BJ893">
        <v>1.1842279231800221</v>
      </c>
      <c r="BK893">
        <v>0.52445450030415075</v>
      </c>
      <c r="BL893">
        <v>1.4568180564004188E-3</v>
      </c>
      <c r="BP893" s="49">
        <f t="shared" si="303"/>
        <v>1.4759507385918469</v>
      </c>
      <c r="BQ893" s="49">
        <f t="shared" si="304"/>
        <v>7.7053879310344825E-2</v>
      </c>
      <c r="BR893" s="49">
        <f t="shared" si="305"/>
        <v>0.54399158486326737</v>
      </c>
      <c r="BS893" s="49">
        <f t="shared" si="306"/>
        <v>0.57503326251366993</v>
      </c>
      <c r="BT893" s="49">
        <f t="shared" si="307"/>
        <v>1.5110877357312983E-3</v>
      </c>
      <c r="BU893" s="49">
        <f t="shared" si="307"/>
        <v>1.5973146180935276E-3</v>
      </c>
    </row>
    <row r="894" spans="1:73" x14ac:dyDescent="0.25">
      <c r="A894" s="1">
        <v>43725.540972222225</v>
      </c>
      <c r="B894">
        <v>217118</v>
      </c>
      <c r="C894">
        <v>13.43</v>
      </c>
      <c r="D894">
        <v>27.67</v>
      </c>
      <c r="E894">
        <v>799.4</v>
      </c>
      <c r="F894">
        <v>97.8</v>
      </c>
      <c r="G894">
        <v>-122.4</v>
      </c>
      <c r="H894">
        <v>-9.5399999999999991</v>
      </c>
      <c r="I894">
        <v>29.37</v>
      </c>
      <c r="J894">
        <v>302.5</v>
      </c>
      <c r="K894">
        <v>701.6</v>
      </c>
      <c r="L894">
        <v>-112.8</v>
      </c>
      <c r="M894">
        <v>0.122</v>
      </c>
      <c r="N894">
        <v>677</v>
      </c>
      <c r="O894">
        <v>88.3</v>
      </c>
      <c r="P894">
        <v>588.70000000000005</v>
      </c>
      <c r="Q894">
        <v>352.5</v>
      </c>
      <c r="R894">
        <v>465.3</v>
      </c>
      <c r="S894">
        <v>23.12</v>
      </c>
      <c r="T894">
        <v>41.68</v>
      </c>
      <c r="U894">
        <v>1.7849999999999999</v>
      </c>
      <c r="V894">
        <v>137.5</v>
      </c>
      <c r="W894">
        <v>23.75</v>
      </c>
      <c r="X894">
        <v>0.79700000000000004</v>
      </c>
      <c r="Y894">
        <v>7.974691</v>
      </c>
      <c r="Z894" s="7">
        <f t="shared" si="286"/>
        <v>23.435000000000002</v>
      </c>
      <c r="AA894" s="7">
        <f t="shared" si="300"/>
        <v>296.58499999999998</v>
      </c>
      <c r="AB894" s="2">
        <f t="shared" si="287"/>
        <v>647.51400000000001</v>
      </c>
      <c r="AC894" s="41">
        <f t="shared" si="288"/>
        <v>2.8497522329542888</v>
      </c>
      <c r="AD894" s="41">
        <f t="shared" si="289"/>
        <v>1.1877767306953475</v>
      </c>
      <c r="AE894" s="41">
        <f t="shared" si="290"/>
        <v>0.78108481005583985</v>
      </c>
      <c r="AF894" s="41">
        <f t="shared" si="291"/>
        <v>342.67149626965562</v>
      </c>
      <c r="AG894" s="41">
        <f t="shared" si="292"/>
        <v>328.96463641886936</v>
      </c>
      <c r="AH894" s="6">
        <f t="shared" si="293"/>
        <v>338.4</v>
      </c>
      <c r="AI894" s="4">
        <v>23.250832866903011</v>
      </c>
      <c r="AJ894" s="4">
        <f t="shared" si="301"/>
        <v>296.40083286690299</v>
      </c>
      <c r="AK894" s="8">
        <f t="shared" si="294"/>
        <v>0.20311879576783959</v>
      </c>
      <c r="AL894" s="8">
        <f t="shared" si="295"/>
        <v>420.07409740749227</v>
      </c>
      <c r="AM894" s="8">
        <f t="shared" si="296"/>
        <v>2.9758748713613614</v>
      </c>
      <c r="AN894" s="8">
        <f t="shared" si="297"/>
        <v>-15.964939546562839</v>
      </c>
      <c r="AO894" s="21">
        <f t="shared" si="298"/>
        <v>1.3219025206989709E-2</v>
      </c>
      <c r="AP894" s="21">
        <f t="shared" si="299"/>
        <v>0.37039519355948441</v>
      </c>
      <c r="AQ894" s="19">
        <f t="shared" si="302"/>
        <v>0.37039519355948441</v>
      </c>
      <c r="AX894">
        <v>0.17386019934185601</v>
      </c>
      <c r="AY894">
        <v>68.91379310344827</v>
      </c>
      <c r="AZ894">
        <v>2.8714080459770113</v>
      </c>
      <c r="BA894">
        <v>2.3258405172413794</v>
      </c>
      <c r="BB894">
        <v>9.724137931034484</v>
      </c>
      <c r="BC894">
        <v>0.40517241379310348</v>
      </c>
      <c r="BD894">
        <v>1.920668103448276</v>
      </c>
      <c r="BE894">
        <v>0.19206681034482762</v>
      </c>
      <c r="BF894">
        <v>0</v>
      </c>
      <c r="BG894">
        <v>23.435000000000002</v>
      </c>
      <c r="BH894">
        <v>2.0496368144549306</v>
      </c>
      <c r="BI894">
        <v>2.884210045711106</v>
      </c>
      <c r="BJ894">
        <v>1.202138747052389</v>
      </c>
      <c r="BK894">
        <v>0.52773591961489363</v>
      </c>
      <c r="BL894">
        <v>1.4659331100413712E-3</v>
      </c>
      <c r="BP894" s="49">
        <f t="shared" si="303"/>
        <v>2.050250636876612</v>
      </c>
      <c r="BQ894" s="49">
        <f t="shared" si="304"/>
        <v>7.6826724137931041E-2</v>
      </c>
      <c r="BR894" s="49">
        <f t="shared" si="305"/>
        <v>0.55405154343889806</v>
      </c>
      <c r="BS894" s="49">
        <f t="shared" si="306"/>
        <v>0.58401005194751543</v>
      </c>
      <c r="BT894" s="49">
        <f t="shared" si="307"/>
        <v>1.5390320651080501E-3</v>
      </c>
      <c r="BU894" s="49">
        <f t="shared" si="307"/>
        <v>1.622250144298654E-3</v>
      </c>
    </row>
    <row r="895" spans="1:73" x14ac:dyDescent="0.25">
      <c r="A895" s="1">
        <v>43725.540972222225</v>
      </c>
      <c r="B895">
        <v>217119</v>
      </c>
      <c r="C895">
        <v>13.43</v>
      </c>
      <c r="D895">
        <v>27.67</v>
      </c>
      <c r="E895">
        <v>799.4</v>
      </c>
      <c r="F895">
        <v>97.7</v>
      </c>
      <c r="G895">
        <v>-122</v>
      </c>
      <c r="H895">
        <v>-8.01</v>
      </c>
      <c r="I895">
        <v>29.33</v>
      </c>
      <c r="J895">
        <v>302.5</v>
      </c>
      <c r="K895">
        <v>701.8</v>
      </c>
      <c r="L895">
        <v>-114</v>
      </c>
      <c r="M895">
        <v>0.122</v>
      </c>
      <c r="N895">
        <v>677.4</v>
      </c>
      <c r="O895">
        <v>89.7</v>
      </c>
      <c r="P895">
        <v>587.70000000000005</v>
      </c>
      <c r="Q895">
        <v>352.6</v>
      </c>
      <c r="R895">
        <v>466.7</v>
      </c>
      <c r="S895">
        <v>23.08</v>
      </c>
      <c r="T895">
        <v>43.23</v>
      </c>
      <c r="U895">
        <v>2.12</v>
      </c>
      <c r="V895">
        <v>187.5</v>
      </c>
      <c r="W895">
        <v>23.85</v>
      </c>
      <c r="X895">
        <v>0.79800000000000004</v>
      </c>
      <c r="Y895">
        <v>7.976934</v>
      </c>
      <c r="Z895" s="7">
        <f t="shared" si="286"/>
        <v>23.465</v>
      </c>
      <c r="AA895" s="7">
        <f t="shared" si="300"/>
        <v>296.61499999999995</v>
      </c>
      <c r="AB895" s="2">
        <f t="shared" si="287"/>
        <v>647.51400000000001</v>
      </c>
      <c r="AC895" s="41">
        <f t="shared" si="288"/>
        <v>2.9310414113529957</v>
      </c>
      <c r="AD895" s="41">
        <f t="shared" si="289"/>
        <v>1.2670892021278999</v>
      </c>
      <c r="AE895" s="41">
        <f t="shared" si="290"/>
        <v>0.78832674420360471</v>
      </c>
      <c r="AF895" s="41">
        <f t="shared" si="291"/>
        <v>345.98857527435774</v>
      </c>
      <c r="AG895" s="41">
        <f t="shared" si="292"/>
        <v>332.14903226338345</v>
      </c>
      <c r="AH895" s="6">
        <f t="shared" si="293"/>
        <v>338.49599999999998</v>
      </c>
      <c r="AI895" s="4">
        <v>23.680465243859032</v>
      </c>
      <c r="AJ895" s="4">
        <f t="shared" si="301"/>
        <v>296.83046524385901</v>
      </c>
      <c r="AK895" s="8">
        <f t="shared" si="294"/>
        <v>0.20318043927914234</v>
      </c>
      <c r="AL895" s="8">
        <f t="shared" si="295"/>
        <v>422.6094805026878</v>
      </c>
      <c r="AM895" s="8">
        <f t="shared" si="296"/>
        <v>3.2431234944109053</v>
      </c>
      <c r="AN895" s="8">
        <f t="shared" si="297"/>
        <v>20.355472894356716</v>
      </c>
      <c r="AO895" s="21">
        <f t="shared" si="298"/>
        <v>1.2338374725763223E-2</v>
      </c>
      <c r="AP895" s="21">
        <f t="shared" si="299"/>
        <v>0.34571949316974149</v>
      </c>
      <c r="AQ895" s="19">
        <f t="shared" si="302"/>
        <v>0.34571949316974149</v>
      </c>
      <c r="AX895">
        <v>0.17413479554464795</v>
      </c>
      <c r="AY895">
        <v>68.91379310344827</v>
      </c>
      <c r="AZ895">
        <v>2.8714080459770113</v>
      </c>
      <c r="BA895">
        <v>2.3258405172413794</v>
      </c>
      <c r="BB895">
        <v>9.8362068965517206</v>
      </c>
      <c r="BC895">
        <v>0.40984195402298834</v>
      </c>
      <c r="BD895">
        <v>1.9159985632183911</v>
      </c>
      <c r="BE895">
        <v>0.19159985632183912</v>
      </c>
      <c r="BF895">
        <v>0</v>
      </c>
      <c r="BG895">
        <v>23.465</v>
      </c>
      <c r="BH895">
        <v>2.4343025471397501</v>
      </c>
      <c r="BI895">
        <v>2.8894301875357691</v>
      </c>
      <c r="BJ895">
        <v>1.2491006700717129</v>
      </c>
      <c r="BK895">
        <v>0.52666709570470416</v>
      </c>
      <c r="BL895">
        <v>1.4629641547352894E-3</v>
      </c>
      <c r="BP895" s="49">
        <f t="shared" si="303"/>
        <v>2.4350315687274051</v>
      </c>
      <c r="BQ895" s="49">
        <f t="shared" si="304"/>
        <v>7.6639942528735641E-2</v>
      </c>
      <c r="BR895" s="49">
        <f t="shared" si="305"/>
        <v>0.55714232257659113</v>
      </c>
      <c r="BS895" s="49">
        <f t="shared" si="306"/>
        <v>0.58638899079076667</v>
      </c>
      <c r="BT895" s="49">
        <f t="shared" si="307"/>
        <v>1.5476175627127532E-3</v>
      </c>
      <c r="BU895" s="49">
        <f t="shared" si="307"/>
        <v>1.6288583077521297E-3</v>
      </c>
    </row>
    <row r="896" spans="1:73" x14ac:dyDescent="0.25">
      <c r="A896" s="1">
        <v>43725.540972222225</v>
      </c>
      <c r="B896">
        <v>217120</v>
      </c>
      <c r="C896">
        <v>13.43</v>
      </c>
      <c r="D896">
        <v>27.67</v>
      </c>
      <c r="E896">
        <v>798.9</v>
      </c>
      <c r="F896">
        <v>97.4</v>
      </c>
      <c r="G896">
        <v>-122.3</v>
      </c>
      <c r="H896">
        <v>-7.7270000000000003</v>
      </c>
      <c r="I896">
        <v>29.3</v>
      </c>
      <c r="J896">
        <v>302.5</v>
      </c>
      <c r="K896">
        <v>701.5</v>
      </c>
      <c r="L896">
        <v>-114.5</v>
      </c>
      <c r="M896">
        <v>0.122</v>
      </c>
      <c r="N896">
        <v>676.6</v>
      </c>
      <c r="O896">
        <v>89.6</v>
      </c>
      <c r="P896">
        <v>587</v>
      </c>
      <c r="Q896">
        <v>352.2</v>
      </c>
      <c r="R896">
        <v>466.8</v>
      </c>
      <c r="S896">
        <v>23.05</v>
      </c>
      <c r="T896">
        <v>44.18</v>
      </c>
      <c r="U896">
        <v>1.39</v>
      </c>
      <c r="V896">
        <v>187</v>
      </c>
      <c r="W896">
        <v>24.2</v>
      </c>
      <c r="X896">
        <v>0.79700000000000004</v>
      </c>
      <c r="Y896">
        <v>7.9674449999999997</v>
      </c>
      <c r="Z896" s="7">
        <f t="shared" si="286"/>
        <v>23.625</v>
      </c>
      <c r="AA896" s="7">
        <f t="shared" si="300"/>
        <v>296.77499999999998</v>
      </c>
      <c r="AB896" s="2">
        <f t="shared" si="287"/>
        <v>647.10900000000004</v>
      </c>
      <c r="AC896" s="41">
        <f t="shared" si="288"/>
        <v>3.0223326645124082</v>
      </c>
      <c r="AD896" s="41">
        <f t="shared" si="289"/>
        <v>1.3352665711815819</v>
      </c>
      <c r="AE896" s="41">
        <f t="shared" si="290"/>
        <v>0.7941957554904916</v>
      </c>
      <c r="AF896" s="41">
        <f t="shared" si="291"/>
        <v>349.31712347245457</v>
      </c>
      <c r="AG896" s="41">
        <f t="shared" si="292"/>
        <v>335.3444385335564</v>
      </c>
      <c r="AH896" s="6">
        <f t="shared" si="293"/>
        <v>338.11199999999997</v>
      </c>
      <c r="AI896" s="4">
        <v>24.16019484811801</v>
      </c>
      <c r="AJ896" s="4">
        <f t="shared" si="301"/>
        <v>297.31019484811799</v>
      </c>
      <c r="AK896" s="8">
        <f t="shared" si="294"/>
        <v>0.20350941531911618</v>
      </c>
      <c r="AL896" s="8">
        <f t="shared" si="295"/>
        <v>425.41681562290671</v>
      </c>
      <c r="AM896" s="8">
        <f t="shared" si="296"/>
        <v>2.6260497900839579</v>
      </c>
      <c r="AN896" s="8">
        <f t="shared" si="297"/>
        <v>40.940709519487235</v>
      </c>
      <c r="AO896" s="21">
        <f t="shared" si="298"/>
        <v>1.1788951992753387E-2</v>
      </c>
      <c r="AP896" s="21">
        <f t="shared" si="299"/>
        <v>0.33032474685882934</v>
      </c>
      <c r="AQ896" s="19">
        <f t="shared" si="302"/>
        <v>0.33032474685882934</v>
      </c>
      <c r="AX896">
        <v>0.17560549532738265</v>
      </c>
      <c r="AY896">
        <v>68.870689655172413</v>
      </c>
      <c r="AZ896">
        <v>2.8696120689655173</v>
      </c>
      <c r="BA896">
        <v>2.3243857758620692</v>
      </c>
      <c r="BB896">
        <v>9.879310344827589</v>
      </c>
      <c r="BC896">
        <v>0.41163793103448287</v>
      </c>
      <c r="BD896">
        <v>1.9127478448275863</v>
      </c>
      <c r="BE896">
        <v>0.19127478448275864</v>
      </c>
      <c r="BF896">
        <v>0</v>
      </c>
      <c r="BG896">
        <v>23.625</v>
      </c>
      <c r="BH896">
        <v>1.5960757266623831</v>
      </c>
      <c r="BI896">
        <v>2.9174104391985063</v>
      </c>
      <c r="BJ896">
        <v>1.2889119320379001</v>
      </c>
      <c r="BK896">
        <v>0.52111165712549967</v>
      </c>
      <c r="BL896">
        <v>1.4475323809041657E-3</v>
      </c>
      <c r="BP896" s="49">
        <f t="shared" si="303"/>
        <v>1.5965537172316475</v>
      </c>
      <c r="BQ896" s="49">
        <f t="shared" si="304"/>
        <v>7.6509913793103457E-2</v>
      </c>
      <c r="BR896" s="49">
        <f t="shared" si="305"/>
        <v>0.54176090740428173</v>
      </c>
      <c r="BS896" s="49">
        <f t="shared" si="306"/>
        <v>0.57251294179394596</v>
      </c>
      <c r="BT896" s="49">
        <f t="shared" si="307"/>
        <v>1.5048914094563381E-3</v>
      </c>
      <c r="BU896" s="49">
        <f t="shared" si="307"/>
        <v>1.5903137272054056E-3</v>
      </c>
    </row>
    <row r="897" spans="1:73" x14ac:dyDescent="0.25">
      <c r="A897" s="1">
        <v>43725.541666666664</v>
      </c>
      <c r="B897">
        <v>217121</v>
      </c>
      <c r="C897">
        <v>13.43</v>
      </c>
      <c r="D897">
        <v>27.67</v>
      </c>
      <c r="E897">
        <v>798.8</v>
      </c>
      <c r="F897">
        <v>97.5</v>
      </c>
      <c r="G897">
        <v>-122.4</v>
      </c>
      <c r="H897">
        <v>-6.5389999999999997</v>
      </c>
      <c r="I897">
        <v>29.29</v>
      </c>
      <c r="J897">
        <v>302.39999999999998</v>
      </c>
      <c r="K897">
        <v>701.3</v>
      </c>
      <c r="L897">
        <v>-115.9</v>
      </c>
      <c r="M897">
        <v>0.122</v>
      </c>
      <c r="N897">
        <v>676.3</v>
      </c>
      <c r="O897">
        <v>90.9</v>
      </c>
      <c r="P897">
        <v>585.4</v>
      </c>
      <c r="Q897">
        <v>351.9</v>
      </c>
      <c r="R897">
        <v>467.8</v>
      </c>
      <c r="S897">
        <v>23.05</v>
      </c>
      <c r="T897">
        <v>45.16</v>
      </c>
      <c r="U897">
        <v>1.105</v>
      </c>
      <c r="V897">
        <v>142</v>
      </c>
      <c r="W897">
        <v>24.3</v>
      </c>
      <c r="X897">
        <v>0.79700000000000004</v>
      </c>
      <c r="Y897">
        <v>7.9651069999999997</v>
      </c>
      <c r="Z897" s="7">
        <f t="shared" si="286"/>
        <v>23.675000000000001</v>
      </c>
      <c r="AA897" s="7">
        <f t="shared" si="300"/>
        <v>296.82499999999999</v>
      </c>
      <c r="AB897" s="2">
        <f t="shared" si="287"/>
        <v>647.02800000000002</v>
      </c>
      <c r="AC897" s="41">
        <f t="shared" si="288"/>
        <v>3.0318043349784967</v>
      </c>
      <c r="AD897" s="41">
        <f t="shared" si="289"/>
        <v>1.369162837676289</v>
      </c>
      <c r="AE897" s="41">
        <f t="shared" si="290"/>
        <v>0.79702869706953927</v>
      </c>
      <c r="AF897" s="41">
        <f t="shared" si="291"/>
        <v>350.79946573808701</v>
      </c>
      <c r="AG897" s="41">
        <f t="shared" si="292"/>
        <v>336.7674871085635</v>
      </c>
      <c r="AH897" s="6">
        <f t="shared" si="293"/>
        <v>337.82399999999996</v>
      </c>
      <c r="AI897" s="4">
        <v>24.212091301041028</v>
      </c>
      <c r="AJ897" s="4">
        <f t="shared" si="301"/>
        <v>297.362091301041</v>
      </c>
      <c r="AK897" s="8">
        <f t="shared" si="294"/>
        <v>0.20361229310737186</v>
      </c>
      <c r="AL897" s="8">
        <f t="shared" si="295"/>
        <v>425.71429472669564</v>
      </c>
      <c r="AM897" s="8">
        <f t="shared" si="296"/>
        <v>2.3414058277026646</v>
      </c>
      <c r="AN897" s="8">
        <f t="shared" si="297"/>
        <v>36.632393697003977</v>
      </c>
      <c r="AO897" s="21">
        <f t="shared" si="298"/>
        <v>1.1871697146965517E-2</v>
      </c>
      <c r="AP897" s="21">
        <f t="shared" si="299"/>
        <v>0.33264325423214952</v>
      </c>
      <c r="AQ897" s="19">
        <f t="shared" si="302"/>
        <v>0.33264325423214952</v>
      </c>
      <c r="AX897">
        <v>0.17606723189636658</v>
      </c>
      <c r="AY897">
        <v>68.862068965517238</v>
      </c>
      <c r="AZ897">
        <v>2.8692528735632181</v>
      </c>
      <c r="BA897">
        <v>2.3240948275862068</v>
      </c>
      <c r="BB897">
        <v>9.991379310344831</v>
      </c>
      <c r="BC897">
        <v>0.41630747126436796</v>
      </c>
      <c r="BD897">
        <v>1.9077873563218388</v>
      </c>
      <c r="BE897">
        <v>0.19077873563218389</v>
      </c>
      <c r="BF897">
        <v>0</v>
      </c>
      <c r="BG897">
        <v>23.675000000000001</v>
      </c>
      <c r="BH897">
        <v>1.2688227899006714</v>
      </c>
      <c r="BI897">
        <v>2.9262026199800295</v>
      </c>
      <c r="BJ897">
        <v>1.3214731031829812</v>
      </c>
      <c r="BK897">
        <v>0.51722644104177828</v>
      </c>
      <c r="BL897">
        <v>1.4367401140049398E-3</v>
      </c>
      <c r="BP897" s="49">
        <f t="shared" si="303"/>
        <v>1.2692027752093313</v>
      </c>
      <c r="BQ897" s="49">
        <f t="shared" si="304"/>
        <v>7.6311494252873549E-2</v>
      </c>
      <c r="BR897" s="49">
        <f t="shared" si="305"/>
        <v>0.53381407618047416</v>
      </c>
      <c r="BS897" s="49">
        <f t="shared" si="306"/>
        <v>0.56512335318707507</v>
      </c>
      <c r="BT897" s="49">
        <f t="shared" si="307"/>
        <v>1.4828168782790949E-3</v>
      </c>
      <c r="BU897" s="49">
        <f t="shared" si="307"/>
        <v>1.5697870921863198E-3</v>
      </c>
    </row>
    <row r="898" spans="1:73" x14ac:dyDescent="0.25">
      <c r="A898" s="1">
        <v>43725.541666666664</v>
      </c>
      <c r="B898">
        <v>217122</v>
      </c>
      <c r="C898">
        <v>13.42</v>
      </c>
      <c r="D898">
        <v>27.67</v>
      </c>
      <c r="E898">
        <v>798.6</v>
      </c>
      <c r="F898">
        <v>97.4</v>
      </c>
      <c r="G898">
        <v>-123.3</v>
      </c>
      <c r="H898">
        <v>-5.6879999999999997</v>
      </c>
      <c r="I898">
        <v>29.28</v>
      </c>
      <c r="J898">
        <v>302.39999999999998</v>
      </c>
      <c r="K898">
        <v>701.2</v>
      </c>
      <c r="L898">
        <v>-117.6</v>
      </c>
      <c r="M898">
        <v>0.122</v>
      </c>
      <c r="N898">
        <v>675.3</v>
      </c>
      <c r="O898">
        <v>91.7</v>
      </c>
      <c r="P898">
        <v>583.6</v>
      </c>
      <c r="Q898">
        <v>351.1</v>
      </c>
      <c r="R898">
        <v>468.6</v>
      </c>
      <c r="S898">
        <v>23.05</v>
      </c>
      <c r="T898">
        <v>44.46</v>
      </c>
      <c r="U898">
        <v>1.105</v>
      </c>
      <c r="V898">
        <v>153.5</v>
      </c>
      <c r="W898">
        <v>24.45</v>
      </c>
      <c r="X898">
        <v>0.79600000000000004</v>
      </c>
      <c r="Y898">
        <v>7.9578720000000001</v>
      </c>
      <c r="Z898" s="7">
        <f t="shared" si="286"/>
        <v>23.75</v>
      </c>
      <c r="AA898" s="7">
        <f t="shared" si="300"/>
        <v>296.89999999999998</v>
      </c>
      <c r="AB898" s="2">
        <f t="shared" si="287"/>
        <v>646.8660000000001</v>
      </c>
      <c r="AC898" s="41">
        <f t="shared" si="288"/>
        <v>3.1166226826064163</v>
      </c>
      <c r="AD898" s="41">
        <f t="shared" si="289"/>
        <v>1.3856504446868128</v>
      </c>
      <c r="AE898" s="41">
        <f t="shared" si="290"/>
        <v>0.79836532404349547</v>
      </c>
      <c r="AF898" s="41">
        <f t="shared" si="291"/>
        <v>351.74304179757485</v>
      </c>
      <c r="AG898" s="41">
        <f t="shared" si="292"/>
        <v>337.67332012567186</v>
      </c>
      <c r="AH898" s="6">
        <f t="shared" si="293"/>
        <v>337.05599999999998</v>
      </c>
      <c r="AI898" s="4">
        <v>24.638233207572</v>
      </c>
      <c r="AJ898" s="4">
        <f t="shared" si="301"/>
        <v>297.78823320757198</v>
      </c>
      <c r="AK898" s="8">
        <f t="shared" si="294"/>
        <v>0.20376667478891861</v>
      </c>
      <c r="AL898" s="8">
        <f t="shared" si="295"/>
        <v>428.22820143696089</v>
      </c>
      <c r="AM898" s="8">
        <f t="shared" si="296"/>
        <v>2.3414058277026646</v>
      </c>
      <c r="AN898" s="8">
        <f t="shared" si="297"/>
        <v>60.582080721589094</v>
      </c>
      <c r="AO898" s="21">
        <f t="shared" si="298"/>
        <v>1.1249294960074702E-2</v>
      </c>
      <c r="AP898" s="21">
        <f t="shared" si="299"/>
        <v>0.3152036340729133</v>
      </c>
      <c r="AQ898" s="19">
        <f t="shared" si="302"/>
        <v>0.3152036340729133</v>
      </c>
      <c r="AX898">
        <v>0.17676175645051409</v>
      </c>
      <c r="AY898">
        <v>68.844827586206904</v>
      </c>
      <c r="AZ898">
        <v>2.868534482758621</v>
      </c>
      <c r="BA898">
        <v>2.3235129310344833</v>
      </c>
      <c r="BB898">
        <v>10.129310344827587</v>
      </c>
      <c r="BC898">
        <v>0.42205459770114945</v>
      </c>
      <c r="BD898">
        <v>1.9014583333333339</v>
      </c>
      <c r="BE898">
        <v>0.1901458333333334</v>
      </c>
      <c r="BF898">
        <v>0</v>
      </c>
      <c r="BG898">
        <v>23.75</v>
      </c>
      <c r="BH898">
        <v>1.2688227899006714</v>
      </c>
      <c r="BI898">
        <v>2.9394342447323627</v>
      </c>
      <c r="BJ898">
        <v>1.3068724652080084</v>
      </c>
      <c r="BK898">
        <v>0.51724270102419512</v>
      </c>
      <c r="BL898">
        <v>1.4367852806227643E-3</v>
      </c>
      <c r="BP898" s="49">
        <f t="shared" si="303"/>
        <v>1.2692027752093313</v>
      </c>
      <c r="BQ898" s="49">
        <f t="shared" si="304"/>
        <v>7.6058333333333353E-2</v>
      </c>
      <c r="BR898" s="49">
        <f t="shared" si="305"/>
        <v>0.53378743305764897</v>
      </c>
      <c r="BS898" s="49">
        <f t="shared" si="306"/>
        <v>0.5650333079596358</v>
      </c>
      <c r="BT898" s="49">
        <f t="shared" si="307"/>
        <v>1.4827428696045806E-3</v>
      </c>
      <c r="BU898" s="49">
        <f t="shared" si="307"/>
        <v>1.5695369665545439E-3</v>
      </c>
    </row>
    <row r="899" spans="1:73" x14ac:dyDescent="0.25">
      <c r="A899" s="1">
        <v>43725.541666666664</v>
      </c>
      <c r="B899">
        <v>217123</v>
      </c>
      <c r="C899">
        <v>13.42</v>
      </c>
      <c r="D899">
        <v>27.67</v>
      </c>
      <c r="E899">
        <v>798.9</v>
      </c>
      <c r="F899">
        <v>98.1</v>
      </c>
      <c r="G899">
        <v>-122.1</v>
      </c>
      <c r="H899">
        <v>-6.2560000000000002</v>
      </c>
      <c r="I899">
        <v>29.27</v>
      </c>
      <c r="J899">
        <v>302.39999999999998</v>
      </c>
      <c r="K899">
        <v>700.8</v>
      </c>
      <c r="L899">
        <v>-115.9</v>
      </c>
      <c r="M899">
        <v>0.123</v>
      </c>
      <c r="N899">
        <v>676.7</v>
      </c>
      <c r="O899">
        <v>91.8</v>
      </c>
      <c r="P899">
        <v>584.9</v>
      </c>
      <c r="Q899">
        <v>352.2</v>
      </c>
      <c r="R899">
        <v>468</v>
      </c>
      <c r="S899">
        <v>23.05</v>
      </c>
      <c r="T899">
        <v>43.05</v>
      </c>
      <c r="U899">
        <v>1.115</v>
      </c>
      <c r="V899">
        <v>125</v>
      </c>
      <c r="W899">
        <v>23.9</v>
      </c>
      <c r="X899">
        <v>0.79700000000000004</v>
      </c>
      <c r="Y899">
        <v>7.9657559999999998</v>
      </c>
      <c r="Z899" s="7">
        <f t="shared" si="286"/>
        <v>23.475000000000001</v>
      </c>
      <c r="AA899" s="7">
        <f t="shared" si="300"/>
        <v>296.625</v>
      </c>
      <c r="AB899" s="2">
        <f t="shared" si="287"/>
        <v>647.10900000000004</v>
      </c>
      <c r="AC899" s="41">
        <f t="shared" si="288"/>
        <v>3.0193206069336913</v>
      </c>
      <c r="AD899" s="41">
        <f t="shared" si="289"/>
        <v>1.2998175212849541</v>
      </c>
      <c r="AE899" s="41">
        <f t="shared" si="290"/>
        <v>0.79120298998224103</v>
      </c>
      <c r="AF899" s="41">
        <f t="shared" si="291"/>
        <v>347.29776111259565</v>
      </c>
      <c r="AG899" s="41">
        <f t="shared" si="292"/>
        <v>333.40585066809183</v>
      </c>
      <c r="AH899" s="6">
        <f t="shared" si="293"/>
        <v>338.11199999999997</v>
      </c>
      <c r="AI899" s="4">
        <v>24.132067943539028</v>
      </c>
      <c r="AJ899" s="4">
        <f t="shared" si="301"/>
        <v>297.282067943539</v>
      </c>
      <c r="AK899" s="8">
        <f t="shared" si="294"/>
        <v>0.20320098988743884</v>
      </c>
      <c r="AL899" s="8">
        <f t="shared" si="295"/>
        <v>425.28038586494165</v>
      </c>
      <c r="AM899" s="8">
        <f t="shared" si="296"/>
        <v>2.3519765623832227</v>
      </c>
      <c r="AN899" s="8">
        <f t="shared" si="297"/>
        <v>45.017746782217998</v>
      </c>
      <c r="AO899" s="21">
        <f t="shared" si="298"/>
        <v>1.1699418551015721E-2</v>
      </c>
      <c r="AP899" s="21">
        <f t="shared" si="299"/>
        <v>0.32781603264101133</v>
      </c>
      <c r="AQ899" s="19">
        <f t="shared" si="302"/>
        <v>0.32781603264101133</v>
      </c>
      <c r="AX899">
        <v>0.1742264088727449</v>
      </c>
      <c r="AY899">
        <v>68.870689655172413</v>
      </c>
      <c r="AZ899">
        <v>2.8696120689655173</v>
      </c>
      <c r="BA899">
        <v>2.3243857758620692</v>
      </c>
      <c r="BB899">
        <v>9.9827586206896566</v>
      </c>
      <c r="BC899">
        <v>0.41594827586206901</v>
      </c>
      <c r="BD899">
        <v>1.9084375000000002</v>
      </c>
      <c r="BE899">
        <v>0.19084375000000003</v>
      </c>
      <c r="BF899">
        <v>0</v>
      </c>
      <c r="BG899">
        <v>23.475000000000001</v>
      </c>
      <c r="BH899">
        <v>1.2803053490852929</v>
      </c>
      <c r="BI899">
        <v>2.8911720662054918</v>
      </c>
      <c r="BJ899">
        <v>1.2446495745014641</v>
      </c>
      <c r="BK899">
        <v>0.51788404684041767</v>
      </c>
      <c r="BL899">
        <v>1.4385667967789378E-3</v>
      </c>
      <c r="BP899" s="49">
        <f t="shared" si="303"/>
        <v>1.2806887731750267</v>
      </c>
      <c r="BQ899" s="49">
        <f t="shared" si="304"/>
        <v>7.6337500000000016E-2</v>
      </c>
      <c r="BR899" s="49">
        <f t="shared" si="305"/>
        <v>0.53475004037042395</v>
      </c>
      <c r="BS899" s="49">
        <f t="shared" si="306"/>
        <v>0.56593941890832589</v>
      </c>
      <c r="BT899" s="49">
        <f t="shared" si="307"/>
        <v>1.4854167788067333E-3</v>
      </c>
      <c r="BU899" s="49">
        <f t="shared" si="307"/>
        <v>1.5720539414120164E-3</v>
      </c>
    </row>
    <row r="900" spans="1:73" x14ac:dyDescent="0.25">
      <c r="A900" s="1">
        <v>43725.541666666664</v>
      </c>
      <c r="B900">
        <v>217124</v>
      </c>
      <c r="C900">
        <v>13.42</v>
      </c>
      <c r="D900">
        <v>27.67</v>
      </c>
      <c r="E900">
        <v>798.7</v>
      </c>
      <c r="F900">
        <v>97.8</v>
      </c>
      <c r="G900">
        <v>-122.8</v>
      </c>
      <c r="H900">
        <v>-6.2140000000000004</v>
      </c>
      <c r="I900">
        <v>29.26</v>
      </c>
      <c r="J900">
        <v>302.39999999999998</v>
      </c>
      <c r="K900">
        <v>700.8</v>
      </c>
      <c r="L900">
        <v>-116.6</v>
      </c>
      <c r="M900">
        <v>0.122</v>
      </c>
      <c r="N900">
        <v>675.9</v>
      </c>
      <c r="O900">
        <v>91.6</v>
      </c>
      <c r="P900">
        <v>584.29999999999995</v>
      </c>
      <c r="Q900">
        <v>351.4</v>
      </c>
      <c r="R900">
        <v>468</v>
      </c>
      <c r="S900">
        <v>23.05</v>
      </c>
      <c r="T900">
        <v>44.35</v>
      </c>
      <c r="U900">
        <v>1.02</v>
      </c>
      <c r="V900">
        <v>115.5</v>
      </c>
      <c r="W900">
        <v>24.3</v>
      </c>
      <c r="X900">
        <v>0.79700000000000004</v>
      </c>
      <c r="Y900">
        <v>7.9669939999999997</v>
      </c>
      <c r="Z900" s="7">
        <f t="shared" si="286"/>
        <v>23.675000000000001</v>
      </c>
      <c r="AA900" s="7">
        <f t="shared" si="300"/>
        <v>296.82499999999999</v>
      </c>
      <c r="AB900" s="2">
        <f t="shared" si="287"/>
        <v>646.94700000000012</v>
      </c>
      <c r="AC900" s="41">
        <f t="shared" si="288"/>
        <v>3.2063344212362801</v>
      </c>
      <c r="AD900" s="41">
        <f t="shared" si="289"/>
        <v>1.4220093158182903</v>
      </c>
      <c r="AE900" s="41">
        <f t="shared" si="290"/>
        <v>0.80135680254415154</v>
      </c>
      <c r="AF900" s="41">
        <f t="shared" si="291"/>
        <v>352.70441231495982</v>
      </c>
      <c r="AG900" s="41">
        <f t="shared" si="292"/>
        <v>338.59623582236139</v>
      </c>
      <c r="AH900" s="6">
        <f t="shared" si="293"/>
        <v>337.34399999999999</v>
      </c>
      <c r="AI900" s="4">
        <v>25.063185364645051</v>
      </c>
      <c r="AJ900" s="4">
        <f t="shared" si="301"/>
        <v>298.21318536464503</v>
      </c>
      <c r="AK900" s="8">
        <f t="shared" si="294"/>
        <v>0.20361229310737186</v>
      </c>
      <c r="AL900" s="8">
        <f t="shared" si="295"/>
        <v>430.76232604878203</v>
      </c>
      <c r="AM900" s="8">
        <f t="shared" si="296"/>
        <v>2.2495499549909979</v>
      </c>
      <c r="AN900" s="8">
        <f t="shared" si="297"/>
        <v>90.966940414328235</v>
      </c>
      <c r="AO900" s="21">
        <f t="shared" si="298"/>
        <v>1.0509735864232305E-2</v>
      </c>
      <c r="AP900" s="21">
        <f t="shared" si="299"/>
        <v>0.29448129409973745</v>
      </c>
      <c r="AQ900" s="19">
        <f t="shared" si="302"/>
        <v>0.29448129409973745</v>
      </c>
      <c r="AX900">
        <v>0.17606723189636658</v>
      </c>
      <c r="AY900">
        <v>68.853448275862078</v>
      </c>
      <c r="AZ900">
        <v>2.8688936781609198</v>
      </c>
      <c r="BA900">
        <v>2.3238038793103453</v>
      </c>
      <c r="BB900">
        <v>10.051724137931037</v>
      </c>
      <c r="BC900">
        <v>0.41882183908045989</v>
      </c>
      <c r="BD900">
        <v>1.9049820402298854</v>
      </c>
      <c r="BE900">
        <v>0.19049820402298856</v>
      </c>
      <c r="BF900">
        <v>0</v>
      </c>
      <c r="BG900">
        <v>23.675000000000001</v>
      </c>
      <c r="BH900">
        <v>1.1712210368313891</v>
      </c>
      <c r="BI900">
        <v>2.9262026199800295</v>
      </c>
      <c r="BJ900">
        <v>1.2977708619611432</v>
      </c>
      <c r="BK900">
        <v>0.5168214798796158</v>
      </c>
      <c r="BL900">
        <v>1.4356152218878216E-3</v>
      </c>
      <c r="BP900" s="49">
        <f t="shared" si="303"/>
        <v>1.1715717925009212</v>
      </c>
      <c r="BQ900" s="49">
        <f t="shared" si="304"/>
        <v>7.619928160919541E-2</v>
      </c>
      <c r="BR900" s="49">
        <f t="shared" si="305"/>
        <v>0.53221254346671554</v>
      </c>
      <c r="BS900" s="49">
        <f t="shared" si="306"/>
        <v>0.56366195735687374</v>
      </c>
      <c r="BT900" s="49">
        <f t="shared" si="307"/>
        <v>1.4783681762964322E-3</v>
      </c>
      <c r="BU900" s="49">
        <f t="shared" si="307"/>
        <v>1.5657276593246492E-3</v>
      </c>
    </row>
    <row r="901" spans="1:73" x14ac:dyDescent="0.25">
      <c r="A901" s="1">
        <v>43725.541666666664</v>
      </c>
      <c r="B901">
        <v>217125</v>
      </c>
      <c r="C901">
        <v>13.43</v>
      </c>
      <c r="D901">
        <v>27.67</v>
      </c>
      <c r="E901">
        <v>799</v>
      </c>
      <c r="F901">
        <v>98</v>
      </c>
      <c r="G901">
        <v>-122.6</v>
      </c>
      <c r="H901">
        <v>-4.8899999999999997</v>
      </c>
      <c r="I901">
        <v>29.25</v>
      </c>
      <c r="J901">
        <v>302.39999999999998</v>
      </c>
      <c r="K901">
        <v>701.1</v>
      </c>
      <c r="L901">
        <v>-117.7</v>
      </c>
      <c r="M901">
        <v>0.123</v>
      </c>
      <c r="N901">
        <v>676.4</v>
      </c>
      <c r="O901">
        <v>93.1</v>
      </c>
      <c r="P901">
        <v>583.29999999999995</v>
      </c>
      <c r="Q901">
        <v>351.5</v>
      </c>
      <c r="R901">
        <v>469.3</v>
      </c>
      <c r="S901">
        <v>23.05</v>
      </c>
      <c r="T901">
        <v>45.43</v>
      </c>
      <c r="U901">
        <v>1.27</v>
      </c>
      <c r="V901">
        <v>169</v>
      </c>
      <c r="W901">
        <v>24.5</v>
      </c>
      <c r="X901">
        <v>0.79700000000000004</v>
      </c>
      <c r="Y901">
        <v>7.9670319999999997</v>
      </c>
      <c r="Z901" s="7">
        <f t="shared" si="286"/>
        <v>23.774999999999999</v>
      </c>
      <c r="AA901" s="7">
        <f t="shared" si="300"/>
        <v>296.92499999999995</v>
      </c>
      <c r="AB901" s="2">
        <f t="shared" si="287"/>
        <v>647.19000000000005</v>
      </c>
      <c r="AC901" s="41">
        <f t="shared" si="288"/>
        <v>3.2156486484482603</v>
      </c>
      <c r="AD901" s="41">
        <f t="shared" si="289"/>
        <v>1.4608691809900447</v>
      </c>
      <c r="AE901" s="41">
        <f t="shared" si="290"/>
        <v>0.80441355330455899</v>
      </c>
      <c r="AF901" s="41">
        <f t="shared" si="291"/>
        <v>354.52714942668774</v>
      </c>
      <c r="AG901" s="41">
        <f t="shared" si="292"/>
        <v>340.3460634496202</v>
      </c>
      <c r="AH901" s="6">
        <f t="shared" si="293"/>
        <v>337.44</v>
      </c>
      <c r="AI901" s="4">
        <v>25.116295867817996</v>
      </c>
      <c r="AJ901" s="4">
        <f t="shared" si="301"/>
        <v>298.26629586781797</v>
      </c>
      <c r="AK901" s="8">
        <f t="shared" si="294"/>
        <v>0.20381815268546399</v>
      </c>
      <c r="AL901" s="8">
        <f t="shared" si="295"/>
        <v>431.06194269053572</v>
      </c>
      <c r="AM901" s="8">
        <f t="shared" si="296"/>
        <v>2.5101369484552034</v>
      </c>
      <c r="AN901" s="8">
        <f t="shared" si="297"/>
        <v>98.075941903149214</v>
      </c>
      <c r="AO901" s="21">
        <f t="shared" si="298"/>
        <v>1.0349109046606885E-2</v>
      </c>
      <c r="AP901" s="21">
        <f t="shared" si="299"/>
        <v>0.28998055366891112</v>
      </c>
      <c r="AQ901" s="19">
        <f t="shared" si="302"/>
        <v>0.28998055366891112</v>
      </c>
      <c r="AX901">
        <v>0.17699377745660225</v>
      </c>
      <c r="AY901">
        <v>68.879310344827587</v>
      </c>
      <c r="AZ901">
        <v>2.8699712643678161</v>
      </c>
      <c r="BA901">
        <v>2.3246767241379311</v>
      </c>
      <c r="BB901">
        <v>10.155172413793105</v>
      </c>
      <c r="BC901">
        <v>0.42313218390804602</v>
      </c>
      <c r="BD901">
        <v>1.9015445402298852</v>
      </c>
      <c r="BE901">
        <v>0.19015445402298853</v>
      </c>
      <c r="BF901">
        <v>0</v>
      </c>
      <c r="BG901">
        <v>23.774999999999999</v>
      </c>
      <c r="BH901">
        <v>1.4582850164469257</v>
      </c>
      <c r="BI901">
        <v>2.9438563728888787</v>
      </c>
      <c r="BJ901">
        <v>1.3373939502034176</v>
      </c>
      <c r="BK901">
        <v>0.51752942631155918</v>
      </c>
      <c r="BL901">
        <v>1.437581739754331E-3</v>
      </c>
      <c r="BP901" s="49">
        <f t="shared" si="303"/>
        <v>1.458721741643304</v>
      </c>
      <c r="BQ901" s="49">
        <f t="shared" si="304"/>
        <v>7.6061781609195411E-2</v>
      </c>
      <c r="BR901" s="49">
        <f t="shared" si="305"/>
        <v>0.53632285336911933</v>
      </c>
      <c r="BS901" s="49">
        <f t="shared" si="306"/>
        <v>0.56722969976302595</v>
      </c>
      <c r="BT901" s="49">
        <f t="shared" si="307"/>
        <v>1.4897857038031093E-3</v>
      </c>
      <c r="BU901" s="49">
        <f t="shared" si="307"/>
        <v>1.5756380548972943E-3</v>
      </c>
    </row>
    <row r="902" spans="1:73" x14ac:dyDescent="0.25">
      <c r="A902" s="1">
        <v>43725.541666666664</v>
      </c>
      <c r="B902">
        <v>217126</v>
      </c>
      <c r="C902">
        <v>13.43</v>
      </c>
      <c r="D902">
        <v>27.67</v>
      </c>
      <c r="E902">
        <v>799.5</v>
      </c>
      <c r="F902">
        <v>98.3</v>
      </c>
      <c r="G902">
        <v>-122.4</v>
      </c>
      <c r="H902">
        <v>-4.2640000000000002</v>
      </c>
      <c r="I902">
        <v>29.26</v>
      </c>
      <c r="J902">
        <v>302.39999999999998</v>
      </c>
      <c r="K902">
        <v>701.2</v>
      </c>
      <c r="L902">
        <v>-118.2</v>
      </c>
      <c r="M902">
        <v>0.123</v>
      </c>
      <c r="N902">
        <v>677.1</v>
      </c>
      <c r="O902">
        <v>94.1</v>
      </c>
      <c r="P902">
        <v>583</v>
      </c>
      <c r="Q902">
        <v>351.8</v>
      </c>
      <c r="R902">
        <v>470</v>
      </c>
      <c r="S902">
        <v>23.06</v>
      </c>
      <c r="T902">
        <v>44.78</v>
      </c>
      <c r="U902">
        <v>1.92</v>
      </c>
      <c r="V902">
        <v>101</v>
      </c>
      <c r="W902">
        <v>24.4</v>
      </c>
      <c r="X902">
        <v>0.79800000000000004</v>
      </c>
      <c r="Y902">
        <v>7.9750050000000003</v>
      </c>
      <c r="Z902" s="7">
        <f t="shared" ref="Z902:Z965" si="308">AVERAGE(S902,W902)</f>
        <v>23.729999999999997</v>
      </c>
      <c r="AA902" s="7">
        <f t="shared" si="300"/>
        <v>296.88</v>
      </c>
      <c r="AB902" s="2">
        <f t="shared" ref="AB902:AB965" si="309">E902*$U$1806</f>
        <v>647.59500000000003</v>
      </c>
      <c r="AC902" s="41">
        <f t="shared" ref="AC902:AC965" si="310">0.61121*EXP((18.678 - (AI902/234.5))*(AI902/(257.15+Z902)))</f>
        <v>3.219718576969139</v>
      </c>
      <c r="AD902" s="41">
        <f t="shared" ref="AD902:AD965" si="311">T902*AC902/100</f>
        <v>1.4417899787667805</v>
      </c>
      <c r="AE902" s="41">
        <f t="shared" ref="AE902:AE965" si="312">1.72*(AD902/AA902)^(0.143)</f>
        <v>0.80292015297340624</v>
      </c>
      <c r="AF902" s="41">
        <f t="shared" ref="AF902:AF965" si="313">AE902*$U$1813*AA902^4</f>
        <v>353.65449542812183</v>
      </c>
      <c r="AG902" s="41">
        <f t="shared" ref="AG902:AG965" si="314">$U$1810*AF902</f>
        <v>339.50831561099693</v>
      </c>
      <c r="AH902" s="6">
        <f t="shared" ref="AH902:AH965" si="315">$U$1810*($U$1811*Q902+$U$1812*R902)</f>
        <v>337.72800000000001</v>
      </c>
      <c r="AI902" s="4">
        <v>25.131491029094036</v>
      </c>
      <c r="AJ902" s="4">
        <f t="shared" si="301"/>
        <v>298.28149102909401</v>
      </c>
      <c r="AK902" s="8">
        <f t="shared" ref="AK902:AK965" si="316">(4*$U$1813*AA902^3) / $U$1817</f>
        <v>0.20372549871303847</v>
      </c>
      <c r="AL902" s="8">
        <f t="shared" ref="AL902:AL965" si="317">$U$1810*$U$1813*AA902^4   +    $U$1817*AK902*(AJ902-AA902)</f>
        <v>431.15912241230473</v>
      </c>
      <c r="AM902" s="8">
        <f t="shared" ref="AM902:AM965" si="318">1.4*0.135*SQRT(U902/$U$1823)</f>
        <v>3.0863570759068044</v>
      </c>
      <c r="AN902" s="8">
        <f t="shared" ref="AN902:AN965" si="319">AM902*$U$1817*(AJ902-AA902)</f>
        <v>126.00186610754305</v>
      </c>
      <c r="AO902" s="21">
        <f t="shared" ref="AO902:AO965" si="320">(AB902+AH902-AL902-AN902)/$U$1803</f>
        <v>9.7281493939142087E-3</v>
      </c>
      <c r="AP902" s="21">
        <f t="shared" ref="AP902:AP965" si="321">AO902*10*$U$1820*$U$1821</f>
        <v>0.27258135311136028</v>
      </c>
      <c r="AQ902" s="19">
        <f t="shared" si="302"/>
        <v>0.27258135311136028</v>
      </c>
      <c r="AX902">
        <v>0.17657632438037155</v>
      </c>
      <c r="AY902">
        <v>68.922413793103445</v>
      </c>
      <c r="AZ902">
        <v>2.8717672413793101</v>
      </c>
      <c r="BA902">
        <v>2.3261314655172414</v>
      </c>
      <c r="BB902">
        <v>10.189655172413792</v>
      </c>
      <c r="BC902">
        <v>0.42456896551724133</v>
      </c>
      <c r="BD902">
        <v>1.9015625</v>
      </c>
      <c r="BE902">
        <v>0.19015625000000003</v>
      </c>
      <c r="BF902">
        <v>0</v>
      </c>
      <c r="BG902">
        <v>23.729999999999997</v>
      </c>
      <c r="BH902">
        <v>2.2046513634473204</v>
      </c>
      <c r="BI902">
        <v>2.9359007167578777</v>
      </c>
      <c r="BJ902">
        <v>1.3146963409641776</v>
      </c>
      <c r="BK902">
        <v>0.52232550028744384</v>
      </c>
      <c r="BL902">
        <v>1.4509041674651219E-3</v>
      </c>
      <c r="BP902" s="49">
        <f t="shared" si="303"/>
        <v>2.2053116094134988</v>
      </c>
      <c r="BQ902" s="49">
        <f t="shared" si="304"/>
        <v>7.6062500000000005E-2</v>
      </c>
      <c r="BR902" s="49">
        <f t="shared" si="305"/>
        <v>0.54981782129045453</v>
      </c>
      <c r="BS902" s="49">
        <f t="shared" si="306"/>
        <v>0.57937990032526598</v>
      </c>
      <c r="BT902" s="49">
        <f t="shared" si="307"/>
        <v>1.5272717258068183E-3</v>
      </c>
      <c r="BU902" s="49">
        <f t="shared" si="307"/>
        <v>1.6093886120146278E-3</v>
      </c>
    </row>
    <row r="903" spans="1:73" x14ac:dyDescent="0.25">
      <c r="A903" s="1">
        <v>43725.542361111111</v>
      </c>
      <c r="B903">
        <v>217127</v>
      </c>
      <c r="C903">
        <v>13.43</v>
      </c>
      <c r="D903">
        <v>27.67</v>
      </c>
      <c r="E903">
        <v>800</v>
      </c>
      <c r="F903">
        <v>98.9</v>
      </c>
      <c r="G903">
        <v>-122.8</v>
      </c>
      <c r="H903">
        <v>-4.194</v>
      </c>
      <c r="I903">
        <v>29.25</v>
      </c>
      <c r="J903">
        <v>302.39999999999998</v>
      </c>
      <c r="K903">
        <v>701.4</v>
      </c>
      <c r="L903">
        <v>-118.6</v>
      </c>
      <c r="M903">
        <v>0.124</v>
      </c>
      <c r="N903">
        <v>677.5</v>
      </c>
      <c r="O903">
        <v>94.7</v>
      </c>
      <c r="P903">
        <v>582.79999999999995</v>
      </c>
      <c r="Q903">
        <v>351.3</v>
      </c>
      <c r="R903">
        <v>470</v>
      </c>
      <c r="S903">
        <v>23.07</v>
      </c>
      <c r="T903">
        <v>42.15</v>
      </c>
      <c r="U903">
        <v>1.7649999999999999</v>
      </c>
      <c r="V903">
        <v>107.5</v>
      </c>
      <c r="W903">
        <v>23.65</v>
      </c>
      <c r="X903">
        <v>0.79800000000000004</v>
      </c>
      <c r="Y903">
        <v>7.9793380000000003</v>
      </c>
      <c r="Z903" s="7">
        <f t="shared" si="308"/>
        <v>23.36</v>
      </c>
      <c r="AA903" s="7">
        <f t="shared" ref="AA903:AA966" si="322">CONVERT(Z903,"C","K")</f>
        <v>296.51</v>
      </c>
      <c r="AB903" s="2">
        <f t="shared" si="309"/>
        <v>648</v>
      </c>
      <c r="AC903" s="41">
        <f t="shared" si="310"/>
        <v>3.1156486359703037</v>
      </c>
      <c r="AD903" s="41">
        <f t="shared" si="311"/>
        <v>1.3132459000614829</v>
      </c>
      <c r="AE903" s="41">
        <f t="shared" si="312"/>
        <v>0.79241065445363768</v>
      </c>
      <c r="AF903" s="41">
        <f t="shared" si="313"/>
        <v>347.28877347235198</v>
      </c>
      <c r="AG903" s="41">
        <f t="shared" si="314"/>
        <v>333.39722253345786</v>
      </c>
      <c r="AH903" s="6">
        <f t="shared" si="315"/>
        <v>337.24799999999999</v>
      </c>
      <c r="AI903" s="4">
        <v>24.59908353342604</v>
      </c>
      <c r="AJ903" s="4">
        <f t="shared" ref="AJ903:AJ966" si="323">CONVERT(AI903,"C","K")</f>
        <v>297.74908353342602</v>
      </c>
      <c r="AK903" s="8">
        <f t="shared" si="316"/>
        <v>0.20296474154044236</v>
      </c>
      <c r="AL903" s="8">
        <f t="shared" si="317"/>
        <v>428.06384667371162</v>
      </c>
      <c r="AM903" s="8">
        <f t="shared" si="318"/>
        <v>2.9591563409188102</v>
      </c>
      <c r="AN903" s="8">
        <f t="shared" si="319"/>
        <v>106.80927839743809</v>
      </c>
      <c r="AO903" s="21">
        <f t="shared" si="320"/>
        <v>1.0232841655958962E-2</v>
      </c>
      <c r="AP903" s="21">
        <f t="shared" si="321"/>
        <v>0.28672275803047609</v>
      </c>
      <c r="AQ903" s="19">
        <f t="shared" ref="AQ903:AQ966" si="324">MAX(AP903,0)</f>
        <v>0.28672275803047609</v>
      </c>
      <c r="AX903">
        <v>0.1731753064890954</v>
      </c>
      <c r="AY903">
        <v>68.965517241379317</v>
      </c>
      <c r="AZ903">
        <v>2.8735632183908049</v>
      </c>
      <c r="BA903">
        <v>2.327586206896552</v>
      </c>
      <c r="BB903">
        <v>10.232758620689655</v>
      </c>
      <c r="BC903">
        <v>0.42636494252873564</v>
      </c>
      <c r="BD903">
        <v>1.9012212643678164</v>
      </c>
      <c r="BE903">
        <v>0.19012212643678164</v>
      </c>
      <c r="BF903">
        <v>0</v>
      </c>
      <c r="BG903">
        <v>23.36</v>
      </c>
      <c r="BH903">
        <v>2.0266716960856876</v>
      </c>
      <c r="BI903">
        <v>2.8711956854595937</v>
      </c>
      <c r="BJ903">
        <v>1.2102089814212187</v>
      </c>
      <c r="BK903">
        <v>0.52159545215817493</v>
      </c>
      <c r="BL903">
        <v>1.4488762559949303E-3</v>
      </c>
      <c r="BP903" s="49">
        <f t="shared" ref="BP903:BP966" si="325">U903*(LN((2-0.08)/0.015)/LN(($AW$13-0.08)/0.015))</f>
        <v>2.0272786409452217</v>
      </c>
      <c r="BQ903" s="49">
        <f t="shared" ref="BQ903:BQ966" si="326">0.04*BD903</f>
        <v>7.6048850574712654E-2</v>
      </c>
      <c r="BR903" s="49">
        <f t="shared" ref="BR903:BR966" si="327">(0.408*AX903*(BD903-BE903) + $BF$6*($BN$7/(BG903+273))*BP903*(BI903-BJ903))  /  (AX903 + $BF$6*(1 + $BN$8*BP903))</f>
        <v>0.54741285374058368</v>
      </c>
      <c r="BS903" s="49">
        <f t="shared" ref="BS903:BS966" si="328">(0.408*AX903*(BD903-BQ903) + $BF$6*($BN$7/(BG903+273))*BP903*(BI903-BJ903))  /  (AX903 + $BF$6*(1 + $BN$8*BP903))</f>
        <v>0.57706539293432679</v>
      </c>
      <c r="BT903" s="49">
        <f t="shared" ref="BT903:BU966" si="329">BR903/60/6</f>
        <v>1.5205912603905103E-3</v>
      </c>
      <c r="BU903" s="49">
        <f t="shared" si="329"/>
        <v>1.6029594248175745E-3</v>
      </c>
    </row>
    <row r="904" spans="1:73" x14ac:dyDescent="0.25">
      <c r="A904" s="1">
        <v>43725.542361111111</v>
      </c>
      <c r="B904">
        <v>217128</v>
      </c>
      <c r="C904">
        <v>13.43</v>
      </c>
      <c r="D904">
        <v>27.67</v>
      </c>
      <c r="E904">
        <v>800</v>
      </c>
      <c r="F904">
        <v>98.7</v>
      </c>
      <c r="G904">
        <v>-122.7</v>
      </c>
      <c r="H904">
        <v>-4.96</v>
      </c>
      <c r="I904">
        <v>29.24</v>
      </c>
      <c r="J904">
        <v>302.39999999999998</v>
      </c>
      <c r="K904">
        <v>701.4</v>
      </c>
      <c r="L904">
        <v>-117.8</v>
      </c>
      <c r="M904">
        <v>0.123</v>
      </c>
      <c r="N904">
        <v>677.4</v>
      </c>
      <c r="O904">
        <v>93.8</v>
      </c>
      <c r="P904">
        <v>583.70000000000005</v>
      </c>
      <c r="Q904">
        <v>351.3</v>
      </c>
      <c r="R904">
        <v>469.1</v>
      </c>
      <c r="S904">
        <v>23.07</v>
      </c>
      <c r="T904">
        <v>42.26</v>
      </c>
      <c r="U904">
        <v>1.82</v>
      </c>
      <c r="V904">
        <v>127</v>
      </c>
      <c r="W904">
        <v>24</v>
      </c>
      <c r="X904">
        <v>0.79800000000000004</v>
      </c>
      <c r="Y904">
        <v>7.9784670000000002</v>
      </c>
      <c r="Z904" s="7">
        <f t="shared" si="308"/>
        <v>23.535</v>
      </c>
      <c r="AA904" s="7">
        <f t="shared" si="322"/>
        <v>296.685</v>
      </c>
      <c r="AB904" s="2">
        <f t="shared" si="309"/>
        <v>648</v>
      </c>
      <c r="AC904" s="41">
        <f t="shared" si="310"/>
        <v>3.0139563626243389</v>
      </c>
      <c r="AD904" s="41">
        <f t="shared" si="311"/>
        <v>1.2736979588450454</v>
      </c>
      <c r="AE904" s="41">
        <f t="shared" si="312"/>
        <v>0.78888678373598975</v>
      </c>
      <c r="AF904" s="41">
        <f t="shared" si="313"/>
        <v>346.56132655950529</v>
      </c>
      <c r="AG904" s="41">
        <f t="shared" si="314"/>
        <v>332.69887349712508</v>
      </c>
      <c r="AH904" s="6">
        <f t="shared" si="315"/>
        <v>337.24799999999999</v>
      </c>
      <c r="AI904" s="4">
        <v>24.110236373699024</v>
      </c>
      <c r="AJ904" s="4">
        <f t="shared" si="323"/>
        <v>297.260236373699</v>
      </c>
      <c r="AK904" s="8">
        <f t="shared" si="316"/>
        <v>0.20332432263803973</v>
      </c>
      <c r="AL904" s="8">
        <f t="shared" si="317"/>
        <v>425.13912337456259</v>
      </c>
      <c r="AM904" s="8">
        <f t="shared" si="318"/>
        <v>3.0049084844633787</v>
      </c>
      <c r="AN904" s="8">
        <f t="shared" si="319"/>
        <v>50.352156382889021</v>
      </c>
      <c r="AO904" s="21">
        <f t="shared" si="320"/>
        <v>1.1582039966432469E-2</v>
      </c>
      <c r="AP904" s="21">
        <f t="shared" si="321"/>
        <v>0.32452710150761255</v>
      </c>
      <c r="AQ904" s="19">
        <f t="shared" si="324"/>
        <v>0.32452710150761255</v>
      </c>
      <c r="AX904">
        <v>0.17477694308026179</v>
      </c>
      <c r="AY904">
        <v>68.965517241379317</v>
      </c>
      <c r="AZ904">
        <v>2.8735632183908049</v>
      </c>
      <c r="BA904">
        <v>2.327586206896552</v>
      </c>
      <c r="BB904">
        <v>10.155172413793105</v>
      </c>
      <c r="BC904">
        <v>0.42313218390804602</v>
      </c>
      <c r="BD904">
        <v>1.9044540229885061</v>
      </c>
      <c r="BE904">
        <v>0.19044540229885062</v>
      </c>
      <c r="BF904">
        <v>0</v>
      </c>
      <c r="BG904">
        <v>23.535</v>
      </c>
      <c r="BH904">
        <v>2.0898257716011059</v>
      </c>
      <c r="BI904">
        <v>2.9016425963312078</v>
      </c>
      <c r="BJ904">
        <v>1.2262341612095684</v>
      </c>
      <c r="BK904">
        <v>0.52453916395390254</v>
      </c>
      <c r="BL904">
        <v>1.4570532332052848E-3</v>
      </c>
      <c r="BP904" s="49">
        <f t="shared" si="325"/>
        <v>2.0904516297565459</v>
      </c>
      <c r="BQ904" s="49">
        <f t="shared" si="326"/>
        <v>7.6178160919540244E-2</v>
      </c>
      <c r="BR904" s="49">
        <f t="shared" si="327"/>
        <v>0.551056995819596</v>
      </c>
      <c r="BS904" s="49">
        <f t="shared" si="328"/>
        <v>0.58074980702350409</v>
      </c>
      <c r="BT904" s="49">
        <f t="shared" si="329"/>
        <v>1.5307138772766556E-3</v>
      </c>
      <c r="BU904" s="49">
        <f t="shared" si="329"/>
        <v>1.6131939083986226E-3</v>
      </c>
    </row>
    <row r="905" spans="1:73" x14ac:dyDescent="0.25">
      <c r="A905" s="1">
        <v>43725.542361111111</v>
      </c>
      <c r="B905">
        <v>217129</v>
      </c>
      <c r="C905">
        <v>13.43</v>
      </c>
      <c r="D905">
        <v>27.67</v>
      </c>
      <c r="E905">
        <v>800</v>
      </c>
      <c r="F905">
        <v>98.6</v>
      </c>
      <c r="G905">
        <v>-122.4</v>
      </c>
      <c r="H905">
        <v>-5.3</v>
      </c>
      <c r="I905">
        <v>29.23</v>
      </c>
      <c r="J905">
        <v>302.39999999999998</v>
      </c>
      <c r="K905">
        <v>701.3</v>
      </c>
      <c r="L905">
        <v>-117.1</v>
      </c>
      <c r="M905">
        <v>0.123</v>
      </c>
      <c r="N905">
        <v>677.5</v>
      </c>
      <c r="O905">
        <v>93.3</v>
      </c>
      <c r="P905">
        <v>584.20000000000005</v>
      </c>
      <c r="Q905">
        <v>351.6</v>
      </c>
      <c r="R905">
        <v>468.7</v>
      </c>
      <c r="S905">
        <v>23.07</v>
      </c>
      <c r="T905">
        <v>42.13</v>
      </c>
      <c r="U905">
        <v>1.52</v>
      </c>
      <c r="V905">
        <v>111</v>
      </c>
      <c r="W905">
        <v>24.05</v>
      </c>
      <c r="X905">
        <v>0.79800000000000004</v>
      </c>
      <c r="Y905">
        <v>7.9775660000000004</v>
      </c>
      <c r="Z905" s="7">
        <f t="shared" si="308"/>
        <v>23.560000000000002</v>
      </c>
      <c r="AA905" s="7">
        <f t="shared" si="322"/>
        <v>296.70999999999998</v>
      </c>
      <c r="AB905" s="2">
        <f t="shared" si="309"/>
        <v>648</v>
      </c>
      <c r="AC905" s="41">
        <f t="shared" si="310"/>
        <v>3.1294982054604037</v>
      </c>
      <c r="AD905" s="41">
        <f t="shared" si="311"/>
        <v>1.3184575939604681</v>
      </c>
      <c r="AE905" s="41">
        <f t="shared" si="312"/>
        <v>0.79278314163002173</v>
      </c>
      <c r="AF905" s="41">
        <f t="shared" si="313"/>
        <v>348.39041617144738</v>
      </c>
      <c r="AG905" s="41">
        <f t="shared" si="314"/>
        <v>334.45479952458948</v>
      </c>
      <c r="AH905" s="6">
        <f t="shared" si="315"/>
        <v>337.536</v>
      </c>
      <c r="AI905" s="4">
        <v>24.684138825685011</v>
      </c>
      <c r="AJ905" s="4">
        <f t="shared" si="323"/>
        <v>297.83413882568499</v>
      </c>
      <c r="AK905" s="8">
        <f t="shared" si="316"/>
        <v>0.20337572600932555</v>
      </c>
      <c r="AL905" s="8">
        <f t="shared" si="317"/>
        <v>428.53403274287859</v>
      </c>
      <c r="AM905" s="8">
        <f t="shared" si="318"/>
        <v>2.7461063344306247</v>
      </c>
      <c r="AN905" s="8">
        <f t="shared" si="319"/>
        <v>89.924448367296279</v>
      </c>
      <c r="AO905" s="21">
        <f t="shared" si="320"/>
        <v>1.0612337761099188E-2</v>
      </c>
      <c r="AP905" s="21">
        <f t="shared" si="321"/>
        <v>0.29735618455909485</v>
      </c>
      <c r="AQ905" s="19">
        <f t="shared" si="324"/>
        <v>0.29735618455909485</v>
      </c>
      <c r="AX905">
        <v>0.17500676502041365</v>
      </c>
      <c r="AY905">
        <v>68.965517241379317</v>
      </c>
      <c r="AZ905">
        <v>2.8735632183908049</v>
      </c>
      <c r="BA905">
        <v>2.327586206896552</v>
      </c>
      <c r="BB905">
        <v>10.094827586206893</v>
      </c>
      <c r="BC905">
        <v>0.42061781609195387</v>
      </c>
      <c r="BD905">
        <v>1.9069683908045982</v>
      </c>
      <c r="BE905">
        <v>0.19069683908045984</v>
      </c>
      <c r="BF905">
        <v>0</v>
      </c>
      <c r="BG905">
        <v>23.560000000000002</v>
      </c>
      <c r="BH905">
        <v>1.7453489960624622</v>
      </c>
      <c r="BI905">
        <v>2.9060150745974873</v>
      </c>
      <c r="BJ905">
        <v>1.2243041509279216</v>
      </c>
      <c r="BK905">
        <v>0.52307496280636412</v>
      </c>
      <c r="BL905">
        <v>1.452986007795456E-3</v>
      </c>
      <c r="BP905" s="49">
        <f t="shared" si="325"/>
        <v>1.7458716907856866</v>
      </c>
      <c r="BQ905" s="49">
        <f t="shared" si="326"/>
        <v>7.627873563218393E-2</v>
      </c>
      <c r="BR905" s="49">
        <f t="shared" si="327"/>
        <v>0.54559145848551172</v>
      </c>
      <c r="BS905" s="49">
        <f t="shared" si="328"/>
        <v>0.57594408171204192</v>
      </c>
      <c r="BT905" s="49">
        <f t="shared" si="329"/>
        <v>1.5155318291264215E-3</v>
      </c>
      <c r="BU905" s="49">
        <f t="shared" si="329"/>
        <v>1.5998446714223385E-3</v>
      </c>
    </row>
    <row r="906" spans="1:73" x14ac:dyDescent="0.25">
      <c r="A906" s="1">
        <v>43725.542361111111</v>
      </c>
      <c r="B906">
        <v>217130</v>
      </c>
      <c r="C906">
        <v>13.43</v>
      </c>
      <c r="D906">
        <v>27.67</v>
      </c>
      <c r="E906">
        <v>799.7</v>
      </c>
      <c r="F906">
        <v>98.3</v>
      </c>
      <c r="G906">
        <v>-122.9</v>
      </c>
      <c r="H906">
        <v>-4.6449999999999996</v>
      </c>
      <c r="I906">
        <v>29.21</v>
      </c>
      <c r="J906">
        <v>302.39999999999998</v>
      </c>
      <c r="K906">
        <v>701.4</v>
      </c>
      <c r="L906">
        <v>-118.2</v>
      </c>
      <c r="M906">
        <v>0.123</v>
      </c>
      <c r="N906">
        <v>676.8</v>
      </c>
      <c r="O906">
        <v>93.7</v>
      </c>
      <c r="P906">
        <v>583.1</v>
      </c>
      <c r="Q906">
        <v>351</v>
      </c>
      <c r="R906">
        <v>469.3</v>
      </c>
      <c r="S906">
        <v>23.07</v>
      </c>
      <c r="T906">
        <v>42.66</v>
      </c>
      <c r="U906">
        <v>1.1950000000000001</v>
      </c>
      <c r="V906">
        <v>105</v>
      </c>
      <c r="W906">
        <v>24.2</v>
      </c>
      <c r="X906">
        <v>0.79700000000000004</v>
      </c>
      <c r="Y906">
        <v>7.9706460000000003</v>
      </c>
      <c r="Z906" s="7">
        <f t="shared" si="308"/>
        <v>23.634999999999998</v>
      </c>
      <c r="AA906" s="7">
        <f t="shared" si="322"/>
        <v>296.78499999999997</v>
      </c>
      <c r="AB906" s="2">
        <f t="shared" si="309"/>
        <v>647.75700000000006</v>
      </c>
      <c r="AC906" s="41">
        <f t="shared" si="310"/>
        <v>3.1793201446811281</v>
      </c>
      <c r="AD906" s="41">
        <f t="shared" si="311"/>
        <v>1.3562979737209691</v>
      </c>
      <c r="AE906" s="41">
        <f t="shared" si="312"/>
        <v>0.79596877214050221</v>
      </c>
      <c r="AF906" s="41">
        <f t="shared" si="313"/>
        <v>350.1441520288659</v>
      </c>
      <c r="AG906" s="41">
        <f t="shared" si="314"/>
        <v>336.13838594771124</v>
      </c>
      <c r="AH906" s="6">
        <f t="shared" si="315"/>
        <v>336.96</v>
      </c>
      <c r="AI906" s="4">
        <v>24.930933058504024</v>
      </c>
      <c r="AJ906" s="4">
        <f t="shared" si="323"/>
        <v>298.080933058504</v>
      </c>
      <c r="AK906" s="8">
        <f t="shared" si="316"/>
        <v>0.20352998810382783</v>
      </c>
      <c r="AL906" s="8">
        <f t="shared" si="317"/>
        <v>429.98433665822824</v>
      </c>
      <c r="AM906" s="8">
        <f t="shared" si="318"/>
        <v>2.4348909113140982</v>
      </c>
      <c r="AN906" s="8">
        <f t="shared" si="319"/>
        <v>91.918422380222609</v>
      </c>
      <c r="AO906" s="21">
        <f t="shared" si="320"/>
        <v>1.0515473014853553E-2</v>
      </c>
      <c r="AP906" s="21">
        <f t="shared" si="321"/>
        <v>0.29464204823868212</v>
      </c>
      <c r="AQ906" s="19">
        <f t="shared" si="324"/>
        <v>0.29464204823868212</v>
      </c>
      <c r="AX906">
        <v>0.17569776084440236</v>
      </c>
      <c r="AY906">
        <v>68.939655172413794</v>
      </c>
      <c r="AZ906">
        <v>2.8724856321839081</v>
      </c>
      <c r="BA906">
        <v>2.3267133620689657</v>
      </c>
      <c r="BB906">
        <v>10.198275862068966</v>
      </c>
      <c r="BC906">
        <v>0.42492816091954028</v>
      </c>
      <c r="BD906">
        <v>1.9017852011494254</v>
      </c>
      <c r="BE906">
        <v>0.19017852011494255</v>
      </c>
      <c r="BF906">
        <v>0</v>
      </c>
      <c r="BG906">
        <v>23.634999999999998</v>
      </c>
      <c r="BH906">
        <v>1.3721658225622646</v>
      </c>
      <c r="BI906">
        <v>2.9191670287406351</v>
      </c>
      <c r="BJ906">
        <v>1.2453166544607548</v>
      </c>
      <c r="BK906">
        <v>0.51905401006722718</v>
      </c>
      <c r="BL906">
        <v>1.4418166946311864E-3</v>
      </c>
      <c r="BP906" s="49">
        <f t="shared" si="325"/>
        <v>1.3725767569005893</v>
      </c>
      <c r="BQ906" s="49">
        <f t="shared" si="326"/>
        <v>7.6071408045977021E-2</v>
      </c>
      <c r="BR906" s="49">
        <f t="shared" si="327"/>
        <v>0.53696978984521948</v>
      </c>
      <c r="BS906" s="49">
        <f t="shared" si="328"/>
        <v>0.56796439573109958</v>
      </c>
      <c r="BT906" s="49">
        <f t="shared" si="329"/>
        <v>1.4915827495700542E-3</v>
      </c>
      <c r="BU906" s="49">
        <f t="shared" si="329"/>
        <v>1.5776788770308322E-3</v>
      </c>
    </row>
    <row r="907" spans="1:73" x14ac:dyDescent="0.25">
      <c r="A907" s="1">
        <v>43725.542361111111</v>
      </c>
      <c r="B907">
        <v>217131</v>
      </c>
      <c r="C907">
        <v>13.43</v>
      </c>
      <c r="D907">
        <v>27.67</v>
      </c>
      <c r="E907">
        <v>799.2</v>
      </c>
      <c r="F907">
        <v>98.3</v>
      </c>
      <c r="G907">
        <v>-122.1</v>
      </c>
      <c r="H907">
        <v>-4.5090000000000003</v>
      </c>
      <c r="I907">
        <v>29.21</v>
      </c>
      <c r="J907">
        <v>302.39999999999998</v>
      </c>
      <c r="K907">
        <v>700.9</v>
      </c>
      <c r="L907">
        <v>-117.6</v>
      </c>
      <c r="M907">
        <v>0.123</v>
      </c>
      <c r="N907">
        <v>677.1</v>
      </c>
      <c r="O907">
        <v>93.8</v>
      </c>
      <c r="P907">
        <v>583.29999999999995</v>
      </c>
      <c r="Q907">
        <v>351.8</v>
      </c>
      <c r="R907">
        <v>469.4</v>
      </c>
      <c r="S907">
        <v>23.07</v>
      </c>
      <c r="T907">
        <v>45.96</v>
      </c>
      <c r="U907">
        <v>2.9049999999999998</v>
      </c>
      <c r="V907">
        <v>170</v>
      </c>
      <c r="W907">
        <v>24.15</v>
      </c>
      <c r="X907">
        <v>0.79700000000000004</v>
      </c>
      <c r="Y907">
        <v>7.9677150000000001</v>
      </c>
      <c r="Z907" s="7">
        <f t="shared" si="308"/>
        <v>23.61</v>
      </c>
      <c r="AA907" s="7">
        <f t="shared" si="322"/>
        <v>296.76</v>
      </c>
      <c r="AB907" s="2">
        <f t="shared" si="309"/>
        <v>647.35200000000009</v>
      </c>
      <c r="AC907" s="41">
        <f t="shared" si="310"/>
        <v>2.9998552357948824</v>
      </c>
      <c r="AD907" s="41">
        <f t="shared" si="311"/>
        <v>1.3787334663713282</v>
      </c>
      <c r="AE907" s="41">
        <f t="shared" si="312"/>
        <v>0.79784800875874917</v>
      </c>
      <c r="AF907" s="41">
        <f t="shared" si="313"/>
        <v>350.85257962939534</v>
      </c>
      <c r="AG907" s="41">
        <f t="shared" si="314"/>
        <v>336.81847644421953</v>
      </c>
      <c r="AH907" s="6">
        <f t="shared" si="315"/>
        <v>337.72800000000001</v>
      </c>
      <c r="AI907" s="4">
        <v>24.045438863965046</v>
      </c>
      <c r="AJ907" s="4">
        <f t="shared" si="323"/>
        <v>297.19543886396502</v>
      </c>
      <c r="AK907" s="8">
        <f t="shared" si="316"/>
        <v>0.20347855874148973</v>
      </c>
      <c r="AL907" s="8">
        <f t="shared" si="317"/>
        <v>424.73968785320989</v>
      </c>
      <c r="AM907" s="8">
        <f t="shared" si="318"/>
        <v>3.7963707998560947</v>
      </c>
      <c r="AN907" s="8">
        <f t="shared" si="319"/>
        <v>48.154435620577736</v>
      </c>
      <c r="AO907" s="21">
        <f t="shared" si="320"/>
        <v>1.1637232147417785E-2</v>
      </c>
      <c r="AP907" s="21">
        <f t="shared" si="321"/>
        <v>0.3260735785162362</v>
      </c>
      <c r="AQ907" s="19">
        <f t="shared" si="324"/>
        <v>0.3260735785162362</v>
      </c>
      <c r="AX907">
        <v>0.1754671736778545</v>
      </c>
      <c r="AY907">
        <v>68.896551724137936</v>
      </c>
      <c r="AZ907">
        <v>2.8706896551724141</v>
      </c>
      <c r="BA907">
        <v>2.3252586206896555</v>
      </c>
      <c r="BB907">
        <v>10.137931034482756</v>
      </c>
      <c r="BC907">
        <v>0.42241379310344818</v>
      </c>
      <c r="BD907">
        <v>1.9028448275862073</v>
      </c>
      <c r="BE907">
        <v>0.19028448275862075</v>
      </c>
      <c r="BF907">
        <v>0</v>
      </c>
      <c r="BG907">
        <v>23.61</v>
      </c>
      <c r="BH907">
        <v>3.3356834431325342</v>
      </c>
      <c r="BI907">
        <v>2.9147772844250484</v>
      </c>
      <c r="BJ907">
        <v>1.3396316399217523</v>
      </c>
      <c r="BK907">
        <v>0.52383047634983204</v>
      </c>
      <c r="BL907">
        <v>1.4550846565273112E-3</v>
      </c>
      <c r="BP907" s="49">
        <f t="shared" si="325"/>
        <v>3.3366824090344864</v>
      </c>
      <c r="BQ907" s="49">
        <f t="shared" si="326"/>
        <v>7.6113793103448291E-2</v>
      </c>
      <c r="BR907" s="49">
        <f t="shared" si="327"/>
        <v>0.56315410277948152</v>
      </c>
      <c r="BS907" s="49">
        <f t="shared" si="328"/>
        <v>0.59086524125819884</v>
      </c>
      <c r="BT907" s="49">
        <f t="shared" si="329"/>
        <v>1.5643169521652265E-3</v>
      </c>
      <c r="BU907" s="49">
        <f t="shared" si="329"/>
        <v>1.6412923368283301E-3</v>
      </c>
    </row>
    <row r="908" spans="1:73" x14ac:dyDescent="0.25">
      <c r="A908" s="1">
        <v>43725.542361111111</v>
      </c>
      <c r="B908">
        <v>217132</v>
      </c>
      <c r="C908">
        <v>13.42</v>
      </c>
      <c r="D908">
        <v>27.67</v>
      </c>
      <c r="E908">
        <v>801</v>
      </c>
      <c r="F908">
        <v>99.2</v>
      </c>
      <c r="G908">
        <v>-121.7</v>
      </c>
      <c r="H908">
        <v>-5.9859999999999998</v>
      </c>
      <c r="I908">
        <v>29.18</v>
      </c>
      <c r="J908">
        <v>302.3</v>
      </c>
      <c r="K908">
        <v>701.3</v>
      </c>
      <c r="L908">
        <v>-115.7</v>
      </c>
      <c r="M908">
        <v>0.124</v>
      </c>
      <c r="N908">
        <v>678.8</v>
      </c>
      <c r="O908">
        <v>93.3</v>
      </c>
      <c r="P908">
        <v>585.5</v>
      </c>
      <c r="Q908">
        <v>352</v>
      </c>
      <c r="R908">
        <v>467.7</v>
      </c>
      <c r="S908">
        <v>23.07</v>
      </c>
      <c r="T908">
        <v>42.34</v>
      </c>
      <c r="U908">
        <v>3.7850000000000001</v>
      </c>
      <c r="V908">
        <v>183.5</v>
      </c>
      <c r="W908">
        <v>23.1</v>
      </c>
      <c r="X908">
        <v>0.79900000000000004</v>
      </c>
      <c r="Y908">
        <v>7.9900500000000001</v>
      </c>
      <c r="Z908" s="7">
        <f t="shared" si="308"/>
        <v>23.085000000000001</v>
      </c>
      <c r="AA908" s="7">
        <f t="shared" si="322"/>
        <v>296.23499999999996</v>
      </c>
      <c r="AB908" s="2">
        <f t="shared" si="309"/>
        <v>648.81000000000006</v>
      </c>
      <c r="AC908" s="41">
        <f t="shared" si="310"/>
        <v>2.8793767376456039</v>
      </c>
      <c r="AD908" s="41">
        <f t="shared" si="311"/>
        <v>1.2191281107191487</v>
      </c>
      <c r="AE908" s="41">
        <f t="shared" si="312"/>
        <v>0.78413258681196762</v>
      </c>
      <c r="AF908" s="41">
        <f t="shared" si="313"/>
        <v>342.38760720876053</v>
      </c>
      <c r="AG908" s="41">
        <f t="shared" si="314"/>
        <v>328.69210292041009</v>
      </c>
      <c r="AH908" s="6">
        <f t="shared" si="315"/>
        <v>337.91999999999996</v>
      </c>
      <c r="AI908" s="4">
        <v>23.378506161839027</v>
      </c>
      <c r="AJ908" s="4">
        <f t="shared" si="323"/>
        <v>296.528506161839</v>
      </c>
      <c r="AK908" s="8">
        <f t="shared" si="316"/>
        <v>0.20240054248795122</v>
      </c>
      <c r="AL908" s="8">
        <f t="shared" si="317"/>
        <v>420.90973256987598</v>
      </c>
      <c r="AM908" s="8">
        <f t="shared" si="318"/>
        <v>4.3333971950422452</v>
      </c>
      <c r="AN908" s="8">
        <f t="shared" si="319"/>
        <v>37.049828815984725</v>
      </c>
      <c r="AO908" s="21">
        <f t="shared" si="320"/>
        <v>1.2014045347323718E-2</v>
      </c>
      <c r="AP908" s="21">
        <f t="shared" si="321"/>
        <v>0.33663183042433664</v>
      </c>
      <c r="AQ908" s="19">
        <f t="shared" si="324"/>
        <v>0.33663183042433664</v>
      </c>
      <c r="AX908">
        <v>0.1706834724794391</v>
      </c>
      <c r="AY908">
        <v>69.051724137931032</v>
      </c>
      <c r="AZ908">
        <v>2.8771551724137931</v>
      </c>
      <c r="BA908">
        <v>2.3304956896551725</v>
      </c>
      <c r="BB908">
        <v>9.9741379310344822</v>
      </c>
      <c r="BC908">
        <v>0.41558908045977011</v>
      </c>
      <c r="BD908">
        <v>1.9149066091954023</v>
      </c>
      <c r="BE908">
        <v>0.19149066091954026</v>
      </c>
      <c r="BF908">
        <v>0</v>
      </c>
      <c r="BG908">
        <v>23.085000000000001</v>
      </c>
      <c r="BH908">
        <v>4.3461486513792229</v>
      </c>
      <c r="BI908">
        <v>2.8239138287843275</v>
      </c>
      <c r="BJ908">
        <v>1.1956451151072844</v>
      </c>
      <c r="BK908">
        <v>0.53328157219303352</v>
      </c>
      <c r="BL908">
        <v>1.481337700536204E-3</v>
      </c>
      <c r="BP908" s="49">
        <f t="shared" si="325"/>
        <v>4.3474502300156743</v>
      </c>
      <c r="BQ908" s="49">
        <f t="shared" si="326"/>
        <v>7.6596264367816094E-2</v>
      </c>
      <c r="BR908" s="49">
        <f t="shared" si="327"/>
        <v>0.5835161198694464</v>
      </c>
      <c r="BS908" s="49">
        <f t="shared" si="328"/>
        <v>0.60964069063672577</v>
      </c>
      <c r="BT908" s="49">
        <f t="shared" si="329"/>
        <v>1.6208781107484623E-3</v>
      </c>
      <c r="BU908" s="49">
        <f t="shared" si="329"/>
        <v>1.6934463628797936E-3</v>
      </c>
    </row>
    <row r="909" spans="1:73" x14ac:dyDescent="0.25">
      <c r="A909" s="1">
        <v>43725.543055555558</v>
      </c>
      <c r="B909">
        <v>217133</v>
      </c>
      <c r="C909">
        <v>13.43</v>
      </c>
      <c r="D909">
        <v>27.66</v>
      </c>
      <c r="E909">
        <v>801</v>
      </c>
      <c r="F909">
        <v>98.9</v>
      </c>
      <c r="G909">
        <v>-122</v>
      </c>
      <c r="H909">
        <v>-8.16</v>
      </c>
      <c r="I909">
        <v>29.13</v>
      </c>
      <c r="J909">
        <v>302.3</v>
      </c>
      <c r="K909">
        <v>701.9</v>
      </c>
      <c r="L909">
        <v>-113.9</v>
      </c>
      <c r="M909">
        <v>0.123</v>
      </c>
      <c r="N909">
        <v>678.8</v>
      </c>
      <c r="O909">
        <v>90.7</v>
      </c>
      <c r="P909">
        <v>588.1</v>
      </c>
      <c r="Q909">
        <v>351.4</v>
      </c>
      <c r="R909">
        <v>465.2</v>
      </c>
      <c r="S909">
        <v>23.06</v>
      </c>
      <c r="T909">
        <v>41.08</v>
      </c>
      <c r="U909">
        <v>2.52</v>
      </c>
      <c r="V909">
        <v>160</v>
      </c>
      <c r="W909">
        <v>23.4</v>
      </c>
      <c r="X909">
        <v>0.79900000000000004</v>
      </c>
      <c r="Y909">
        <v>7.9932670000000003</v>
      </c>
      <c r="Z909" s="7">
        <f t="shared" si="308"/>
        <v>23.229999999999997</v>
      </c>
      <c r="AA909" s="7">
        <f t="shared" si="322"/>
        <v>296.38</v>
      </c>
      <c r="AB909" s="2">
        <f t="shared" si="309"/>
        <v>648.81000000000006</v>
      </c>
      <c r="AC909" s="41">
        <f t="shared" si="310"/>
        <v>2.9102012919241087</v>
      </c>
      <c r="AD909" s="41">
        <f t="shared" si="311"/>
        <v>1.1955106907224238</v>
      </c>
      <c r="AE909" s="41">
        <f t="shared" si="312"/>
        <v>0.78188737457929303</v>
      </c>
      <c r="AF909" s="41">
        <f t="shared" si="313"/>
        <v>342.07618032614607</v>
      </c>
      <c r="AG909" s="41">
        <f t="shared" si="314"/>
        <v>328.39313311310019</v>
      </c>
      <c r="AH909" s="6">
        <f t="shared" si="315"/>
        <v>337.34399999999999</v>
      </c>
      <c r="AI909" s="4">
        <v>23.552245338939031</v>
      </c>
      <c r="AJ909" s="4">
        <f t="shared" si="323"/>
        <v>296.70224533893901</v>
      </c>
      <c r="AK909" s="8">
        <f t="shared" si="316"/>
        <v>0.20269789877122998</v>
      </c>
      <c r="AL909" s="8">
        <f t="shared" si="317"/>
        <v>421.90328389479015</v>
      </c>
      <c r="AM909" s="8">
        <f t="shared" si="318"/>
        <v>3.5358662305013748</v>
      </c>
      <c r="AN909" s="8">
        <f t="shared" si="319"/>
        <v>33.191200078382622</v>
      </c>
      <c r="AO909" s="21">
        <f t="shared" si="320"/>
        <v>1.2066054835432861E-2</v>
      </c>
      <c r="AP909" s="21">
        <f t="shared" si="321"/>
        <v>0.33808912883427755</v>
      </c>
      <c r="AQ909" s="19">
        <f t="shared" si="324"/>
        <v>0.33808912883427755</v>
      </c>
      <c r="AX909">
        <v>0.17199355061473143</v>
      </c>
      <c r="AY909">
        <v>69.051724137931032</v>
      </c>
      <c r="AZ909">
        <v>2.8771551724137931</v>
      </c>
      <c r="BA909">
        <v>2.3304956896551725</v>
      </c>
      <c r="BB909">
        <v>9.8103448275862082</v>
      </c>
      <c r="BC909">
        <v>0.40876436781609199</v>
      </c>
      <c r="BD909">
        <v>1.9217313218390806</v>
      </c>
      <c r="BE909">
        <v>0.19217313218390808</v>
      </c>
      <c r="BF909">
        <v>0</v>
      </c>
      <c r="BG909">
        <v>23.229999999999997</v>
      </c>
      <c r="BH909">
        <v>2.8936049145246083</v>
      </c>
      <c r="BI909">
        <v>2.8487588475094281</v>
      </c>
      <c r="BJ909">
        <v>1.1702701345568729</v>
      </c>
      <c r="BK909">
        <v>0.53230355871596113</v>
      </c>
      <c r="BL909">
        <v>1.4786209964332256E-3</v>
      </c>
      <c r="BP909" s="49">
        <f t="shared" si="325"/>
        <v>2.8944714873552173</v>
      </c>
      <c r="BQ909" s="49">
        <f t="shared" si="326"/>
        <v>7.6869252873563221E-2</v>
      </c>
      <c r="BR909" s="49">
        <f t="shared" si="327"/>
        <v>0.56825092336346372</v>
      </c>
      <c r="BS909" s="49">
        <f t="shared" si="328"/>
        <v>0.59669724065234409</v>
      </c>
      <c r="BT909" s="49">
        <f t="shared" si="329"/>
        <v>1.5784747871207324E-3</v>
      </c>
      <c r="BU909" s="49">
        <f t="shared" si="329"/>
        <v>1.6574923351454001E-3</v>
      </c>
    </row>
    <row r="910" spans="1:73" x14ac:dyDescent="0.25">
      <c r="A910" s="1">
        <v>43725.543055555558</v>
      </c>
      <c r="B910">
        <v>217134</v>
      </c>
      <c r="C910">
        <v>13.43</v>
      </c>
      <c r="D910">
        <v>27.66</v>
      </c>
      <c r="E910">
        <v>802</v>
      </c>
      <c r="F910">
        <v>98.6</v>
      </c>
      <c r="G910">
        <v>-121.3</v>
      </c>
      <c r="H910">
        <v>-8.5</v>
      </c>
      <c r="I910">
        <v>29.08</v>
      </c>
      <c r="J910">
        <v>302.2</v>
      </c>
      <c r="K910">
        <v>703</v>
      </c>
      <c r="L910">
        <v>-112.8</v>
      </c>
      <c r="M910">
        <v>0.123</v>
      </c>
      <c r="N910">
        <v>680.3</v>
      </c>
      <c r="O910">
        <v>90.1</v>
      </c>
      <c r="P910">
        <v>590.20000000000005</v>
      </c>
      <c r="Q910">
        <v>351.8</v>
      </c>
      <c r="R910">
        <v>464.6</v>
      </c>
      <c r="S910">
        <v>23</v>
      </c>
      <c r="T910">
        <v>40.4</v>
      </c>
      <c r="U910">
        <v>2.105</v>
      </c>
      <c r="V910">
        <v>159.5</v>
      </c>
      <c r="W910">
        <v>23</v>
      </c>
      <c r="X910">
        <v>0.80100000000000005</v>
      </c>
      <c r="Y910">
        <v>8.0054649999999992</v>
      </c>
      <c r="Z910" s="7">
        <f t="shared" si="308"/>
        <v>23</v>
      </c>
      <c r="AA910" s="7">
        <f t="shared" si="322"/>
        <v>296.14999999999998</v>
      </c>
      <c r="AB910" s="2">
        <f t="shared" si="309"/>
        <v>649.62</v>
      </c>
      <c r="AC910" s="41">
        <f t="shared" si="310"/>
        <v>2.8035346735778863</v>
      </c>
      <c r="AD910" s="41">
        <f t="shared" si="311"/>
        <v>1.132628008125466</v>
      </c>
      <c r="AE910" s="41">
        <f t="shared" si="312"/>
        <v>0.77595538600643443</v>
      </c>
      <c r="AF910" s="41">
        <f t="shared" si="313"/>
        <v>338.42836731028251</v>
      </c>
      <c r="AG910" s="41">
        <f t="shared" si="314"/>
        <v>324.8912326178712</v>
      </c>
      <c r="AH910" s="6">
        <f t="shared" si="315"/>
        <v>337.72800000000001</v>
      </c>
      <c r="AI910" s="4">
        <v>22.966731623919031</v>
      </c>
      <c r="AJ910" s="4">
        <f t="shared" si="323"/>
        <v>296.11673162391901</v>
      </c>
      <c r="AK910" s="8">
        <f t="shared" si="316"/>
        <v>0.20222636546479397</v>
      </c>
      <c r="AL910" s="8">
        <f t="shared" si="317"/>
        <v>418.50236160405126</v>
      </c>
      <c r="AM910" s="8">
        <f t="shared" si="318"/>
        <v>3.2316298132676025</v>
      </c>
      <c r="AN910" s="8">
        <f t="shared" si="319"/>
        <v>-3.1317976433631505</v>
      </c>
      <c r="AO910" s="21">
        <f t="shared" si="320"/>
        <v>1.2995739459703023E-2</v>
      </c>
      <c r="AP910" s="21">
        <f t="shared" si="321"/>
        <v>0.36413875889124608</v>
      </c>
      <c r="AQ910" s="19">
        <f t="shared" si="324"/>
        <v>0.36413875889124608</v>
      </c>
      <c r="AX910">
        <v>0.16991941796793744</v>
      </c>
      <c r="AY910">
        <v>69.137931034482762</v>
      </c>
      <c r="AZ910">
        <v>2.8807471264367819</v>
      </c>
      <c r="BA910">
        <v>2.3334051724137934</v>
      </c>
      <c r="BB910">
        <v>9.724137931034484</v>
      </c>
      <c r="BC910">
        <v>0.40517241379310348</v>
      </c>
      <c r="BD910">
        <v>1.92823275862069</v>
      </c>
      <c r="BE910">
        <v>0.19282327586206902</v>
      </c>
      <c r="BF910">
        <v>0</v>
      </c>
      <c r="BG910">
        <v>23</v>
      </c>
      <c r="BH910">
        <v>2.4170787083628178</v>
      </c>
      <c r="BI910">
        <v>2.809437622397069</v>
      </c>
      <c r="BJ910">
        <v>1.1350127994484158</v>
      </c>
      <c r="BK910">
        <v>0.52915499197328786</v>
      </c>
      <c r="BL910">
        <v>1.4698749777035773E-3</v>
      </c>
      <c r="BP910" s="49">
        <f t="shared" si="325"/>
        <v>2.417802571778862</v>
      </c>
      <c r="BQ910" s="49">
        <f t="shared" si="326"/>
        <v>7.7129310344827604E-2</v>
      </c>
      <c r="BR910" s="49">
        <f t="shared" si="327"/>
        <v>0.56005493527424344</v>
      </c>
      <c r="BS910" s="49">
        <f t="shared" si="328"/>
        <v>0.5892451323409138</v>
      </c>
      <c r="BT910" s="49">
        <f t="shared" si="329"/>
        <v>1.555708153539565E-3</v>
      </c>
      <c r="BU910" s="49">
        <f t="shared" si="329"/>
        <v>1.6367920342803162E-3</v>
      </c>
    </row>
    <row r="911" spans="1:73" x14ac:dyDescent="0.25">
      <c r="A911" s="1">
        <v>43725.543055555558</v>
      </c>
      <c r="B911">
        <v>217135</v>
      </c>
      <c r="C911">
        <v>13.43</v>
      </c>
      <c r="D911">
        <v>27.66</v>
      </c>
      <c r="E911">
        <v>802</v>
      </c>
      <c r="F911">
        <v>98</v>
      </c>
      <c r="G911">
        <v>-121.9</v>
      </c>
      <c r="H911">
        <v>-8.24</v>
      </c>
      <c r="I911">
        <v>29.04</v>
      </c>
      <c r="J911">
        <v>302.2</v>
      </c>
      <c r="K911">
        <v>703.6</v>
      </c>
      <c r="L911">
        <v>-113.6</v>
      </c>
      <c r="M911">
        <v>0.122</v>
      </c>
      <c r="N911">
        <v>679.7</v>
      </c>
      <c r="O911">
        <v>89.7</v>
      </c>
      <c r="P911">
        <v>590</v>
      </c>
      <c r="Q911">
        <v>350.9</v>
      </c>
      <c r="R911">
        <v>464.6</v>
      </c>
      <c r="S911">
        <v>22.95</v>
      </c>
      <c r="T911">
        <v>41.38</v>
      </c>
      <c r="U911">
        <v>0.86499999999999999</v>
      </c>
      <c r="V911">
        <v>131</v>
      </c>
      <c r="W911">
        <v>23.5</v>
      </c>
      <c r="X911">
        <v>0.8</v>
      </c>
      <c r="Y911">
        <v>8.0017960000000006</v>
      </c>
      <c r="Z911" s="7">
        <f t="shared" si="308"/>
        <v>23.225000000000001</v>
      </c>
      <c r="AA911" s="7">
        <f t="shared" si="322"/>
        <v>296.375</v>
      </c>
      <c r="AB911" s="2">
        <f t="shared" si="309"/>
        <v>649.62</v>
      </c>
      <c r="AC911" s="41">
        <f t="shared" si="310"/>
        <v>2.9207026751008955</v>
      </c>
      <c r="AD911" s="41">
        <f t="shared" si="311"/>
        <v>1.2085867669567505</v>
      </c>
      <c r="AE911" s="41">
        <f t="shared" si="312"/>
        <v>0.78310650803080373</v>
      </c>
      <c r="AF911" s="41">
        <f t="shared" si="313"/>
        <v>342.58643289056545</v>
      </c>
      <c r="AG911" s="41">
        <f t="shared" si="314"/>
        <v>328.8829755749428</v>
      </c>
      <c r="AH911" s="6">
        <f t="shared" si="315"/>
        <v>336.86399999999998</v>
      </c>
      <c r="AI911" s="4">
        <v>23.606480742973019</v>
      </c>
      <c r="AJ911" s="4">
        <f t="shared" si="323"/>
        <v>296.756480742973</v>
      </c>
      <c r="AK911" s="8">
        <f t="shared" si="316"/>
        <v>0.20268764026124808</v>
      </c>
      <c r="AL911" s="8">
        <f t="shared" si="317"/>
        <v>422.22458934488498</v>
      </c>
      <c r="AM911" s="8">
        <f t="shared" si="318"/>
        <v>2.0715890639796299</v>
      </c>
      <c r="AN911" s="8">
        <f t="shared" si="319"/>
        <v>23.020603996172856</v>
      </c>
      <c r="AO911" s="21">
        <f t="shared" si="320"/>
        <v>1.2297335652829419E-2</v>
      </c>
      <c r="AP911" s="21">
        <f t="shared" si="321"/>
        <v>0.34456958422223594</v>
      </c>
      <c r="AQ911" s="19">
        <f t="shared" si="324"/>
        <v>0.34456958422223594</v>
      </c>
      <c r="AX911">
        <v>0.17194823469204354</v>
      </c>
      <c r="AY911">
        <v>69.137931034482762</v>
      </c>
      <c r="AZ911">
        <v>2.8807471264367819</v>
      </c>
      <c r="BA911">
        <v>2.3334051724137934</v>
      </c>
      <c r="BB911">
        <v>9.8017241379310391</v>
      </c>
      <c r="BC911">
        <v>0.40840517241379332</v>
      </c>
      <c r="BD911">
        <v>1.925</v>
      </c>
      <c r="BE911">
        <v>0.1925</v>
      </c>
      <c r="BF911">
        <v>0</v>
      </c>
      <c r="BG911">
        <v>23.225000000000001</v>
      </c>
      <c r="BH911">
        <v>0.99324136946975639</v>
      </c>
      <c r="BI911">
        <v>2.847898957170635</v>
      </c>
      <c r="BJ911">
        <v>1.1784605884772088</v>
      </c>
      <c r="BK911">
        <v>0.51891607413056717</v>
      </c>
      <c r="BL911">
        <v>1.4414335392515755E-3</v>
      </c>
      <c r="BP911" s="49">
        <f t="shared" si="325"/>
        <v>0.99353882403264404</v>
      </c>
      <c r="BQ911" s="49">
        <f t="shared" si="326"/>
        <v>7.6999999999999999E-2</v>
      </c>
      <c r="BR911" s="49">
        <f t="shared" si="327"/>
        <v>0.53238017992308928</v>
      </c>
      <c r="BS911" s="49">
        <f t="shared" si="328"/>
        <v>0.56426591443466478</v>
      </c>
      <c r="BT911" s="49">
        <f t="shared" si="329"/>
        <v>1.4788338331196925E-3</v>
      </c>
      <c r="BU911" s="49">
        <f t="shared" si="329"/>
        <v>1.5674053178740689E-3</v>
      </c>
    </row>
    <row r="912" spans="1:73" x14ac:dyDescent="0.25">
      <c r="A912" s="1">
        <v>43725.543055555558</v>
      </c>
      <c r="B912">
        <v>217136</v>
      </c>
      <c r="C912">
        <v>13.43</v>
      </c>
      <c r="D912">
        <v>27.66</v>
      </c>
      <c r="E912">
        <v>802</v>
      </c>
      <c r="F912">
        <v>98.3</v>
      </c>
      <c r="G912">
        <v>-121.4</v>
      </c>
      <c r="H912">
        <v>-6.4649999999999999</v>
      </c>
      <c r="I912">
        <v>29.01</v>
      </c>
      <c r="J912">
        <v>302.2</v>
      </c>
      <c r="K912">
        <v>703.8</v>
      </c>
      <c r="L912">
        <v>-114.9</v>
      </c>
      <c r="M912">
        <v>0.123</v>
      </c>
      <c r="N912">
        <v>680.6</v>
      </c>
      <c r="O912">
        <v>91.8</v>
      </c>
      <c r="P912">
        <v>588.9</v>
      </c>
      <c r="Q912">
        <v>351.3</v>
      </c>
      <c r="R912">
        <v>466.2</v>
      </c>
      <c r="S912">
        <v>22.9</v>
      </c>
      <c r="T912">
        <v>43.38</v>
      </c>
      <c r="U912">
        <v>1.89</v>
      </c>
      <c r="V912">
        <v>116</v>
      </c>
      <c r="W912">
        <v>23.5</v>
      </c>
      <c r="X912">
        <v>0.80100000000000005</v>
      </c>
      <c r="Y912">
        <v>8.0100060000000006</v>
      </c>
      <c r="Z912" s="7">
        <f t="shared" si="308"/>
        <v>23.2</v>
      </c>
      <c r="AA912" s="7">
        <f t="shared" si="322"/>
        <v>296.34999999999997</v>
      </c>
      <c r="AB912" s="2">
        <f t="shared" si="309"/>
        <v>649.62</v>
      </c>
      <c r="AC912" s="41">
        <f t="shared" si="310"/>
        <v>3.0245399185628954</v>
      </c>
      <c r="AD912" s="41">
        <f t="shared" si="311"/>
        <v>1.3120454166725841</v>
      </c>
      <c r="AE912" s="41">
        <f t="shared" si="312"/>
        <v>0.79236818567170419</v>
      </c>
      <c r="AF912" s="41">
        <f t="shared" si="313"/>
        <v>346.52120430047341</v>
      </c>
      <c r="AG912" s="41">
        <f t="shared" si="314"/>
        <v>332.66035612845445</v>
      </c>
      <c r="AH912" s="6">
        <f t="shared" si="315"/>
        <v>337.24799999999999</v>
      </c>
      <c r="AI912" s="4">
        <v>24.13450051703802</v>
      </c>
      <c r="AJ912" s="4">
        <f t="shared" si="323"/>
        <v>297.284500517038</v>
      </c>
      <c r="AK912" s="8">
        <f t="shared" si="316"/>
        <v>0.20263635290312557</v>
      </c>
      <c r="AL912" s="8">
        <f t="shared" si="317"/>
        <v>425.34669779903385</v>
      </c>
      <c r="AM912" s="8">
        <f t="shared" si="318"/>
        <v>3.0621499799977139</v>
      </c>
      <c r="AN912" s="8">
        <f t="shared" si="319"/>
        <v>83.35784694326226</v>
      </c>
      <c r="AO912" s="21">
        <f t="shared" si="320"/>
        <v>1.0864218222855543E-2</v>
      </c>
      <c r="AP912" s="21">
        <f t="shared" si="321"/>
        <v>0.3044138390324948</v>
      </c>
      <c r="AQ912" s="19">
        <f t="shared" si="324"/>
        <v>0.3044138390324948</v>
      </c>
      <c r="AX912">
        <v>0.17172180615599653</v>
      </c>
      <c r="AY912">
        <v>69.137931034482762</v>
      </c>
      <c r="AZ912">
        <v>2.8807471264367819</v>
      </c>
      <c r="BA912">
        <v>2.3334051724137934</v>
      </c>
      <c r="BB912">
        <v>9.9051724137931014</v>
      </c>
      <c r="BC912">
        <v>0.41271551724137923</v>
      </c>
      <c r="BD912">
        <v>1.9206896551724142</v>
      </c>
      <c r="BE912">
        <v>0.19206896551724142</v>
      </c>
      <c r="BF912">
        <v>0</v>
      </c>
      <c r="BG912">
        <v>23.2</v>
      </c>
      <c r="BH912">
        <v>2.1702036858934561</v>
      </c>
      <c r="BI912">
        <v>2.8436029029276386</v>
      </c>
      <c r="BJ912">
        <v>1.2335549392900098</v>
      </c>
      <c r="BK912">
        <v>0.52283870956876</v>
      </c>
      <c r="BL912">
        <v>1.4523297488021111E-3</v>
      </c>
      <c r="BP912" s="49">
        <f t="shared" si="325"/>
        <v>2.1708536155164131</v>
      </c>
      <c r="BQ912" s="49">
        <f t="shared" si="326"/>
        <v>7.6827586206896573E-2</v>
      </c>
      <c r="BR912" s="49">
        <f t="shared" si="327"/>
        <v>0.5504647134046754</v>
      </c>
      <c r="BS912" s="49">
        <f t="shared" si="328"/>
        <v>0.58007872096383273</v>
      </c>
      <c r="BT912" s="49">
        <f t="shared" si="329"/>
        <v>1.5290686483463206E-3</v>
      </c>
      <c r="BU912" s="49">
        <f t="shared" si="329"/>
        <v>1.6113297804550908E-3</v>
      </c>
    </row>
    <row r="913" spans="1:73" x14ac:dyDescent="0.25">
      <c r="A913" s="1">
        <v>43725.543055555558</v>
      </c>
      <c r="B913">
        <v>217137</v>
      </c>
      <c r="C913">
        <v>13.43</v>
      </c>
      <c r="D913">
        <v>27.66</v>
      </c>
      <c r="E913">
        <v>803</v>
      </c>
      <c r="F913">
        <v>98.5</v>
      </c>
      <c r="G913">
        <v>-121.6</v>
      </c>
      <c r="H913">
        <v>-7.069</v>
      </c>
      <c r="I913">
        <v>28.98</v>
      </c>
      <c r="J913">
        <v>302.10000000000002</v>
      </c>
      <c r="K913">
        <v>704.4</v>
      </c>
      <c r="L913">
        <v>-114.5</v>
      </c>
      <c r="M913">
        <v>0.123</v>
      </c>
      <c r="N913">
        <v>681.3</v>
      </c>
      <c r="O913">
        <v>91.4</v>
      </c>
      <c r="P913">
        <v>589.9</v>
      </c>
      <c r="Q913">
        <v>350.8</v>
      </c>
      <c r="R913">
        <v>465.4</v>
      </c>
      <c r="S913">
        <v>22.87</v>
      </c>
      <c r="T913">
        <v>41.78</v>
      </c>
      <c r="U913">
        <v>1.59</v>
      </c>
      <c r="V913">
        <v>133.5</v>
      </c>
      <c r="W913">
        <v>23.4</v>
      </c>
      <c r="X913">
        <v>0.80200000000000005</v>
      </c>
      <c r="Y913">
        <v>8.0182500000000001</v>
      </c>
      <c r="Z913" s="7">
        <f t="shared" si="308"/>
        <v>23.134999999999998</v>
      </c>
      <c r="AA913" s="7">
        <f t="shared" si="322"/>
        <v>296.28499999999997</v>
      </c>
      <c r="AB913" s="2">
        <f t="shared" si="309"/>
        <v>650.43000000000006</v>
      </c>
      <c r="AC913" s="41">
        <f t="shared" si="310"/>
        <v>2.890496593676247</v>
      </c>
      <c r="AD913" s="41">
        <f t="shared" si="311"/>
        <v>1.207649476837936</v>
      </c>
      <c r="AE913" s="41">
        <f t="shared" si="312"/>
        <v>0.78305364081286188</v>
      </c>
      <c r="AF913" s="41">
        <f t="shared" si="313"/>
        <v>342.14739062340362</v>
      </c>
      <c r="AG913" s="41">
        <f t="shared" si="314"/>
        <v>328.46149499846746</v>
      </c>
      <c r="AH913" s="6">
        <f t="shared" si="315"/>
        <v>336.76799999999997</v>
      </c>
      <c r="AI913" s="4">
        <v>23.441165539199005</v>
      </c>
      <c r="AJ913" s="4">
        <f t="shared" si="323"/>
        <v>296.59116553919898</v>
      </c>
      <c r="AK913" s="8">
        <f t="shared" si="316"/>
        <v>0.20250304626362034</v>
      </c>
      <c r="AL913" s="8">
        <f t="shared" si="317"/>
        <v>421.26836172814859</v>
      </c>
      <c r="AM913" s="8">
        <f t="shared" si="318"/>
        <v>2.8086273337700041</v>
      </c>
      <c r="AN913" s="8">
        <f t="shared" si="319"/>
        <v>25.049029796797576</v>
      </c>
      <c r="AO913" s="21">
        <f t="shared" si="320"/>
        <v>1.2289197132007717E-2</v>
      </c>
      <c r="AP913" s="21">
        <f t="shared" si="321"/>
        <v>0.3443415440341101</v>
      </c>
      <c r="AQ913" s="19">
        <f t="shared" si="324"/>
        <v>0.3443415440341101</v>
      </c>
      <c r="AX913">
        <v>0.1711342690469726</v>
      </c>
      <c r="AY913">
        <v>69.224137931034491</v>
      </c>
      <c r="AZ913">
        <v>2.8843390804597706</v>
      </c>
      <c r="BA913">
        <v>2.3363146551724143</v>
      </c>
      <c r="BB913">
        <v>9.8793103448275836</v>
      </c>
      <c r="BC913">
        <v>0.41163793103448265</v>
      </c>
      <c r="BD913">
        <v>1.9246767241379317</v>
      </c>
      <c r="BE913">
        <v>0.19246767241379317</v>
      </c>
      <c r="BF913">
        <v>0</v>
      </c>
      <c r="BG913">
        <v>23.134999999999998</v>
      </c>
      <c r="BH913">
        <v>1.8257269103548124</v>
      </c>
      <c r="BI913">
        <v>2.8324596247232394</v>
      </c>
      <c r="BJ913">
        <v>1.1834016312093696</v>
      </c>
      <c r="BK913">
        <v>0.5235755318669143</v>
      </c>
      <c r="BL913">
        <v>1.4543764774080953E-3</v>
      </c>
      <c r="BP913" s="49">
        <f t="shared" si="325"/>
        <v>1.8262736765455538</v>
      </c>
      <c r="BQ913" s="49">
        <f t="shared" si="326"/>
        <v>7.6987068965517269E-2</v>
      </c>
      <c r="BR913" s="49">
        <f t="shared" si="327"/>
        <v>0.54738022256332042</v>
      </c>
      <c r="BS913" s="49">
        <f t="shared" si="328"/>
        <v>0.57762813135590885</v>
      </c>
      <c r="BT913" s="49">
        <f t="shared" si="329"/>
        <v>1.5205006182314456E-3</v>
      </c>
      <c r="BU913" s="49">
        <f t="shared" si="329"/>
        <v>1.6045225870997468E-3</v>
      </c>
    </row>
    <row r="914" spans="1:73" x14ac:dyDescent="0.25">
      <c r="A914" s="1">
        <v>43725.543055555558</v>
      </c>
      <c r="B914">
        <v>217138</v>
      </c>
      <c r="C914">
        <v>13.43</v>
      </c>
      <c r="D914">
        <v>27.66</v>
      </c>
      <c r="E914">
        <v>802</v>
      </c>
      <c r="F914">
        <v>97.7</v>
      </c>
      <c r="G914">
        <v>-123.3</v>
      </c>
      <c r="H914">
        <v>-6.5759999999999996</v>
      </c>
      <c r="I914">
        <v>28.95</v>
      </c>
      <c r="J914">
        <v>302.10000000000002</v>
      </c>
      <c r="K914">
        <v>704.1</v>
      </c>
      <c r="L914">
        <v>-116.7</v>
      </c>
      <c r="M914">
        <v>0.122</v>
      </c>
      <c r="N914">
        <v>678.5</v>
      </c>
      <c r="O914">
        <v>91.1</v>
      </c>
      <c r="P914">
        <v>587.4</v>
      </c>
      <c r="Q914">
        <v>349</v>
      </c>
      <c r="R914">
        <v>465.7</v>
      </c>
      <c r="S914">
        <v>22.84</v>
      </c>
      <c r="T914">
        <v>43.71</v>
      </c>
      <c r="U914">
        <v>0.315</v>
      </c>
      <c r="V914">
        <v>115</v>
      </c>
      <c r="W914">
        <v>24</v>
      </c>
      <c r="X914">
        <v>0.8</v>
      </c>
      <c r="Y914">
        <v>7.9998389999999997</v>
      </c>
      <c r="Z914" s="7">
        <f t="shared" si="308"/>
        <v>23.42</v>
      </c>
      <c r="AA914" s="7">
        <f t="shared" si="322"/>
        <v>296.57</v>
      </c>
      <c r="AB914" s="2">
        <f t="shared" si="309"/>
        <v>649.62</v>
      </c>
      <c r="AC914" s="41">
        <f t="shared" si="310"/>
        <v>3.1593785996050969</v>
      </c>
      <c r="AD914" s="41">
        <f t="shared" si="311"/>
        <v>1.3809643858873877</v>
      </c>
      <c r="AE914" s="41">
        <f t="shared" si="312"/>
        <v>0.79810558380952623</v>
      </c>
      <c r="AF914" s="41">
        <f t="shared" si="313"/>
        <v>350.06788999708351</v>
      </c>
      <c r="AG914" s="41">
        <f t="shared" si="314"/>
        <v>336.06517439720017</v>
      </c>
      <c r="AH914" s="6">
        <f t="shared" si="315"/>
        <v>335.03999999999996</v>
      </c>
      <c r="AI914" s="4">
        <v>24.81613291276102</v>
      </c>
      <c r="AJ914" s="4">
        <f t="shared" si="323"/>
        <v>297.966132912761</v>
      </c>
      <c r="AK914" s="8">
        <f t="shared" si="316"/>
        <v>0.20308797868829151</v>
      </c>
      <c r="AL914" s="8">
        <f t="shared" si="317"/>
        <v>429.33804706213016</v>
      </c>
      <c r="AM914" s="8">
        <f t="shared" si="318"/>
        <v>1.2501174944780191</v>
      </c>
      <c r="AN914" s="8">
        <f t="shared" si="319"/>
        <v>50.84146811016516</v>
      </c>
      <c r="AO914" s="21">
        <f t="shared" si="320"/>
        <v>1.1462160096250569E-2</v>
      </c>
      <c r="AP914" s="21">
        <f t="shared" si="321"/>
        <v>0.32116808470988134</v>
      </c>
      <c r="AQ914" s="19">
        <f t="shared" si="324"/>
        <v>0.32116808470988134</v>
      </c>
      <c r="AX914">
        <v>0.17372303827889751</v>
      </c>
      <c r="AY914">
        <v>69.137931034482762</v>
      </c>
      <c r="AZ914">
        <v>2.8807471264367819</v>
      </c>
      <c r="BA914">
        <v>2.3334051724137934</v>
      </c>
      <c r="BB914">
        <v>10.060344827586206</v>
      </c>
      <c r="BC914">
        <v>0.41918103448275862</v>
      </c>
      <c r="BD914">
        <v>1.9142241379310347</v>
      </c>
      <c r="BE914">
        <v>0.19142241379310349</v>
      </c>
      <c r="BF914">
        <v>0</v>
      </c>
      <c r="BG914">
        <v>23.42</v>
      </c>
      <c r="BH914">
        <v>0.36170061431557604</v>
      </c>
      <c r="BI914">
        <v>2.8816030627643086</v>
      </c>
      <c r="BJ914">
        <v>1.2595486987342792</v>
      </c>
      <c r="BK914">
        <v>0.51148850259086698</v>
      </c>
      <c r="BL914">
        <v>1.4208013960857416E-3</v>
      </c>
      <c r="BP914" s="49">
        <f t="shared" si="325"/>
        <v>0.36180893591940216</v>
      </c>
      <c r="BQ914" s="49">
        <f t="shared" si="326"/>
        <v>7.6568965517241391E-2</v>
      </c>
      <c r="BR914" s="49">
        <f t="shared" si="327"/>
        <v>0.51648422590541143</v>
      </c>
      <c r="BS914" s="49">
        <f t="shared" si="328"/>
        <v>0.54959837756869612</v>
      </c>
      <c r="BT914" s="49">
        <f t="shared" si="329"/>
        <v>1.4346784052928095E-3</v>
      </c>
      <c r="BU914" s="49">
        <f t="shared" si="329"/>
        <v>1.5266621599130446E-3</v>
      </c>
    </row>
    <row r="915" spans="1:73" x14ac:dyDescent="0.25">
      <c r="A915" s="1">
        <v>43725.543749999997</v>
      </c>
      <c r="B915">
        <v>217139</v>
      </c>
      <c r="C915">
        <v>13.43</v>
      </c>
      <c r="D915">
        <v>27.66</v>
      </c>
      <c r="E915">
        <v>801</v>
      </c>
      <c r="F915">
        <v>97.6</v>
      </c>
      <c r="G915">
        <v>-122.8</v>
      </c>
      <c r="H915">
        <v>-5.3929999999999998</v>
      </c>
      <c r="I915">
        <v>28.95</v>
      </c>
      <c r="J915">
        <v>302.10000000000002</v>
      </c>
      <c r="K915">
        <v>703.5</v>
      </c>
      <c r="L915">
        <v>-117.4</v>
      </c>
      <c r="M915">
        <v>0.122</v>
      </c>
      <c r="N915">
        <v>678.3</v>
      </c>
      <c r="O915">
        <v>92.2</v>
      </c>
      <c r="P915">
        <v>586.1</v>
      </c>
      <c r="Q915">
        <v>349.4</v>
      </c>
      <c r="R915">
        <v>466.9</v>
      </c>
      <c r="S915">
        <v>22.82</v>
      </c>
      <c r="T915">
        <v>44.63</v>
      </c>
      <c r="U915">
        <v>0.92</v>
      </c>
      <c r="V915">
        <v>307.5</v>
      </c>
      <c r="W915">
        <v>24.5</v>
      </c>
      <c r="X915">
        <v>0.79900000000000004</v>
      </c>
      <c r="Y915">
        <v>7.9911490000000001</v>
      </c>
      <c r="Z915" s="7">
        <f t="shared" si="308"/>
        <v>23.66</v>
      </c>
      <c r="AA915" s="7">
        <f t="shared" si="322"/>
        <v>296.81</v>
      </c>
      <c r="AB915" s="2">
        <f t="shared" si="309"/>
        <v>648.81000000000006</v>
      </c>
      <c r="AC915" s="41">
        <f t="shared" si="310"/>
        <v>3.1036347268578357</v>
      </c>
      <c r="AD915" s="41">
        <f t="shared" si="311"/>
        <v>1.3851521785966523</v>
      </c>
      <c r="AE915" s="41">
        <f t="shared" si="312"/>
        <v>0.79835887637349834</v>
      </c>
      <c r="AF915" s="41">
        <f t="shared" si="313"/>
        <v>351.31389961681401</v>
      </c>
      <c r="AG915" s="41">
        <f t="shared" si="314"/>
        <v>337.26134363214146</v>
      </c>
      <c r="AH915" s="6">
        <f t="shared" si="315"/>
        <v>335.42399999999998</v>
      </c>
      <c r="AI915" s="4">
        <v>24.566797580206014</v>
      </c>
      <c r="AJ915" s="4">
        <f t="shared" si="323"/>
        <v>297.71679758020599</v>
      </c>
      <c r="AK915" s="8">
        <f t="shared" si="316"/>
        <v>0.20358142613130997</v>
      </c>
      <c r="AL915" s="8">
        <f t="shared" si="317"/>
        <v>427.82088772497508</v>
      </c>
      <c r="AM915" s="8">
        <f t="shared" si="318"/>
        <v>2.1364339446844594</v>
      </c>
      <c r="AN915" s="8">
        <f t="shared" si="319"/>
        <v>56.433931515054581</v>
      </c>
      <c r="AO915" s="21">
        <f t="shared" si="320"/>
        <v>1.13598872246173E-2</v>
      </c>
      <c r="AP915" s="21">
        <f t="shared" si="321"/>
        <v>0.3183024134904589</v>
      </c>
      <c r="AQ915" s="19">
        <f t="shared" si="324"/>
        <v>0.3183024134904589</v>
      </c>
      <c r="AX915">
        <v>0.17592860353590409</v>
      </c>
      <c r="AY915">
        <v>69.051724137931032</v>
      </c>
      <c r="AZ915">
        <v>2.8771551724137931</v>
      </c>
      <c r="BA915">
        <v>2.3304956896551725</v>
      </c>
      <c r="BB915">
        <v>10.129310344827587</v>
      </c>
      <c r="BC915">
        <v>0.42205459770114945</v>
      </c>
      <c r="BD915">
        <v>1.9084410919540231</v>
      </c>
      <c r="BE915">
        <v>0.19084410919540232</v>
      </c>
      <c r="BF915">
        <v>0</v>
      </c>
      <c r="BG915">
        <v>23.66</v>
      </c>
      <c r="BH915">
        <v>1.0563954449851745</v>
      </c>
      <c r="BI915">
        <v>2.9235625411696589</v>
      </c>
      <c r="BJ915">
        <v>1.3047859621240188</v>
      </c>
      <c r="BK915">
        <v>0.51646787101969971</v>
      </c>
      <c r="BL915">
        <v>1.4346329750547216E-3</v>
      </c>
      <c r="BP915" s="49">
        <f t="shared" si="325"/>
        <v>1.0567118128439683</v>
      </c>
      <c r="BQ915" s="49">
        <f t="shared" si="326"/>
        <v>7.6337643678160927E-2</v>
      </c>
      <c r="BR915" s="49">
        <f t="shared" si="327"/>
        <v>0.53044577514706548</v>
      </c>
      <c r="BS915" s="49">
        <f t="shared" si="328"/>
        <v>0.56216656692894795</v>
      </c>
      <c r="BT915" s="49">
        <f t="shared" si="329"/>
        <v>1.4734604865196262E-3</v>
      </c>
      <c r="BU915" s="49">
        <f t="shared" si="329"/>
        <v>1.5615737970248553E-3</v>
      </c>
    </row>
    <row r="916" spans="1:73" x14ac:dyDescent="0.25">
      <c r="A916" s="1">
        <v>43725.543749999997</v>
      </c>
      <c r="B916">
        <v>217140</v>
      </c>
      <c r="C916">
        <v>13.43</v>
      </c>
      <c r="D916">
        <v>27.65</v>
      </c>
      <c r="E916">
        <v>801</v>
      </c>
      <c r="F916">
        <v>98</v>
      </c>
      <c r="G916">
        <v>-122</v>
      </c>
      <c r="H916">
        <v>-4.423</v>
      </c>
      <c r="I916">
        <v>28.94</v>
      </c>
      <c r="J916">
        <v>302.10000000000002</v>
      </c>
      <c r="K916">
        <v>703.4</v>
      </c>
      <c r="L916">
        <v>-117.5</v>
      </c>
      <c r="M916">
        <v>0.122</v>
      </c>
      <c r="N916">
        <v>679.4</v>
      </c>
      <c r="O916">
        <v>93.5</v>
      </c>
      <c r="P916">
        <v>585.9</v>
      </c>
      <c r="Q916">
        <v>350.3</v>
      </c>
      <c r="R916">
        <v>467.8</v>
      </c>
      <c r="S916">
        <v>22.8</v>
      </c>
      <c r="T916">
        <v>44.99</v>
      </c>
      <c r="U916">
        <v>0.94499999999999995</v>
      </c>
      <c r="V916">
        <v>125</v>
      </c>
      <c r="W916">
        <v>24.3</v>
      </c>
      <c r="X916">
        <v>0.79900000000000004</v>
      </c>
      <c r="Y916">
        <v>7.9925259999999998</v>
      </c>
      <c r="Z916" s="7">
        <f t="shared" si="308"/>
        <v>23.55</v>
      </c>
      <c r="AA916" s="7">
        <f t="shared" si="322"/>
        <v>296.7</v>
      </c>
      <c r="AB916" s="2">
        <f t="shared" si="309"/>
        <v>648.81000000000006</v>
      </c>
      <c r="AC916" s="41">
        <f t="shared" si="310"/>
        <v>3.1634747553606828</v>
      </c>
      <c r="AD916" s="41">
        <f t="shared" si="311"/>
        <v>1.4232472924367712</v>
      </c>
      <c r="AE916" s="41">
        <f t="shared" si="312"/>
        <v>0.80150480478182318</v>
      </c>
      <c r="AF916" s="41">
        <f t="shared" si="313"/>
        <v>352.17569012797543</v>
      </c>
      <c r="AG916" s="41">
        <f t="shared" si="314"/>
        <v>338.0886625228564</v>
      </c>
      <c r="AH916" s="6">
        <f t="shared" si="315"/>
        <v>336.28800000000001</v>
      </c>
      <c r="AI916" s="4">
        <v>24.847392347060008</v>
      </c>
      <c r="AJ916" s="4">
        <f t="shared" si="323"/>
        <v>297.99739234705999</v>
      </c>
      <c r="AK916" s="8">
        <f t="shared" si="316"/>
        <v>0.20335516362129763</v>
      </c>
      <c r="AL916" s="8">
        <f t="shared" si="317"/>
        <v>429.50279677086132</v>
      </c>
      <c r="AM916" s="8">
        <f t="shared" si="318"/>
        <v>2.1652670158666343</v>
      </c>
      <c r="AN916" s="8">
        <f t="shared" si="319"/>
        <v>81.832020927321935</v>
      </c>
      <c r="AO916" s="21">
        <f t="shared" si="320"/>
        <v>1.0764240850876914E-2</v>
      </c>
      <c r="AP916" s="21">
        <f t="shared" si="321"/>
        <v>0.30161248738471874</v>
      </c>
      <c r="AQ916" s="19">
        <f t="shared" si="324"/>
        <v>0.30161248738471874</v>
      </c>
      <c r="AX916">
        <v>0.17491480567482059</v>
      </c>
      <c r="AY916">
        <v>69.051724137931032</v>
      </c>
      <c r="AZ916">
        <v>2.8771551724137931</v>
      </c>
      <c r="BA916">
        <v>2.3304956896551725</v>
      </c>
      <c r="BB916">
        <v>10.129310344827587</v>
      </c>
      <c r="BC916">
        <v>0.42205459770114945</v>
      </c>
      <c r="BD916">
        <v>1.9084410919540231</v>
      </c>
      <c r="BE916">
        <v>0.19084410919540232</v>
      </c>
      <c r="BF916">
        <v>0</v>
      </c>
      <c r="BG916">
        <v>23.55</v>
      </c>
      <c r="BH916">
        <v>1.0851018429467281</v>
      </c>
      <c r="BI916">
        <v>2.9042653937709235</v>
      </c>
      <c r="BJ916">
        <v>1.3066290006575385</v>
      </c>
      <c r="BK916">
        <v>0.51525890534201158</v>
      </c>
      <c r="BL916">
        <v>1.4312747370611434E-3</v>
      </c>
      <c r="BP916" s="49">
        <f t="shared" si="325"/>
        <v>1.0854268077582065</v>
      </c>
      <c r="BQ916" s="49">
        <f t="shared" si="326"/>
        <v>7.6337643678160927E-2</v>
      </c>
      <c r="BR916" s="49">
        <f t="shared" si="327"/>
        <v>0.52961369241294542</v>
      </c>
      <c r="BS916" s="49">
        <f t="shared" si="328"/>
        <v>0.56121957545583812</v>
      </c>
      <c r="BT916" s="49">
        <f t="shared" si="329"/>
        <v>1.4711491455915151E-3</v>
      </c>
      <c r="BU916" s="49">
        <f t="shared" si="329"/>
        <v>1.5589432651551057E-3</v>
      </c>
    </row>
    <row r="917" spans="1:73" x14ac:dyDescent="0.25">
      <c r="A917" s="1">
        <v>43725.543749999997</v>
      </c>
      <c r="B917">
        <v>217141</v>
      </c>
      <c r="C917">
        <v>13.43</v>
      </c>
      <c r="D917">
        <v>27.65</v>
      </c>
      <c r="E917">
        <v>802</v>
      </c>
      <c r="F917">
        <v>98.2</v>
      </c>
      <c r="G917">
        <v>-122.5</v>
      </c>
      <c r="H917">
        <v>-4.827</v>
      </c>
      <c r="I917">
        <v>28.95</v>
      </c>
      <c r="J917">
        <v>302.10000000000002</v>
      </c>
      <c r="K917">
        <v>703.7</v>
      </c>
      <c r="L917">
        <v>-117.7</v>
      </c>
      <c r="M917">
        <v>0.122</v>
      </c>
      <c r="N917">
        <v>679.4</v>
      </c>
      <c r="O917">
        <v>93.4</v>
      </c>
      <c r="P917">
        <v>586</v>
      </c>
      <c r="Q917">
        <v>349.8</v>
      </c>
      <c r="R917">
        <v>467.4</v>
      </c>
      <c r="S917">
        <v>22.81</v>
      </c>
      <c r="T917">
        <v>43.77</v>
      </c>
      <c r="U917">
        <v>0.67</v>
      </c>
      <c r="V917">
        <v>161.5</v>
      </c>
      <c r="W917">
        <v>24.2</v>
      </c>
      <c r="X917">
        <v>0.8</v>
      </c>
      <c r="Y917">
        <v>7.9955790000000002</v>
      </c>
      <c r="Z917" s="7">
        <f t="shared" si="308"/>
        <v>23.504999999999999</v>
      </c>
      <c r="AA917" s="7">
        <f t="shared" si="322"/>
        <v>296.65499999999997</v>
      </c>
      <c r="AB917" s="2">
        <f t="shared" si="309"/>
        <v>649.62</v>
      </c>
      <c r="AC917" s="41">
        <f t="shared" si="310"/>
        <v>3.1305738627389572</v>
      </c>
      <c r="AD917" s="41">
        <f t="shared" si="311"/>
        <v>1.3702521797208416</v>
      </c>
      <c r="AE917" s="41">
        <f t="shared" si="312"/>
        <v>0.79718465330493593</v>
      </c>
      <c r="AF917" s="41">
        <f t="shared" si="313"/>
        <v>350.06498965699302</v>
      </c>
      <c r="AG917" s="41">
        <f t="shared" si="314"/>
        <v>336.06239007071326</v>
      </c>
      <c r="AH917" s="6">
        <f t="shared" si="315"/>
        <v>335.80799999999999</v>
      </c>
      <c r="AI917" s="4">
        <v>24.684497489595003</v>
      </c>
      <c r="AJ917" s="4">
        <f t="shared" si="323"/>
        <v>297.83449748959498</v>
      </c>
      <c r="AK917" s="8">
        <f t="shared" si="316"/>
        <v>0.20326265002656843</v>
      </c>
      <c r="AL917" s="8">
        <f t="shared" si="317"/>
        <v>428.54539293843231</v>
      </c>
      <c r="AM917" s="8">
        <f t="shared" si="318"/>
        <v>1.8231943121894605</v>
      </c>
      <c r="AN917" s="8">
        <f t="shared" si="319"/>
        <v>62.642699218724871</v>
      </c>
      <c r="AO917" s="21">
        <f t="shared" si="320"/>
        <v>1.1229486808762444E-2</v>
      </c>
      <c r="AP917" s="21">
        <f t="shared" si="321"/>
        <v>0.3146486125093354</v>
      </c>
      <c r="AQ917" s="19">
        <f t="shared" si="324"/>
        <v>0.3146486125093354</v>
      </c>
      <c r="AX917">
        <v>0.17450149283923597</v>
      </c>
      <c r="AY917">
        <v>69.137931034482762</v>
      </c>
      <c r="AZ917">
        <v>2.8807471264367819</v>
      </c>
      <c r="BA917">
        <v>2.3334051724137934</v>
      </c>
      <c r="BB917">
        <v>10.137931034482756</v>
      </c>
      <c r="BC917">
        <v>0.42241379310344818</v>
      </c>
      <c r="BD917">
        <v>1.9109913793103452</v>
      </c>
      <c r="BE917">
        <v>0.19109913793103453</v>
      </c>
      <c r="BF917">
        <v>0</v>
      </c>
      <c r="BG917">
        <v>23.504999999999999</v>
      </c>
      <c r="BH917">
        <v>0.76933146536963792</v>
      </c>
      <c r="BI917">
        <v>2.8964032020899837</v>
      </c>
      <c r="BJ917">
        <v>1.2677556815547859</v>
      </c>
      <c r="BK917">
        <v>0.51440652912749685</v>
      </c>
      <c r="BL917">
        <v>1.4289070253541579E-3</v>
      </c>
      <c r="BP917" s="49">
        <f t="shared" si="325"/>
        <v>0.76956186370158564</v>
      </c>
      <c r="BQ917" s="49">
        <f t="shared" si="326"/>
        <v>7.6439655172413815E-2</v>
      </c>
      <c r="BR917" s="49">
        <f t="shared" si="327"/>
        <v>0.5247859303529091</v>
      </c>
      <c r="BS917" s="49">
        <f t="shared" si="328"/>
        <v>0.55703828064911787</v>
      </c>
      <c r="BT917" s="49">
        <f t="shared" si="329"/>
        <v>1.4577386954247474E-3</v>
      </c>
      <c r="BU917" s="49">
        <f t="shared" si="329"/>
        <v>1.5473285573586607E-3</v>
      </c>
    </row>
    <row r="918" spans="1:73" x14ac:dyDescent="0.25">
      <c r="A918" s="1">
        <v>43725.543749999997</v>
      </c>
      <c r="B918">
        <v>217142</v>
      </c>
      <c r="C918">
        <v>13.43</v>
      </c>
      <c r="D918">
        <v>27.65</v>
      </c>
      <c r="E918">
        <v>803</v>
      </c>
      <c r="F918">
        <v>98.6</v>
      </c>
      <c r="G918">
        <v>-122.5</v>
      </c>
      <c r="H918">
        <v>-6.1379999999999999</v>
      </c>
      <c r="I918">
        <v>28.95</v>
      </c>
      <c r="J918">
        <v>302.10000000000002</v>
      </c>
      <c r="K918">
        <v>704.1</v>
      </c>
      <c r="L918">
        <v>-116.4</v>
      </c>
      <c r="M918">
        <v>0.123</v>
      </c>
      <c r="N918">
        <v>680.2</v>
      </c>
      <c r="O918">
        <v>92.4</v>
      </c>
      <c r="P918">
        <v>587.79999999999995</v>
      </c>
      <c r="Q918">
        <v>349.7</v>
      </c>
      <c r="R918">
        <v>466.1</v>
      </c>
      <c r="S918">
        <v>22.8</v>
      </c>
      <c r="T918">
        <v>42.18</v>
      </c>
      <c r="U918">
        <v>1.0149999999999999</v>
      </c>
      <c r="V918">
        <v>125</v>
      </c>
      <c r="W918">
        <v>24</v>
      </c>
      <c r="X918">
        <v>0.8</v>
      </c>
      <c r="Y918">
        <v>8.0044959999999996</v>
      </c>
      <c r="Z918" s="7">
        <f t="shared" si="308"/>
        <v>23.4</v>
      </c>
      <c r="AA918" s="7">
        <f t="shared" si="322"/>
        <v>296.54999999999995</v>
      </c>
      <c r="AB918" s="2">
        <f t="shared" si="309"/>
        <v>650.43000000000006</v>
      </c>
      <c r="AC918" s="41">
        <f t="shared" si="310"/>
        <v>2.9702182393562433</v>
      </c>
      <c r="AD918" s="41">
        <f t="shared" si="311"/>
        <v>1.2528380533604635</v>
      </c>
      <c r="AE918" s="41">
        <f t="shared" si="312"/>
        <v>0.78707735774726517</v>
      </c>
      <c r="AF918" s="41">
        <f t="shared" si="313"/>
        <v>345.13753370073573</v>
      </c>
      <c r="AG918" s="41">
        <f t="shared" si="314"/>
        <v>331.33203235270628</v>
      </c>
      <c r="AH918" s="6">
        <f t="shared" si="315"/>
        <v>335.71199999999999</v>
      </c>
      <c r="AI918" s="4">
        <v>23.876573748264036</v>
      </c>
      <c r="AJ918" s="4">
        <f t="shared" si="323"/>
        <v>297.02657374826401</v>
      </c>
      <c r="AK918" s="8">
        <f t="shared" si="316"/>
        <v>0.20304689409783203</v>
      </c>
      <c r="AL918" s="8">
        <f t="shared" si="317"/>
        <v>423.783833265206</v>
      </c>
      <c r="AM918" s="8">
        <f t="shared" si="318"/>
        <v>2.2440295786820634</v>
      </c>
      <c r="AN918" s="8">
        <f t="shared" si="319"/>
        <v>31.152949964688535</v>
      </c>
      <c r="AO918" s="21">
        <f t="shared" si="320"/>
        <v>1.2069365261298329E-2</v>
      </c>
      <c r="AP918" s="21">
        <f t="shared" si="321"/>
        <v>0.3381818864930311</v>
      </c>
      <c r="AQ918" s="19">
        <f t="shared" si="324"/>
        <v>0.3381818864930311</v>
      </c>
      <c r="AX918">
        <v>0.17354029886694897</v>
      </c>
      <c r="AY918">
        <v>69.224137931034491</v>
      </c>
      <c r="AZ918">
        <v>2.8843390804597706</v>
      </c>
      <c r="BA918">
        <v>2.3363146551724143</v>
      </c>
      <c r="BB918">
        <v>10.034482758620692</v>
      </c>
      <c r="BC918">
        <v>0.41810344827586216</v>
      </c>
      <c r="BD918">
        <v>1.9182112068965522</v>
      </c>
      <c r="BE918">
        <v>0.19182112068965523</v>
      </c>
      <c r="BF918">
        <v>0</v>
      </c>
      <c r="BG918">
        <v>23.4</v>
      </c>
      <c r="BH918">
        <v>1.1654797572390783</v>
      </c>
      <c r="BI918">
        <v>2.878130284758361</v>
      </c>
      <c r="BJ918">
        <v>1.2139953541110766</v>
      </c>
      <c r="BK918">
        <v>0.51956460519958092</v>
      </c>
      <c r="BL918">
        <v>1.4432350144432803E-3</v>
      </c>
      <c r="BP918" s="49">
        <f t="shared" si="325"/>
        <v>1.1658287935180736</v>
      </c>
      <c r="BQ918" s="49">
        <f t="shared" si="326"/>
        <v>7.6728448275862088E-2</v>
      </c>
      <c r="BR918" s="49">
        <f t="shared" si="327"/>
        <v>0.53511781537817271</v>
      </c>
      <c r="BS918" s="49">
        <f t="shared" si="328"/>
        <v>0.56664734624854207</v>
      </c>
      <c r="BT918" s="49">
        <f t="shared" si="329"/>
        <v>1.4864383760504797E-3</v>
      </c>
      <c r="BU918" s="49">
        <f t="shared" si="329"/>
        <v>1.5740204062459501E-3</v>
      </c>
    </row>
    <row r="919" spans="1:73" x14ac:dyDescent="0.25">
      <c r="A919" s="1">
        <v>43725.543749999997</v>
      </c>
      <c r="B919">
        <v>217143</v>
      </c>
      <c r="C919">
        <v>13.43</v>
      </c>
      <c r="D919">
        <v>27.65</v>
      </c>
      <c r="E919">
        <v>804</v>
      </c>
      <c r="F919">
        <v>99</v>
      </c>
      <c r="G919">
        <v>-122.5</v>
      </c>
      <c r="H919">
        <v>-5.64</v>
      </c>
      <c r="I919">
        <v>28.95</v>
      </c>
      <c r="J919">
        <v>302.10000000000002</v>
      </c>
      <c r="K919">
        <v>705.1</v>
      </c>
      <c r="L919">
        <v>-116.8</v>
      </c>
      <c r="M919">
        <v>0.123</v>
      </c>
      <c r="N919">
        <v>681.6</v>
      </c>
      <c r="O919">
        <v>93.3</v>
      </c>
      <c r="P919">
        <v>588.29999999999995</v>
      </c>
      <c r="Q919">
        <v>349.8</v>
      </c>
      <c r="R919">
        <v>466.6</v>
      </c>
      <c r="S919">
        <v>22.79</v>
      </c>
      <c r="T919">
        <v>42.73</v>
      </c>
      <c r="U919">
        <v>1</v>
      </c>
      <c r="V919">
        <v>111</v>
      </c>
      <c r="W919">
        <v>24.1</v>
      </c>
      <c r="X919">
        <v>0.80100000000000005</v>
      </c>
      <c r="Y919">
        <v>8.0147429999999993</v>
      </c>
      <c r="Z919" s="7">
        <f t="shared" si="308"/>
        <v>23.445</v>
      </c>
      <c r="AA919" s="7">
        <f t="shared" si="322"/>
        <v>296.59499999999997</v>
      </c>
      <c r="AB919" s="2">
        <f t="shared" si="309"/>
        <v>651.24</v>
      </c>
      <c r="AC919" s="41">
        <f t="shared" si="310"/>
        <v>2.9460077547014514</v>
      </c>
      <c r="AD919" s="41">
        <f t="shared" si="311"/>
        <v>1.25882911358393</v>
      </c>
      <c r="AE919" s="41">
        <f t="shared" si="312"/>
        <v>0.78759739168524323</v>
      </c>
      <c r="AF919" s="41">
        <f t="shared" si="313"/>
        <v>345.57524910874344</v>
      </c>
      <c r="AG919" s="41">
        <f t="shared" si="314"/>
        <v>331.75223914439368</v>
      </c>
      <c r="AH919" s="6">
        <f t="shared" si="315"/>
        <v>335.80799999999999</v>
      </c>
      <c r="AI919" s="4">
        <v>23.756119258208003</v>
      </c>
      <c r="AJ919" s="4">
        <f t="shared" si="323"/>
        <v>296.90611925820798</v>
      </c>
      <c r="AK919" s="8">
        <f t="shared" si="316"/>
        <v>0.20313934221938948</v>
      </c>
      <c r="AL919" s="8">
        <f t="shared" si="317"/>
        <v>423.06162379816078</v>
      </c>
      <c r="AM919" s="8">
        <f t="shared" si="318"/>
        <v>2.2273863607376247</v>
      </c>
      <c r="AN919" s="8">
        <f t="shared" si="319"/>
        <v>20.186588739562882</v>
      </c>
      <c r="AO919" s="21">
        <f t="shared" si="320"/>
        <v>1.2355522981881932E-2</v>
      </c>
      <c r="AP919" s="21">
        <f t="shared" si="321"/>
        <v>0.34619998485084802</v>
      </c>
      <c r="AQ919" s="19">
        <f t="shared" si="324"/>
        <v>0.34619998485084802</v>
      </c>
      <c r="AX919">
        <v>0.17395169079353379</v>
      </c>
      <c r="AY919">
        <v>69.310344827586206</v>
      </c>
      <c r="AZ919">
        <v>2.8879310344827585</v>
      </c>
      <c r="BA919">
        <v>2.3392241379310343</v>
      </c>
      <c r="BB919">
        <v>10.068965517241381</v>
      </c>
      <c r="BC919">
        <v>0.41954022988505751</v>
      </c>
      <c r="BD919">
        <v>1.9196839080459769</v>
      </c>
      <c r="BE919">
        <v>0.19196839080459771</v>
      </c>
      <c r="BF919">
        <v>0</v>
      </c>
      <c r="BG919">
        <v>23.445</v>
      </c>
      <c r="BH919">
        <v>1.1482559184621461</v>
      </c>
      <c r="BI919">
        <v>2.8859491776948469</v>
      </c>
      <c r="BJ919">
        <v>1.2331660836290079</v>
      </c>
      <c r="BK919">
        <v>0.51965558067472262</v>
      </c>
      <c r="BL919">
        <v>1.4434877240964517E-3</v>
      </c>
      <c r="BP919" s="49">
        <f t="shared" si="325"/>
        <v>1.1485997965695307</v>
      </c>
      <c r="BQ919" s="49">
        <f t="shared" si="326"/>
        <v>7.678735632183907E-2</v>
      </c>
      <c r="BR919" s="49">
        <f t="shared" si="327"/>
        <v>0.53497337149786284</v>
      </c>
      <c r="BS919" s="49">
        <f t="shared" si="328"/>
        <v>0.56658515033937173</v>
      </c>
      <c r="BT919" s="49">
        <f t="shared" si="329"/>
        <v>1.486037143049619E-3</v>
      </c>
      <c r="BU919" s="49">
        <f t="shared" si="329"/>
        <v>1.5738476398315883E-3</v>
      </c>
    </row>
    <row r="920" spans="1:73" x14ac:dyDescent="0.25">
      <c r="A920" s="1">
        <v>43725.543749999997</v>
      </c>
      <c r="B920">
        <v>217144</v>
      </c>
      <c r="C920">
        <v>13.43</v>
      </c>
      <c r="D920">
        <v>27.65</v>
      </c>
      <c r="E920">
        <v>804</v>
      </c>
      <c r="F920">
        <v>98.9</v>
      </c>
      <c r="G920">
        <v>-123.1</v>
      </c>
      <c r="H920">
        <v>-4.3559999999999999</v>
      </c>
      <c r="I920">
        <v>28.96</v>
      </c>
      <c r="J920">
        <v>302.10000000000002</v>
      </c>
      <c r="K920">
        <v>705.2</v>
      </c>
      <c r="L920">
        <v>-118.8</v>
      </c>
      <c r="M920">
        <v>0.123</v>
      </c>
      <c r="N920">
        <v>680.9</v>
      </c>
      <c r="O920">
        <v>94.5</v>
      </c>
      <c r="P920">
        <v>586.4</v>
      </c>
      <c r="Q920">
        <v>349.2</v>
      </c>
      <c r="R920">
        <v>467.9</v>
      </c>
      <c r="S920">
        <v>22.79</v>
      </c>
      <c r="T920">
        <v>42.83</v>
      </c>
      <c r="U920">
        <v>0.7</v>
      </c>
      <c r="V920">
        <v>194.5</v>
      </c>
      <c r="W920">
        <v>24.35</v>
      </c>
      <c r="X920">
        <v>0.80100000000000005</v>
      </c>
      <c r="Y920">
        <v>8.0121819999999992</v>
      </c>
      <c r="Z920" s="7">
        <f t="shared" si="308"/>
        <v>23.57</v>
      </c>
      <c r="AA920" s="7">
        <f t="shared" si="322"/>
        <v>296.71999999999997</v>
      </c>
      <c r="AB920" s="2">
        <f t="shared" si="309"/>
        <v>651.24</v>
      </c>
      <c r="AC920" s="41">
        <f t="shared" si="310"/>
        <v>3.0884709091557148</v>
      </c>
      <c r="AD920" s="41">
        <f t="shared" si="311"/>
        <v>1.3227920903913926</v>
      </c>
      <c r="AE920" s="41">
        <f t="shared" si="312"/>
        <v>0.79315149814199337</v>
      </c>
      <c r="AF920" s="41">
        <f t="shared" si="313"/>
        <v>348.59928263354323</v>
      </c>
      <c r="AG920" s="41">
        <f t="shared" si="314"/>
        <v>334.65531132820149</v>
      </c>
      <c r="AH920" s="6">
        <f t="shared" si="315"/>
        <v>335.23199999999997</v>
      </c>
      <c r="AI920" s="4">
        <v>24.484434445037039</v>
      </c>
      <c r="AJ920" s="4">
        <f t="shared" si="323"/>
        <v>297.63443444503702</v>
      </c>
      <c r="AK920" s="8">
        <f t="shared" si="316"/>
        <v>0.20339628978342619</v>
      </c>
      <c r="AL920" s="8">
        <f t="shared" si="317"/>
        <v>427.34909801953592</v>
      </c>
      <c r="AM920" s="8">
        <f t="shared" si="318"/>
        <v>1.8635651316763788</v>
      </c>
      <c r="AN920" s="8">
        <f t="shared" si="319"/>
        <v>49.640670321378195</v>
      </c>
      <c r="AO920" s="21">
        <f t="shared" si="320"/>
        <v>1.1575803388045666E-2</v>
      </c>
      <c r="AP920" s="21">
        <f t="shared" si="321"/>
        <v>0.32435235347418667</v>
      </c>
      <c r="AQ920" s="19">
        <f t="shared" si="324"/>
        <v>0.32435235347418667</v>
      </c>
      <c r="AX920">
        <v>0.17509876514214262</v>
      </c>
      <c r="AY920">
        <v>69.310344827586206</v>
      </c>
      <c r="AZ920">
        <v>2.8879310344827585</v>
      </c>
      <c r="BA920">
        <v>2.3392241379310343</v>
      </c>
      <c r="BB920">
        <v>10.232758620689655</v>
      </c>
      <c r="BC920">
        <v>0.42636494252873564</v>
      </c>
      <c r="BD920">
        <v>1.9128591954022987</v>
      </c>
      <c r="BE920">
        <v>0.19128591954022989</v>
      </c>
      <c r="BF920">
        <v>0</v>
      </c>
      <c r="BG920">
        <v>23.57</v>
      </c>
      <c r="BH920">
        <v>0.80377914292350228</v>
      </c>
      <c r="BI920">
        <v>2.9077656752597565</v>
      </c>
      <c r="BJ920">
        <v>1.2453960387137537</v>
      </c>
      <c r="BK920">
        <v>0.51640487712674288</v>
      </c>
      <c r="BL920">
        <v>1.4344579920187303E-3</v>
      </c>
      <c r="BP920" s="49">
        <f t="shared" si="325"/>
        <v>0.80401985759867145</v>
      </c>
      <c r="BQ920" s="49">
        <f t="shared" si="326"/>
        <v>7.6514367816091944E-2</v>
      </c>
      <c r="BR920" s="49">
        <f t="shared" si="327"/>
        <v>0.52724229883490559</v>
      </c>
      <c r="BS920" s="49">
        <f t="shared" si="328"/>
        <v>0.55949066086855093</v>
      </c>
      <c r="BT920" s="49">
        <f t="shared" si="329"/>
        <v>1.4645619412080712E-3</v>
      </c>
      <c r="BU920" s="49">
        <f t="shared" si="329"/>
        <v>1.5541407246348635E-3</v>
      </c>
    </row>
    <row r="921" spans="1:73" x14ac:dyDescent="0.25">
      <c r="A921" s="1">
        <v>43725.544444444444</v>
      </c>
      <c r="B921">
        <v>217145</v>
      </c>
      <c r="C921">
        <v>13.43</v>
      </c>
      <c r="D921">
        <v>27.65</v>
      </c>
      <c r="E921">
        <v>805</v>
      </c>
      <c r="F921">
        <v>99.2</v>
      </c>
      <c r="G921">
        <v>-122.8</v>
      </c>
      <c r="H921">
        <v>-3.8340000000000001</v>
      </c>
      <c r="I921">
        <v>28.97</v>
      </c>
      <c r="J921">
        <v>302.10000000000002</v>
      </c>
      <c r="K921">
        <v>705.4</v>
      </c>
      <c r="L921">
        <v>-119</v>
      </c>
      <c r="M921">
        <v>0.123</v>
      </c>
      <c r="N921">
        <v>681.8</v>
      </c>
      <c r="O921">
        <v>95.3</v>
      </c>
      <c r="P921">
        <v>586.4</v>
      </c>
      <c r="Q921">
        <v>349.5</v>
      </c>
      <c r="R921">
        <v>468.6</v>
      </c>
      <c r="S921">
        <v>22.78</v>
      </c>
      <c r="T921">
        <v>44.97</v>
      </c>
      <c r="U921">
        <v>0.76500000000000001</v>
      </c>
      <c r="V921">
        <v>171.5</v>
      </c>
      <c r="W921">
        <v>24.25</v>
      </c>
      <c r="X921">
        <v>0.80200000000000005</v>
      </c>
      <c r="Y921">
        <v>8.0161689999999997</v>
      </c>
      <c r="Z921" s="7">
        <f t="shared" si="308"/>
        <v>23.515000000000001</v>
      </c>
      <c r="AA921" s="7">
        <f t="shared" si="322"/>
        <v>296.66499999999996</v>
      </c>
      <c r="AB921" s="2">
        <f t="shared" si="309"/>
        <v>652.05000000000007</v>
      </c>
      <c r="AC921" s="41">
        <f t="shared" si="310"/>
        <v>3.1144051082571371</v>
      </c>
      <c r="AD921" s="41">
        <f t="shared" si="311"/>
        <v>1.4005479771832343</v>
      </c>
      <c r="AE921" s="41">
        <f t="shared" si="312"/>
        <v>0.79967768451746135</v>
      </c>
      <c r="AF921" s="41">
        <f t="shared" si="313"/>
        <v>351.20709762503884</v>
      </c>
      <c r="AG921" s="41">
        <f t="shared" si="314"/>
        <v>337.1588137200373</v>
      </c>
      <c r="AH921" s="6">
        <f t="shared" si="315"/>
        <v>335.52</v>
      </c>
      <c r="AI921" s="4">
        <v>24.606686577352036</v>
      </c>
      <c r="AJ921" s="4">
        <f t="shared" si="323"/>
        <v>297.75668657735201</v>
      </c>
      <c r="AK921" s="8">
        <f t="shared" si="316"/>
        <v>0.20328320617784748</v>
      </c>
      <c r="AL921" s="8">
        <f t="shared" si="317"/>
        <v>428.08295949764721</v>
      </c>
      <c r="AM921" s="8">
        <f t="shared" si="318"/>
        <v>1.9481674081043447</v>
      </c>
      <c r="AN921" s="8">
        <f t="shared" si="319"/>
        <v>61.953340553287227</v>
      </c>
      <c r="AO921" s="21">
        <f t="shared" si="320"/>
        <v>1.1304324138611162E-2</v>
      </c>
      <c r="AP921" s="21">
        <f t="shared" si="321"/>
        <v>0.31674554377625913</v>
      </c>
      <c r="AQ921" s="19">
        <f t="shared" si="324"/>
        <v>0.31674554377625913</v>
      </c>
      <c r="AX921">
        <v>0.17459326886994214</v>
      </c>
      <c r="AY921">
        <v>69.396551724137936</v>
      </c>
      <c r="AZ921">
        <v>2.8915229885057472</v>
      </c>
      <c r="BA921">
        <v>2.3421336206896552</v>
      </c>
      <c r="BB921">
        <v>10.267241379310347</v>
      </c>
      <c r="BC921">
        <v>0.42780172413793111</v>
      </c>
      <c r="BD921">
        <v>1.9143318965517242</v>
      </c>
      <c r="BE921">
        <v>0.19143318965517242</v>
      </c>
      <c r="BF921">
        <v>0</v>
      </c>
      <c r="BG921">
        <v>23.515000000000001</v>
      </c>
      <c r="BH921">
        <v>0.87841577762354184</v>
      </c>
      <c r="BI921">
        <v>2.8981487486991671</v>
      </c>
      <c r="BJ921">
        <v>1.3032974922900156</v>
      </c>
      <c r="BK921">
        <v>0.51513612041251766</v>
      </c>
      <c r="BL921">
        <v>1.4309336678125491E-3</v>
      </c>
      <c r="BP921" s="49">
        <f t="shared" si="325"/>
        <v>0.87867884437569099</v>
      </c>
      <c r="BQ921" s="49">
        <f t="shared" si="326"/>
        <v>7.6573275862068968E-2</v>
      </c>
      <c r="BR921" s="49">
        <f t="shared" si="327"/>
        <v>0.52691856394162184</v>
      </c>
      <c r="BS921" s="49">
        <f t="shared" si="328"/>
        <v>0.55901231772249671</v>
      </c>
      <c r="BT921" s="49">
        <f t="shared" si="329"/>
        <v>1.4636626776156163E-3</v>
      </c>
      <c r="BU921" s="49">
        <f t="shared" si="329"/>
        <v>1.552811993673602E-3</v>
      </c>
    </row>
    <row r="922" spans="1:73" x14ac:dyDescent="0.25">
      <c r="A922" s="1">
        <v>43725.544444444444</v>
      </c>
      <c r="B922">
        <v>217146</v>
      </c>
      <c r="C922">
        <v>13.43</v>
      </c>
      <c r="D922">
        <v>27.64</v>
      </c>
      <c r="E922">
        <v>805</v>
      </c>
      <c r="F922">
        <v>99.5</v>
      </c>
      <c r="G922">
        <v>-122.2</v>
      </c>
      <c r="H922">
        <v>-3.4409999999999998</v>
      </c>
      <c r="I922">
        <v>28.98</v>
      </c>
      <c r="J922">
        <v>302.10000000000002</v>
      </c>
      <c r="K922">
        <v>705.8</v>
      </c>
      <c r="L922">
        <v>-118.7</v>
      </c>
      <c r="M922">
        <v>0.124</v>
      </c>
      <c r="N922">
        <v>683.2</v>
      </c>
      <c r="O922">
        <v>96.1</v>
      </c>
      <c r="P922">
        <v>587.1</v>
      </c>
      <c r="Q922">
        <v>350.3</v>
      </c>
      <c r="R922">
        <v>469</v>
      </c>
      <c r="S922">
        <v>22.79</v>
      </c>
      <c r="T922">
        <v>44.28</v>
      </c>
      <c r="U922">
        <v>1.4650000000000001</v>
      </c>
      <c r="V922">
        <v>182</v>
      </c>
      <c r="W922">
        <v>23.8</v>
      </c>
      <c r="X922">
        <v>0.80300000000000005</v>
      </c>
      <c r="Y922">
        <v>8.0257640000000006</v>
      </c>
      <c r="Z922" s="7">
        <f t="shared" si="308"/>
        <v>23.295000000000002</v>
      </c>
      <c r="AA922" s="7">
        <f t="shared" si="322"/>
        <v>296.44499999999999</v>
      </c>
      <c r="AB922" s="2">
        <f t="shared" si="309"/>
        <v>652.05000000000007</v>
      </c>
      <c r="AC922" s="41">
        <f t="shared" si="310"/>
        <v>3.0584859597186602</v>
      </c>
      <c r="AD922" s="41">
        <f t="shared" si="311"/>
        <v>1.3542975829634227</v>
      </c>
      <c r="AE922" s="41">
        <f t="shared" si="312"/>
        <v>0.79593124405447813</v>
      </c>
      <c r="AF922" s="41">
        <f t="shared" si="313"/>
        <v>348.525958969859</v>
      </c>
      <c r="AG922" s="41">
        <f t="shared" si="314"/>
        <v>334.58492061106466</v>
      </c>
      <c r="AH922" s="6">
        <f t="shared" si="315"/>
        <v>336.28800000000001</v>
      </c>
      <c r="AI922" s="4">
        <v>24.312178662999031</v>
      </c>
      <c r="AJ922" s="4">
        <f t="shared" si="323"/>
        <v>297.46217866299901</v>
      </c>
      <c r="AK922" s="8">
        <f t="shared" si="316"/>
        <v>0.20283129090120255</v>
      </c>
      <c r="AL922" s="8">
        <f t="shared" si="317"/>
        <v>426.37910019804656</v>
      </c>
      <c r="AM922" s="8">
        <f t="shared" si="318"/>
        <v>2.6959657360582314</v>
      </c>
      <c r="AN922" s="8">
        <f t="shared" si="319"/>
        <v>79.882582110927501</v>
      </c>
      <c r="AO922" s="21">
        <f t="shared" si="320"/>
        <v>1.0953121276579535E-2</v>
      </c>
      <c r="AP922" s="21">
        <f t="shared" si="321"/>
        <v>0.30690488986843051</v>
      </c>
      <c r="AQ922" s="19">
        <f t="shared" si="324"/>
        <v>0.30690488986843051</v>
      </c>
      <c r="AX922">
        <v>0.17258357517272968</v>
      </c>
      <c r="AY922">
        <v>69.396551724137936</v>
      </c>
      <c r="AZ922">
        <v>2.8915229885057472</v>
      </c>
      <c r="BA922">
        <v>2.3421336206896552</v>
      </c>
      <c r="BB922">
        <v>10.232758620689655</v>
      </c>
      <c r="BC922">
        <v>0.42636494252873564</v>
      </c>
      <c r="BD922">
        <v>1.9157686781609196</v>
      </c>
      <c r="BE922">
        <v>0.19157686781609196</v>
      </c>
      <c r="BF922">
        <v>0</v>
      </c>
      <c r="BG922">
        <v>23.295000000000002</v>
      </c>
      <c r="BH922">
        <v>1.6821949205470441</v>
      </c>
      <c r="BI922">
        <v>2.8599580621608522</v>
      </c>
      <c r="BJ922">
        <v>1.2663894299248255</v>
      </c>
      <c r="BK922">
        <v>0.5186934080270631</v>
      </c>
      <c r="BL922">
        <v>1.4408150222973975E-3</v>
      </c>
      <c r="BP922" s="49">
        <f t="shared" si="325"/>
        <v>1.6826987019743627</v>
      </c>
      <c r="BQ922" s="49">
        <f t="shared" si="326"/>
        <v>7.6630747126436791E-2</v>
      </c>
      <c r="BR922" s="49">
        <f t="shared" si="327"/>
        <v>0.54048994524899074</v>
      </c>
      <c r="BS922" s="49">
        <f t="shared" si="328"/>
        <v>0.57094848028667011</v>
      </c>
      <c r="BT922" s="49">
        <f t="shared" si="329"/>
        <v>1.5013609590249742E-3</v>
      </c>
      <c r="BU922" s="49">
        <f t="shared" si="329"/>
        <v>1.5859680007963058E-3</v>
      </c>
    </row>
    <row r="923" spans="1:73" x14ac:dyDescent="0.25">
      <c r="A923" s="1">
        <v>43725.544444444444</v>
      </c>
      <c r="B923">
        <v>217147</v>
      </c>
      <c r="C923">
        <v>13.43</v>
      </c>
      <c r="D923">
        <v>27.64</v>
      </c>
      <c r="E923">
        <v>806</v>
      </c>
      <c r="F923">
        <v>99.6</v>
      </c>
      <c r="G923">
        <v>-122.3</v>
      </c>
      <c r="H923">
        <v>-3.718</v>
      </c>
      <c r="I923">
        <v>28.98</v>
      </c>
      <c r="J923">
        <v>302.10000000000002</v>
      </c>
      <c r="K923">
        <v>706.2</v>
      </c>
      <c r="L923">
        <v>-118.5</v>
      </c>
      <c r="M923">
        <v>0.124</v>
      </c>
      <c r="N923">
        <v>683.6</v>
      </c>
      <c r="O923">
        <v>95.9</v>
      </c>
      <c r="P923">
        <v>587.70000000000005</v>
      </c>
      <c r="Q923">
        <v>350.2</v>
      </c>
      <c r="R923">
        <v>468.7</v>
      </c>
      <c r="S923">
        <v>22.8</v>
      </c>
      <c r="T923">
        <v>42.08</v>
      </c>
      <c r="U923">
        <v>1.0049999999999999</v>
      </c>
      <c r="V923">
        <v>173</v>
      </c>
      <c r="W923">
        <v>23.65</v>
      </c>
      <c r="X923">
        <v>0.80300000000000005</v>
      </c>
      <c r="Y923">
        <v>8.0293469999999996</v>
      </c>
      <c r="Z923" s="7">
        <f t="shared" si="308"/>
        <v>23.225000000000001</v>
      </c>
      <c r="AA923" s="7">
        <f t="shared" si="322"/>
        <v>296.375</v>
      </c>
      <c r="AB923" s="2">
        <f t="shared" si="309"/>
        <v>652.86</v>
      </c>
      <c r="AC923" s="41">
        <f t="shared" si="310"/>
        <v>3.0796615940679524</v>
      </c>
      <c r="AD923" s="41">
        <f t="shared" si="311"/>
        <v>1.2959215987837942</v>
      </c>
      <c r="AE923" s="41">
        <f t="shared" si="312"/>
        <v>0.79095879763282562</v>
      </c>
      <c r="AF923" s="41">
        <f t="shared" si="313"/>
        <v>346.02158233344881</v>
      </c>
      <c r="AG923" s="41">
        <f t="shared" si="314"/>
        <v>332.18071904011083</v>
      </c>
      <c r="AH923" s="6">
        <f t="shared" si="315"/>
        <v>336.19199999999995</v>
      </c>
      <c r="AI923" s="4">
        <v>24.410812523602033</v>
      </c>
      <c r="AJ923" s="4">
        <f t="shared" si="323"/>
        <v>297.56081252360201</v>
      </c>
      <c r="AK923" s="8">
        <f t="shared" si="316"/>
        <v>0.20268764026124808</v>
      </c>
      <c r="AL923" s="8">
        <f t="shared" si="317"/>
        <v>426.97359820674524</v>
      </c>
      <c r="AM923" s="8">
        <f t="shared" si="318"/>
        <v>2.232947883404357</v>
      </c>
      <c r="AN923" s="8">
        <f t="shared" si="319"/>
        <v>77.13209085946302</v>
      </c>
      <c r="AO923" s="21">
        <f t="shared" si="320"/>
        <v>1.1018329590901094E-2</v>
      </c>
      <c r="AP923" s="21">
        <f t="shared" si="321"/>
        <v>0.30873201749899515</v>
      </c>
      <c r="AQ923" s="19">
        <f t="shared" si="324"/>
        <v>0.30873201749899515</v>
      </c>
      <c r="AX923">
        <v>0.17194823469204354</v>
      </c>
      <c r="AY923">
        <v>69.482758620689651</v>
      </c>
      <c r="AZ923">
        <v>2.8951149425287355</v>
      </c>
      <c r="BA923">
        <v>2.3450431034482757</v>
      </c>
      <c r="BB923">
        <v>10.215517241379311</v>
      </c>
      <c r="BC923">
        <v>0.42564655172413796</v>
      </c>
      <c r="BD923">
        <v>1.9193965517241378</v>
      </c>
      <c r="BE923">
        <v>0.19193965517241379</v>
      </c>
      <c r="BF923">
        <v>0</v>
      </c>
      <c r="BG923">
        <v>23.225000000000001</v>
      </c>
      <c r="BH923">
        <v>1.1539971980544568</v>
      </c>
      <c r="BI923">
        <v>2.847898957170635</v>
      </c>
      <c r="BJ923">
        <v>1.1983958811774031</v>
      </c>
      <c r="BK923">
        <v>0.51815124045922867</v>
      </c>
      <c r="BL923">
        <v>1.4393090012756354E-3</v>
      </c>
      <c r="BP923" s="49">
        <f t="shared" si="325"/>
        <v>1.1543427955523782</v>
      </c>
      <c r="BQ923" s="49">
        <f t="shared" si="326"/>
        <v>7.6775862068965514E-2</v>
      </c>
      <c r="BR923" s="49">
        <f t="shared" si="327"/>
        <v>0.53361542453567035</v>
      </c>
      <c r="BS923" s="49">
        <f t="shared" si="328"/>
        <v>0.56509116827259354</v>
      </c>
      <c r="BT923" s="49">
        <f t="shared" si="329"/>
        <v>1.4822650681546399E-3</v>
      </c>
      <c r="BU923" s="49">
        <f t="shared" si="329"/>
        <v>1.5696976896460932E-3</v>
      </c>
    </row>
    <row r="924" spans="1:73" x14ac:dyDescent="0.25">
      <c r="A924" s="1">
        <v>43725.544444444444</v>
      </c>
      <c r="B924">
        <v>217148</v>
      </c>
      <c r="C924">
        <v>13.44</v>
      </c>
      <c r="D924">
        <v>27.64</v>
      </c>
      <c r="E924">
        <v>805</v>
      </c>
      <c r="F924">
        <v>99.1</v>
      </c>
      <c r="G924">
        <v>-122.8</v>
      </c>
      <c r="H924">
        <v>-3.427</v>
      </c>
      <c r="I924">
        <v>28.99</v>
      </c>
      <c r="J924">
        <v>302.10000000000002</v>
      </c>
      <c r="K924">
        <v>705.6</v>
      </c>
      <c r="L924">
        <v>-119.4</v>
      </c>
      <c r="M924">
        <v>0.123</v>
      </c>
      <c r="N924">
        <v>681.9</v>
      </c>
      <c r="O924">
        <v>95.7</v>
      </c>
      <c r="P924">
        <v>586.20000000000005</v>
      </c>
      <c r="Q924">
        <v>349.7</v>
      </c>
      <c r="R924">
        <v>469.1</v>
      </c>
      <c r="S924">
        <v>22.8</v>
      </c>
      <c r="T924">
        <v>44.49</v>
      </c>
      <c r="U924">
        <v>1.01</v>
      </c>
      <c r="V924">
        <v>161</v>
      </c>
      <c r="W924">
        <v>23.9</v>
      </c>
      <c r="X924">
        <v>0.80200000000000005</v>
      </c>
      <c r="Y924">
        <v>8.0189039999999991</v>
      </c>
      <c r="Z924" s="7">
        <f t="shared" si="308"/>
        <v>23.35</v>
      </c>
      <c r="AA924" s="7">
        <f t="shared" si="322"/>
        <v>296.5</v>
      </c>
      <c r="AB924" s="2">
        <f t="shared" si="309"/>
        <v>652.05000000000007</v>
      </c>
      <c r="AC924" s="41">
        <f t="shared" si="310"/>
        <v>3.1613981661362263</v>
      </c>
      <c r="AD924" s="41">
        <f t="shared" si="311"/>
        <v>1.4065060441140071</v>
      </c>
      <c r="AE924" s="41">
        <f t="shared" si="312"/>
        <v>0.80022693322953364</v>
      </c>
      <c r="AF924" s="41">
        <f t="shared" si="313"/>
        <v>350.66709374590533</v>
      </c>
      <c r="AG924" s="41">
        <f t="shared" si="314"/>
        <v>336.64040999606908</v>
      </c>
      <c r="AH924" s="6">
        <f t="shared" si="315"/>
        <v>335.71199999999999</v>
      </c>
      <c r="AI924" s="4">
        <v>24.819612659119002</v>
      </c>
      <c r="AJ924" s="4">
        <f t="shared" si="323"/>
        <v>297.96961265911898</v>
      </c>
      <c r="AK924" s="8">
        <f t="shared" si="316"/>
        <v>0.20294420686405767</v>
      </c>
      <c r="AL924" s="8">
        <f t="shared" si="317"/>
        <v>429.36918363018339</v>
      </c>
      <c r="AM924" s="8">
        <f t="shared" si="318"/>
        <v>2.2384955885594238</v>
      </c>
      <c r="AN924" s="8">
        <f t="shared" si="319"/>
        <v>95.829585964601435</v>
      </c>
      <c r="AO924" s="21">
        <f t="shared" si="320"/>
        <v>1.0509769874159159E-2</v>
      </c>
      <c r="AP924" s="21">
        <f t="shared" si="321"/>
        <v>0.29448224705301823</v>
      </c>
      <c r="AQ924" s="19">
        <f t="shared" si="324"/>
        <v>0.29448224705301823</v>
      </c>
      <c r="AX924">
        <v>0.1730841596541125</v>
      </c>
      <c r="AY924">
        <v>69.396551724137936</v>
      </c>
      <c r="AZ924">
        <v>2.8915229885057472</v>
      </c>
      <c r="BA924">
        <v>2.3421336206896552</v>
      </c>
      <c r="BB924">
        <v>10.293103448275865</v>
      </c>
      <c r="BC924">
        <v>0.42887931034482768</v>
      </c>
      <c r="BD924">
        <v>1.9132543103448276</v>
      </c>
      <c r="BE924">
        <v>0.19132543103448277</v>
      </c>
      <c r="BF924">
        <v>0</v>
      </c>
      <c r="BG924">
        <v>23.35</v>
      </c>
      <c r="BH924">
        <v>1.1597384776467676</v>
      </c>
      <c r="BI924">
        <v>2.8694643159196076</v>
      </c>
      <c r="BJ924">
        <v>1.2766246741526335</v>
      </c>
      <c r="BK924">
        <v>0.51544766744295389</v>
      </c>
      <c r="BL924">
        <v>1.4317990762304274E-3</v>
      </c>
      <c r="BP924" s="49">
        <f t="shared" si="325"/>
        <v>1.1600857945352261</v>
      </c>
      <c r="BQ924" s="49">
        <f t="shared" si="326"/>
        <v>7.6530172413793104E-2</v>
      </c>
      <c r="BR924" s="49">
        <f t="shared" si="327"/>
        <v>0.53083358130082858</v>
      </c>
      <c r="BS924" s="49">
        <f t="shared" si="328"/>
        <v>0.56226557159325785</v>
      </c>
      <c r="BT924" s="49">
        <f t="shared" si="329"/>
        <v>1.474537725835635E-3</v>
      </c>
      <c r="BU924" s="49">
        <f t="shared" si="329"/>
        <v>1.5618488099812717E-3</v>
      </c>
    </row>
    <row r="925" spans="1:73" x14ac:dyDescent="0.25">
      <c r="A925" s="1">
        <v>43725.544444444444</v>
      </c>
      <c r="B925">
        <v>217149</v>
      </c>
      <c r="C925">
        <v>13.44</v>
      </c>
      <c r="D925">
        <v>27.64</v>
      </c>
      <c r="E925">
        <v>804</v>
      </c>
      <c r="F925">
        <v>98.9</v>
      </c>
      <c r="G925">
        <v>-123.8</v>
      </c>
      <c r="H925">
        <v>-4.0119999999999996</v>
      </c>
      <c r="I925">
        <v>29</v>
      </c>
      <c r="J925">
        <v>302.2</v>
      </c>
      <c r="K925">
        <v>704.9</v>
      </c>
      <c r="L925">
        <v>-119.8</v>
      </c>
      <c r="M925">
        <v>0.123</v>
      </c>
      <c r="N925">
        <v>680</v>
      </c>
      <c r="O925">
        <v>94.9</v>
      </c>
      <c r="P925">
        <v>585.1</v>
      </c>
      <c r="Q925">
        <v>348.8</v>
      </c>
      <c r="R925">
        <v>468.6</v>
      </c>
      <c r="S925">
        <v>22.8</v>
      </c>
      <c r="T925">
        <v>43.04</v>
      </c>
      <c r="U925">
        <v>0.46</v>
      </c>
      <c r="V925">
        <v>102</v>
      </c>
      <c r="W925">
        <v>24.25</v>
      </c>
      <c r="X925">
        <v>0.80100000000000005</v>
      </c>
      <c r="Y925">
        <v>8.0099719999999994</v>
      </c>
      <c r="Z925" s="7">
        <f t="shared" si="308"/>
        <v>23.524999999999999</v>
      </c>
      <c r="AA925" s="7">
        <f t="shared" si="322"/>
        <v>296.67499999999995</v>
      </c>
      <c r="AB925" s="2">
        <f t="shared" si="309"/>
        <v>651.24</v>
      </c>
      <c r="AC925" s="41">
        <f t="shared" si="310"/>
        <v>3.1620575542732214</v>
      </c>
      <c r="AD925" s="41">
        <f t="shared" si="311"/>
        <v>1.3609495713591946</v>
      </c>
      <c r="AE925" s="41">
        <f t="shared" si="312"/>
        <v>0.7964007890646706</v>
      </c>
      <c r="AF925" s="41">
        <f t="shared" si="313"/>
        <v>349.81509398730788</v>
      </c>
      <c r="AG925" s="41">
        <f t="shared" si="314"/>
        <v>335.82249022781554</v>
      </c>
      <c r="AH925" s="6">
        <f t="shared" si="315"/>
        <v>334.84800000000001</v>
      </c>
      <c r="AI925" s="4">
        <v>24.838355957558008</v>
      </c>
      <c r="AJ925" s="4">
        <f t="shared" si="323"/>
        <v>297.98835595755799</v>
      </c>
      <c r="AK925" s="8">
        <f t="shared" si="316"/>
        <v>0.20330376371498898</v>
      </c>
      <c r="AL925" s="8">
        <f t="shared" si="317"/>
        <v>429.4532428289366</v>
      </c>
      <c r="AM925" s="8">
        <f t="shared" si="318"/>
        <v>1.5106869298435068</v>
      </c>
      <c r="AN925" s="8">
        <f t="shared" si="319"/>
        <v>57.79594975844654</v>
      </c>
      <c r="AO925" s="21">
        <f t="shared" si="320"/>
        <v>1.1333977120520155E-2</v>
      </c>
      <c r="AP925" s="21">
        <f t="shared" si="321"/>
        <v>0.31757641608354475</v>
      </c>
      <c r="AQ925" s="19">
        <f t="shared" si="324"/>
        <v>0.31757641608354475</v>
      </c>
      <c r="AX925">
        <v>0.17468508561216636</v>
      </c>
      <c r="AY925">
        <v>69.310344827586206</v>
      </c>
      <c r="AZ925">
        <v>2.8879310344827585</v>
      </c>
      <c r="BA925">
        <v>2.3392241379310343</v>
      </c>
      <c r="BB925">
        <v>10.327586206896553</v>
      </c>
      <c r="BC925">
        <v>0.43031609195402304</v>
      </c>
      <c r="BD925">
        <v>1.9089080459770114</v>
      </c>
      <c r="BE925">
        <v>0.19089080459770114</v>
      </c>
      <c r="BF925">
        <v>0</v>
      </c>
      <c r="BG925">
        <v>23.524999999999999</v>
      </c>
      <c r="BH925">
        <v>0.52819772249258723</v>
      </c>
      <c r="BI925">
        <v>2.8998952133105074</v>
      </c>
      <c r="BJ925">
        <v>1.2481148998088423</v>
      </c>
      <c r="BK925">
        <v>0.51261990059362961</v>
      </c>
      <c r="BL925">
        <v>1.4239441683156376E-3</v>
      </c>
      <c r="BP925" s="49">
        <f t="shared" si="325"/>
        <v>0.52835590642198416</v>
      </c>
      <c r="BQ925" s="49">
        <f t="shared" si="326"/>
        <v>7.6356321839080463E-2</v>
      </c>
      <c r="BR925" s="49">
        <f t="shared" si="327"/>
        <v>0.51982557949334918</v>
      </c>
      <c r="BS925" s="49">
        <f t="shared" si="328"/>
        <v>0.55254953847803867</v>
      </c>
      <c r="BT925" s="49">
        <f t="shared" si="329"/>
        <v>1.4439599430370812E-3</v>
      </c>
      <c r="BU925" s="49">
        <f t="shared" si="329"/>
        <v>1.534859829105663E-3</v>
      </c>
    </row>
    <row r="926" spans="1:73" x14ac:dyDescent="0.25">
      <c r="A926" s="1">
        <v>43725.544444444444</v>
      </c>
      <c r="B926">
        <v>217150</v>
      </c>
      <c r="C926">
        <v>13.44</v>
      </c>
      <c r="D926">
        <v>27.63</v>
      </c>
      <c r="E926">
        <v>803</v>
      </c>
      <c r="F926">
        <v>98.8</v>
      </c>
      <c r="G926">
        <v>-124.4</v>
      </c>
      <c r="H926">
        <v>-2.831</v>
      </c>
      <c r="I926">
        <v>29.03</v>
      </c>
      <c r="J926">
        <v>302.2</v>
      </c>
      <c r="K926">
        <v>704.3</v>
      </c>
      <c r="L926">
        <v>-121.6</v>
      </c>
      <c r="M926">
        <v>0.123</v>
      </c>
      <c r="N926">
        <v>678.7</v>
      </c>
      <c r="O926">
        <v>96</v>
      </c>
      <c r="P926">
        <v>582.70000000000005</v>
      </c>
      <c r="Q926">
        <v>348.4</v>
      </c>
      <c r="R926">
        <v>469.9</v>
      </c>
      <c r="S926">
        <v>22.8</v>
      </c>
      <c r="T926">
        <v>43.19</v>
      </c>
      <c r="U926">
        <v>0.75</v>
      </c>
      <c r="V926">
        <v>85.5</v>
      </c>
      <c r="W926">
        <v>24.3</v>
      </c>
      <c r="X926">
        <v>0.8</v>
      </c>
      <c r="Y926">
        <v>7.9986389999999998</v>
      </c>
      <c r="Z926" s="7">
        <f t="shared" si="308"/>
        <v>23.55</v>
      </c>
      <c r="AA926" s="7">
        <f t="shared" si="322"/>
        <v>296.7</v>
      </c>
      <c r="AB926" s="2">
        <f t="shared" si="309"/>
        <v>650.43000000000006</v>
      </c>
      <c r="AC926" s="41">
        <f t="shared" si="310"/>
        <v>3.2722653158071555</v>
      </c>
      <c r="AD926" s="41">
        <f t="shared" si="311"/>
        <v>1.4132913898971102</v>
      </c>
      <c r="AE926" s="41">
        <f t="shared" si="312"/>
        <v>0.80070063469881547</v>
      </c>
      <c r="AF926" s="41">
        <f t="shared" si="313"/>
        <v>351.82234333295452</v>
      </c>
      <c r="AG926" s="41">
        <f t="shared" si="314"/>
        <v>337.74944959963631</v>
      </c>
      <c r="AH926" s="6">
        <f t="shared" si="315"/>
        <v>334.46399999999994</v>
      </c>
      <c r="AI926" s="4">
        <v>25.361416227492043</v>
      </c>
      <c r="AJ926" s="4">
        <f t="shared" si="323"/>
        <v>298.51141622749202</v>
      </c>
      <c r="AK926" s="8">
        <f t="shared" si="316"/>
        <v>0.20335516362129763</v>
      </c>
      <c r="AL926" s="8">
        <f t="shared" si="317"/>
        <v>432.54773849320651</v>
      </c>
      <c r="AM926" s="8">
        <f t="shared" si="318"/>
        <v>1.9289731724417529</v>
      </c>
      <c r="AN926" s="8">
        <f t="shared" si="319"/>
        <v>101.78526843168004</v>
      </c>
      <c r="AO926" s="21">
        <f t="shared" si="320"/>
        <v>1.0237070394341212E-2</v>
      </c>
      <c r="AP926" s="21">
        <f t="shared" si="321"/>
        <v>0.28684124667446304</v>
      </c>
      <c r="AQ926" s="19">
        <f t="shared" si="324"/>
        <v>0.28684124667446304</v>
      </c>
      <c r="AX926">
        <v>0.17491480567482059</v>
      </c>
      <c r="AY926">
        <v>69.224137931034491</v>
      </c>
      <c r="AZ926">
        <v>2.8843390804597706</v>
      </c>
      <c r="BA926">
        <v>2.3363146551724143</v>
      </c>
      <c r="BB926">
        <v>10.474137931034482</v>
      </c>
      <c r="BC926">
        <v>0.43642241379310343</v>
      </c>
      <c r="BD926">
        <v>1.8998922413793109</v>
      </c>
      <c r="BE926">
        <v>0.1899892241379311</v>
      </c>
      <c r="BF926">
        <v>0</v>
      </c>
      <c r="BG926">
        <v>23.55</v>
      </c>
      <c r="BH926">
        <v>0.86119193884660961</v>
      </c>
      <c r="BI926">
        <v>2.9042653937709235</v>
      </c>
      <c r="BJ926">
        <v>1.2543522235696618</v>
      </c>
      <c r="BK926">
        <v>0.51320627867146018</v>
      </c>
      <c r="BL926">
        <v>1.4255729963096118E-3</v>
      </c>
      <c r="BP926" s="49">
        <f t="shared" si="325"/>
        <v>0.86144984742714803</v>
      </c>
      <c r="BQ926" s="49">
        <f t="shared" si="326"/>
        <v>7.5995689655172435E-2</v>
      </c>
      <c r="BR926" s="49">
        <f t="shared" si="327"/>
        <v>0.52471279969183737</v>
      </c>
      <c r="BS926" s="49">
        <f t="shared" si="328"/>
        <v>0.55661722866288244</v>
      </c>
      <c r="BT926" s="49">
        <f t="shared" si="329"/>
        <v>1.4575355546995481E-3</v>
      </c>
      <c r="BU926" s="49">
        <f t="shared" si="329"/>
        <v>1.5461589685080068E-3</v>
      </c>
    </row>
    <row r="927" spans="1:73" x14ac:dyDescent="0.25">
      <c r="A927" s="1">
        <v>43725.545138888891</v>
      </c>
      <c r="B927">
        <v>217151</v>
      </c>
      <c r="C927">
        <v>13.44</v>
      </c>
      <c r="D927">
        <v>27.63</v>
      </c>
      <c r="E927">
        <v>803</v>
      </c>
      <c r="F927">
        <v>99</v>
      </c>
      <c r="G927">
        <v>-124.7</v>
      </c>
      <c r="H927">
        <v>-2.722</v>
      </c>
      <c r="I927">
        <v>29.06</v>
      </c>
      <c r="J927">
        <v>302.2</v>
      </c>
      <c r="K927">
        <v>703.6</v>
      </c>
      <c r="L927">
        <v>-122</v>
      </c>
      <c r="M927">
        <v>0.123</v>
      </c>
      <c r="N927">
        <v>677.9</v>
      </c>
      <c r="O927">
        <v>96.3</v>
      </c>
      <c r="P927">
        <v>581.6</v>
      </c>
      <c r="Q927">
        <v>348.2</v>
      </c>
      <c r="R927">
        <v>470.3</v>
      </c>
      <c r="S927">
        <v>22.8</v>
      </c>
      <c r="T927">
        <v>43.6</v>
      </c>
      <c r="U927">
        <v>0.34</v>
      </c>
      <c r="V927">
        <v>70.5</v>
      </c>
      <c r="W927">
        <v>24.5</v>
      </c>
      <c r="X927">
        <v>0.79900000000000004</v>
      </c>
      <c r="Y927">
        <v>7.988575</v>
      </c>
      <c r="Z927" s="7">
        <f t="shared" si="308"/>
        <v>23.65</v>
      </c>
      <c r="AA927" s="7">
        <f t="shared" si="322"/>
        <v>296.79999999999995</v>
      </c>
      <c r="AB927" s="2">
        <f t="shared" si="309"/>
        <v>650.43000000000006</v>
      </c>
      <c r="AC927" s="41">
        <f t="shared" si="310"/>
        <v>3.4139460015847503</v>
      </c>
      <c r="AD927" s="41">
        <f t="shared" si="311"/>
        <v>1.4884804566909511</v>
      </c>
      <c r="AE927" s="41">
        <f t="shared" si="312"/>
        <v>0.80661887113475661</v>
      </c>
      <c r="AF927" s="41">
        <f t="shared" si="313"/>
        <v>354.90083699482187</v>
      </c>
      <c r="AG927" s="41">
        <f t="shared" si="314"/>
        <v>340.70480351502897</v>
      </c>
      <c r="AH927" s="6">
        <f t="shared" si="315"/>
        <v>334.27199999999999</v>
      </c>
      <c r="AI927" s="4">
        <v>26.015293110608013</v>
      </c>
      <c r="AJ927" s="4">
        <f t="shared" si="323"/>
        <v>299.16529311060799</v>
      </c>
      <c r="AK927" s="8">
        <f t="shared" si="316"/>
        <v>0.20356084988045306</v>
      </c>
      <c r="AL927" s="8">
        <f t="shared" si="317"/>
        <v>436.41189707987377</v>
      </c>
      <c r="AM927" s="8">
        <f t="shared" si="318"/>
        <v>1.2987782720695631</v>
      </c>
      <c r="AN927" s="8">
        <f t="shared" si="319"/>
        <v>89.48710654376022</v>
      </c>
      <c r="AO927" s="21">
        <f t="shared" si="320"/>
        <v>1.0424334647754396E-2</v>
      </c>
      <c r="AP927" s="21">
        <f t="shared" si="321"/>
        <v>0.29208836424203322</v>
      </c>
      <c r="AQ927" s="19">
        <f t="shared" si="324"/>
        <v>0.29208836424203322</v>
      </c>
      <c r="AX927">
        <v>0.17583623578191379</v>
      </c>
      <c r="AY927">
        <v>69.224137931034491</v>
      </c>
      <c r="AZ927">
        <v>2.8843390804597706</v>
      </c>
      <c r="BA927">
        <v>2.3363146551724143</v>
      </c>
      <c r="BB927">
        <v>10.52586206896552</v>
      </c>
      <c r="BC927">
        <v>0.43857758620689663</v>
      </c>
      <c r="BD927">
        <v>1.8977370689655177</v>
      </c>
      <c r="BE927">
        <v>0.18977370689655179</v>
      </c>
      <c r="BF927">
        <v>0</v>
      </c>
      <c r="BG927">
        <v>23.65</v>
      </c>
      <c r="BH927">
        <v>0.39040701227712971</v>
      </c>
      <c r="BI927">
        <v>2.9218036436155268</v>
      </c>
      <c r="BJ927">
        <v>1.2739063886163697</v>
      </c>
      <c r="BK927">
        <v>0.50939210875395113</v>
      </c>
      <c r="BL927">
        <v>1.4149780798720865E-3</v>
      </c>
      <c r="BP927" s="49">
        <f t="shared" si="325"/>
        <v>0.39052393083364045</v>
      </c>
      <c r="BQ927" s="49">
        <f t="shared" si="326"/>
        <v>7.5909482758620708E-2</v>
      </c>
      <c r="BR927" s="49">
        <f t="shared" si="327"/>
        <v>0.51470677036173917</v>
      </c>
      <c r="BS927" s="49">
        <f t="shared" si="328"/>
        <v>0.54759120994113342</v>
      </c>
      <c r="BT927" s="49">
        <f t="shared" si="329"/>
        <v>1.4297410287826089E-3</v>
      </c>
      <c r="BU927" s="49">
        <f t="shared" si="329"/>
        <v>1.521086694280926E-3</v>
      </c>
    </row>
    <row r="928" spans="1:73" x14ac:dyDescent="0.25">
      <c r="A928" s="1">
        <v>43725.545138888891</v>
      </c>
      <c r="B928">
        <v>217152</v>
      </c>
      <c r="C928">
        <v>13.44</v>
      </c>
      <c r="D928">
        <v>27.63</v>
      </c>
      <c r="E928">
        <v>802</v>
      </c>
      <c r="F928">
        <v>98.9</v>
      </c>
      <c r="G928">
        <v>-124.7</v>
      </c>
      <c r="H928">
        <v>-2.9540000000000002</v>
      </c>
      <c r="I928">
        <v>29.1</v>
      </c>
      <c r="J928">
        <v>302.2</v>
      </c>
      <c r="K928">
        <v>702.6</v>
      </c>
      <c r="L928">
        <v>-121.7</v>
      </c>
      <c r="M928">
        <v>0.123</v>
      </c>
      <c r="N928">
        <v>676.8</v>
      </c>
      <c r="O928">
        <v>95.9</v>
      </c>
      <c r="P928">
        <v>580.9</v>
      </c>
      <c r="Q928">
        <v>348.5</v>
      </c>
      <c r="R928">
        <v>470.2</v>
      </c>
      <c r="S928">
        <v>22.82</v>
      </c>
      <c r="T928">
        <v>47.28</v>
      </c>
      <c r="U928">
        <v>0.59</v>
      </c>
      <c r="V928">
        <v>342.5</v>
      </c>
      <c r="W928">
        <v>25.3</v>
      </c>
      <c r="X928">
        <v>0.79700000000000004</v>
      </c>
      <c r="Y928">
        <v>7.9713539999999998</v>
      </c>
      <c r="Z928" s="7">
        <f t="shared" si="308"/>
        <v>24.060000000000002</v>
      </c>
      <c r="AA928" s="7">
        <f t="shared" si="322"/>
        <v>297.20999999999998</v>
      </c>
      <c r="AB928" s="2">
        <f t="shared" si="309"/>
        <v>649.62</v>
      </c>
      <c r="AC928" s="41">
        <f t="shared" si="310"/>
        <v>3.4714818382364938</v>
      </c>
      <c r="AD928" s="41">
        <f t="shared" si="311"/>
        <v>1.6413166131182144</v>
      </c>
      <c r="AE928" s="41">
        <f t="shared" si="312"/>
        <v>0.81781088451024497</v>
      </c>
      <c r="AF928" s="41">
        <f t="shared" si="313"/>
        <v>361.81753969300894</v>
      </c>
      <c r="AG928" s="41">
        <f t="shared" si="314"/>
        <v>347.34483810528855</v>
      </c>
      <c r="AH928" s="6">
        <f t="shared" si="315"/>
        <v>334.56</v>
      </c>
      <c r="AI928" s="4">
        <v>26.308173182067037</v>
      </c>
      <c r="AJ928" s="4">
        <f t="shared" si="323"/>
        <v>299.45817318206701</v>
      </c>
      <c r="AK928" s="8">
        <f t="shared" si="316"/>
        <v>0.20440561362620921</v>
      </c>
      <c r="AL928" s="8">
        <f t="shared" si="317"/>
        <v>438.11151217175188</v>
      </c>
      <c r="AM928" s="8">
        <f t="shared" si="318"/>
        <v>1.7108879273640338</v>
      </c>
      <c r="AN928" s="8">
        <f t="shared" si="319"/>
        <v>112.04482672509701</v>
      </c>
      <c r="AO928" s="21">
        <f t="shared" si="320"/>
        <v>9.8613302966995484E-3</v>
      </c>
      <c r="AP928" s="21">
        <f t="shared" si="321"/>
        <v>0.27631306293815738</v>
      </c>
      <c r="AQ928" s="19">
        <f t="shared" si="324"/>
        <v>0.27631306293815738</v>
      </c>
      <c r="AX928">
        <v>0.17965702199487016</v>
      </c>
      <c r="AY928">
        <v>69.137931034482762</v>
      </c>
      <c r="AZ928">
        <v>2.8807471264367819</v>
      </c>
      <c r="BA928">
        <v>2.3334051724137934</v>
      </c>
      <c r="BB928">
        <v>10.491379310344827</v>
      </c>
      <c r="BC928">
        <v>0.43714080459770116</v>
      </c>
      <c r="BD928">
        <v>1.8962643678160922</v>
      </c>
      <c r="BE928">
        <v>0.18962643678160923</v>
      </c>
      <c r="BF928">
        <v>0</v>
      </c>
      <c r="BG928">
        <v>24.060000000000002</v>
      </c>
      <c r="BH928">
        <v>0.67747099189266624</v>
      </c>
      <c r="BI928">
        <v>2.994680435928716</v>
      </c>
      <c r="BJ928">
        <v>1.4158849101070969</v>
      </c>
      <c r="BK928">
        <v>0.51258955680606499</v>
      </c>
      <c r="BL928">
        <v>1.4238598800168471E-3</v>
      </c>
      <c r="BP928" s="49">
        <f t="shared" si="325"/>
        <v>0.67767387997602313</v>
      </c>
      <c r="BQ928" s="49">
        <f t="shared" si="326"/>
        <v>7.5850574712643684E-2</v>
      </c>
      <c r="BR928" s="49">
        <f t="shared" si="327"/>
        <v>0.5215660843476011</v>
      </c>
      <c r="BS928" s="49">
        <f t="shared" si="328"/>
        <v>0.5540416737341709</v>
      </c>
      <c r="BT928" s="49">
        <f t="shared" si="329"/>
        <v>1.4487946787433365E-3</v>
      </c>
      <c r="BU928" s="49">
        <f t="shared" si="329"/>
        <v>1.5390046492615858E-3</v>
      </c>
    </row>
    <row r="929" spans="1:73" x14ac:dyDescent="0.25">
      <c r="A929" s="1">
        <v>43725.545138888891</v>
      </c>
      <c r="B929">
        <v>217153</v>
      </c>
      <c r="C929">
        <v>13.44</v>
      </c>
      <c r="D929">
        <v>27.63</v>
      </c>
      <c r="E929">
        <v>801</v>
      </c>
      <c r="F929">
        <v>99.1</v>
      </c>
      <c r="G929">
        <v>-124</v>
      </c>
      <c r="H929">
        <v>-3.0510000000000002</v>
      </c>
      <c r="I929">
        <v>29.13</v>
      </c>
      <c r="J929">
        <v>302.3</v>
      </c>
      <c r="K929">
        <v>702.3</v>
      </c>
      <c r="L929">
        <v>-121</v>
      </c>
      <c r="M929">
        <v>0.124</v>
      </c>
      <c r="N929">
        <v>677.3</v>
      </c>
      <c r="O929">
        <v>96</v>
      </c>
      <c r="P929">
        <v>581.29999999999995</v>
      </c>
      <c r="Q929">
        <v>349.4</v>
      </c>
      <c r="R929">
        <v>470.4</v>
      </c>
      <c r="S929">
        <v>22.83</v>
      </c>
      <c r="T929">
        <v>45.25</v>
      </c>
      <c r="U929">
        <v>0.88</v>
      </c>
      <c r="V929">
        <v>175</v>
      </c>
      <c r="W929">
        <v>24.6</v>
      </c>
      <c r="X929">
        <v>0.79700000000000004</v>
      </c>
      <c r="Y929">
        <v>7.9720259999999996</v>
      </c>
      <c r="Z929" s="7">
        <f t="shared" si="308"/>
        <v>23.715</v>
      </c>
      <c r="AA929" s="7">
        <f t="shared" si="322"/>
        <v>296.86499999999995</v>
      </c>
      <c r="AB929" s="2">
        <f t="shared" si="309"/>
        <v>648.81000000000006</v>
      </c>
      <c r="AC929" s="41">
        <f t="shared" si="310"/>
        <v>3.15963112391819</v>
      </c>
      <c r="AD929" s="41">
        <f t="shared" si="311"/>
        <v>1.4297330835729809</v>
      </c>
      <c r="AE929" s="41">
        <f t="shared" si="312"/>
        <v>0.80196233276207107</v>
      </c>
      <c r="AF929" s="41">
        <f t="shared" si="313"/>
        <v>353.16123004030635</v>
      </c>
      <c r="AG929" s="41">
        <f t="shared" si="314"/>
        <v>339.03478083869408</v>
      </c>
      <c r="AH929" s="6">
        <f t="shared" si="315"/>
        <v>335.42399999999998</v>
      </c>
      <c r="AI929" s="4">
        <v>24.843590695783007</v>
      </c>
      <c r="AJ929" s="4">
        <f t="shared" si="323"/>
        <v>297.99359069578298</v>
      </c>
      <c r="AK929" s="8">
        <f t="shared" si="316"/>
        <v>0.20369462029667401</v>
      </c>
      <c r="AL929" s="8">
        <f t="shared" si="317"/>
        <v>429.45312307531725</v>
      </c>
      <c r="AM929" s="8">
        <f t="shared" si="318"/>
        <v>2.0894736179239022</v>
      </c>
      <c r="AN929" s="8">
        <f t="shared" si="319"/>
        <v>68.693214906873251</v>
      </c>
      <c r="AO929" s="21">
        <f t="shared" si="320"/>
        <v>1.1044261909879716E-2</v>
      </c>
      <c r="AP929" s="21">
        <f t="shared" si="321"/>
        <v>0.3094586373637076</v>
      </c>
      <c r="AQ929" s="19">
        <f t="shared" si="324"/>
        <v>0.3094586373637076</v>
      </c>
      <c r="AX929">
        <v>0.17643735801392207</v>
      </c>
      <c r="AY929">
        <v>69.051724137931032</v>
      </c>
      <c r="AZ929">
        <v>2.8771551724137931</v>
      </c>
      <c r="BA929">
        <v>2.3304956896551725</v>
      </c>
      <c r="BB929">
        <v>10.431034482758621</v>
      </c>
      <c r="BC929">
        <v>0.43462643678160923</v>
      </c>
      <c r="BD929">
        <v>1.8958692528735632</v>
      </c>
      <c r="BE929">
        <v>0.18958692528735632</v>
      </c>
      <c r="BF929">
        <v>0</v>
      </c>
      <c r="BG929">
        <v>23.715</v>
      </c>
      <c r="BH929">
        <v>1.0104652082466885</v>
      </c>
      <c r="BI929">
        <v>2.933253003776974</v>
      </c>
      <c r="BJ929">
        <v>1.3272969842090807</v>
      </c>
      <c r="BK929">
        <v>0.51303931994301433</v>
      </c>
      <c r="BL929">
        <v>1.4251092220639288E-3</v>
      </c>
      <c r="BP929" s="49">
        <f t="shared" si="325"/>
        <v>1.010767820981187</v>
      </c>
      <c r="BQ929" s="49">
        <f t="shared" si="326"/>
        <v>7.5834770114942537E-2</v>
      </c>
      <c r="BR929" s="49">
        <f t="shared" si="327"/>
        <v>0.52633214343343171</v>
      </c>
      <c r="BS929" s="49">
        <f t="shared" si="328"/>
        <v>0.55796230991922802</v>
      </c>
      <c r="BT929" s="49">
        <f t="shared" si="329"/>
        <v>1.4620337317595327E-3</v>
      </c>
      <c r="BU929" s="49">
        <f t="shared" si="329"/>
        <v>1.5498953053311891E-3</v>
      </c>
    </row>
    <row r="930" spans="1:73" x14ac:dyDescent="0.25">
      <c r="A930" s="1">
        <v>43725.545138888891</v>
      </c>
      <c r="B930">
        <v>217154</v>
      </c>
      <c r="C930">
        <v>13.44</v>
      </c>
      <c r="D930">
        <v>27.62</v>
      </c>
      <c r="E930">
        <v>801</v>
      </c>
      <c r="F930">
        <v>99.5</v>
      </c>
      <c r="G930">
        <v>-124.1</v>
      </c>
      <c r="H930">
        <v>-3.1429999999999998</v>
      </c>
      <c r="I930">
        <v>29.15</v>
      </c>
      <c r="J930">
        <v>302.3</v>
      </c>
      <c r="K930">
        <v>701.5</v>
      </c>
      <c r="L930">
        <v>-121</v>
      </c>
      <c r="M930">
        <v>0.124</v>
      </c>
      <c r="N930">
        <v>676.9</v>
      </c>
      <c r="O930">
        <v>96.4</v>
      </c>
      <c r="P930">
        <v>580.5</v>
      </c>
      <c r="Q930">
        <v>349.4</v>
      </c>
      <c r="R930">
        <v>470.4</v>
      </c>
      <c r="S930">
        <v>22.85</v>
      </c>
      <c r="T930">
        <v>41.53</v>
      </c>
      <c r="U930">
        <v>0.75</v>
      </c>
      <c r="V930">
        <v>328.5</v>
      </c>
      <c r="W930">
        <v>24.2</v>
      </c>
      <c r="X930">
        <v>0.79700000000000004</v>
      </c>
      <c r="Y930">
        <v>7.9674399999999999</v>
      </c>
      <c r="Z930" s="7">
        <f t="shared" si="308"/>
        <v>23.524999999999999</v>
      </c>
      <c r="AA930" s="7">
        <f t="shared" si="322"/>
        <v>296.67499999999995</v>
      </c>
      <c r="AB930" s="2">
        <f t="shared" si="309"/>
        <v>648.81000000000006</v>
      </c>
      <c r="AC930" s="41">
        <f t="shared" si="310"/>
        <v>3.2690195223186369</v>
      </c>
      <c r="AD930" s="41">
        <f t="shared" si="311"/>
        <v>1.3576238076189298</v>
      </c>
      <c r="AE930" s="41">
        <f t="shared" si="312"/>
        <v>0.79612219472219503</v>
      </c>
      <c r="AF930" s="41">
        <f t="shared" si="313"/>
        <v>349.69272280506448</v>
      </c>
      <c r="AG930" s="41">
        <f t="shared" si="314"/>
        <v>335.70501389286187</v>
      </c>
      <c r="AH930" s="6">
        <f t="shared" si="315"/>
        <v>335.42399999999998</v>
      </c>
      <c r="AI930" s="4">
        <v>25.344056707218044</v>
      </c>
      <c r="AJ930" s="4">
        <f t="shared" si="323"/>
        <v>298.49405670721802</v>
      </c>
      <c r="AK930" s="8">
        <f t="shared" si="316"/>
        <v>0.20330376371498898</v>
      </c>
      <c r="AL930" s="8">
        <f t="shared" si="317"/>
        <v>432.448123347342</v>
      </c>
      <c r="AM930" s="8">
        <f t="shared" si="318"/>
        <v>1.9289731724417529</v>
      </c>
      <c r="AN930" s="8">
        <f t="shared" si="319"/>
        <v>102.21459454020123</v>
      </c>
      <c r="AO930" s="21">
        <f t="shared" si="320"/>
        <v>1.0214583448177458E-2</v>
      </c>
      <c r="AP930" s="21">
        <f t="shared" si="321"/>
        <v>0.28621116566270427</v>
      </c>
      <c r="AQ930" s="19">
        <f t="shared" si="324"/>
        <v>0.28621116566270427</v>
      </c>
      <c r="AX930">
        <v>0.17468508561216636</v>
      </c>
      <c r="AY930">
        <v>69.051724137931032</v>
      </c>
      <c r="AZ930">
        <v>2.8771551724137931</v>
      </c>
      <c r="BA930">
        <v>2.3304956896551725</v>
      </c>
      <c r="BB930">
        <v>10.431034482758621</v>
      </c>
      <c r="BC930">
        <v>0.43462643678160923</v>
      </c>
      <c r="BD930">
        <v>1.8958692528735632</v>
      </c>
      <c r="BE930">
        <v>0.18958692528735632</v>
      </c>
      <c r="BF930">
        <v>0</v>
      </c>
      <c r="BG930">
        <v>23.524999999999999</v>
      </c>
      <c r="BH930">
        <v>0.86119193884660961</v>
      </c>
      <c r="BI930">
        <v>2.8998952133105074</v>
      </c>
      <c r="BJ930">
        <v>1.2043264820878539</v>
      </c>
      <c r="BK930">
        <v>0.51330649399749506</v>
      </c>
      <c r="BL930">
        <v>1.4258513722152642E-3</v>
      </c>
      <c r="BP930" s="49">
        <f t="shared" si="325"/>
        <v>0.86144984742714803</v>
      </c>
      <c r="BQ930" s="49">
        <f t="shared" si="326"/>
        <v>7.5834770114942537E-2</v>
      </c>
      <c r="BR930" s="49">
        <f t="shared" si="327"/>
        <v>0.52482602082497687</v>
      </c>
      <c r="BS930" s="49">
        <f t="shared" si="328"/>
        <v>0.55664975097198377</v>
      </c>
      <c r="BT930" s="49">
        <f t="shared" si="329"/>
        <v>1.457850057847158E-3</v>
      </c>
      <c r="BU930" s="49">
        <f t="shared" si="329"/>
        <v>1.5462493082555103E-3</v>
      </c>
    </row>
    <row r="931" spans="1:73" x14ac:dyDescent="0.25">
      <c r="A931" s="1">
        <v>43725.545138888891</v>
      </c>
      <c r="B931">
        <v>217155</v>
      </c>
      <c r="C931">
        <v>13.44</v>
      </c>
      <c r="D931">
        <v>27.62</v>
      </c>
      <c r="E931">
        <v>799.9</v>
      </c>
      <c r="F931">
        <v>99.2</v>
      </c>
      <c r="G931">
        <v>-124.5</v>
      </c>
      <c r="H931">
        <v>-1.835</v>
      </c>
      <c r="I931">
        <v>29.18</v>
      </c>
      <c r="J931">
        <v>302.3</v>
      </c>
      <c r="K931">
        <v>700.7</v>
      </c>
      <c r="L931">
        <v>-122.7</v>
      </c>
      <c r="M931">
        <v>0.124</v>
      </c>
      <c r="N931">
        <v>675.4</v>
      </c>
      <c r="O931">
        <v>97.4</v>
      </c>
      <c r="P931">
        <v>578</v>
      </c>
      <c r="Q931">
        <v>349.2</v>
      </c>
      <c r="R931">
        <v>471.9</v>
      </c>
      <c r="S931">
        <v>22.88</v>
      </c>
      <c r="T931">
        <v>42.46</v>
      </c>
      <c r="U931">
        <v>0.31</v>
      </c>
      <c r="V931">
        <v>261.5</v>
      </c>
      <c r="W931">
        <v>25.45</v>
      </c>
      <c r="X931">
        <v>0.79500000000000004</v>
      </c>
      <c r="Y931">
        <v>7.9538770000000003</v>
      </c>
      <c r="Z931" s="7">
        <f t="shared" si="308"/>
        <v>24.164999999999999</v>
      </c>
      <c r="AA931" s="7">
        <f t="shared" si="322"/>
        <v>297.315</v>
      </c>
      <c r="AB931" s="2">
        <f t="shared" si="309"/>
        <v>647.91899999999998</v>
      </c>
      <c r="AC931" s="41">
        <f t="shared" si="310"/>
        <v>3.2046430514226496</v>
      </c>
      <c r="AD931" s="41">
        <f t="shared" si="311"/>
        <v>1.360691439634057</v>
      </c>
      <c r="AE931" s="41">
        <f t="shared" si="312"/>
        <v>0.79613381745611134</v>
      </c>
      <c r="AF931" s="41">
        <f t="shared" si="313"/>
        <v>352.72513885916158</v>
      </c>
      <c r="AG931" s="41">
        <f t="shared" si="314"/>
        <v>338.61613330479508</v>
      </c>
      <c r="AH931" s="6">
        <f t="shared" si="315"/>
        <v>335.23199999999997</v>
      </c>
      <c r="AI931" s="4">
        <v>25.099131454891051</v>
      </c>
      <c r="AJ931" s="4">
        <f t="shared" si="323"/>
        <v>298.24913145489103</v>
      </c>
      <c r="AK931" s="8">
        <f t="shared" si="316"/>
        <v>0.20462233082361012</v>
      </c>
      <c r="AL931" s="8">
        <f t="shared" si="317"/>
        <v>430.8936791373053</v>
      </c>
      <c r="AM931" s="8">
        <f t="shared" si="318"/>
        <v>1.2401562401568602</v>
      </c>
      <c r="AN931" s="8">
        <f t="shared" si="319"/>
        <v>33.746200598265915</v>
      </c>
      <c r="AO931" s="21">
        <f t="shared" si="320"/>
        <v>1.1780946242522974E-2</v>
      </c>
      <c r="AP931" s="21">
        <f t="shared" si="321"/>
        <v>0.33010042688366092</v>
      </c>
      <c r="AQ931" s="19">
        <f t="shared" si="324"/>
        <v>0.33010042688366092</v>
      </c>
      <c r="AX931">
        <v>0.18064669642607312</v>
      </c>
      <c r="AY931">
        <v>68.956896551724142</v>
      </c>
      <c r="AZ931">
        <v>2.8732040229885061</v>
      </c>
      <c r="BA931">
        <v>2.3272952586206901</v>
      </c>
      <c r="BB931">
        <v>10.577586206896552</v>
      </c>
      <c r="BC931">
        <v>0.44073275862068967</v>
      </c>
      <c r="BD931">
        <v>1.8865625000000004</v>
      </c>
      <c r="BE931">
        <v>0.18865625000000005</v>
      </c>
      <c r="BF931">
        <v>0</v>
      </c>
      <c r="BG931">
        <v>24.164999999999999</v>
      </c>
      <c r="BH931">
        <v>0.3559593347232653</v>
      </c>
      <c r="BI931">
        <v>3.0135971303552869</v>
      </c>
      <c r="BJ931">
        <v>1.2795733415488548</v>
      </c>
      <c r="BK931">
        <v>0.51069175137575873</v>
      </c>
      <c r="BL931">
        <v>1.4185881982659964E-3</v>
      </c>
      <c r="BP931" s="49">
        <f t="shared" si="325"/>
        <v>0.35606593693655453</v>
      </c>
      <c r="BQ931" s="49">
        <f t="shared" si="326"/>
        <v>7.5462500000000016E-2</v>
      </c>
      <c r="BR931" s="49">
        <f t="shared" si="327"/>
        <v>0.51546817062443029</v>
      </c>
      <c r="BS931" s="49">
        <f t="shared" si="328"/>
        <v>0.54848684303517503</v>
      </c>
      <c r="BT931" s="49">
        <f t="shared" si="329"/>
        <v>1.4318560295123062E-3</v>
      </c>
      <c r="BU931" s="49">
        <f t="shared" si="329"/>
        <v>1.5235745639865974E-3</v>
      </c>
    </row>
    <row r="932" spans="1:73" x14ac:dyDescent="0.25">
      <c r="A932" s="1">
        <v>43725.545138888891</v>
      </c>
      <c r="B932">
        <v>217156</v>
      </c>
      <c r="C932">
        <v>13.44</v>
      </c>
      <c r="D932">
        <v>27.62</v>
      </c>
      <c r="E932">
        <v>799</v>
      </c>
      <c r="F932">
        <v>99.1</v>
      </c>
      <c r="G932">
        <v>-125</v>
      </c>
      <c r="H932">
        <v>-2.407</v>
      </c>
      <c r="I932">
        <v>29.21</v>
      </c>
      <c r="J932">
        <v>302.39999999999998</v>
      </c>
      <c r="K932">
        <v>700</v>
      </c>
      <c r="L932">
        <v>-122.6</v>
      </c>
      <c r="M932">
        <v>0.124</v>
      </c>
      <c r="N932">
        <v>674.1</v>
      </c>
      <c r="O932">
        <v>96.7</v>
      </c>
      <c r="P932">
        <v>577.4</v>
      </c>
      <c r="Q932">
        <v>349</v>
      </c>
      <c r="R932">
        <v>471.5</v>
      </c>
      <c r="S932">
        <v>22.9</v>
      </c>
      <c r="T932">
        <v>44.44</v>
      </c>
      <c r="U932">
        <v>0.40500000000000003</v>
      </c>
      <c r="V932">
        <v>107</v>
      </c>
      <c r="W932">
        <v>25.55</v>
      </c>
      <c r="X932">
        <v>0.79400000000000004</v>
      </c>
      <c r="Y932">
        <v>7.9412760000000002</v>
      </c>
      <c r="Z932" s="7">
        <f t="shared" si="308"/>
        <v>24.225000000000001</v>
      </c>
      <c r="AA932" s="7">
        <f t="shared" si="322"/>
        <v>297.375</v>
      </c>
      <c r="AB932" s="2">
        <f t="shared" si="309"/>
        <v>647.19000000000005</v>
      </c>
      <c r="AC932" s="41">
        <f t="shared" si="310"/>
        <v>3.3179874081737331</v>
      </c>
      <c r="AD932" s="41">
        <f t="shared" si="311"/>
        <v>1.474513604192407</v>
      </c>
      <c r="AE932" s="41">
        <f t="shared" si="312"/>
        <v>0.80530924698687512</v>
      </c>
      <c r="AF932" s="41">
        <f t="shared" si="313"/>
        <v>357.07838756713033</v>
      </c>
      <c r="AG932" s="41">
        <f t="shared" si="314"/>
        <v>342.79525206444509</v>
      </c>
      <c r="AH932" s="6">
        <f t="shared" si="315"/>
        <v>335.03999999999996</v>
      </c>
      <c r="AI932" s="4">
        <v>25.634260058228051</v>
      </c>
      <c r="AJ932" s="4">
        <f t="shared" si="323"/>
        <v>298.78426005822803</v>
      </c>
      <c r="AK932" s="8">
        <f t="shared" si="316"/>
        <v>0.20474623796915228</v>
      </c>
      <c r="AL932" s="8">
        <f t="shared" si="317"/>
        <v>434.07427763480558</v>
      </c>
      <c r="AM932" s="8">
        <f t="shared" si="318"/>
        <v>1.4175000000000002</v>
      </c>
      <c r="AN932" s="8">
        <f t="shared" si="319"/>
        <v>58.190849240838645</v>
      </c>
      <c r="AO932" s="21">
        <f t="shared" si="320"/>
        <v>1.1132354939772382E-2</v>
      </c>
      <c r="AP932" s="21">
        <f t="shared" si="321"/>
        <v>0.31192699144787123</v>
      </c>
      <c r="AQ932" s="19">
        <f t="shared" si="324"/>
        <v>0.31192699144787123</v>
      </c>
      <c r="AX932">
        <v>0.18121428535688139</v>
      </c>
      <c r="AY932">
        <v>68.879310344827587</v>
      </c>
      <c r="AZ932">
        <v>2.8699712643678161</v>
      </c>
      <c r="BA932">
        <v>2.3246767241379311</v>
      </c>
      <c r="BB932">
        <v>10.560344827586206</v>
      </c>
      <c r="BC932">
        <v>0.44001436781609193</v>
      </c>
      <c r="BD932">
        <v>1.8846623563218392</v>
      </c>
      <c r="BE932">
        <v>0.18846623563218393</v>
      </c>
      <c r="BF932">
        <v>0</v>
      </c>
      <c r="BG932">
        <v>24.225000000000001</v>
      </c>
      <c r="BH932">
        <v>0.46504364697716921</v>
      </c>
      <c r="BI932">
        <v>3.0244534052917458</v>
      </c>
      <c r="BJ932">
        <v>1.3440670933116519</v>
      </c>
      <c r="BK932">
        <v>0.51098413603562309</v>
      </c>
      <c r="BL932">
        <v>1.4194003778767309E-3</v>
      </c>
      <c r="BP932" s="49">
        <f t="shared" si="325"/>
        <v>0.46518291761065994</v>
      </c>
      <c r="BQ932" s="49">
        <f t="shared" si="326"/>
        <v>7.5386494252873568E-2</v>
      </c>
      <c r="BR932" s="49">
        <f t="shared" si="327"/>
        <v>0.51717117141628166</v>
      </c>
      <c r="BS932" s="49">
        <f t="shared" si="328"/>
        <v>0.54996106754459095</v>
      </c>
      <c r="BT932" s="49">
        <f t="shared" si="329"/>
        <v>1.4365865872674492E-3</v>
      </c>
      <c r="BU932" s="49">
        <f t="shared" si="329"/>
        <v>1.5276696320683082E-3</v>
      </c>
    </row>
    <row r="933" spans="1:73" x14ac:dyDescent="0.25">
      <c r="A933" s="1">
        <v>43725.54583333333</v>
      </c>
      <c r="B933">
        <v>217157</v>
      </c>
      <c r="C933">
        <v>13.43</v>
      </c>
      <c r="D933">
        <v>27.62</v>
      </c>
      <c r="E933">
        <v>798.6</v>
      </c>
      <c r="F933">
        <v>99.1</v>
      </c>
      <c r="G933">
        <v>-125.1</v>
      </c>
      <c r="H933">
        <v>-2.5779999999999998</v>
      </c>
      <c r="I933">
        <v>29.26</v>
      </c>
      <c r="J933">
        <v>302.39999999999998</v>
      </c>
      <c r="K933">
        <v>699.4</v>
      </c>
      <c r="L933">
        <v>-122.6</v>
      </c>
      <c r="M933">
        <v>0.124</v>
      </c>
      <c r="N933">
        <v>673.5</v>
      </c>
      <c r="O933">
        <v>96.6</v>
      </c>
      <c r="P933">
        <v>576.9</v>
      </c>
      <c r="Q933">
        <v>349</v>
      </c>
      <c r="R933">
        <v>471.6</v>
      </c>
      <c r="S933">
        <v>22.93</v>
      </c>
      <c r="T933">
        <v>45.11</v>
      </c>
      <c r="U933">
        <v>0.29499999999999998</v>
      </c>
      <c r="V933">
        <v>120</v>
      </c>
      <c r="W933">
        <v>25.5</v>
      </c>
      <c r="X933">
        <v>0.79400000000000004</v>
      </c>
      <c r="Y933">
        <v>7.9368650000000001</v>
      </c>
      <c r="Z933" s="7">
        <f t="shared" si="308"/>
        <v>24.215</v>
      </c>
      <c r="AA933" s="7">
        <f t="shared" si="322"/>
        <v>297.36499999999995</v>
      </c>
      <c r="AB933" s="2">
        <f t="shared" si="309"/>
        <v>646.8660000000001</v>
      </c>
      <c r="AC933" s="41">
        <f t="shared" si="310"/>
        <v>3.2164747219037526</v>
      </c>
      <c r="AD933" s="41">
        <f t="shared" si="311"/>
        <v>1.4509517470507829</v>
      </c>
      <c r="AE933" s="41">
        <f t="shared" si="312"/>
        <v>0.80346020818639929</v>
      </c>
      <c r="AF933" s="41">
        <f t="shared" si="313"/>
        <v>356.21059594274936</v>
      </c>
      <c r="AG933" s="41">
        <f t="shared" si="314"/>
        <v>341.96217210503937</v>
      </c>
      <c r="AH933" s="6">
        <f t="shared" si="315"/>
        <v>335.03999999999996</v>
      </c>
      <c r="AI933" s="4">
        <v>25.159777213666018</v>
      </c>
      <c r="AJ933" s="4">
        <f t="shared" si="323"/>
        <v>298.309777213666</v>
      </c>
      <c r="AK933" s="8">
        <f t="shared" si="316"/>
        <v>0.20472558330555299</v>
      </c>
      <c r="AL933" s="8">
        <f t="shared" si="317"/>
        <v>431.24615972177594</v>
      </c>
      <c r="AM933" s="8">
        <f t="shared" si="318"/>
        <v>1.2097804552893057</v>
      </c>
      <c r="AN933" s="8">
        <f t="shared" si="319"/>
        <v>33.294803714180617</v>
      </c>
      <c r="AO933" s="21">
        <f t="shared" si="320"/>
        <v>1.175490639509061E-2</v>
      </c>
      <c r="AP933" s="21">
        <f t="shared" si="321"/>
        <v>0.32937079408707087</v>
      </c>
      <c r="AQ933" s="19">
        <f t="shared" si="324"/>
        <v>0.32937079408707087</v>
      </c>
      <c r="AX933">
        <v>0.18111958293842642</v>
      </c>
      <c r="AY933">
        <v>68.844827586206904</v>
      </c>
      <c r="AZ933">
        <v>2.868534482758621</v>
      </c>
      <c r="BA933">
        <v>2.3235129310344833</v>
      </c>
      <c r="BB933">
        <v>10.568965517241381</v>
      </c>
      <c r="BC933">
        <v>0.44037356321839088</v>
      </c>
      <c r="BD933">
        <v>1.8831393678160924</v>
      </c>
      <c r="BE933">
        <v>0.18831393678160924</v>
      </c>
      <c r="BF933">
        <v>0</v>
      </c>
      <c r="BG933">
        <v>24.215</v>
      </c>
      <c r="BH933">
        <v>0.33873549594633312</v>
      </c>
      <c r="BI933">
        <v>3.0226416603883037</v>
      </c>
      <c r="BJ933">
        <v>1.3635136530011638</v>
      </c>
      <c r="BK933">
        <v>0.50912283126042956</v>
      </c>
      <c r="BL933">
        <v>1.4142300868345266E-3</v>
      </c>
      <c r="BP933" s="49">
        <f t="shared" si="325"/>
        <v>0.33883693998801157</v>
      </c>
      <c r="BQ933" s="49">
        <f t="shared" si="326"/>
        <v>7.53255747126437E-2</v>
      </c>
      <c r="BR933" s="49">
        <f t="shared" si="327"/>
        <v>0.51365038066760305</v>
      </c>
      <c r="BS933" s="49">
        <f t="shared" si="328"/>
        <v>0.54666947598356241</v>
      </c>
      <c r="BT933" s="49">
        <f t="shared" si="329"/>
        <v>1.426806612965564E-3</v>
      </c>
      <c r="BU933" s="49">
        <f t="shared" si="329"/>
        <v>1.5185263221765622E-3</v>
      </c>
    </row>
    <row r="934" spans="1:73" x14ac:dyDescent="0.25">
      <c r="A934" s="1">
        <v>43725.54583333333</v>
      </c>
      <c r="B934">
        <v>217158</v>
      </c>
      <c r="C934">
        <v>13.43</v>
      </c>
      <c r="D934">
        <v>27.61</v>
      </c>
      <c r="E934">
        <v>798.4</v>
      </c>
      <c r="F934">
        <v>99.4</v>
      </c>
      <c r="G934">
        <v>-125.3</v>
      </c>
      <c r="H934">
        <v>-2.8769999999999998</v>
      </c>
      <c r="I934">
        <v>29.3</v>
      </c>
      <c r="J934">
        <v>302.5</v>
      </c>
      <c r="K934">
        <v>699</v>
      </c>
      <c r="L934">
        <v>-122.5</v>
      </c>
      <c r="M934">
        <v>0.125</v>
      </c>
      <c r="N934">
        <v>673.1</v>
      </c>
      <c r="O934">
        <v>96.6</v>
      </c>
      <c r="P934">
        <v>576.5</v>
      </c>
      <c r="Q934">
        <v>349.1</v>
      </c>
      <c r="R934">
        <v>471.6</v>
      </c>
      <c r="S934">
        <v>22.97</v>
      </c>
      <c r="T934">
        <v>44.82</v>
      </c>
      <c r="U934">
        <v>0.53500000000000003</v>
      </c>
      <c r="V934">
        <v>76</v>
      </c>
      <c r="W934">
        <v>25.4</v>
      </c>
      <c r="X934">
        <v>0.79300000000000004</v>
      </c>
      <c r="Y934">
        <v>7.9321080000000004</v>
      </c>
      <c r="Z934" s="7">
        <f t="shared" si="308"/>
        <v>24.184999999999999</v>
      </c>
      <c r="AA934" s="7">
        <f t="shared" si="322"/>
        <v>297.33499999999998</v>
      </c>
      <c r="AB934" s="2">
        <f t="shared" si="309"/>
        <v>646.70400000000006</v>
      </c>
      <c r="AC934" s="41">
        <f t="shared" si="310"/>
        <v>3.34754030425725</v>
      </c>
      <c r="AD934" s="41">
        <f t="shared" si="311"/>
        <v>1.5003675643680996</v>
      </c>
      <c r="AE934" s="41">
        <f t="shared" si="312"/>
        <v>0.80732895793696713</v>
      </c>
      <c r="AF934" s="41">
        <f t="shared" si="313"/>
        <v>357.78137223764304</v>
      </c>
      <c r="AG934" s="41">
        <f t="shared" si="314"/>
        <v>343.47011734813731</v>
      </c>
      <c r="AH934" s="6">
        <f t="shared" si="315"/>
        <v>335.13600000000002</v>
      </c>
      <c r="AI934" s="4">
        <v>25.765744959202038</v>
      </c>
      <c r="AJ934" s="4">
        <f t="shared" si="323"/>
        <v>298.91574495920202</v>
      </c>
      <c r="AK934" s="8">
        <f t="shared" si="316"/>
        <v>0.20466362764936355</v>
      </c>
      <c r="AL934" s="8">
        <f t="shared" si="317"/>
        <v>434.86427254839515</v>
      </c>
      <c r="AM934" s="8">
        <f t="shared" si="318"/>
        <v>1.6291926681642048</v>
      </c>
      <c r="AN934" s="8">
        <f t="shared" si="319"/>
        <v>75.019598788025021</v>
      </c>
      <c r="AO934" s="21">
        <f t="shared" si="320"/>
        <v>1.0723183290224085E-2</v>
      </c>
      <c r="AP934" s="21">
        <f t="shared" si="321"/>
        <v>0.30046206041397333</v>
      </c>
      <c r="AQ934" s="19">
        <f t="shared" si="324"/>
        <v>0.30046206041397333</v>
      </c>
      <c r="AX934">
        <v>0.18083572597340222</v>
      </c>
      <c r="AY934">
        <v>68.827586206896555</v>
      </c>
      <c r="AZ934">
        <v>2.867816091954023</v>
      </c>
      <c r="BA934">
        <v>2.3229310344827589</v>
      </c>
      <c r="BB934">
        <v>10.560344827586206</v>
      </c>
      <c r="BC934">
        <v>0.44001436781609193</v>
      </c>
      <c r="BD934">
        <v>1.882916666666667</v>
      </c>
      <c r="BE934">
        <v>0.18829166666666672</v>
      </c>
      <c r="BF934">
        <v>0</v>
      </c>
      <c r="BG934">
        <v>24.184999999999999</v>
      </c>
      <c r="BH934">
        <v>0.61431691637724817</v>
      </c>
      <c r="BI934">
        <v>3.0172121051396932</v>
      </c>
      <c r="BJ934">
        <v>1.3523144655236103</v>
      </c>
      <c r="BK934">
        <v>0.51132577232911003</v>
      </c>
      <c r="BL934">
        <v>1.4203493675808612E-3</v>
      </c>
      <c r="BP934" s="49">
        <f t="shared" si="325"/>
        <v>0.61450089116469897</v>
      </c>
      <c r="BQ934" s="49">
        <f t="shared" si="326"/>
        <v>7.5316666666666685E-2</v>
      </c>
      <c r="BR934" s="49">
        <f t="shared" si="327"/>
        <v>0.51944050811184295</v>
      </c>
      <c r="BS934" s="49">
        <f t="shared" si="328"/>
        <v>0.55187725813011357</v>
      </c>
      <c r="BT934" s="49">
        <f t="shared" si="329"/>
        <v>1.442890300310675E-3</v>
      </c>
      <c r="BU934" s="49">
        <f t="shared" si="329"/>
        <v>1.5329923836947597E-3</v>
      </c>
    </row>
    <row r="935" spans="1:73" x14ac:dyDescent="0.25">
      <c r="A935" s="1">
        <v>43725.54583333333</v>
      </c>
      <c r="B935">
        <v>217159</v>
      </c>
      <c r="C935">
        <v>13.44</v>
      </c>
      <c r="D935">
        <v>27.61</v>
      </c>
      <c r="E935">
        <v>797.8</v>
      </c>
      <c r="F935">
        <v>99.4</v>
      </c>
      <c r="G935">
        <v>-125.3</v>
      </c>
      <c r="H935">
        <v>-2.5489999999999999</v>
      </c>
      <c r="I935">
        <v>29.34</v>
      </c>
      <c r="J935">
        <v>302.5</v>
      </c>
      <c r="K935">
        <v>698.4</v>
      </c>
      <c r="L935">
        <v>-122.8</v>
      </c>
      <c r="M935">
        <v>0.125</v>
      </c>
      <c r="N935">
        <v>672.5</v>
      </c>
      <c r="O935">
        <v>96.8</v>
      </c>
      <c r="P935">
        <v>575.6</v>
      </c>
      <c r="Q935">
        <v>349.4</v>
      </c>
      <c r="R935">
        <v>472.2</v>
      </c>
      <c r="S935">
        <v>23.01</v>
      </c>
      <c r="T935">
        <v>43.77</v>
      </c>
      <c r="U935">
        <v>0.62</v>
      </c>
      <c r="V935">
        <v>122.5</v>
      </c>
      <c r="W935">
        <v>25.1</v>
      </c>
      <c r="X935">
        <v>0.79300000000000004</v>
      </c>
      <c r="Y935">
        <v>7.9269109999999996</v>
      </c>
      <c r="Z935" s="7">
        <f t="shared" si="308"/>
        <v>24.055</v>
      </c>
      <c r="AA935" s="7">
        <f t="shared" si="322"/>
        <v>297.20499999999998</v>
      </c>
      <c r="AB935" s="2">
        <f t="shared" si="309"/>
        <v>646.21799999999996</v>
      </c>
      <c r="AC935" s="41">
        <f t="shared" si="310"/>
        <v>3.3781087223146424</v>
      </c>
      <c r="AD935" s="41">
        <f t="shared" si="311"/>
        <v>1.478598187757119</v>
      </c>
      <c r="AE935" s="41">
        <f t="shared" si="312"/>
        <v>0.80569375465273907</v>
      </c>
      <c r="AF935" s="41">
        <f t="shared" si="313"/>
        <v>356.43266843186603</v>
      </c>
      <c r="AG935" s="41">
        <f t="shared" si="314"/>
        <v>342.1753616945914</v>
      </c>
      <c r="AH935" s="6">
        <f t="shared" si="315"/>
        <v>335.42399999999998</v>
      </c>
      <c r="AI935" s="4">
        <v>25.892257375119016</v>
      </c>
      <c r="AJ935" s="4">
        <f t="shared" si="323"/>
        <v>299.04225737511899</v>
      </c>
      <c r="AK935" s="8">
        <f t="shared" si="316"/>
        <v>0.20439529757821762</v>
      </c>
      <c r="AL935" s="8">
        <f t="shared" si="317"/>
        <v>435.63564938764233</v>
      </c>
      <c r="AM935" s="8">
        <f t="shared" si="318"/>
        <v>1.7538457742914568</v>
      </c>
      <c r="AN935" s="8">
        <f t="shared" si="319"/>
        <v>93.864611016383307</v>
      </c>
      <c r="AO935" s="21">
        <f t="shared" si="320"/>
        <v>1.0272986094231735E-2</v>
      </c>
      <c r="AP935" s="21">
        <f t="shared" si="321"/>
        <v>0.28784759944287597</v>
      </c>
      <c r="AQ935" s="19">
        <f t="shared" si="324"/>
        <v>0.28784759944287597</v>
      </c>
      <c r="AX935">
        <v>0.17961000889645598</v>
      </c>
      <c r="AY935">
        <v>68.775862068965509</v>
      </c>
      <c r="AZ935">
        <v>2.8656609195402294</v>
      </c>
      <c r="BA935">
        <v>2.3211853448275859</v>
      </c>
      <c r="BB935">
        <v>10.586206896551726</v>
      </c>
      <c r="BC935">
        <v>0.44109195402298856</v>
      </c>
      <c r="BD935">
        <v>1.8800933908045974</v>
      </c>
      <c r="BE935">
        <v>0.18800933908045975</v>
      </c>
      <c r="BF935">
        <v>0</v>
      </c>
      <c r="BG935">
        <v>24.055</v>
      </c>
      <c r="BH935">
        <v>0.71191866944653059</v>
      </c>
      <c r="BI935">
        <v>2.9937822308773674</v>
      </c>
      <c r="BJ935">
        <v>1.3103784824550238</v>
      </c>
      <c r="BK935">
        <v>0.51103093818707312</v>
      </c>
      <c r="BL935">
        <v>1.4195303838529809E-3</v>
      </c>
      <c r="BP935" s="49">
        <f t="shared" si="325"/>
        <v>0.71213187387310906</v>
      </c>
      <c r="BQ935" s="49">
        <f t="shared" si="326"/>
        <v>7.5203735632183896E-2</v>
      </c>
      <c r="BR935" s="49">
        <f t="shared" si="327"/>
        <v>0.5204176286797777</v>
      </c>
      <c r="BS935" s="49">
        <f t="shared" si="328"/>
        <v>0.55254507861062363</v>
      </c>
      <c r="BT935" s="49">
        <f t="shared" si="329"/>
        <v>1.4456045241104936E-3</v>
      </c>
      <c r="BU935" s="49">
        <f t="shared" si="329"/>
        <v>1.5348474405850656E-3</v>
      </c>
    </row>
    <row r="936" spans="1:73" x14ac:dyDescent="0.25">
      <c r="A936" s="1">
        <v>43725.54583333333</v>
      </c>
      <c r="B936">
        <v>217160</v>
      </c>
      <c r="C936">
        <v>13.43</v>
      </c>
      <c r="D936">
        <v>27.61</v>
      </c>
      <c r="E936">
        <v>797.4</v>
      </c>
      <c r="F936">
        <v>99.9</v>
      </c>
      <c r="G936">
        <v>-124</v>
      </c>
      <c r="H936">
        <v>-2.988</v>
      </c>
      <c r="I936">
        <v>29.38</v>
      </c>
      <c r="J936">
        <v>302.5</v>
      </c>
      <c r="K936">
        <v>697.6</v>
      </c>
      <c r="L936">
        <v>-121</v>
      </c>
      <c r="M936">
        <v>0.125</v>
      </c>
      <c r="N936">
        <v>673.5</v>
      </c>
      <c r="O936">
        <v>96.9</v>
      </c>
      <c r="P936">
        <v>576.6</v>
      </c>
      <c r="Q936">
        <v>351</v>
      </c>
      <c r="R936">
        <v>472</v>
      </c>
      <c r="S936">
        <v>23.05</v>
      </c>
      <c r="T936">
        <v>46.23</v>
      </c>
      <c r="U936">
        <v>1.405</v>
      </c>
      <c r="V936">
        <v>164.5</v>
      </c>
      <c r="W936">
        <v>24.15</v>
      </c>
      <c r="X936">
        <v>0.79300000000000004</v>
      </c>
      <c r="Y936">
        <v>7.9283380000000001</v>
      </c>
      <c r="Z936" s="7">
        <f t="shared" si="308"/>
        <v>23.6</v>
      </c>
      <c r="AA936" s="7">
        <f t="shared" si="322"/>
        <v>296.75</v>
      </c>
      <c r="AB936" s="2">
        <f t="shared" si="309"/>
        <v>645.89400000000001</v>
      </c>
      <c r="AC936" s="41">
        <f t="shared" si="310"/>
        <v>3.2968753075981247</v>
      </c>
      <c r="AD936" s="41">
        <f t="shared" si="311"/>
        <v>1.524145454702613</v>
      </c>
      <c r="AE936" s="41">
        <f t="shared" si="312"/>
        <v>0.80937418834038799</v>
      </c>
      <c r="AF936" s="41">
        <f t="shared" si="313"/>
        <v>355.8732296084072</v>
      </c>
      <c r="AG936" s="41">
        <f t="shared" si="314"/>
        <v>341.63830042407091</v>
      </c>
      <c r="AH936" s="6">
        <f t="shared" si="315"/>
        <v>336.96</v>
      </c>
      <c r="AI936" s="4">
        <v>25.479905261405008</v>
      </c>
      <c r="AJ936" s="4">
        <f t="shared" si="323"/>
        <v>298.62990526140499</v>
      </c>
      <c r="AK936" s="8">
        <f t="shared" si="316"/>
        <v>0.2034579894226313</v>
      </c>
      <c r="AL936" s="8">
        <f t="shared" si="317"/>
        <v>433.24349156032935</v>
      </c>
      <c r="AM936" s="8">
        <f t="shared" si="318"/>
        <v>2.6401811017428329</v>
      </c>
      <c r="AN936" s="8">
        <f t="shared" si="319"/>
        <v>144.58064772737222</v>
      </c>
      <c r="AO936" s="21">
        <f t="shared" si="320"/>
        <v>9.202570261626658E-3</v>
      </c>
      <c r="AP936" s="21">
        <f t="shared" si="321"/>
        <v>0.25785470107868708</v>
      </c>
      <c r="AQ936" s="19">
        <f t="shared" si="324"/>
        <v>0.25785470107868708</v>
      </c>
      <c r="AX936">
        <v>0.17537501030785449</v>
      </c>
      <c r="AY936">
        <v>68.741379310344826</v>
      </c>
      <c r="AZ936">
        <v>2.8642241379310343</v>
      </c>
      <c r="BA936">
        <v>2.320021551724138</v>
      </c>
      <c r="BB936">
        <v>10.431034482758621</v>
      </c>
      <c r="BC936">
        <v>0.43462643678160923</v>
      </c>
      <c r="BD936">
        <v>1.8853951149425288</v>
      </c>
      <c r="BE936">
        <v>0.18853951149425288</v>
      </c>
      <c r="BF936">
        <v>0</v>
      </c>
      <c r="BG936">
        <v>23.6</v>
      </c>
      <c r="BH936">
        <v>1.6132995654393154</v>
      </c>
      <c r="BI936">
        <v>2.9130230003400173</v>
      </c>
      <c r="BJ936">
        <v>1.3466905330571899</v>
      </c>
      <c r="BK936">
        <v>0.51175652249250292</v>
      </c>
      <c r="BL936">
        <v>1.4215458958125081E-3</v>
      </c>
      <c r="BP936" s="49">
        <f t="shared" si="325"/>
        <v>1.6137827141801906</v>
      </c>
      <c r="BQ936" s="49">
        <f t="shared" si="326"/>
        <v>7.5415804597701155E-2</v>
      </c>
      <c r="BR936" s="49">
        <f t="shared" si="327"/>
        <v>0.53225005147018056</v>
      </c>
      <c r="BS936" s="49">
        <f t="shared" si="328"/>
        <v>0.56251757215986464</v>
      </c>
      <c r="BT936" s="49">
        <f t="shared" si="329"/>
        <v>1.4784723651949461E-3</v>
      </c>
      <c r="BU936" s="49">
        <f t="shared" si="329"/>
        <v>1.5625488115551796E-3</v>
      </c>
    </row>
    <row r="937" spans="1:73" x14ac:dyDescent="0.25">
      <c r="A937" s="1">
        <v>43725.54583333333</v>
      </c>
      <c r="B937">
        <v>217161</v>
      </c>
      <c r="C937">
        <v>13.44</v>
      </c>
      <c r="D937">
        <v>27.61</v>
      </c>
      <c r="E937">
        <v>797.2</v>
      </c>
      <c r="F937">
        <v>100</v>
      </c>
      <c r="G937">
        <v>-123.5</v>
      </c>
      <c r="H937">
        <v>-5.476</v>
      </c>
      <c r="I937">
        <v>29.4</v>
      </c>
      <c r="J937">
        <v>302.5</v>
      </c>
      <c r="K937">
        <v>697.2</v>
      </c>
      <c r="L937">
        <v>-118</v>
      </c>
      <c r="M937">
        <v>0.125</v>
      </c>
      <c r="N937">
        <v>673.8</v>
      </c>
      <c r="O937">
        <v>94.5</v>
      </c>
      <c r="P937">
        <v>579.20000000000005</v>
      </c>
      <c r="Q937">
        <v>351.6</v>
      </c>
      <c r="R937">
        <v>469.6</v>
      </c>
      <c r="S937">
        <v>23.07</v>
      </c>
      <c r="T937">
        <v>41.56</v>
      </c>
      <c r="U937">
        <v>0.84499999999999997</v>
      </c>
      <c r="V937">
        <v>184</v>
      </c>
      <c r="W937">
        <v>23.8</v>
      </c>
      <c r="X937">
        <v>0.79300000000000004</v>
      </c>
      <c r="Y937">
        <v>7.9298349999999997</v>
      </c>
      <c r="Z937" s="7">
        <f t="shared" si="308"/>
        <v>23.435000000000002</v>
      </c>
      <c r="AA937" s="7">
        <f t="shared" si="322"/>
        <v>296.58499999999998</v>
      </c>
      <c r="AB937" s="2">
        <f t="shared" si="309"/>
        <v>645.73200000000008</v>
      </c>
      <c r="AC937" s="41">
        <f t="shared" si="310"/>
        <v>3.0645135855923149</v>
      </c>
      <c r="AD937" s="41">
        <f t="shared" si="311"/>
        <v>1.2736118461721662</v>
      </c>
      <c r="AE937" s="41">
        <f t="shared" si="312"/>
        <v>0.7889171872818842</v>
      </c>
      <c r="AF937" s="41">
        <f t="shared" si="313"/>
        <v>346.10765632403576</v>
      </c>
      <c r="AG937" s="41">
        <f t="shared" si="314"/>
        <v>332.26335007107434</v>
      </c>
      <c r="AH937" s="6">
        <f t="shared" si="315"/>
        <v>337.536</v>
      </c>
      <c r="AI937" s="4">
        <v>24.354292491529009</v>
      </c>
      <c r="AJ937" s="4">
        <f t="shared" si="323"/>
        <v>297.50429249152899</v>
      </c>
      <c r="AK937" s="8">
        <f t="shared" si="316"/>
        <v>0.20311879576783959</v>
      </c>
      <c r="AL937" s="8">
        <f t="shared" si="317"/>
        <v>426.60310306205099</v>
      </c>
      <c r="AM937" s="8">
        <f t="shared" si="318"/>
        <v>2.0475000000000003</v>
      </c>
      <c r="AN937" s="8">
        <f t="shared" si="319"/>
        <v>54.829982594696318</v>
      </c>
      <c r="AO937" s="21">
        <f t="shared" si="320"/>
        <v>1.140205082869573E-2</v>
      </c>
      <c r="AP937" s="21">
        <f t="shared" si="321"/>
        <v>0.31948383163962313</v>
      </c>
      <c r="AQ937" s="19">
        <f t="shared" si="324"/>
        <v>0.31948383163962313</v>
      </c>
      <c r="AX937">
        <v>0.17386019934185601</v>
      </c>
      <c r="AY937">
        <v>68.724137931034491</v>
      </c>
      <c r="AZ937">
        <v>2.8635057471264371</v>
      </c>
      <c r="BA937">
        <v>2.3194396551724141</v>
      </c>
      <c r="BB937">
        <v>10.172413793103448</v>
      </c>
      <c r="BC937">
        <v>0.4238505747126437</v>
      </c>
      <c r="BD937">
        <v>1.8955890804597704</v>
      </c>
      <c r="BE937">
        <v>0.18955890804597705</v>
      </c>
      <c r="BF937">
        <v>0</v>
      </c>
      <c r="BG937">
        <v>23.435000000000002</v>
      </c>
      <c r="BH937">
        <v>0.97027625110051341</v>
      </c>
      <c r="BI937">
        <v>2.884210045711106</v>
      </c>
      <c r="BJ937">
        <v>1.1986776949975357</v>
      </c>
      <c r="BK937">
        <v>0.51339389495419696</v>
      </c>
      <c r="BL937">
        <v>1.4260941526505471E-3</v>
      </c>
      <c r="BP937" s="49">
        <f t="shared" si="325"/>
        <v>0.97056682810125339</v>
      </c>
      <c r="BQ937" s="49">
        <f t="shared" si="326"/>
        <v>7.5823563218390816E-2</v>
      </c>
      <c r="BR937" s="49">
        <f t="shared" si="327"/>
        <v>0.52632833636498699</v>
      </c>
      <c r="BS937" s="49">
        <f t="shared" si="328"/>
        <v>0.55788404921954371</v>
      </c>
      <c r="BT937" s="49">
        <f t="shared" si="329"/>
        <v>1.4620231565694083E-3</v>
      </c>
      <c r="BU937" s="49">
        <f t="shared" si="329"/>
        <v>1.5496779144987323E-3</v>
      </c>
    </row>
    <row r="938" spans="1:73" x14ac:dyDescent="0.25">
      <c r="A938" s="1">
        <v>43725.54583333333</v>
      </c>
      <c r="B938">
        <v>217162</v>
      </c>
      <c r="C938">
        <v>13.44</v>
      </c>
      <c r="D938">
        <v>27.6</v>
      </c>
      <c r="E938">
        <v>796.5</v>
      </c>
      <c r="F938">
        <v>99.6</v>
      </c>
      <c r="G938">
        <v>-124</v>
      </c>
      <c r="H938">
        <v>-7.62</v>
      </c>
      <c r="I938">
        <v>29.4</v>
      </c>
      <c r="J938">
        <v>302.5</v>
      </c>
      <c r="K938">
        <v>696.9</v>
      </c>
      <c r="L938">
        <v>-116.4</v>
      </c>
      <c r="M938">
        <v>0.125</v>
      </c>
      <c r="N938">
        <v>672.5</v>
      </c>
      <c r="O938">
        <v>92</v>
      </c>
      <c r="P938">
        <v>580.5</v>
      </c>
      <c r="Q938">
        <v>351</v>
      </c>
      <c r="R938">
        <v>467.4</v>
      </c>
      <c r="S938">
        <v>23.09</v>
      </c>
      <c r="T938">
        <v>40.58</v>
      </c>
      <c r="U938">
        <v>0.73499999999999999</v>
      </c>
      <c r="V938">
        <v>191.5</v>
      </c>
      <c r="W938">
        <v>24</v>
      </c>
      <c r="X938">
        <v>0.79200000000000004</v>
      </c>
      <c r="Y938">
        <v>7.9225409999999998</v>
      </c>
      <c r="Z938" s="7">
        <f t="shared" si="308"/>
        <v>23.545000000000002</v>
      </c>
      <c r="AA938" s="7">
        <f t="shared" si="322"/>
        <v>296.69499999999999</v>
      </c>
      <c r="AB938" s="2">
        <f t="shared" si="309"/>
        <v>645.16500000000008</v>
      </c>
      <c r="AC938" s="41">
        <f t="shared" si="310"/>
        <v>3.1037024200864534</v>
      </c>
      <c r="AD938" s="41">
        <f t="shared" si="311"/>
        <v>1.2594824420710828</v>
      </c>
      <c r="AE938" s="41">
        <f t="shared" si="312"/>
        <v>0.78761786282434454</v>
      </c>
      <c r="AF938" s="41">
        <f t="shared" si="313"/>
        <v>346.050535879373</v>
      </c>
      <c r="AG938" s="41">
        <f t="shared" si="314"/>
        <v>332.20851444419804</v>
      </c>
      <c r="AH938" s="6">
        <f t="shared" si="315"/>
        <v>336.96</v>
      </c>
      <c r="AI938" s="4">
        <v>24.557011194428014</v>
      </c>
      <c r="AJ938" s="4">
        <f t="shared" si="323"/>
        <v>297.70701119442799</v>
      </c>
      <c r="AK938" s="8">
        <f t="shared" si="316"/>
        <v>0.20334488294704628</v>
      </c>
      <c r="AL938" s="8">
        <f t="shared" si="317"/>
        <v>427.78353790042587</v>
      </c>
      <c r="AM938" s="8">
        <f t="shared" si="318"/>
        <v>1.9095860153446873</v>
      </c>
      <c r="AN938" s="8">
        <f t="shared" si="319"/>
        <v>56.294378218460146</v>
      </c>
      <c r="AO938" s="21">
        <f t="shared" si="320"/>
        <v>1.1315988591443248E-2</v>
      </c>
      <c r="AP938" s="21">
        <f t="shared" si="321"/>
        <v>0.31707238007446231</v>
      </c>
      <c r="AQ938" s="19">
        <f t="shared" si="324"/>
        <v>0.31707238007446231</v>
      </c>
      <c r="AX938">
        <v>0.17486884128858562</v>
      </c>
      <c r="AY938">
        <v>68.663793103448285</v>
      </c>
      <c r="AZ938">
        <v>2.8609913793103452</v>
      </c>
      <c r="BA938">
        <v>2.31740301724138</v>
      </c>
      <c r="BB938">
        <v>10.034482758620689</v>
      </c>
      <c r="BC938">
        <v>0.41810344827586204</v>
      </c>
      <c r="BD938">
        <v>1.8992995689655179</v>
      </c>
      <c r="BE938">
        <v>0.18992995689655179</v>
      </c>
      <c r="BF938">
        <v>0</v>
      </c>
      <c r="BG938">
        <v>23.545000000000002</v>
      </c>
      <c r="BH938">
        <v>0.84396810006967737</v>
      </c>
      <c r="BI938">
        <v>2.9033908981686181</v>
      </c>
      <c r="BJ938">
        <v>1.1781960264768252</v>
      </c>
      <c r="BK938">
        <v>0.51491153555735492</v>
      </c>
      <c r="BL938">
        <v>1.4303098209926526E-3</v>
      </c>
      <c r="BP938" s="49">
        <f t="shared" si="325"/>
        <v>0.84422085047860507</v>
      </c>
      <c r="BQ938" s="49">
        <f t="shared" si="326"/>
        <v>7.5971982758620715E-2</v>
      </c>
      <c r="BR938" s="49">
        <f t="shared" si="327"/>
        <v>0.52624019964264179</v>
      </c>
      <c r="BS938" s="49">
        <f t="shared" si="328"/>
        <v>0.55816640254706884</v>
      </c>
      <c r="BT938" s="49">
        <f t="shared" si="329"/>
        <v>1.4617783323406716E-3</v>
      </c>
      <c r="BU938" s="49">
        <f t="shared" si="329"/>
        <v>1.5504622292974134E-3</v>
      </c>
    </row>
    <row r="939" spans="1:73" x14ac:dyDescent="0.25">
      <c r="A939" s="1">
        <v>43725.546527777777</v>
      </c>
      <c r="B939">
        <v>217163</v>
      </c>
      <c r="C939">
        <v>13.44</v>
      </c>
      <c r="D939">
        <v>27.6</v>
      </c>
      <c r="E939">
        <v>795.9</v>
      </c>
      <c r="F939">
        <v>99</v>
      </c>
      <c r="G939">
        <v>-124.7</v>
      </c>
      <c r="H939">
        <v>-5.9859999999999998</v>
      </c>
      <c r="I939">
        <v>29.41</v>
      </c>
      <c r="J939">
        <v>302.60000000000002</v>
      </c>
      <c r="K939">
        <v>696.9</v>
      </c>
      <c r="L939">
        <v>-118.7</v>
      </c>
      <c r="M939">
        <v>0.124</v>
      </c>
      <c r="N939">
        <v>671.2</v>
      </c>
      <c r="O939">
        <v>93</v>
      </c>
      <c r="P939">
        <v>578.20000000000005</v>
      </c>
      <c r="Q939">
        <v>350.4</v>
      </c>
      <c r="R939">
        <v>469.1</v>
      </c>
      <c r="S939">
        <v>23.09</v>
      </c>
      <c r="T939">
        <v>42.47</v>
      </c>
      <c r="U939">
        <v>0.49</v>
      </c>
      <c r="V939">
        <v>196</v>
      </c>
      <c r="W939">
        <v>24.75</v>
      </c>
      <c r="X939">
        <v>0.79100000000000004</v>
      </c>
      <c r="Y939">
        <v>7.9122880000000002</v>
      </c>
      <c r="Z939" s="7">
        <f t="shared" si="308"/>
        <v>23.92</v>
      </c>
      <c r="AA939" s="7">
        <f t="shared" si="322"/>
        <v>297.07</v>
      </c>
      <c r="AB939" s="2">
        <f t="shared" si="309"/>
        <v>644.67899999999997</v>
      </c>
      <c r="AC939" s="41">
        <f t="shared" si="310"/>
        <v>3.2589425078285799</v>
      </c>
      <c r="AD939" s="41">
        <f t="shared" si="311"/>
        <v>1.3840728830747977</v>
      </c>
      <c r="AE939" s="41">
        <f t="shared" si="312"/>
        <v>0.79816994477681269</v>
      </c>
      <c r="AF939" s="41">
        <f t="shared" si="313"/>
        <v>352.46306549751284</v>
      </c>
      <c r="AG939" s="41">
        <f t="shared" si="314"/>
        <v>338.36454287761234</v>
      </c>
      <c r="AH939" s="6">
        <f t="shared" si="315"/>
        <v>336.38399999999996</v>
      </c>
      <c r="AI939" s="4">
        <v>25.332929947406001</v>
      </c>
      <c r="AJ939" s="4">
        <f t="shared" si="323"/>
        <v>298.48292994740598</v>
      </c>
      <c r="AK939" s="8">
        <f t="shared" si="316"/>
        <v>0.20411689546570247</v>
      </c>
      <c r="AL939" s="8">
        <f t="shared" si="317"/>
        <v>432.32661302852131</v>
      </c>
      <c r="AM939" s="8">
        <f t="shared" si="318"/>
        <v>1.5591704525163375</v>
      </c>
      <c r="AN939" s="8">
        <f t="shared" si="319"/>
        <v>64.173349959966572</v>
      </c>
      <c r="AO939" s="21">
        <f t="shared" si="320"/>
        <v>1.1009621331235932E-2</v>
      </c>
      <c r="AP939" s="21">
        <f t="shared" si="321"/>
        <v>0.30848801331005249</v>
      </c>
      <c r="AQ939" s="19">
        <f t="shared" si="324"/>
        <v>0.30848801331005249</v>
      </c>
      <c r="AX939">
        <v>0.17834457025029318</v>
      </c>
      <c r="AY939">
        <v>68.612068965517238</v>
      </c>
      <c r="AZ939">
        <v>2.8588362068965516</v>
      </c>
      <c r="BA939">
        <v>2.3156573275862069</v>
      </c>
      <c r="BB939">
        <v>10.23275862068966</v>
      </c>
      <c r="BC939">
        <v>0.42636494252873586</v>
      </c>
      <c r="BD939">
        <v>1.889292385057471</v>
      </c>
      <c r="BE939">
        <v>0.18892923850574711</v>
      </c>
      <c r="BF939">
        <v>0</v>
      </c>
      <c r="BG939">
        <v>23.92</v>
      </c>
      <c r="BH939">
        <v>0.56264540004645158</v>
      </c>
      <c r="BI939">
        <v>2.9696193734370344</v>
      </c>
      <c r="BJ939">
        <v>1.2611973478987084</v>
      </c>
      <c r="BK939">
        <v>0.51157322175802866</v>
      </c>
      <c r="BL939">
        <v>1.4210367271056351E-3</v>
      </c>
      <c r="BP939" s="49">
        <f t="shared" si="325"/>
        <v>0.56281390031907008</v>
      </c>
      <c r="BQ939" s="49">
        <f t="shared" si="326"/>
        <v>7.5571695402298841E-2</v>
      </c>
      <c r="BR939" s="49">
        <f t="shared" si="327"/>
        <v>0.51910640316431389</v>
      </c>
      <c r="BS939" s="49">
        <f t="shared" si="328"/>
        <v>0.55162401873865663</v>
      </c>
      <c r="BT939" s="49">
        <f t="shared" si="329"/>
        <v>1.441962231011983E-3</v>
      </c>
      <c r="BU939" s="49">
        <f t="shared" si="329"/>
        <v>1.5322889409407129E-3</v>
      </c>
    </row>
    <row r="940" spans="1:73" x14ac:dyDescent="0.25">
      <c r="A940" s="1">
        <v>43725.546527777777</v>
      </c>
      <c r="B940">
        <v>217164</v>
      </c>
      <c r="C940">
        <v>13.44</v>
      </c>
      <c r="D940">
        <v>27.6</v>
      </c>
      <c r="E940">
        <v>795.7</v>
      </c>
      <c r="F940">
        <v>98.9</v>
      </c>
      <c r="G940">
        <v>-124.7</v>
      </c>
      <c r="H940">
        <v>-5.0590000000000002</v>
      </c>
      <c r="I940">
        <v>29.42</v>
      </c>
      <c r="J940">
        <v>302.60000000000002</v>
      </c>
      <c r="K940">
        <v>696.8</v>
      </c>
      <c r="L940">
        <v>-119.6</v>
      </c>
      <c r="M940">
        <v>0.124</v>
      </c>
      <c r="N940">
        <v>671</v>
      </c>
      <c r="O940">
        <v>93.8</v>
      </c>
      <c r="P940">
        <v>577.20000000000005</v>
      </c>
      <c r="Q940">
        <v>350.5</v>
      </c>
      <c r="R940">
        <v>470.2</v>
      </c>
      <c r="S940">
        <v>23.1</v>
      </c>
      <c r="T940">
        <v>43.2</v>
      </c>
      <c r="U940">
        <v>0.88500000000000001</v>
      </c>
      <c r="V940">
        <v>132</v>
      </c>
      <c r="W940">
        <v>24.4</v>
      </c>
      <c r="X940">
        <v>0.79100000000000004</v>
      </c>
      <c r="Y940">
        <v>7.9143169999999996</v>
      </c>
      <c r="Z940" s="7">
        <f t="shared" si="308"/>
        <v>23.75</v>
      </c>
      <c r="AA940" s="7">
        <f t="shared" si="322"/>
        <v>296.89999999999998</v>
      </c>
      <c r="AB940" s="2">
        <f t="shared" si="309"/>
        <v>644.51700000000005</v>
      </c>
      <c r="AC940" s="41">
        <f t="shared" si="310"/>
        <v>3.2097917382003627</v>
      </c>
      <c r="AD940" s="41">
        <f t="shared" si="311"/>
        <v>1.3866300309025568</v>
      </c>
      <c r="AE940" s="41">
        <f t="shared" si="312"/>
        <v>0.79844600948142574</v>
      </c>
      <c r="AF940" s="41">
        <f t="shared" si="313"/>
        <v>351.77859011175093</v>
      </c>
      <c r="AG940" s="41">
        <f t="shared" si="314"/>
        <v>337.70744650728091</v>
      </c>
      <c r="AH940" s="6">
        <f t="shared" si="315"/>
        <v>336.47999999999996</v>
      </c>
      <c r="AI940" s="4">
        <v>25.086313060617044</v>
      </c>
      <c r="AJ940" s="4">
        <f t="shared" si="323"/>
        <v>298.23631306061702</v>
      </c>
      <c r="AK940" s="8">
        <f t="shared" si="316"/>
        <v>0.20376667478891861</v>
      </c>
      <c r="AL940" s="8">
        <f t="shared" si="317"/>
        <v>430.88787943253317</v>
      </c>
      <c r="AM940" s="8">
        <f t="shared" si="318"/>
        <v>2.0954012145648861</v>
      </c>
      <c r="AN940" s="8">
        <f t="shared" si="319"/>
        <v>81.567262858753637</v>
      </c>
      <c r="AO940" s="21">
        <f t="shared" si="320"/>
        <v>1.0645608594128502E-2</v>
      </c>
      <c r="AP940" s="21">
        <f t="shared" si="321"/>
        <v>0.2982884285367568</v>
      </c>
      <c r="AQ940" s="19">
        <f t="shared" si="324"/>
        <v>0.2982884285367568</v>
      </c>
      <c r="AX940">
        <v>0.17676175645051409</v>
      </c>
      <c r="AY940">
        <v>68.594827586206904</v>
      </c>
      <c r="AZ940">
        <v>2.8581178160919545</v>
      </c>
      <c r="BA940">
        <v>2.3150754310344834</v>
      </c>
      <c r="BB940">
        <v>10.318965517241379</v>
      </c>
      <c r="BC940">
        <v>0.42995689655172414</v>
      </c>
      <c r="BD940">
        <v>1.8851185344827592</v>
      </c>
      <c r="BE940">
        <v>0.18851185344827592</v>
      </c>
      <c r="BF940">
        <v>0</v>
      </c>
      <c r="BG940">
        <v>23.75</v>
      </c>
      <c r="BH940">
        <v>1.0162064878389994</v>
      </c>
      <c r="BI940">
        <v>2.9394342447323627</v>
      </c>
      <c r="BJ940">
        <v>1.2698355937243808</v>
      </c>
      <c r="BK940">
        <v>0.51268189984831714</v>
      </c>
      <c r="BL940">
        <v>1.4241163884675476E-3</v>
      </c>
      <c r="BP940" s="49">
        <f t="shared" si="325"/>
        <v>1.0165108199640347</v>
      </c>
      <c r="BQ940" s="49">
        <f t="shared" si="326"/>
        <v>7.5404741379310372E-2</v>
      </c>
      <c r="BR940" s="49">
        <f t="shared" si="327"/>
        <v>0.52602013991906738</v>
      </c>
      <c r="BS940" s="49">
        <f t="shared" si="328"/>
        <v>0.55747823819460396</v>
      </c>
      <c r="BT940" s="49">
        <f t="shared" si="329"/>
        <v>1.4611670553307428E-3</v>
      </c>
      <c r="BU940" s="49">
        <f t="shared" si="329"/>
        <v>1.5485506616516778E-3</v>
      </c>
    </row>
    <row r="941" spans="1:73" x14ac:dyDescent="0.25">
      <c r="A941" s="1">
        <v>43725.546527777777</v>
      </c>
      <c r="B941">
        <v>217165</v>
      </c>
      <c r="C941">
        <v>13.43</v>
      </c>
      <c r="D941">
        <v>27.6</v>
      </c>
      <c r="E941">
        <v>795.3</v>
      </c>
      <c r="F941">
        <v>98.6</v>
      </c>
      <c r="G941">
        <v>-125.3</v>
      </c>
      <c r="H941">
        <v>-5.0839999999999996</v>
      </c>
      <c r="I941">
        <v>29.45</v>
      </c>
      <c r="J941">
        <v>302.60000000000002</v>
      </c>
      <c r="K941">
        <v>696.7</v>
      </c>
      <c r="L941">
        <v>-120.3</v>
      </c>
      <c r="M941">
        <v>0.124</v>
      </c>
      <c r="N941">
        <v>670</v>
      </c>
      <c r="O941">
        <v>93.5</v>
      </c>
      <c r="P941">
        <v>576.4</v>
      </c>
      <c r="Q941">
        <v>350</v>
      </c>
      <c r="R941">
        <v>470.3</v>
      </c>
      <c r="S941">
        <v>23.11</v>
      </c>
      <c r="T941">
        <v>43.35</v>
      </c>
      <c r="U941">
        <v>0.61499999999999999</v>
      </c>
      <c r="V941">
        <v>118.5</v>
      </c>
      <c r="W941">
        <v>24.6</v>
      </c>
      <c r="X941">
        <v>0.79100000000000004</v>
      </c>
      <c r="Y941">
        <v>7.9139629999999999</v>
      </c>
      <c r="Z941" s="7">
        <f t="shared" si="308"/>
        <v>23.855</v>
      </c>
      <c r="AA941" s="7">
        <f t="shared" si="322"/>
        <v>297.005</v>
      </c>
      <c r="AB941" s="2">
        <f t="shared" si="309"/>
        <v>644.19299999999998</v>
      </c>
      <c r="AC941" s="41">
        <f t="shared" si="310"/>
        <v>3.1661858348101171</v>
      </c>
      <c r="AD941" s="41">
        <f t="shared" si="311"/>
        <v>1.3725415593901857</v>
      </c>
      <c r="AE941" s="41">
        <f t="shared" si="312"/>
        <v>0.79724054272952205</v>
      </c>
      <c r="AF941" s="41">
        <f t="shared" si="313"/>
        <v>351.74463127256121</v>
      </c>
      <c r="AG941" s="41">
        <f t="shared" si="314"/>
        <v>337.67484602165877</v>
      </c>
      <c r="AH941" s="6">
        <f t="shared" si="315"/>
        <v>336</v>
      </c>
      <c r="AI941" s="4">
        <v>24.887581654629003</v>
      </c>
      <c r="AJ941" s="4">
        <f t="shared" si="323"/>
        <v>298.03758165462898</v>
      </c>
      <c r="AK941" s="8">
        <f t="shared" si="316"/>
        <v>0.20398294021524196</v>
      </c>
      <c r="AL941" s="8">
        <f t="shared" si="317"/>
        <v>429.69015731383234</v>
      </c>
      <c r="AM941" s="8">
        <f t="shared" si="318"/>
        <v>1.7467594997594833</v>
      </c>
      <c r="AN941" s="8">
        <f t="shared" si="319"/>
        <v>52.540959956400854</v>
      </c>
      <c r="AO941" s="21">
        <f t="shared" si="320"/>
        <v>1.1314052759896744E-2</v>
      </c>
      <c r="AP941" s="21">
        <f t="shared" si="321"/>
        <v>0.3170181383517075</v>
      </c>
      <c r="AQ941" s="19">
        <f t="shared" si="324"/>
        <v>0.3170181383517075</v>
      </c>
      <c r="AX941">
        <v>0.17773797139462585</v>
      </c>
      <c r="AY941">
        <v>68.560344827586206</v>
      </c>
      <c r="AZ941">
        <v>2.8566810344827585</v>
      </c>
      <c r="BA941">
        <v>2.3139116379310347</v>
      </c>
      <c r="BB941">
        <v>10.370689655172415</v>
      </c>
      <c r="BC941">
        <v>0.43211206896551729</v>
      </c>
      <c r="BD941">
        <v>1.8817995689655174</v>
      </c>
      <c r="BE941">
        <v>0.18817995689655176</v>
      </c>
      <c r="BF941">
        <v>0</v>
      </c>
      <c r="BG941">
        <v>23.855</v>
      </c>
      <c r="BH941">
        <v>0.70617738985421985</v>
      </c>
      <c r="BI941">
        <v>2.95804621737277</v>
      </c>
      <c r="BJ941">
        <v>1.2823130352310956</v>
      </c>
      <c r="BK941">
        <v>0.50996856337643004</v>
      </c>
      <c r="BL941">
        <v>1.4165793427123056E-3</v>
      </c>
      <c r="BP941" s="49">
        <f t="shared" si="325"/>
        <v>0.70638887489026136</v>
      </c>
      <c r="BQ941" s="49">
        <f t="shared" si="326"/>
        <v>7.5271982758620695E-2</v>
      </c>
      <c r="BR941" s="49">
        <f t="shared" si="327"/>
        <v>0.51933162759559293</v>
      </c>
      <c r="BS941" s="49">
        <f t="shared" si="328"/>
        <v>0.55139776978073884</v>
      </c>
      <c r="BT941" s="49">
        <f t="shared" si="329"/>
        <v>1.4425878544322025E-3</v>
      </c>
      <c r="BU941" s="49">
        <f t="shared" si="329"/>
        <v>1.5316604716131635E-3</v>
      </c>
    </row>
    <row r="942" spans="1:73" x14ac:dyDescent="0.25">
      <c r="A942" s="1">
        <v>43725.546527777777</v>
      </c>
      <c r="B942">
        <v>217166</v>
      </c>
      <c r="C942">
        <v>13.43</v>
      </c>
      <c r="D942">
        <v>27.59</v>
      </c>
      <c r="E942">
        <v>794.9</v>
      </c>
      <c r="F942">
        <v>98.6</v>
      </c>
      <c r="G942">
        <v>-125.7</v>
      </c>
      <c r="H942">
        <v>-7.6079999999999997</v>
      </c>
      <c r="I942">
        <v>29.47</v>
      </c>
      <c r="J942">
        <v>302.60000000000002</v>
      </c>
      <c r="K942">
        <v>696.4</v>
      </c>
      <c r="L942">
        <v>-118.1</v>
      </c>
      <c r="M942">
        <v>0.124</v>
      </c>
      <c r="N942">
        <v>669.2</v>
      </c>
      <c r="O942">
        <v>90.9</v>
      </c>
      <c r="P942">
        <v>578.29999999999995</v>
      </c>
      <c r="Q942">
        <v>349.8</v>
      </c>
      <c r="R942">
        <v>467.9</v>
      </c>
      <c r="S942">
        <v>23.11</v>
      </c>
      <c r="T942">
        <v>41.52</v>
      </c>
      <c r="U942">
        <v>0.745</v>
      </c>
      <c r="V942">
        <v>205</v>
      </c>
      <c r="W942">
        <v>24.85</v>
      </c>
      <c r="X942">
        <v>0.79100000000000004</v>
      </c>
      <c r="Y942">
        <v>7.9059290000000004</v>
      </c>
      <c r="Z942" s="7">
        <f t="shared" si="308"/>
        <v>23.98</v>
      </c>
      <c r="AA942" s="7">
        <f t="shared" si="322"/>
        <v>297.13</v>
      </c>
      <c r="AB942" s="2">
        <f t="shared" si="309"/>
        <v>643.86900000000003</v>
      </c>
      <c r="AC942" s="41">
        <f t="shared" si="310"/>
        <v>3.1385066534816648</v>
      </c>
      <c r="AD942" s="41">
        <f t="shared" si="311"/>
        <v>1.3031079625255872</v>
      </c>
      <c r="AE942" s="41">
        <f t="shared" si="312"/>
        <v>0.79129658960270888</v>
      </c>
      <c r="AF942" s="41">
        <f t="shared" si="313"/>
        <v>349.71025243382041</v>
      </c>
      <c r="AG942" s="41">
        <f t="shared" si="314"/>
        <v>335.7218423364676</v>
      </c>
      <c r="AH942" s="6">
        <f t="shared" si="315"/>
        <v>335.80799999999999</v>
      </c>
      <c r="AI942" s="4">
        <v>24.765040719051001</v>
      </c>
      <c r="AJ942" s="4">
        <f t="shared" si="323"/>
        <v>297.91504071905098</v>
      </c>
      <c r="AK942" s="8">
        <f t="shared" si="316"/>
        <v>0.20424059850662543</v>
      </c>
      <c r="AL942" s="8">
        <f t="shared" si="317"/>
        <v>428.93864859765443</v>
      </c>
      <c r="AM942" s="8">
        <f t="shared" si="318"/>
        <v>1.9225325094780583</v>
      </c>
      <c r="AN942" s="8">
        <f t="shared" si="319"/>
        <v>43.964927425019944</v>
      </c>
      <c r="AO942" s="21">
        <f t="shared" si="320"/>
        <v>1.1514257325805235E-2</v>
      </c>
      <c r="AP942" s="21">
        <f t="shared" si="321"/>
        <v>0.32262784162256275</v>
      </c>
      <c r="AQ942" s="19">
        <f t="shared" si="324"/>
        <v>0.32262784162256275</v>
      </c>
      <c r="AX942">
        <v>0.17890605615234503</v>
      </c>
      <c r="AY942">
        <v>68.525862068965523</v>
      </c>
      <c r="AZ942">
        <v>2.8552442528735633</v>
      </c>
      <c r="BA942">
        <v>2.3127478448275864</v>
      </c>
      <c r="BB942">
        <v>10.181034482758617</v>
      </c>
      <c r="BC942">
        <v>0.42420977011494237</v>
      </c>
      <c r="BD942">
        <v>1.8885380747126441</v>
      </c>
      <c r="BE942">
        <v>0.18885380747126443</v>
      </c>
      <c r="BF942">
        <v>0</v>
      </c>
      <c r="BG942">
        <v>23.98</v>
      </c>
      <c r="BH942">
        <v>0.85545065925429886</v>
      </c>
      <c r="BI942">
        <v>2.9803373320048632</v>
      </c>
      <c r="BJ942">
        <v>1.2374360602484193</v>
      </c>
      <c r="BK942">
        <v>0.51554581316288228</v>
      </c>
      <c r="BL942">
        <v>1.4320717032302284E-3</v>
      </c>
      <c r="BP942" s="49">
        <f t="shared" si="325"/>
        <v>0.85570684844430034</v>
      </c>
      <c r="BQ942" s="49">
        <f t="shared" si="326"/>
        <v>7.5541522988505763E-2</v>
      </c>
      <c r="BR942" s="49">
        <f t="shared" si="327"/>
        <v>0.52685544717133403</v>
      </c>
      <c r="BS942" s="49">
        <f t="shared" si="328"/>
        <v>0.55880423100654675</v>
      </c>
      <c r="BT942" s="49">
        <f t="shared" si="329"/>
        <v>1.4634873532537054E-3</v>
      </c>
      <c r="BU942" s="49">
        <f t="shared" si="329"/>
        <v>1.5522339750181854E-3</v>
      </c>
    </row>
    <row r="943" spans="1:73" x14ac:dyDescent="0.25">
      <c r="A943" s="1">
        <v>43725.546527777777</v>
      </c>
      <c r="B943">
        <v>217167</v>
      </c>
      <c r="C943">
        <v>13.43</v>
      </c>
      <c r="D943">
        <v>27.59</v>
      </c>
      <c r="E943">
        <v>794.2</v>
      </c>
      <c r="F943">
        <v>98.5</v>
      </c>
      <c r="G943">
        <v>-125.6</v>
      </c>
      <c r="H943">
        <v>-7.6989999999999998</v>
      </c>
      <c r="I943">
        <v>29.49</v>
      </c>
      <c r="J943">
        <v>302.60000000000002</v>
      </c>
      <c r="K943">
        <v>695.7</v>
      </c>
      <c r="L943">
        <v>-117.9</v>
      </c>
      <c r="M943">
        <v>0.124</v>
      </c>
      <c r="N943">
        <v>668.6</v>
      </c>
      <c r="O943">
        <v>90.8</v>
      </c>
      <c r="P943">
        <v>577.9</v>
      </c>
      <c r="Q943">
        <v>350.1</v>
      </c>
      <c r="R943">
        <v>468</v>
      </c>
      <c r="S943">
        <v>23.11</v>
      </c>
      <c r="T943">
        <v>41.66</v>
      </c>
      <c r="U943">
        <v>0.54</v>
      </c>
      <c r="V943">
        <v>210</v>
      </c>
      <c r="W943">
        <v>24.8</v>
      </c>
      <c r="X943">
        <v>0.78900000000000003</v>
      </c>
      <c r="Y943">
        <v>7.8949809999999996</v>
      </c>
      <c r="Z943" s="7">
        <f t="shared" si="308"/>
        <v>23.954999999999998</v>
      </c>
      <c r="AA943" s="7">
        <f t="shared" si="322"/>
        <v>297.10499999999996</v>
      </c>
      <c r="AB943" s="2">
        <f t="shared" si="309"/>
        <v>643.30200000000013</v>
      </c>
      <c r="AC943" s="41">
        <f t="shared" si="310"/>
        <v>3.1764938672304974</v>
      </c>
      <c r="AD943" s="41">
        <f t="shared" si="311"/>
        <v>1.323327345088225</v>
      </c>
      <c r="AE943" s="41">
        <f t="shared" si="312"/>
        <v>0.79305031972337159</v>
      </c>
      <c r="AF943" s="41">
        <f t="shared" si="313"/>
        <v>350.36736419814417</v>
      </c>
      <c r="AG943" s="41">
        <f t="shared" si="314"/>
        <v>336.35266963021837</v>
      </c>
      <c r="AH943" s="6">
        <f t="shared" si="315"/>
        <v>336.096</v>
      </c>
      <c r="AI943" s="4">
        <v>24.945970610783036</v>
      </c>
      <c r="AJ943" s="4">
        <f t="shared" si="323"/>
        <v>298.09597061078301</v>
      </c>
      <c r="AK943" s="8">
        <f t="shared" si="316"/>
        <v>0.20418904950083477</v>
      </c>
      <c r="AL943" s="8">
        <f t="shared" si="317"/>
        <v>430.01957565415682</v>
      </c>
      <c r="AM943" s="8">
        <f t="shared" si="318"/>
        <v>1.6367880131525891</v>
      </c>
      <c r="AN943" s="8">
        <f t="shared" si="319"/>
        <v>47.249116842594866</v>
      </c>
      <c r="AO943" s="21">
        <f t="shared" si="320"/>
        <v>1.1408739653402727E-2</v>
      </c>
      <c r="AP943" s="21">
        <f t="shared" si="321"/>
        <v>0.31967125155018683</v>
      </c>
      <c r="AQ943" s="19">
        <f t="shared" si="324"/>
        <v>0.31967125155018683</v>
      </c>
      <c r="AX943">
        <v>0.17867192282377492</v>
      </c>
      <c r="AY943">
        <v>68.465517241379317</v>
      </c>
      <c r="AZ943">
        <v>2.8527298850574714</v>
      </c>
      <c r="BA943">
        <v>2.3107112068965519</v>
      </c>
      <c r="BB943">
        <v>10.163793103448274</v>
      </c>
      <c r="BC943">
        <v>0.42349137931034475</v>
      </c>
      <c r="BD943">
        <v>1.8872198275862071</v>
      </c>
      <c r="BE943">
        <v>0.18872198275862073</v>
      </c>
      <c r="BF943">
        <v>0</v>
      </c>
      <c r="BG943">
        <v>23.954999999999998</v>
      </c>
      <c r="BH943">
        <v>0.62005819596955891</v>
      </c>
      <c r="BI943">
        <v>2.9758674212950771</v>
      </c>
      <c r="BJ943">
        <v>1.239746367711529</v>
      </c>
      <c r="BK943">
        <v>0.51239565996254199</v>
      </c>
      <c r="BL943">
        <v>1.4233212776737277E-3</v>
      </c>
      <c r="BP943" s="49">
        <f t="shared" si="325"/>
        <v>0.62024389014754666</v>
      </c>
      <c r="BQ943" s="49">
        <f t="shared" si="326"/>
        <v>7.548879310344829E-2</v>
      </c>
      <c r="BR943" s="49">
        <f t="shared" si="327"/>
        <v>0.52067051652936647</v>
      </c>
      <c r="BS943" s="49">
        <f t="shared" si="328"/>
        <v>0.55305353553327308</v>
      </c>
      <c r="BT943" s="49">
        <f t="shared" si="329"/>
        <v>1.4463069903593512E-3</v>
      </c>
      <c r="BU943" s="49">
        <f t="shared" si="329"/>
        <v>1.5362598209257587E-3</v>
      </c>
    </row>
    <row r="944" spans="1:73" x14ac:dyDescent="0.25">
      <c r="A944" s="1">
        <v>43725.546527777777</v>
      </c>
      <c r="B944">
        <v>217168</v>
      </c>
      <c r="C944">
        <v>13.42</v>
      </c>
      <c r="D944">
        <v>27.59</v>
      </c>
      <c r="E944">
        <v>794.3</v>
      </c>
      <c r="F944">
        <v>98.7</v>
      </c>
      <c r="G944">
        <v>-124</v>
      </c>
      <c r="H944">
        <v>-5.0869999999999997</v>
      </c>
      <c r="I944">
        <v>29.52</v>
      </c>
      <c r="J944">
        <v>302.7</v>
      </c>
      <c r="K944">
        <v>695.6</v>
      </c>
      <c r="L944">
        <v>-118.9</v>
      </c>
      <c r="M944">
        <v>0.124</v>
      </c>
      <c r="N944">
        <v>670.3</v>
      </c>
      <c r="O944">
        <v>93.6</v>
      </c>
      <c r="P944">
        <v>576.6</v>
      </c>
      <c r="Q944">
        <v>351.8</v>
      </c>
      <c r="R944">
        <v>470.7</v>
      </c>
      <c r="S944">
        <v>23.11</v>
      </c>
      <c r="T944">
        <v>43.84</v>
      </c>
      <c r="U944">
        <v>1.085</v>
      </c>
      <c r="V944">
        <v>121</v>
      </c>
      <c r="W944">
        <v>24.4</v>
      </c>
      <c r="X944">
        <v>0.79</v>
      </c>
      <c r="Y944">
        <v>7.8956249999999999</v>
      </c>
      <c r="Z944" s="7">
        <f t="shared" si="308"/>
        <v>23.754999999999999</v>
      </c>
      <c r="AA944" s="7">
        <f t="shared" si="322"/>
        <v>296.90499999999997</v>
      </c>
      <c r="AB944" s="2">
        <f t="shared" si="309"/>
        <v>643.38300000000004</v>
      </c>
      <c r="AC944" s="41">
        <f t="shared" si="310"/>
        <v>3.2340621736820552</v>
      </c>
      <c r="AD944" s="41">
        <f t="shared" si="311"/>
        <v>1.417812856942213</v>
      </c>
      <c r="AE944" s="41">
        <f t="shared" si="312"/>
        <v>0.80098733087897744</v>
      </c>
      <c r="AF944" s="41">
        <f t="shared" si="313"/>
        <v>352.92201589329721</v>
      </c>
      <c r="AG944" s="41">
        <f t="shared" si="314"/>
        <v>338.80513525756533</v>
      </c>
      <c r="AH944" s="6">
        <f t="shared" si="315"/>
        <v>337.72800000000001</v>
      </c>
      <c r="AI944" s="4">
        <v>25.201368393624023</v>
      </c>
      <c r="AJ944" s="4">
        <f t="shared" si="323"/>
        <v>298.351368393624</v>
      </c>
      <c r="AK944" s="8">
        <f t="shared" si="316"/>
        <v>0.2037769696747242</v>
      </c>
      <c r="AL944" s="8">
        <f t="shared" si="317"/>
        <v>431.57006337269388</v>
      </c>
      <c r="AM944" s="8">
        <f t="shared" si="318"/>
        <v>2.3201198783683572</v>
      </c>
      <c r="AN944" s="8">
        <f t="shared" si="319"/>
        <v>97.752941031227408</v>
      </c>
      <c r="AO944" s="21">
        <f t="shared" si="320"/>
        <v>1.026494877567961E-2</v>
      </c>
      <c r="AP944" s="21">
        <f t="shared" si="321"/>
        <v>0.2876223949278533</v>
      </c>
      <c r="AQ944" s="19">
        <f t="shared" si="324"/>
        <v>0.2876223949278533</v>
      </c>
      <c r="AX944">
        <v>0.17680814011963605</v>
      </c>
      <c r="AY944">
        <v>68.474137931034477</v>
      </c>
      <c r="AZ944">
        <v>2.8530890804597697</v>
      </c>
      <c r="BA944">
        <v>2.3110021551724138</v>
      </c>
      <c r="BB944">
        <v>10.249999999999998</v>
      </c>
      <c r="BC944">
        <v>0.42708333333333326</v>
      </c>
      <c r="BD944">
        <v>1.8839188218390805</v>
      </c>
      <c r="BE944">
        <v>0.18839188218390807</v>
      </c>
      <c r="BF944">
        <v>0</v>
      </c>
      <c r="BG944">
        <v>23.754999999999999</v>
      </c>
      <c r="BH944">
        <v>1.2458576715314285</v>
      </c>
      <c r="BI944">
        <v>2.9403182063536328</v>
      </c>
      <c r="BJ944">
        <v>1.2890355016654329</v>
      </c>
      <c r="BK944">
        <v>0.51363052670874942</v>
      </c>
      <c r="BL944">
        <v>1.4267514630798596E-3</v>
      </c>
      <c r="BP944" s="49">
        <f t="shared" si="325"/>
        <v>1.2462307792779408</v>
      </c>
      <c r="BQ944" s="49">
        <f t="shared" si="326"/>
        <v>7.5356752873563221E-2</v>
      </c>
      <c r="BR944" s="49">
        <f t="shared" si="327"/>
        <v>0.52978230362699463</v>
      </c>
      <c r="BS944" s="49">
        <f t="shared" si="328"/>
        <v>0.56078569234422992</v>
      </c>
      <c r="BT944" s="49">
        <f t="shared" si="329"/>
        <v>1.4716175100749852E-3</v>
      </c>
      <c r="BU944" s="49">
        <f t="shared" si="329"/>
        <v>1.5577380342895275E-3</v>
      </c>
    </row>
    <row r="945" spans="1:73" x14ac:dyDescent="0.25">
      <c r="A945" s="1">
        <v>43725.547222222223</v>
      </c>
      <c r="B945">
        <v>217169</v>
      </c>
      <c r="C945">
        <v>13.43</v>
      </c>
      <c r="D945">
        <v>27.59</v>
      </c>
      <c r="E945">
        <v>793.7</v>
      </c>
      <c r="F945">
        <v>98.3</v>
      </c>
      <c r="G945">
        <v>-125.2</v>
      </c>
      <c r="H945">
        <v>-5</v>
      </c>
      <c r="I945">
        <v>29.53</v>
      </c>
      <c r="J945">
        <v>302.7</v>
      </c>
      <c r="K945">
        <v>695.4</v>
      </c>
      <c r="L945">
        <v>-120.2</v>
      </c>
      <c r="M945">
        <v>0.124</v>
      </c>
      <c r="N945">
        <v>668.5</v>
      </c>
      <c r="O945">
        <v>93.3</v>
      </c>
      <c r="P945">
        <v>575.1</v>
      </c>
      <c r="Q945">
        <v>350.7</v>
      </c>
      <c r="R945">
        <v>470.9</v>
      </c>
      <c r="S945">
        <v>23.13</v>
      </c>
      <c r="T945">
        <v>44.06</v>
      </c>
      <c r="U945">
        <v>0.70499999999999996</v>
      </c>
      <c r="V945">
        <v>131.5</v>
      </c>
      <c r="W945">
        <v>24.6</v>
      </c>
      <c r="X945">
        <v>0.78900000000000003</v>
      </c>
      <c r="Y945">
        <v>7.8867200000000004</v>
      </c>
      <c r="Z945" s="7">
        <f t="shared" si="308"/>
        <v>23.865000000000002</v>
      </c>
      <c r="AA945" s="7">
        <f t="shared" si="322"/>
        <v>297.01499999999999</v>
      </c>
      <c r="AB945" s="2">
        <f t="shared" si="309"/>
        <v>642.89700000000005</v>
      </c>
      <c r="AC945" s="41">
        <f t="shared" si="310"/>
        <v>3.2771401660975252</v>
      </c>
      <c r="AD945" s="41">
        <f t="shared" si="311"/>
        <v>1.4439079571825699</v>
      </c>
      <c r="AE945" s="41">
        <f t="shared" si="312"/>
        <v>0.80303650474827815</v>
      </c>
      <c r="AF945" s="41">
        <f t="shared" si="313"/>
        <v>354.34954403421455</v>
      </c>
      <c r="AG945" s="41">
        <f t="shared" si="314"/>
        <v>340.17556227284592</v>
      </c>
      <c r="AH945" s="6">
        <f t="shared" si="315"/>
        <v>336.67199999999997</v>
      </c>
      <c r="AI945" s="4">
        <v>25.412703346623005</v>
      </c>
      <c r="AJ945" s="4">
        <f t="shared" si="323"/>
        <v>298.56270334662298</v>
      </c>
      <c r="AK945" s="8">
        <f t="shared" si="316"/>
        <v>0.20400354489950204</v>
      </c>
      <c r="AL945" s="8">
        <f t="shared" si="317"/>
        <v>432.80899753660663</v>
      </c>
      <c r="AM945" s="8">
        <f t="shared" si="318"/>
        <v>1.8702088787084721</v>
      </c>
      <c r="AN945" s="8">
        <f t="shared" si="319"/>
        <v>84.317616383633066</v>
      </c>
      <c r="AO945" s="21">
        <f t="shared" si="320"/>
        <v>1.0507024204015818E-2</v>
      </c>
      <c r="AP945" s="21">
        <f t="shared" si="321"/>
        <v>0.2944053137687353</v>
      </c>
      <c r="AQ945" s="19">
        <f t="shared" si="324"/>
        <v>0.2944053137687353</v>
      </c>
      <c r="AX945">
        <v>0.17783118089180633</v>
      </c>
      <c r="AY945">
        <v>68.422413793103459</v>
      </c>
      <c r="AZ945">
        <v>2.8509339080459775</v>
      </c>
      <c r="BA945">
        <v>2.3092564655172421</v>
      </c>
      <c r="BB945">
        <v>10.36206896551724</v>
      </c>
      <c r="BC945">
        <v>0.43175287356321834</v>
      </c>
      <c r="BD945">
        <v>1.8775035919540237</v>
      </c>
      <c r="BE945">
        <v>0.18775035919540239</v>
      </c>
      <c r="BF945">
        <v>0</v>
      </c>
      <c r="BG945">
        <v>23.865000000000002</v>
      </c>
      <c r="BH945">
        <v>0.80952042251581302</v>
      </c>
      <c r="BI945">
        <v>2.9598241372852252</v>
      </c>
      <c r="BJ945">
        <v>1.3040985148878703</v>
      </c>
      <c r="BK945">
        <v>0.50937901340966263</v>
      </c>
      <c r="BL945">
        <v>1.4149417039157296E-3</v>
      </c>
      <c r="BP945" s="49">
        <f t="shared" si="325"/>
        <v>0.80976285658151914</v>
      </c>
      <c r="BQ945" s="49">
        <f t="shared" si="326"/>
        <v>7.5100143678160952E-2</v>
      </c>
      <c r="BR945" s="49">
        <f t="shared" si="327"/>
        <v>0.52002719494502792</v>
      </c>
      <c r="BS945" s="49">
        <f t="shared" si="328"/>
        <v>0.55182033223165206</v>
      </c>
      <c r="BT945" s="49">
        <f t="shared" si="329"/>
        <v>1.4445199859584111E-3</v>
      </c>
      <c r="BU945" s="49">
        <f t="shared" si="329"/>
        <v>1.5328342561990336E-3</v>
      </c>
    </row>
    <row r="946" spans="1:73" x14ac:dyDescent="0.25">
      <c r="A946" s="1">
        <v>43725.547222222223</v>
      </c>
      <c r="B946">
        <v>217170</v>
      </c>
      <c r="C946">
        <v>13.42</v>
      </c>
      <c r="D946">
        <v>27.58</v>
      </c>
      <c r="E946">
        <v>792.3</v>
      </c>
      <c r="F946">
        <v>97.9</v>
      </c>
      <c r="G946">
        <v>-126.5</v>
      </c>
      <c r="H946">
        <v>-5.415</v>
      </c>
      <c r="I946">
        <v>29.56</v>
      </c>
      <c r="J946">
        <v>302.7</v>
      </c>
      <c r="K946">
        <v>694.4</v>
      </c>
      <c r="L946">
        <v>-121.1</v>
      </c>
      <c r="M946">
        <v>0.124</v>
      </c>
      <c r="N946">
        <v>665.8</v>
      </c>
      <c r="O946">
        <v>92.5</v>
      </c>
      <c r="P946">
        <v>573.29999999999995</v>
      </c>
      <c r="Q946">
        <v>349.6</v>
      </c>
      <c r="R946">
        <v>470.7</v>
      </c>
      <c r="S946">
        <v>23.14</v>
      </c>
      <c r="T946">
        <v>43.34</v>
      </c>
      <c r="U946">
        <v>0.38500000000000001</v>
      </c>
      <c r="V946">
        <v>237</v>
      </c>
      <c r="W946">
        <v>24.7</v>
      </c>
      <c r="X946">
        <v>0.78800000000000003</v>
      </c>
      <c r="Y946">
        <v>7.8751259999999998</v>
      </c>
      <c r="Z946" s="7">
        <f t="shared" si="308"/>
        <v>23.92</v>
      </c>
      <c r="AA946" s="7">
        <f t="shared" si="322"/>
        <v>297.07</v>
      </c>
      <c r="AB946" s="2">
        <f t="shared" si="309"/>
        <v>641.76300000000003</v>
      </c>
      <c r="AC946" s="41">
        <f t="shared" si="310"/>
        <v>3.3176374863074085</v>
      </c>
      <c r="AD946" s="41">
        <f t="shared" si="311"/>
        <v>1.4378640865656309</v>
      </c>
      <c r="AE946" s="41">
        <f t="shared" si="312"/>
        <v>0.80253372090142117</v>
      </c>
      <c r="AF946" s="41">
        <f t="shared" si="313"/>
        <v>354.39006102032027</v>
      </c>
      <c r="AG946" s="41">
        <f t="shared" si="314"/>
        <v>340.21445857950744</v>
      </c>
      <c r="AH946" s="6">
        <f t="shared" si="315"/>
        <v>335.61599999999999</v>
      </c>
      <c r="AI946" s="4">
        <v>25.604703235485999</v>
      </c>
      <c r="AJ946" s="4">
        <f t="shared" si="323"/>
        <v>298.75470323548598</v>
      </c>
      <c r="AK946" s="8">
        <f t="shared" si="316"/>
        <v>0.20411689546570247</v>
      </c>
      <c r="AL946" s="8">
        <f t="shared" si="317"/>
        <v>433.94255666126816</v>
      </c>
      <c r="AM946" s="8">
        <f t="shared" si="318"/>
        <v>1.3820568910142592</v>
      </c>
      <c r="AN946" s="8">
        <f t="shared" si="319"/>
        <v>67.825002004674488</v>
      </c>
      <c r="AO946" s="21">
        <f t="shared" si="320"/>
        <v>1.0806234627770219E-2</v>
      </c>
      <c r="AP946" s="21">
        <f t="shared" si="321"/>
        <v>0.30278914700047205</v>
      </c>
      <c r="AQ946" s="19">
        <f t="shared" si="324"/>
        <v>0.30278914700047205</v>
      </c>
      <c r="AX946">
        <v>0.17834457025029318</v>
      </c>
      <c r="AY946">
        <v>68.301724137931032</v>
      </c>
      <c r="AZ946">
        <v>2.8459051724137931</v>
      </c>
      <c r="BA946">
        <v>2.3051831896551724</v>
      </c>
      <c r="BB946">
        <v>10.43965517241379</v>
      </c>
      <c r="BC946">
        <v>0.4349856321839079</v>
      </c>
      <c r="BD946">
        <v>1.8701975574712646</v>
      </c>
      <c r="BE946">
        <v>0.18701975574712648</v>
      </c>
      <c r="BF946">
        <v>0</v>
      </c>
      <c r="BG946">
        <v>23.92</v>
      </c>
      <c r="BH946">
        <v>0.44207852860792629</v>
      </c>
      <c r="BI946">
        <v>2.9696193734370344</v>
      </c>
      <c r="BJ946">
        <v>1.287033036447611</v>
      </c>
      <c r="BK946">
        <v>0.50506847217089967</v>
      </c>
      <c r="BL946">
        <v>1.4029679782524989E-3</v>
      </c>
      <c r="BP946" s="49">
        <f t="shared" si="325"/>
        <v>0.44221092167926934</v>
      </c>
      <c r="BQ946" s="49">
        <f t="shared" si="326"/>
        <v>7.4807902298850579E-2</v>
      </c>
      <c r="BR946" s="49">
        <f t="shared" si="327"/>
        <v>0.51095670453703179</v>
      </c>
      <c r="BS946" s="49">
        <f t="shared" si="328"/>
        <v>0.54339124369157799</v>
      </c>
      <c r="BT946" s="49">
        <f t="shared" si="329"/>
        <v>1.4193241792695328E-3</v>
      </c>
      <c r="BU946" s="49">
        <f t="shared" si="329"/>
        <v>1.5094201213654943E-3</v>
      </c>
    </row>
    <row r="947" spans="1:73" x14ac:dyDescent="0.25">
      <c r="A947" s="1">
        <v>43725.547222222223</v>
      </c>
      <c r="B947">
        <v>217171</v>
      </c>
      <c r="C947">
        <v>13.43</v>
      </c>
      <c r="D947">
        <v>27.58</v>
      </c>
      <c r="E947">
        <v>793</v>
      </c>
      <c r="F947">
        <v>98.2</v>
      </c>
      <c r="G947">
        <v>-125.8</v>
      </c>
      <c r="H947">
        <v>-5.21</v>
      </c>
      <c r="I947">
        <v>29.59</v>
      </c>
      <c r="J947">
        <v>302.7</v>
      </c>
      <c r="K947">
        <v>694.7</v>
      </c>
      <c r="L947">
        <v>-120.6</v>
      </c>
      <c r="M947">
        <v>0.124</v>
      </c>
      <c r="N947">
        <v>667.2</v>
      </c>
      <c r="O947">
        <v>93</v>
      </c>
      <c r="P947">
        <v>574.20000000000005</v>
      </c>
      <c r="Q947">
        <v>350.5</v>
      </c>
      <c r="R947">
        <v>471.1</v>
      </c>
      <c r="S947">
        <v>23.16</v>
      </c>
      <c r="T947">
        <v>42.13</v>
      </c>
      <c r="U947">
        <v>0.87</v>
      </c>
      <c r="V947">
        <v>187</v>
      </c>
      <c r="W947">
        <v>24.45</v>
      </c>
      <c r="X947">
        <v>0.78800000000000003</v>
      </c>
      <c r="Y947">
        <v>7.882009</v>
      </c>
      <c r="Z947" s="7">
        <f t="shared" si="308"/>
        <v>23.805</v>
      </c>
      <c r="AA947" s="7">
        <f t="shared" si="322"/>
        <v>296.95499999999998</v>
      </c>
      <c r="AB947" s="2">
        <f t="shared" si="309"/>
        <v>642.33000000000004</v>
      </c>
      <c r="AC947" s="41">
        <f t="shared" si="310"/>
        <v>3.1999676151644798</v>
      </c>
      <c r="AD947" s="41">
        <f t="shared" si="311"/>
        <v>1.3481463562687954</v>
      </c>
      <c r="AE947" s="41">
        <f t="shared" si="312"/>
        <v>0.79521778070582338</v>
      </c>
      <c r="AF947" s="41">
        <f t="shared" si="313"/>
        <v>350.61598286475459</v>
      </c>
      <c r="AG947" s="41">
        <f t="shared" si="314"/>
        <v>336.59134355016437</v>
      </c>
      <c r="AH947" s="6">
        <f t="shared" si="315"/>
        <v>336.47999999999996</v>
      </c>
      <c r="AI947" s="4">
        <v>25.044610171899023</v>
      </c>
      <c r="AJ947" s="4">
        <f t="shared" si="323"/>
        <v>298.194610171899</v>
      </c>
      <c r="AK947" s="8">
        <f t="shared" si="316"/>
        <v>0.20387993760476833</v>
      </c>
      <c r="AL947" s="8">
        <f t="shared" si="317"/>
        <v>430.63146103581357</v>
      </c>
      <c r="AM947" s="8">
        <f t="shared" si="318"/>
        <v>2.077567688427985</v>
      </c>
      <c r="AN947" s="8">
        <f t="shared" si="319"/>
        <v>75.020645767257577</v>
      </c>
      <c r="AO947" s="21">
        <f t="shared" si="320"/>
        <v>1.0750488246299726E-2</v>
      </c>
      <c r="AP947" s="21">
        <f t="shared" si="321"/>
        <v>0.30122714137360584</v>
      </c>
      <c r="AQ947" s="19">
        <f t="shared" si="324"/>
        <v>0.30122714137360584</v>
      </c>
      <c r="AX947">
        <v>0.17727254164206449</v>
      </c>
      <c r="AY947">
        <v>68.362068965517238</v>
      </c>
      <c r="AZ947">
        <v>2.8484195402298851</v>
      </c>
      <c r="BA947">
        <v>2.307219827586207</v>
      </c>
      <c r="BB947">
        <v>10.396551724137934</v>
      </c>
      <c r="BC947">
        <v>0.43318965517241392</v>
      </c>
      <c r="BD947">
        <v>1.8740301724137931</v>
      </c>
      <c r="BE947">
        <v>0.18740301724137931</v>
      </c>
      <c r="BF947">
        <v>0</v>
      </c>
      <c r="BG947">
        <v>23.805</v>
      </c>
      <c r="BH947">
        <v>0.99898264906206713</v>
      </c>
      <c r="BI947">
        <v>2.9491705884910324</v>
      </c>
      <c r="BJ947">
        <v>1.2424855689312719</v>
      </c>
      <c r="BK947">
        <v>0.51131096430474032</v>
      </c>
      <c r="BL947">
        <v>1.4203082341798341E-3</v>
      </c>
      <c r="BP947" s="49">
        <f t="shared" si="325"/>
        <v>0.99928182301549173</v>
      </c>
      <c r="BQ947" s="49">
        <f t="shared" si="326"/>
        <v>7.4961206896551724E-2</v>
      </c>
      <c r="BR947" s="49">
        <f t="shared" si="327"/>
        <v>0.52437655095845015</v>
      </c>
      <c r="BS947" s="49">
        <f t="shared" si="328"/>
        <v>0.55571141064124951</v>
      </c>
      <c r="BT947" s="49">
        <f t="shared" si="329"/>
        <v>1.4566015304401392E-3</v>
      </c>
      <c r="BU947" s="49">
        <f t="shared" si="329"/>
        <v>1.5436428073368044E-3</v>
      </c>
    </row>
    <row r="948" spans="1:73" x14ac:dyDescent="0.25">
      <c r="A948" s="1">
        <v>43725.547222222223</v>
      </c>
      <c r="B948">
        <v>217172</v>
      </c>
      <c r="C948">
        <v>13.43</v>
      </c>
      <c r="D948">
        <v>27.58</v>
      </c>
      <c r="E948">
        <v>793.2</v>
      </c>
      <c r="F948">
        <v>98.2</v>
      </c>
      <c r="G948">
        <v>-126.2</v>
      </c>
      <c r="H948">
        <v>-7.9029999999999996</v>
      </c>
      <c r="I948">
        <v>29.61</v>
      </c>
      <c r="J948">
        <v>302.8</v>
      </c>
      <c r="K948">
        <v>695</v>
      </c>
      <c r="L948">
        <v>-118.3</v>
      </c>
      <c r="M948">
        <v>0.124</v>
      </c>
      <c r="N948">
        <v>667</v>
      </c>
      <c r="O948">
        <v>90.3</v>
      </c>
      <c r="P948">
        <v>576.70000000000005</v>
      </c>
      <c r="Q948">
        <v>350.2</v>
      </c>
      <c r="R948">
        <v>468.5</v>
      </c>
      <c r="S948">
        <v>23.17</v>
      </c>
      <c r="T948">
        <v>42.27</v>
      </c>
      <c r="U948">
        <v>0.34499999999999997</v>
      </c>
      <c r="V948">
        <v>143</v>
      </c>
      <c r="W948">
        <v>24.6</v>
      </c>
      <c r="X948">
        <v>0.78900000000000003</v>
      </c>
      <c r="Y948">
        <v>7.8851459999999998</v>
      </c>
      <c r="Z948" s="7">
        <f t="shared" si="308"/>
        <v>23.885000000000002</v>
      </c>
      <c r="AA948" s="7">
        <f t="shared" si="322"/>
        <v>297.03499999999997</v>
      </c>
      <c r="AB948" s="2">
        <f t="shared" si="309"/>
        <v>642.49200000000008</v>
      </c>
      <c r="AC948" s="41">
        <f t="shared" si="310"/>
        <v>3.1905195857693904</v>
      </c>
      <c r="AD948" s="41">
        <f t="shared" si="311"/>
        <v>1.3486326289047215</v>
      </c>
      <c r="AE948" s="41">
        <f t="shared" si="312"/>
        <v>0.79522815934721425</v>
      </c>
      <c r="AF948" s="41">
        <f t="shared" si="313"/>
        <v>350.99854181495994</v>
      </c>
      <c r="AG948" s="41">
        <f t="shared" si="314"/>
        <v>336.95860014236155</v>
      </c>
      <c r="AH948" s="6">
        <f t="shared" si="315"/>
        <v>336.19199999999995</v>
      </c>
      <c r="AI948" s="4">
        <v>25.006777820852051</v>
      </c>
      <c r="AJ948" s="4">
        <f t="shared" si="323"/>
        <v>298.15677782085203</v>
      </c>
      <c r="AK948" s="8">
        <f t="shared" si="316"/>
        <v>0.20404475843056133</v>
      </c>
      <c r="AL948" s="8">
        <f t="shared" si="317"/>
        <v>430.3933392411007</v>
      </c>
      <c r="AM948" s="8">
        <f t="shared" si="318"/>
        <v>1.3082932584095968</v>
      </c>
      <c r="AN948" s="8">
        <f t="shared" si="319"/>
        <v>42.75160632002963</v>
      </c>
      <c r="AO948" s="21">
        <f t="shared" si="320"/>
        <v>1.1486211560521469E-2</v>
      </c>
      <c r="AP948" s="21">
        <f t="shared" si="321"/>
        <v>0.32184200329498991</v>
      </c>
      <c r="AQ948" s="19">
        <f t="shared" si="324"/>
        <v>0.32184200329498991</v>
      </c>
      <c r="AX948">
        <v>0.1780177235486019</v>
      </c>
      <c r="AY948">
        <v>68.379310344827587</v>
      </c>
      <c r="AZ948">
        <v>2.8491379310344827</v>
      </c>
      <c r="BA948">
        <v>2.3078017241379309</v>
      </c>
      <c r="BB948">
        <v>10.198275862068966</v>
      </c>
      <c r="BC948">
        <v>0.42492816091954028</v>
      </c>
      <c r="BD948">
        <v>1.8828735632183906</v>
      </c>
      <c r="BE948">
        <v>0.18828735632183907</v>
      </c>
      <c r="BF948">
        <v>0</v>
      </c>
      <c r="BG948">
        <v>23.885000000000002</v>
      </c>
      <c r="BH948">
        <v>0.39614829186944039</v>
      </c>
      <c r="BI948">
        <v>2.9633827745422128</v>
      </c>
      <c r="BJ948">
        <v>1.2526218987989934</v>
      </c>
      <c r="BK948">
        <v>0.50801557918560747</v>
      </c>
      <c r="BL948">
        <v>1.4111543866266874E-3</v>
      </c>
      <c r="BP948" s="49">
        <f t="shared" si="325"/>
        <v>0.39626692981648809</v>
      </c>
      <c r="BQ948" s="49">
        <f t="shared" si="326"/>
        <v>7.5314942528735621E-2</v>
      </c>
      <c r="BR948" s="49">
        <f t="shared" si="327"/>
        <v>0.51334531795328675</v>
      </c>
      <c r="BS948" s="49">
        <f t="shared" si="328"/>
        <v>0.54607747932498962</v>
      </c>
      <c r="BT948" s="49">
        <f t="shared" si="329"/>
        <v>1.4259592165369076E-3</v>
      </c>
      <c r="BU948" s="49">
        <f t="shared" si="329"/>
        <v>1.51688188701386E-3</v>
      </c>
    </row>
    <row r="949" spans="1:73" x14ac:dyDescent="0.25">
      <c r="A949" s="1">
        <v>43725.547222222223</v>
      </c>
      <c r="B949">
        <v>217173</v>
      </c>
      <c r="C949">
        <v>13.43</v>
      </c>
      <c r="D949">
        <v>27.58</v>
      </c>
      <c r="E949">
        <v>792.5</v>
      </c>
      <c r="F949">
        <v>98</v>
      </c>
      <c r="G949">
        <v>-126.7</v>
      </c>
      <c r="H949">
        <v>-10.77</v>
      </c>
      <c r="I949">
        <v>29.63</v>
      </c>
      <c r="J949">
        <v>302.8</v>
      </c>
      <c r="K949">
        <v>694.6</v>
      </c>
      <c r="L949">
        <v>-115.9</v>
      </c>
      <c r="M949">
        <v>0.124</v>
      </c>
      <c r="N949">
        <v>665.8</v>
      </c>
      <c r="O949">
        <v>87.2</v>
      </c>
      <c r="P949">
        <v>578.70000000000005</v>
      </c>
      <c r="Q949">
        <v>349.9</v>
      </c>
      <c r="R949">
        <v>465.8</v>
      </c>
      <c r="S949">
        <v>23.18</v>
      </c>
      <c r="T949">
        <v>40.909999999999997</v>
      </c>
      <c r="U949">
        <v>0.22500000000000001</v>
      </c>
      <c r="V949">
        <v>264.5</v>
      </c>
      <c r="W949">
        <v>24.95</v>
      </c>
      <c r="X949">
        <v>0.78800000000000003</v>
      </c>
      <c r="Y949">
        <v>7.8781350000000003</v>
      </c>
      <c r="Z949" s="7">
        <f t="shared" si="308"/>
        <v>24.064999999999998</v>
      </c>
      <c r="AA949" s="7">
        <f t="shared" si="322"/>
        <v>297.21499999999997</v>
      </c>
      <c r="AB949" s="2">
        <f t="shared" si="309"/>
        <v>641.92500000000007</v>
      </c>
      <c r="AC949" s="41">
        <f t="shared" si="310"/>
        <v>3.3311431483434033</v>
      </c>
      <c r="AD949" s="41">
        <f t="shared" si="311"/>
        <v>1.3627706619872861</v>
      </c>
      <c r="AE949" s="41">
        <f t="shared" si="312"/>
        <v>0.79634597674274277</v>
      </c>
      <c r="AF949" s="41">
        <f t="shared" si="313"/>
        <v>352.34470109337906</v>
      </c>
      <c r="AG949" s="41">
        <f t="shared" si="314"/>
        <v>338.25091304964388</v>
      </c>
      <c r="AH949" s="6">
        <f t="shared" si="315"/>
        <v>335.90399999999994</v>
      </c>
      <c r="AI949" s="4">
        <v>25.679881722172013</v>
      </c>
      <c r="AJ949" s="4">
        <f t="shared" si="323"/>
        <v>298.82988172217199</v>
      </c>
      <c r="AK949" s="8">
        <f t="shared" si="316"/>
        <v>0.20441593002130287</v>
      </c>
      <c r="AL949" s="8">
        <f t="shared" si="317"/>
        <v>434.36974916496564</v>
      </c>
      <c r="AM949" s="8">
        <f t="shared" si="318"/>
        <v>1.0565421193686506</v>
      </c>
      <c r="AN949" s="8">
        <f t="shared" si="319"/>
        <v>49.701330933371729</v>
      </c>
      <c r="AO949" s="21">
        <f t="shared" si="320"/>
        <v>1.1218535695463865E-2</v>
      </c>
      <c r="AP949" s="21">
        <f t="shared" si="321"/>
        <v>0.314341763882723</v>
      </c>
      <c r="AQ949" s="19">
        <f t="shared" si="324"/>
        <v>0.314341763882723</v>
      </c>
      <c r="AX949">
        <v>0.17970404546801561</v>
      </c>
      <c r="AY949">
        <v>68.318965517241381</v>
      </c>
      <c r="AZ949">
        <v>2.8466235632183907</v>
      </c>
      <c r="BA949">
        <v>2.3057650862068968</v>
      </c>
      <c r="BB949">
        <v>9.991379310344831</v>
      </c>
      <c r="BC949">
        <v>0.41630747126436796</v>
      </c>
      <c r="BD949">
        <v>1.8894576149425288</v>
      </c>
      <c r="BE949">
        <v>0.18894576149425291</v>
      </c>
      <c r="BF949">
        <v>0</v>
      </c>
      <c r="BG949">
        <v>24.064999999999998</v>
      </c>
      <c r="BH949">
        <v>0.25835758165398287</v>
      </c>
      <c r="BI949">
        <v>2.9955788760813009</v>
      </c>
      <c r="BJ949">
        <v>1.2254913182048601</v>
      </c>
      <c r="BK949">
        <v>0.50999278889906174</v>
      </c>
      <c r="BL949">
        <v>1.4166466358307272E-3</v>
      </c>
      <c r="BP949" s="49">
        <f t="shared" si="325"/>
        <v>0.25843495422814444</v>
      </c>
      <c r="BQ949" s="49">
        <f t="shared" si="326"/>
        <v>7.5578304597701151E-2</v>
      </c>
      <c r="BR949" s="49">
        <f t="shared" si="327"/>
        <v>0.51348945989290995</v>
      </c>
      <c r="BS949" s="49">
        <f t="shared" si="328"/>
        <v>0.54671463829505551</v>
      </c>
      <c r="BT949" s="49">
        <f t="shared" si="329"/>
        <v>1.4263596108136387E-3</v>
      </c>
      <c r="BU949" s="49">
        <f t="shared" si="329"/>
        <v>1.5186517730418209E-3</v>
      </c>
    </row>
    <row r="950" spans="1:73" x14ac:dyDescent="0.25">
      <c r="A950" s="1">
        <v>43725.547222222223</v>
      </c>
      <c r="B950">
        <v>217174</v>
      </c>
      <c r="C950">
        <v>13.43</v>
      </c>
      <c r="D950">
        <v>27.57</v>
      </c>
      <c r="E950">
        <v>792.4</v>
      </c>
      <c r="F950">
        <v>98</v>
      </c>
      <c r="G950">
        <v>-125.7</v>
      </c>
      <c r="H950">
        <v>-10.94</v>
      </c>
      <c r="I950">
        <v>29.66</v>
      </c>
      <c r="J950">
        <v>302.8</v>
      </c>
      <c r="K950">
        <v>694.4</v>
      </c>
      <c r="L950">
        <v>-114.8</v>
      </c>
      <c r="M950">
        <v>0.124</v>
      </c>
      <c r="N950">
        <v>666.7</v>
      </c>
      <c r="O950">
        <v>87.1</v>
      </c>
      <c r="P950">
        <v>579.6</v>
      </c>
      <c r="Q950">
        <v>351</v>
      </c>
      <c r="R950">
        <v>465.8</v>
      </c>
      <c r="S950">
        <v>23.22</v>
      </c>
      <c r="T950">
        <v>41.52</v>
      </c>
      <c r="U950">
        <v>0.74</v>
      </c>
      <c r="V950">
        <v>174</v>
      </c>
      <c r="W950">
        <v>24.45</v>
      </c>
      <c r="X950">
        <v>0.78800000000000003</v>
      </c>
      <c r="Y950">
        <v>7.877472</v>
      </c>
      <c r="Z950" s="7">
        <f t="shared" si="308"/>
        <v>23.835000000000001</v>
      </c>
      <c r="AA950" s="7">
        <f t="shared" si="322"/>
        <v>296.98499999999996</v>
      </c>
      <c r="AB950" s="2">
        <f t="shared" si="309"/>
        <v>641.84400000000005</v>
      </c>
      <c r="AC950" s="41">
        <f t="shared" si="310"/>
        <v>3.1040206957222138</v>
      </c>
      <c r="AD950" s="41">
        <f t="shared" si="311"/>
        <v>1.2887893928638632</v>
      </c>
      <c r="AE950" s="41">
        <f t="shared" si="312"/>
        <v>0.79010249021509893</v>
      </c>
      <c r="AF950" s="41">
        <f t="shared" si="313"/>
        <v>348.50141700647322</v>
      </c>
      <c r="AG950" s="41">
        <f t="shared" si="314"/>
        <v>334.5613603262143</v>
      </c>
      <c r="AH950" s="6">
        <f t="shared" si="315"/>
        <v>336.96</v>
      </c>
      <c r="AI950" s="4">
        <v>24.584086391372011</v>
      </c>
      <c r="AJ950" s="4">
        <f t="shared" si="323"/>
        <v>297.73408639137199</v>
      </c>
      <c r="AK950" s="8">
        <f t="shared" si="316"/>
        <v>0.20394173500902718</v>
      </c>
      <c r="AL950" s="8">
        <f t="shared" si="317"/>
        <v>427.89064747197739</v>
      </c>
      <c r="AM950" s="8">
        <f t="shared" si="318"/>
        <v>1.9160701970439393</v>
      </c>
      <c r="AN950" s="8">
        <f t="shared" si="319"/>
        <v>41.810350450292617</v>
      </c>
      <c r="AO950" s="21">
        <f t="shared" si="320"/>
        <v>1.1567187018720259E-2</v>
      </c>
      <c r="AP950" s="21">
        <f t="shared" si="321"/>
        <v>0.32411092403940678</v>
      </c>
      <c r="AQ950" s="19">
        <f t="shared" si="324"/>
        <v>0.32411092403940678</v>
      </c>
      <c r="AX950">
        <v>0.17755167599033231</v>
      </c>
      <c r="AY950">
        <v>68.310344827586206</v>
      </c>
      <c r="AZ950">
        <v>2.8462643678160919</v>
      </c>
      <c r="BA950">
        <v>2.3054741379310348</v>
      </c>
      <c r="BB950">
        <v>9.8965517241379324</v>
      </c>
      <c r="BC950">
        <v>0.4123563218390805</v>
      </c>
      <c r="BD950">
        <v>1.8931178160919544</v>
      </c>
      <c r="BE950">
        <v>0.18931178160919546</v>
      </c>
      <c r="BF950">
        <v>0</v>
      </c>
      <c r="BG950">
        <v>23.835000000000001</v>
      </c>
      <c r="BH950">
        <v>0.84970937966198812</v>
      </c>
      <c r="BI950">
        <v>2.9544931729194142</v>
      </c>
      <c r="BJ950">
        <v>1.2267055653961407</v>
      </c>
      <c r="BK950">
        <v>0.51532316211934304</v>
      </c>
      <c r="BL950">
        <v>1.4314532281092861E-3</v>
      </c>
      <c r="BP950" s="49">
        <f t="shared" si="325"/>
        <v>0.84996384946145276</v>
      </c>
      <c r="BQ950" s="49">
        <f t="shared" si="326"/>
        <v>7.572471264367818E-2</v>
      </c>
      <c r="BR950" s="49">
        <f t="shared" si="327"/>
        <v>0.52661499426013114</v>
      </c>
      <c r="BS950" s="49">
        <f t="shared" si="328"/>
        <v>0.55857730926512739</v>
      </c>
      <c r="BT950" s="49">
        <f t="shared" si="329"/>
        <v>1.4628194285003643E-3</v>
      </c>
      <c r="BU950" s="49">
        <f t="shared" si="329"/>
        <v>1.5516036368475761E-3</v>
      </c>
    </row>
    <row r="951" spans="1:73" x14ac:dyDescent="0.25">
      <c r="A951" s="1">
        <v>43725.54791666667</v>
      </c>
      <c r="B951">
        <v>217175</v>
      </c>
      <c r="C951">
        <v>13.43</v>
      </c>
      <c r="D951">
        <v>27.57</v>
      </c>
      <c r="E951">
        <v>792.7</v>
      </c>
      <c r="F951">
        <v>97.8</v>
      </c>
      <c r="G951">
        <v>-125.9</v>
      </c>
      <c r="H951">
        <v>-11.32</v>
      </c>
      <c r="I951">
        <v>29.67</v>
      </c>
      <c r="J951">
        <v>302.8</v>
      </c>
      <c r="K951">
        <v>695</v>
      </c>
      <c r="L951">
        <v>-114.6</v>
      </c>
      <c r="M951">
        <v>0.123</v>
      </c>
      <c r="N951">
        <v>666.8</v>
      </c>
      <c r="O951">
        <v>86.4</v>
      </c>
      <c r="P951">
        <v>580.4</v>
      </c>
      <c r="Q951">
        <v>350.9</v>
      </c>
      <c r="R951">
        <v>465.5</v>
      </c>
      <c r="S951">
        <v>23.23</v>
      </c>
      <c r="T951">
        <v>41.25</v>
      </c>
      <c r="U951">
        <v>0.67500000000000004</v>
      </c>
      <c r="V951">
        <v>314</v>
      </c>
      <c r="W951">
        <v>24.75</v>
      </c>
      <c r="X951">
        <v>0.78800000000000003</v>
      </c>
      <c r="Y951">
        <v>7.8820079999999999</v>
      </c>
      <c r="Z951" s="7">
        <f t="shared" si="308"/>
        <v>23.990000000000002</v>
      </c>
      <c r="AA951" s="7">
        <f t="shared" si="322"/>
        <v>297.14</v>
      </c>
      <c r="AB951" s="2">
        <f t="shared" si="309"/>
        <v>642.0870000000001</v>
      </c>
      <c r="AC951" s="41">
        <f t="shared" si="310"/>
        <v>3.3167371598164372</v>
      </c>
      <c r="AD951" s="41">
        <f t="shared" si="311"/>
        <v>1.3681540784242805</v>
      </c>
      <c r="AE951" s="41">
        <f t="shared" si="312"/>
        <v>0.79682382910091432</v>
      </c>
      <c r="AF951" s="41">
        <f t="shared" si="313"/>
        <v>352.2004027068499</v>
      </c>
      <c r="AG951" s="41">
        <f t="shared" si="314"/>
        <v>338.11238659857588</v>
      </c>
      <c r="AH951" s="6">
        <f t="shared" si="315"/>
        <v>336.86399999999998</v>
      </c>
      <c r="AI951" s="4">
        <v>25.60698414942101</v>
      </c>
      <c r="AJ951" s="4">
        <f t="shared" si="323"/>
        <v>298.75698414942099</v>
      </c>
      <c r="AK951" s="8">
        <f t="shared" si="316"/>
        <v>0.2042612205379615</v>
      </c>
      <c r="AL951" s="8">
        <f t="shared" si="317"/>
        <v>433.94640957158782</v>
      </c>
      <c r="AM951" s="8">
        <f t="shared" si="318"/>
        <v>1.8299846310830046</v>
      </c>
      <c r="AN951" s="8">
        <f t="shared" si="319"/>
        <v>86.197305420691293</v>
      </c>
      <c r="AO951" s="21">
        <f t="shared" si="320"/>
        <v>1.0424432088548763E-2</v>
      </c>
      <c r="AP951" s="21">
        <f t="shared" si="321"/>
        <v>0.2920910945191395</v>
      </c>
      <c r="AQ951" s="19">
        <f t="shared" si="324"/>
        <v>0.2920910945191395</v>
      </c>
      <c r="AX951">
        <v>0.17899978189077215</v>
      </c>
      <c r="AY951">
        <v>68.33620689655173</v>
      </c>
      <c r="AZ951">
        <v>2.8473419540229887</v>
      </c>
      <c r="BA951">
        <v>2.3063469827586212</v>
      </c>
      <c r="BB951">
        <v>9.879310344827589</v>
      </c>
      <c r="BC951">
        <v>0.41163793103448287</v>
      </c>
      <c r="BD951">
        <v>1.8947090517241383</v>
      </c>
      <c r="BE951">
        <v>0.18947090517241383</v>
      </c>
      <c r="BF951">
        <v>0</v>
      </c>
      <c r="BG951">
        <v>23.990000000000002</v>
      </c>
      <c r="BH951">
        <v>0.77507274496194867</v>
      </c>
      <c r="BI951">
        <v>2.9821269358334734</v>
      </c>
      <c r="BJ951">
        <v>1.2301273610313077</v>
      </c>
      <c r="BK951">
        <v>0.51652345879379924</v>
      </c>
      <c r="BL951">
        <v>1.4347873855383312E-3</v>
      </c>
      <c r="BP951" s="49">
        <f t="shared" si="325"/>
        <v>0.77530486268443333</v>
      </c>
      <c r="BQ951" s="49">
        <f t="shared" si="326"/>
        <v>7.578836206896554E-2</v>
      </c>
      <c r="BR951" s="49">
        <f t="shared" si="327"/>
        <v>0.5268371916105743</v>
      </c>
      <c r="BS951" s="49">
        <f t="shared" si="328"/>
        <v>0.55905483846477422</v>
      </c>
      <c r="BT951" s="49">
        <f t="shared" si="329"/>
        <v>1.4634366433627062E-3</v>
      </c>
      <c r="BU951" s="49">
        <f t="shared" si="329"/>
        <v>1.552930106846595E-3</v>
      </c>
    </row>
    <row r="952" spans="1:73" x14ac:dyDescent="0.25">
      <c r="A952" s="1">
        <v>43725.54791666667</v>
      </c>
      <c r="B952">
        <v>217176</v>
      </c>
      <c r="C952">
        <v>13.43</v>
      </c>
      <c r="D952">
        <v>27.57</v>
      </c>
      <c r="E952">
        <v>793.4</v>
      </c>
      <c r="F952">
        <v>97.8</v>
      </c>
      <c r="G952">
        <v>-124.7</v>
      </c>
      <c r="H952">
        <v>-7.9829999999999997</v>
      </c>
      <c r="I952">
        <v>29.69</v>
      </c>
      <c r="J952">
        <v>302.8</v>
      </c>
      <c r="K952">
        <v>695.6</v>
      </c>
      <c r="L952">
        <v>-116.7</v>
      </c>
      <c r="M952">
        <v>0.123</v>
      </c>
      <c r="N952">
        <v>668.7</v>
      </c>
      <c r="O952">
        <v>89.9</v>
      </c>
      <c r="P952">
        <v>578.79999999999995</v>
      </c>
      <c r="Q952">
        <v>352.2</v>
      </c>
      <c r="R952">
        <v>468.9</v>
      </c>
      <c r="S952">
        <v>23.24</v>
      </c>
      <c r="T952">
        <v>44.12</v>
      </c>
      <c r="U952">
        <v>1.3</v>
      </c>
      <c r="V952">
        <v>317.5</v>
      </c>
      <c r="W952">
        <v>24.8</v>
      </c>
      <c r="X952">
        <v>0.79</v>
      </c>
      <c r="Y952">
        <v>7.8969120000000004</v>
      </c>
      <c r="Z952" s="7">
        <f t="shared" si="308"/>
        <v>24.02</v>
      </c>
      <c r="AA952" s="7">
        <f t="shared" si="322"/>
        <v>297.16999999999996</v>
      </c>
      <c r="AB952" s="2">
        <f t="shared" si="309"/>
        <v>642.654</v>
      </c>
      <c r="AC952" s="41">
        <f t="shared" si="310"/>
        <v>3.2955871433225377</v>
      </c>
      <c r="AD952" s="41">
        <f t="shared" si="311"/>
        <v>1.4540130476339035</v>
      </c>
      <c r="AE952" s="41">
        <f t="shared" si="312"/>
        <v>0.80377779528534121</v>
      </c>
      <c r="AF952" s="41">
        <f t="shared" si="313"/>
        <v>355.41759221309121</v>
      </c>
      <c r="AG952" s="41">
        <f t="shared" si="314"/>
        <v>341.20088852456757</v>
      </c>
      <c r="AH952" s="6">
        <f t="shared" si="315"/>
        <v>338.11199999999997</v>
      </c>
      <c r="AI952" s="4">
        <v>25.512295453409024</v>
      </c>
      <c r="AJ952" s="4">
        <f t="shared" si="323"/>
        <v>298.662295453409</v>
      </c>
      <c r="AK952" s="8">
        <f t="shared" si="316"/>
        <v>0.20432309496064491</v>
      </c>
      <c r="AL952" s="8">
        <f t="shared" si="317"/>
        <v>433.37857509662808</v>
      </c>
      <c r="AM952" s="8">
        <f t="shared" si="318"/>
        <v>2.5396111907140435</v>
      </c>
      <c r="AN952" s="8">
        <f t="shared" si="319"/>
        <v>110.39833729688225</v>
      </c>
      <c r="AO952" s="21">
        <f t="shared" si="320"/>
        <v>9.9287069234615093E-3</v>
      </c>
      <c r="AP952" s="21">
        <f t="shared" si="321"/>
        <v>0.27820094637283649</v>
      </c>
      <c r="AQ952" s="19">
        <f t="shared" si="324"/>
        <v>0.27820094637283649</v>
      </c>
      <c r="AX952">
        <v>0.17928120754735713</v>
      </c>
      <c r="AY952">
        <v>68.396551724137936</v>
      </c>
      <c r="AZ952">
        <v>2.8498563218390807</v>
      </c>
      <c r="BA952">
        <v>2.3083836206896553</v>
      </c>
      <c r="BB952">
        <v>10.060344827586206</v>
      </c>
      <c r="BC952">
        <v>0.41918103448275862</v>
      </c>
      <c r="BD952">
        <v>1.8892025862068966</v>
      </c>
      <c r="BE952">
        <v>0.18892025862068967</v>
      </c>
      <c r="BF952">
        <v>0</v>
      </c>
      <c r="BG952">
        <v>24.02</v>
      </c>
      <c r="BH952">
        <v>1.4927326940007901</v>
      </c>
      <c r="BI952">
        <v>2.9875013739965537</v>
      </c>
      <c r="BJ952">
        <v>1.3180856062072794</v>
      </c>
      <c r="BK952">
        <v>0.51902187426034674</v>
      </c>
      <c r="BL952">
        <v>1.4417274285009633E-3</v>
      </c>
      <c r="BP952" s="49">
        <f t="shared" si="325"/>
        <v>1.49317973554039</v>
      </c>
      <c r="BQ952" s="49">
        <f t="shared" si="326"/>
        <v>7.5568103448275872E-2</v>
      </c>
      <c r="BR952" s="49">
        <f t="shared" si="327"/>
        <v>0.53811239882231932</v>
      </c>
      <c r="BS952" s="49">
        <f t="shared" si="328"/>
        <v>0.56888805672917342</v>
      </c>
      <c r="BT952" s="49">
        <f t="shared" si="329"/>
        <v>1.4947566633953314E-3</v>
      </c>
      <c r="BU952" s="49">
        <f t="shared" si="329"/>
        <v>1.5802446020254815E-3</v>
      </c>
    </row>
    <row r="953" spans="1:73" x14ac:dyDescent="0.25">
      <c r="A953" s="1">
        <v>43725.54791666667</v>
      </c>
      <c r="B953">
        <v>217177</v>
      </c>
      <c r="C953">
        <v>13.43</v>
      </c>
      <c r="D953">
        <v>27.57</v>
      </c>
      <c r="E953">
        <v>793.7</v>
      </c>
      <c r="F953">
        <v>97.7</v>
      </c>
      <c r="G953">
        <v>-124.4</v>
      </c>
      <c r="H953">
        <v>-4.9800000000000004</v>
      </c>
      <c r="I953">
        <v>29.71</v>
      </c>
      <c r="J953">
        <v>302.89999999999998</v>
      </c>
      <c r="K953">
        <v>695.9</v>
      </c>
      <c r="L953">
        <v>-119.4</v>
      </c>
      <c r="M953">
        <v>0.123</v>
      </c>
      <c r="N953">
        <v>669.3</v>
      </c>
      <c r="O953">
        <v>92.8</v>
      </c>
      <c r="P953">
        <v>576.5</v>
      </c>
      <c r="Q953">
        <v>352.6</v>
      </c>
      <c r="R953">
        <v>472</v>
      </c>
      <c r="S953">
        <v>23.26</v>
      </c>
      <c r="T953">
        <v>46.05</v>
      </c>
      <c r="U953">
        <v>0.92</v>
      </c>
      <c r="V953">
        <v>318</v>
      </c>
      <c r="W953">
        <v>25.25</v>
      </c>
      <c r="X953">
        <v>0.79</v>
      </c>
      <c r="Y953">
        <v>7.8962620000000001</v>
      </c>
      <c r="Z953" s="7">
        <f t="shared" si="308"/>
        <v>24.255000000000003</v>
      </c>
      <c r="AA953" s="7">
        <f t="shared" si="322"/>
        <v>297.40499999999997</v>
      </c>
      <c r="AB953" s="2">
        <f t="shared" si="309"/>
        <v>642.89700000000005</v>
      </c>
      <c r="AC953" s="41">
        <f t="shared" si="310"/>
        <v>3.3127505496872085</v>
      </c>
      <c r="AD953" s="41">
        <f t="shared" si="311"/>
        <v>1.5255216281309594</v>
      </c>
      <c r="AE953" s="41">
        <f t="shared" si="312"/>
        <v>0.8092234728859754</v>
      </c>
      <c r="AF953" s="41">
        <f t="shared" si="313"/>
        <v>358.95879050994813</v>
      </c>
      <c r="AG953" s="41">
        <f t="shared" si="314"/>
        <v>344.60043888955022</v>
      </c>
      <c r="AH953" s="6">
        <f t="shared" si="315"/>
        <v>338.49599999999998</v>
      </c>
      <c r="AI953" s="4">
        <v>25.612929594065008</v>
      </c>
      <c r="AJ953" s="4">
        <f t="shared" si="323"/>
        <v>298.76292959406499</v>
      </c>
      <c r="AK953" s="8">
        <f t="shared" si="316"/>
        <v>0.20480821029521185</v>
      </c>
      <c r="AL953" s="8">
        <f t="shared" si="317"/>
        <v>433.94237753807931</v>
      </c>
      <c r="AM953" s="8">
        <f t="shared" si="318"/>
        <v>2.1364339446844594</v>
      </c>
      <c r="AN953" s="8">
        <f t="shared" si="319"/>
        <v>84.509825992613131</v>
      </c>
      <c r="AO953" s="21">
        <f t="shared" si="320"/>
        <v>1.0518348447173764E-2</v>
      </c>
      <c r="AP953" s="21">
        <f t="shared" si="321"/>
        <v>0.29472261744058126</v>
      </c>
      <c r="AQ953" s="19">
        <f t="shared" si="324"/>
        <v>0.29472261744058126</v>
      </c>
      <c r="AX953">
        <v>0.18149864310700198</v>
      </c>
      <c r="AY953">
        <v>68.422413793103459</v>
      </c>
      <c r="AZ953">
        <v>2.8509339080459775</v>
      </c>
      <c r="BA953">
        <v>2.3092564655172421</v>
      </c>
      <c r="BB953">
        <v>10.293103448275861</v>
      </c>
      <c r="BC953">
        <v>0.42887931034482757</v>
      </c>
      <c r="BD953">
        <v>1.8803771551724144</v>
      </c>
      <c r="BE953">
        <v>0.18803771551724147</v>
      </c>
      <c r="BF953">
        <v>0</v>
      </c>
      <c r="BG953">
        <v>24.255000000000003</v>
      </c>
      <c r="BH953">
        <v>1.0563954449851745</v>
      </c>
      <c r="BI953">
        <v>3.0298943253065285</v>
      </c>
      <c r="BJ953">
        <v>1.3952663368036562</v>
      </c>
      <c r="BK953">
        <v>0.51376708093048995</v>
      </c>
      <c r="BL953">
        <v>1.4271307803624721E-3</v>
      </c>
      <c r="BP953" s="49">
        <f t="shared" si="325"/>
        <v>1.0567118128439683</v>
      </c>
      <c r="BQ953" s="49">
        <f t="shared" si="326"/>
        <v>7.5215086206896584E-2</v>
      </c>
      <c r="BR953" s="49">
        <f t="shared" si="327"/>
        <v>0.52737947814903041</v>
      </c>
      <c r="BS953" s="49">
        <f t="shared" si="328"/>
        <v>0.55894479143182596</v>
      </c>
      <c r="BT953" s="49">
        <f t="shared" si="329"/>
        <v>1.464942994858418E-3</v>
      </c>
      <c r="BU953" s="49">
        <f t="shared" si="329"/>
        <v>1.5526244206439611E-3</v>
      </c>
    </row>
    <row r="954" spans="1:73" x14ac:dyDescent="0.25">
      <c r="A954" s="1">
        <v>43725.54791666667</v>
      </c>
      <c r="B954">
        <v>217178</v>
      </c>
      <c r="C954">
        <v>13.43</v>
      </c>
      <c r="D954">
        <v>27.57</v>
      </c>
      <c r="E954">
        <v>793.6</v>
      </c>
      <c r="F954">
        <v>97.9</v>
      </c>
      <c r="G954">
        <v>-124.8</v>
      </c>
      <c r="H954">
        <v>-3.661</v>
      </c>
      <c r="I954">
        <v>29.72</v>
      </c>
      <c r="J954">
        <v>302.89999999999998</v>
      </c>
      <c r="K954">
        <v>695.7</v>
      </c>
      <c r="L954">
        <v>-121.1</v>
      </c>
      <c r="M954">
        <v>0.123</v>
      </c>
      <c r="N954">
        <v>668.8</v>
      </c>
      <c r="O954">
        <v>94.2</v>
      </c>
      <c r="P954">
        <v>574.5</v>
      </c>
      <c r="Q954">
        <v>352.3</v>
      </c>
      <c r="R954">
        <v>473.5</v>
      </c>
      <c r="S954">
        <v>23.3</v>
      </c>
      <c r="T954">
        <v>45.32</v>
      </c>
      <c r="U954">
        <v>0.99</v>
      </c>
      <c r="V954">
        <v>159.5</v>
      </c>
      <c r="W954">
        <v>25.45</v>
      </c>
      <c r="X954">
        <v>0.78900000000000003</v>
      </c>
      <c r="Y954">
        <v>7.8928779999999996</v>
      </c>
      <c r="Z954" s="7">
        <f t="shared" si="308"/>
        <v>24.375</v>
      </c>
      <c r="AA954" s="7">
        <f t="shared" si="322"/>
        <v>297.52499999999998</v>
      </c>
      <c r="AB954" s="2">
        <f t="shared" si="309"/>
        <v>642.81600000000003</v>
      </c>
      <c r="AC954" s="41">
        <f t="shared" si="310"/>
        <v>3.4044603889474629</v>
      </c>
      <c r="AD954" s="41">
        <f t="shared" si="311"/>
        <v>1.5429014482709902</v>
      </c>
      <c r="AE954" s="41">
        <f t="shared" si="312"/>
        <v>0.81048867773384858</v>
      </c>
      <c r="AF954" s="41">
        <f t="shared" si="313"/>
        <v>360.10061793907187</v>
      </c>
      <c r="AG954" s="41">
        <f t="shared" si="314"/>
        <v>345.69659322150898</v>
      </c>
      <c r="AH954" s="6">
        <f t="shared" si="315"/>
        <v>338.20799999999997</v>
      </c>
      <c r="AI954" s="4">
        <v>26.040424761880047</v>
      </c>
      <c r="AJ954" s="4">
        <f t="shared" si="323"/>
        <v>299.19042476188002</v>
      </c>
      <c r="AK954" s="8">
        <f t="shared" si="316"/>
        <v>0.20505622465080389</v>
      </c>
      <c r="AL954" s="8">
        <f t="shared" si="317"/>
        <v>436.47665181816365</v>
      </c>
      <c r="AM954" s="8">
        <f t="shared" si="318"/>
        <v>2.2162214465165708</v>
      </c>
      <c r="AN954" s="8">
        <f t="shared" si="319"/>
        <v>107.51737568004006</v>
      </c>
      <c r="AO954" s="21">
        <f t="shared" si="320"/>
        <v>9.9296358577406693E-3</v>
      </c>
      <c r="AP954" s="21">
        <f t="shared" si="321"/>
        <v>0.27822697497833093</v>
      </c>
      <c r="AQ954" s="19">
        <f t="shared" si="324"/>
        <v>0.27822697497833093</v>
      </c>
      <c r="AX954">
        <v>0.18263983854540927</v>
      </c>
      <c r="AY954">
        <v>68.413793103448285</v>
      </c>
      <c r="AZ954">
        <v>2.8505747126436787</v>
      </c>
      <c r="BA954">
        <v>2.3089655172413797</v>
      </c>
      <c r="BB954">
        <v>10.448275862068964</v>
      </c>
      <c r="BC954">
        <v>0.43534482758620685</v>
      </c>
      <c r="BD954">
        <v>1.8736206896551728</v>
      </c>
      <c r="BE954">
        <v>0.1873620689655173</v>
      </c>
      <c r="BF954">
        <v>0</v>
      </c>
      <c r="BG954">
        <v>24.375</v>
      </c>
      <c r="BH954">
        <v>1.1367733592775247</v>
      </c>
      <c r="BI954">
        <v>3.0517434855880277</v>
      </c>
      <c r="BJ954">
        <v>1.3830501476684942</v>
      </c>
      <c r="BK954">
        <v>0.51455196442474671</v>
      </c>
      <c r="BL954">
        <v>1.4293110122909631E-3</v>
      </c>
      <c r="BP954" s="49">
        <f t="shared" si="325"/>
        <v>1.1371137986038353</v>
      </c>
      <c r="BQ954" s="49">
        <f t="shared" si="326"/>
        <v>7.4944827586206908E-2</v>
      </c>
      <c r="BR954" s="49">
        <f t="shared" si="327"/>
        <v>0.52908978609052049</v>
      </c>
      <c r="BS954" s="49">
        <f t="shared" si="328"/>
        <v>0.56045249860799751</v>
      </c>
      <c r="BT954" s="49">
        <f t="shared" si="329"/>
        <v>1.4696938502514459E-3</v>
      </c>
      <c r="BU954" s="49">
        <f t="shared" si="329"/>
        <v>1.5568124961333263E-3</v>
      </c>
    </row>
    <row r="955" spans="1:73" x14ac:dyDescent="0.25">
      <c r="A955" s="1">
        <v>43725.54791666667</v>
      </c>
      <c r="B955">
        <v>217179</v>
      </c>
      <c r="C955">
        <v>13.43</v>
      </c>
      <c r="D955">
        <v>27.56</v>
      </c>
      <c r="E955">
        <v>793.6</v>
      </c>
      <c r="F955">
        <v>98</v>
      </c>
      <c r="G955">
        <v>-124.7</v>
      </c>
      <c r="H955">
        <v>-3.609</v>
      </c>
      <c r="I955">
        <v>29.75</v>
      </c>
      <c r="J955">
        <v>302.89999999999998</v>
      </c>
      <c r="K955">
        <v>695.6</v>
      </c>
      <c r="L955">
        <v>-121.1</v>
      </c>
      <c r="M955">
        <v>0.124</v>
      </c>
      <c r="N955">
        <v>668.9</v>
      </c>
      <c r="O955">
        <v>94.4</v>
      </c>
      <c r="P955">
        <v>574.5</v>
      </c>
      <c r="Q955">
        <v>352.5</v>
      </c>
      <c r="R955">
        <v>473.7</v>
      </c>
      <c r="S955">
        <v>23.34</v>
      </c>
      <c r="T955">
        <v>44.02</v>
      </c>
      <c r="U955">
        <v>1.62</v>
      </c>
      <c r="V955">
        <v>333</v>
      </c>
      <c r="W955">
        <v>25.05</v>
      </c>
      <c r="X955">
        <v>0.79</v>
      </c>
      <c r="Y955">
        <v>7.8993190000000002</v>
      </c>
      <c r="Z955" s="7">
        <f t="shared" si="308"/>
        <v>24.195</v>
      </c>
      <c r="AA955" s="7">
        <f t="shared" si="322"/>
        <v>297.34499999999997</v>
      </c>
      <c r="AB955" s="2">
        <f t="shared" si="309"/>
        <v>642.81600000000003</v>
      </c>
      <c r="AC955" s="41">
        <f t="shared" si="310"/>
        <v>3.2276815088714623</v>
      </c>
      <c r="AD955" s="41">
        <f t="shared" si="311"/>
        <v>1.4208254002052179</v>
      </c>
      <c r="AE955" s="41">
        <f t="shared" si="312"/>
        <v>0.801060831822754</v>
      </c>
      <c r="AF955" s="41">
        <f t="shared" si="313"/>
        <v>355.05130745637553</v>
      </c>
      <c r="AG955" s="41">
        <f t="shared" si="314"/>
        <v>340.84925515812051</v>
      </c>
      <c r="AH955" s="6">
        <f t="shared" si="315"/>
        <v>338.4</v>
      </c>
      <c r="AI955" s="4">
        <v>25.210978618750005</v>
      </c>
      <c r="AJ955" s="4">
        <f t="shared" si="323"/>
        <v>298.36097861874998</v>
      </c>
      <c r="AK955" s="8">
        <f t="shared" si="316"/>
        <v>0.20468427814570542</v>
      </c>
      <c r="AL955" s="8">
        <f t="shared" si="317"/>
        <v>431.55506733185723</v>
      </c>
      <c r="AM955" s="8">
        <f t="shared" si="318"/>
        <v>2.8350000000000004</v>
      </c>
      <c r="AN955" s="8">
        <f t="shared" si="319"/>
        <v>83.903121060472529</v>
      </c>
      <c r="AO955" s="21">
        <f t="shared" si="320"/>
        <v>1.058235306079227E-2</v>
      </c>
      <c r="AP955" s="21">
        <f t="shared" si="321"/>
        <v>0.29651601754979584</v>
      </c>
      <c r="AQ955" s="19">
        <f t="shared" si="324"/>
        <v>0.29651601754979584</v>
      </c>
      <c r="AX955">
        <v>0.18093030326128257</v>
      </c>
      <c r="AY955">
        <v>68.413793103448285</v>
      </c>
      <c r="AZ955">
        <v>2.8505747126436787</v>
      </c>
      <c r="BA955">
        <v>2.3089655172413797</v>
      </c>
      <c r="BB955">
        <v>10.448275862068964</v>
      </c>
      <c r="BC955">
        <v>0.43534482758620685</v>
      </c>
      <c r="BD955">
        <v>1.8736206896551728</v>
      </c>
      <c r="BE955">
        <v>0.1873620689655173</v>
      </c>
      <c r="BF955">
        <v>0</v>
      </c>
      <c r="BG955">
        <v>24.195</v>
      </c>
      <c r="BH955">
        <v>1.8601745879086768</v>
      </c>
      <c r="BI955">
        <v>3.0190210107293969</v>
      </c>
      <c r="BJ955">
        <v>1.3289730489230807</v>
      </c>
      <c r="BK955">
        <v>0.52013721935257151</v>
      </c>
      <c r="BL955">
        <v>1.4448256093126987E-3</v>
      </c>
      <c r="BP955" s="49">
        <f t="shared" si="325"/>
        <v>1.8607316704426398</v>
      </c>
      <c r="BQ955" s="49">
        <f t="shared" si="326"/>
        <v>7.4944827586206908E-2</v>
      </c>
      <c r="BR955" s="49">
        <f t="shared" si="327"/>
        <v>0.54333243762215988</v>
      </c>
      <c r="BS955" s="49">
        <f t="shared" si="328"/>
        <v>0.57330050268477983</v>
      </c>
      <c r="BT955" s="49">
        <f t="shared" si="329"/>
        <v>1.5092567711726664E-3</v>
      </c>
      <c r="BU955" s="49">
        <f t="shared" si="329"/>
        <v>1.5925013963466106E-3</v>
      </c>
    </row>
    <row r="956" spans="1:73" x14ac:dyDescent="0.25">
      <c r="A956" s="1">
        <v>43725.54791666667</v>
      </c>
      <c r="B956">
        <v>217180</v>
      </c>
      <c r="C956">
        <v>13.43</v>
      </c>
      <c r="D956">
        <v>27.56</v>
      </c>
      <c r="E956">
        <v>793.9</v>
      </c>
      <c r="F956">
        <v>98.2</v>
      </c>
      <c r="G956">
        <v>-123.8</v>
      </c>
      <c r="H956">
        <v>-3.7</v>
      </c>
      <c r="I956">
        <v>29.76</v>
      </c>
      <c r="J956">
        <v>302.89999999999998</v>
      </c>
      <c r="K956">
        <v>695.7</v>
      </c>
      <c r="L956">
        <v>-120.1</v>
      </c>
      <c r="M956">
        <v>0.124</v>
      </c>
      <c r="N956">
        <v>670.1</v>
      </c>
      <c r="O956">
        <v>94.5</v>
      </c>
      <c r="P956">
        <v>575.5</v>
      </c>
      <c r="Q956">
        <v>353.5</v>
      </c>
      <c r="R956">
        <v>473.7</v>
      </c>
      <c r="S956">
        <v>23.38</v>
      </c>
      <c r="T956">
        <v>45.69</v>
      </c>
      <c r="U956">
        <v>0.90500000000000003</v>
      </c>
      <c r="V956">
        <v>62.5</v>
      </c>
      <c r="W956">
        <v>25.4</v>
      </c>
      <c r="X956">
        <v>0.79</v>
      </c>
      <c r="Y956">
        <v>7.8960499999999998</v>
      </c>
      <c r="Z956" s="7">
        <f t="shared" si="308"/>
        <v>24.39</v>
      </c>
      <c r="AA956" s="7">
        <f t="shared" si="322"/>
        <v>297.53999999999996</v>
      </c>
      <c r="AB956" s="2">
        <f t="shared" si="309"/>
        <v>643.05899999999997</v>
      </c>
      <c r="AC956" s="41">
        <f t="shared" si="310"/>
        <v>3.3866360652962251</v>
      </c>
      <c r="AD956" s="41">
        <f t="shared" si="311"/>
        <v>1.547354018233845</v>
      </c>
      <c r="AE956" s="41">
        <f t="shared" si="312"/>
        <v>0.81081688818854558</v>
      </c>
      <c r="AF956" s="41">
        <f t="shared" si="313"/>
        <v>360.31909617977601</v>
      </c>
      <c r="AG956" s="41">
        <f t="shared" si="314"/>
        <v>345.90633233258495</v>
      </c>
      <c r="AH956" s="6">
        <f t="shared" si="315"/>
        <v>339.36</v>
      </c>
      <c r="AI956" s="4">
        <v>25.961744807985042</v>
      </c>
      <c r="AJ956" s="4">
        <f t="shared" si="323"/>
        <v>299.11174480798502</v>
      </c>
      <c r="AK956" s="8">
        <f t="shared" si="316"/>
        <v>0.20508724051613156</v>
      </c>
      <c r="AL956" s="8">
        <f t="shared" si="317"/>
        <v>436.00451639901013</v>
      </c>
      <c r="AM956" s="8">
        <f t="shared" si="318"/>
        <v>2.1189457874141095</v>
      </c>
      <c r="AN956" s="8">
        <f t="shared" si="319"/>
        <v>97.015776618498109</v>
      </c>
      <c r="AO956" s="21">
        <f t="shared" si="320"/>
        <v>1.0210662416883318E-2</v>
      </c>
      <c r="AP956" s="21">
        <f t="shared" si="321"/>
        <v>0.28610129892726766</v>
      </c>
      <c r="AQ956" s="19">
        <f t="shared" si="324"/>
        <v>0.28610129892726766</v>
      </c>
      <c r="AX956">
        <v>0.1827829122893769</v>
      </c>
      <c r="AY956">
        <v>68.439655172413794</v>
      </c>
      <c r="AZ956">
        <v>2.8516522988505746</v>
      </c>
      <c r="BA956">
        <v>2.3098383620689655</v>
      </c>
      <c r="BB956">
        <v>10.36206896551724</v>
      </c>
      <c r="BC956">
        <v>0.43175287356321834</v>
      </c>
      <c r="BD956">
        <v>1.8780854885057472</v>
      </c>
      <c r="BE956">
        <v>0.18780854885057474</v>
      </c>
      <c r="BF956">
        <v>0</v>
      </c>
      <c r="BG956">
        <v>24.39</v>
      </c>
      <c r="BH956">
        <v>1.0391716062082423</v>
      </c>
      <c r="BI956">
        <v>3.0544842704630484</v>
      </c>
      <c r="BJ956">
        <v>1.3955938631745668</v>
      </c>
      <c r="BK956">
        <v>0.51465490507642209</v>
      </c>
      <c r="BL956">
        <v>1.429596958545617E-3</v>
      </c>
      <c r="BP956" s="49">
        <f t="shared" si="325"/>
        <v>1.0394828158954252</v>
      </c>
      <c r="BQ956" s="49">
        <f t="shared" si="326"/>
        <v>7.5123419540229885E-2</v>
      </c>
      <c r="BR956" s="49">
        <f t="shared" si="327"/>
        <v>0.52801771468772107</v>
      </c>
      <c r="BS956" s="49">
        <f t="shared" si="328"/>
        <v>0.55964695596847247</v>
      </c>
      <c r="BT956" s="49">
        <f t="shared" si="329"/>
        <v>1.4667158741325586E-3</v>
      </c>
      <c r="BU956" s="49">
        <f t="shared" si="329"/>
        <v>1.5545748776902013E-3</v>
      </c>
    </row>
    <row r="957" spans="1:73" x14ac:dyDescent="0.25">
      <c r="A957" s="1">
        <v>43725.548611111109</v>
      </c>
      <c r="B957">
        <v>217181</v>
      </c>
      <c r="C957">
        <v>13.43</v>
      </c>
      <c r="D957">
        <v>27.56</v>
      </c>
      <c r="E957">
        <v>794</v>
      </c>
      <c r="F957">
        <v>98.4</v>
      </c>
      <c r="G957">
        <v>-124.8</v>
      </c>
      <c r="H957">
        <v>-3.7959999999999998</v>
      </c>
      <c r="I957">
        <v>29.78</v>
      </c>
      <c r="J957">
        <v>302.89999999999998</v>
      </c>
      <c r="K957">
        <v>695.6</v>
      </c>
      <c r="L957">
        <v>-121</v>
      </c>
      <c r="M957">
        <v>0.124</v>
      </c>
      <c r="N957">
        <v>669.2</v>
      </c>
      <c r="O957">
        <v>94.6</v>
      </c>
      <c r="P957">
        <v>574.5</v>
      </c>
      <c r="Q957">
        <v>352.6</v>
      </c>
      <c r="R957">
        <v>473.7</v>
      </c>
      <c r="S957">
        <v>23.42</v>
      </c>
      <c r="T957">
        <v>47.55</v>
      </c>
      <c r="U957">
        <v>0.45500000000000002</v>
      </c>
      <c r="V957">
        <v>110.5</v>
      </c>
      <c r="W957">
        <v>25.35</v>
      </c>
      <c r="X957">
        <v>0.78900000000000003</v>
      </c>
      <c r="Y957">
        <v>7.8934939999999996</v>
      </c>
      <c r="Z957" s="7">
        <f t="shared" si="308"/>
        <v>24.385000000000002</v>
      </c>
      <c r="AA957" s="7">
        <f t="shared" si="322"/>
        <v>297.53499999999997</v>
      </c>
      <c r="AB957" s="2">
        <f t="shared" si="309"/>
        <v>643.14</v>
      </c>
      <c r="AC957" s="41">
        <f t="shared" si="310"/>
        <v>3.5486073394627273</v>
      </c>
      <c r="AD957" s="41">
        <f t="shared" si="311"/>
        <v>1.6873627899145267</v>
      </c>
      <c r="AE957" s="41">
        <f t="shared" si="312"/>
        <v>0.82092468527889084</v>
      </c>
      <c r="AF957" s="41">
        <f t="shared" si="313"/>
        <v>364.78638117564174</v>
      </c>
      <c r="AG957" s="41">
        <f t="shared" si="314"/>
        <v>350.19492592861604</v>
      </c>
      <c r="AH957" s="6">
        <f t="shared" si="315"/>
        <v>338.49599999999998</v>
      </c>
      <c r="AI957" s="4">
        <v>26.674032103830996</v>
      </c>
      <c r="AJ957" s="4">
        <f t="shared" si="323"/>
        <v>299.82403210383097</v>
      </c>
      <c r="AK957" s="8">
        <f t="shared" si="316"/>
        <v>0.20507690154687599</v>
      </c>
      <c r="AL957" s="8">
        <f t="shared" si="317"/>
        <v>440.26036314024878</v>
      </c>
      <c r="AM957" s="8">
        <f t="shared" si="318"/>
        <v>1.5024542422316893</v>
      </c>
      <c r="AN957" s="8">
        <f t="shared" si="319"/>
        <v>100.18290543450794</v>
      </c>
      <c r="AO957" s="21">
        <f t="shared" si="320"/>
        <v>1.0024216739772095E-2</v>
      </c>
      <c r="AP957" s="21">
        <f t="shared" si="321"/>
        <v>0.28087711775047214</v>
      </c>
      <c r="AQ957" s="19">
        <f t="shared" si="324"/>
        <v>0.28087711775047214</v>
      </c>
      <c r="AX957">
        <v>0.18273521054862638</v>
      </c>
      <c r="AY957">
        <v>68.448275862068968</v>
      </c>
      <c r="AZ957">
        <v>2.8520114942528738</v>
      </c>
      <c r="BA957">
        <v>2.3101293103448279</v>
      </c>
      <c r="BB957">
        <v>10.43965517241379</v>
      </c>
      <c r="BC957">
        <v>0.4349856321839079</v>
      </c>
      <c r="BD957">
        <v>1.8751436781609201</v>
      </c>
      <c r="BE957">
        <v>0.18751436781609201</v>
      </c>
      <c r="BF957">
        <v>0</v>
      </c>
      <c r="BG957">
        <v>24.385000000000002</v>
      </c>
      <c r="BH957">
        <v>0.52245644290027649</v>
      </c>
      <c r="BI957">
        <v>3.0535704370297756</v>
      </c>
      <c r="BJ957">
        <v>1.4519727428076581</v>
      </c>
      <c r="BK957">
        <v>0.50879147434401195</v>
      </c>
      <c r="BL957">
        <v>1.4133096509555887E-3</v>
      </c>
      <c r="BP957" s="49">
        <f t="shared" si="325"/>
        <v>0.52261290743913646</v>
      </c>
      <c r="BQ957" s="49">
        <f t="shared" si="326"/>
        <v>7.5005747126436803E-2</v>
      </c>
      <c r="BR957" s="49">
        <f t="shared" si="327"/>
        <v>0.51564666784836466</v>
      </c>
      <c r="BS957" s="49">
        <f t="shared" si="328"/>
        <v>0.54823350572411078</v>
      </c>
      <c r="BT957" s="49">
        <f t="shared" si="329"/>
        <v>1.4323518551343463E-3</v>
      </c>
      <c r="BU957" s="49">
        <f t="shared" si="329"/>
        <v>1.522870849233641E-3</v>
      </c>
    </row>
    <row r="958" spans="1:73" x14ac:dyDescent="0.25">
      <c r="A958" s="1">
        <v>43725.548611111109</v>
      </c>
      <c r="B958">
        <v>217182</v>
      </c>
      <c r="C958">
        <v>13.43</v>
      </c>
      <c r="D958">
        <v>27.56</v>
      </c>
      <c r="E958">
        <v>793.6</v>
      </c>
      <c r="F958">
        <v>98.4</v>
      </c>
      <c r="G958">
        <v>-125.2</v>
      </c>
      <c r="H958">
        <v>-3.121</v>
      </c>
      <c r="I958">
        <v>29.81</v>
      </c>
      <c r="J958">
        <v>303</v>
      </c>
      <c r="K958">
        <v>695.2</v>
      </c>
      <c r="L958">
        <v>-122.1</v>
      </c>
      <c r="M958">
        <v>0.124</v>
      </c>
      <c r="N958">
        <v>668.5</v>
      </c>
      <c r="O958">
        <v>95.3</v>
      </c>
      <c r="P958">
        <v>573.1</v>
      </c>
      <c r="Q958">
        <v>352.5</v>
      </c>
      <c r="R958">
        <v>474.5</v>
      </c>
      <c r="S958">
        <v>23.45</v>
      </c>
      <c r="T958">
        <v>45.27</v>
      </c>
      <c r="U958">
        <v>0.42</v>
      </c>
      <c r="V958">
        <v>109.5</v>
      </c>
      <c r="W958">
        <v>25.4</v>
      </c>
      <c r="X958">
        <v>0.78800000000000003</v>
      </c>
      <c r="Y958">
        <v>7.8838400000000002</v>
      </c>
      <c r="Z958" s="7">
        <f t="shared" si="308"/>
        <v>24.424999999999997</v>
      </c>
      <c r="AA958" s="7">
        <f t="shared" si="322"/>
        <v>297.57499999999999</v>
      </c>
      <c r="AB958" s="2">
        <f t="shared" si="309"/>
        <v>642.81600000000003</v>
      </c>
      <c r="AC958" s="41">
        <f t="shared" si="310"/>
        <v>3.5308999033927124</v>
      </c>
      <c r="AD958" s="41">
        <f t="shared" si="311"/>
        <v>1.5984383862658811</v>
      </c>
      <c r="AE958" s="41">
        <f t="shared" si="312"/>
        <v>0.81457798666385262</v>
      </c>
      <c r="AF958" s="41">
        <f t="shared" si="313"/>
        <v>362.1608471841094</v>
      </c>
      <c r="AG958" s="41">
        <f t="shared" si="314"/>
        <v>347.674413296745</v>
      </c>
      <c r="AH958" s="6">
        <f t="shared" si="315"/>
        <v>338.4</v>
      </c>
      <c r="AI958" s="4">
        <v>26.60150344592904</v>
      </c>
      <c r="AJ958" s="4">
        <f t="shared" si="323"/>
        <v>299.75150344592902</v>
      </c>
      <c r="AK958" s="8">
        <f t="shared" si="316"/>
        <v>0.20515962303089785</v>
      </c>
      <c r="AL958" s="8">
        <f t="shared" si="317"/>
        <v>439.82281761520915</v>
      </c>
      <c r="AM958" s="8">
        <f t="shared" si="318"/>
        <v>1.4435113439110896</v>
      </c>
      <c r="AN958" s="8">
        <f t="shared" si="319"/>
        <v>91.520849977397589</v>
      </c>
      <c r="AO958" s="21">
        <f t="shared" si="320"/>
        <v>1.0221423527786808E-2</v>
      </c>
      <c r="AP958" s="21">
        <f t="shared" si="321"/>
        <v>0.28640282371397474</v>
      </c>
      <c r="AQ958" s="19">
        <f t="shared" si="324"/>
        <v>0.28640282371397474</v>
      </c>
      <c r="AX958">
        <v>0.18311711844301282</v>
      </c>
      <c r="AY958">
        <v>68.413793103448285</v>
      </c>
      <c r="AZ958">
        <v>2.8505747126436787</v>
      </c>
      <c r="BA958">
        <v>2.3089655172413797</v>
      </c>
      <c r="BB958">
        <v>10.517241379310345</v>
      </c>
      <c r="BC958">
        <v>0.43821839080459773</v>
      </c>
      <c r="BD958">
        <v>1.8707471264367819</v>
      </c>
      <c r="BE958">
        <v>0.1870747126436782</v>
      </c>
      <c r="BF958">
        <v>0</v>
      </c>
      <c r="BG958">
        <v>24.424999999999997</v>
      </c>
      <c r="BH958">
        <v>0.48226748575410139</v>
      </c>
      <c r="BI958">
        <v>3.0608877866926836</v>
      </c>
      <c r="BJ958">
        <v>1.3856639010357779</v>
      </c>
      <c r="BK958">
        <v>0.50877297855394288</v>
      </c>
      <c r="BL958">
        <v>1.4132582737609526E-3</v>
      </c>
      <c r="BP958" s="49">
        <f t="shared" si="325"/>
        <v>0.4824119145592029</v>
      </c>
      <c r="BQ958" s="49">
        <f t="shared" si="326"/>
        <v>7.4829885057471276E-2</v>
      </c>
      <c r="BR958" s="49">
        <f t="shared" si="327"/>
        <v>0.51510731541772148</v>
      </c>
      <c r="BS958" s="49">
        <f t="shared" si="328"/>
        <v>0.54771841500932372</v>
      </c>
      <c r="BT958" s="49">
        <f t="shared" si="329"/>
        <v>1.4308536539381154E-3</v>
      </c>
      <c r="BU958" s="49">
        <f t="shared" si="329"/>
        <v>1.5214400416925658E-3</v>
      </c>
    </row>
    <row r="959" spans="1:73" x14ac:dyDescent="0.25">
      <c r="A959" s="1">
        <v>43725.548611111109</v>
      </c>
      <c r="B959">
        <v>217183</v>
      </c>
      <c r="C959">
        <v>13.43</v>
      </c>
      <c r="D959">
        <v>27.56</v>
      </c>
      <c r="E959">
        <v>793.3</v>
      </c>
      <c r="F959">
        <v>98.3</v>
      </c>
      <c r="G959">
        <v>-125.9</v>
      </c>
      <c r="H959">
        <v>-3.335</v>
      </c>
      <c r="I959">
        <v>29.84</v>
      </c>
      <c r="J959">
        <v>303</v>
      </c>
      <c r="K959">
        <v>695</v>
      </c>
      <c r="L959">
        <v>-122.5</v>
      </c>
      <c r="M959">
        <v>0.124</v>
      </c>
      <c r="N959">
        <v>667.4</v>
      </c>
      <c r="O959">
        <v>94.9</v>
      </c>
      <c r="P959">
        <v>572.5</v>
      </c>
      <c r="Q959">
        <v>352</v>
      </c>
      <c r="R959">
        <v>474.5</v>
      </c>
      <c r="S959">
        <v>23.5</v>
      </c>
      <c r="T959">
        <v>44.72</v>
      </c>
      <c r="U959">
        <v>0.3</v>
      </c>
      <c r="V959">
        <v>154</v>
      </c>
      <c r="W959">
        <v>25.45</v>
      </c>
      <c r="X959">
        <v>0.78800000000000003</v>
      </c>
      <c r="Y959">
        <v>7.8815819999999999</v>
      </c>
      <c r="Z959" s="7">
        <f t="shared" si="308"/>
        <v>24.475000000000001</v>
      </c>
      <c r="AA959" s="7">
        <f t="shared" si="322"/>
        <v>297.625</v>
      </c>
      <c r="AB959" s="2">
        <f t="shared" si="309"/>
        <v>642.57299999999998</v>
      </c>
      <c r="AC959" s="41">
        <f t="shared" si="310"/>
        <v>3.4594443016551324</v>
      </c>
      <c r="AD959" s="41">
        <f t="shared" si="311"/>
        <v>1.5470634917001751</v>
      </c>
      <c r="AE959" s="41">
        <f t="shared" si="312"/>
        <v>0.81076199969991791</v>
      </c>
      <c r="AF959" s="41">
        <f t="shared" si="313"/>
        <v>360.70659074955648</v>
      </c>
      <c r="AG959" s="41">
        <f t="shared" si="314"/>
        <v>346.27832711957421</v>
      </c>
      <c r="AH959" s="6">
        <f t="shared" si="315"/>
        <v>337.91999999999996</v>
      </c>
      <c r="AI959" s="4">
        <v>26.294222912248017</v>
      </c>
      <c r="AJ959" s="4">
        <f t="shared" si="323"/>
        <v>299.44422291224799</v>
      </c>
      <c r="AK959" s="8">
        <f t="shared" si="316"/>
        <v>0.20526305616382914</v>
      </c>
      <c r="AL959" s="8">
        <f t="shared" si="317"/>
        <v>437.98001805757161</v>
      </c>
      <c r="AM959" s="8">
        <f t="shared" si="318"/>
        <v>1.2199897540553362</v>
      </c>
      <c r="AN959" s="8">
        <f t="shared" si="319"/>
        <v>64.652092415999718</v>
      </c>
      <c r="AO959" s="21">
        <f t="shared" si="320"/>
        <v>1.0857343711440693E-2</v>
      </c>
      <c r="AP959" s="21">
        <f t="shared" si="321"/>
        <v>0.30422121620696413</v>
      </c>
      <c r="AQ959" s="19">
        <f t="shared" si="324"/>
        <v>0.30422121620696413</v>
      </c>
      <c r="AX959">
        <v>0.1835954491446864</v>
      </c>
      <c r="AY959">
        <v>68.387931034482762</v>
      </c>
      <c r="AZ959">
        <v>2.8494971264367819</v>
      </c>
      <c r="BA959">
        <v>2.3080926724137933</v>
      </c>
      <c r="BB959">
        <v>10.560344827586206</v>
      </c>
      <c r="BC959">
        <v>0.44001436781609193</v>
      </c>
      <c r="BD959">
        <v>1.8680783045977014</v>
      </c>
      <c r="BE959">
        <v>0.18680783045977015</v>
      </c>
      <c r="BF959">
        <v>0</v>
      </c>
      <c r="BG959">
        <v>24.475000000000001</v>
      </c>
      <c r="BH959">
        <v>0.34447677553864381</v>
      </c>
      <c r="BI959">
        <v>3.0700559790515647</v>
      </c>
      <c r="BJ959">
        <v>1.3729290338318598</v>
      </c>
      <c r="BK959">
        <v>0.50738759514848397</v>
      </c>
      <c r="BL959">
        <v>1.4094099865235665E-3</v>
      </c>
      <c r="BP959" s="49">
        <f t="shared" si="325"/>
        <v>0.3445799389708592</v>
      </c>
      <c r="BQ959" s="49">
        <f t="shared" si="326"/>
        <v>7.4723132183908053E-2</v>
      </c>
      <c r="BR959" s="49">
        <f t="shared" si="327"/>
        <v>0.51193021175493436</v>
      </c>
      <c r="BS959" s="49">
        <f t="shared" si="328"/>
        <v>0.54479926625804775</v>
      </c>
      <c r="BT959" s="49">
        <f t="shared" si="329"/>
        <v>1.4220283659859287E-3</v>
      </c>
      <c r="BU959" s="49">
        <f t="shared" si="329"/>
        <v>1.5133312951612439E-3</v>
      </c>
    </row>
    <row r="960" spans="1:73" x14ac:dyDescent="0.25">
      <c r="A960" s="1">
        <v>43725.548611111109</v>
      </c>
      <c r="B960">
        <v>217184</v>
      </c>
      <c r="C960">
        <v>13.43</v>
      </c>
      <c r="D960">
        <v>27.55</v>
      </c>
      <c r="E960">
        <v>793.1</v>
      </c>
      <c r="F960">
        <v>98.4</v>
      </c>
      <c r="G960">
        <v>-126.2</v>
      </c>
      <c r="H960">
        <v>-3.6720000000000002</v>
      </c>
      <c r="I960">
        <v>29.87</v>
      </c>
      <c r="J960">
        <v>303</v>
      </c>
      <c r="K960">
        <v>694.7</v>
      </c>
      <c r="L960">
        <v>-122.5</v>
      </c>
      <c r="M960">
        <v>0.124</v>
      </c>
      <c r="N960">
        <v>667</v>
      </c>
      <c r="O960">
        <v>94.7</v>
      </c>
      <c r="P960">
        <v>572.29999999999995</v>
      </c>
      <c r="Q960">
        <v>351.9</v>
      </c>
      <c r="R960">
        <v>474.4</v>
      </c>
      <c r="S960">
        <v>23.54</v>
      </c>
      <c r="T960">
        <v>44.65</v>
      </c>
      <c r="U960">
        <v>0.42499999999999999</v>
      </c>
      <c r="V960">
        <v>121.5</v>
      </c>
      <c r="W960">
        <v>25.75</v>
      </c>
      <c r="X960">
        <v>0.78800000000000003</v>
      </c>
      <c r="Y960">
        <v>7.8806529999999997</v>
      </c>
      <c r="Z960" s="7">
        <f t="shared" si="308"/>
        <v>24.645</v>
      </c>
      <c r="AA960" s="7">
        <f t="shared" si="322"/>
        <v>297.79499999999996</v>
      </c>
      <c r="AB960" s="2">
        <f t="shared" si="309"/>
        <v>642.41100000000006</v>
      </c>
      <c r="AC960" s="41">
        <f t="shared" si="310"/>
        <v>3.5683855351037992</v>
      </c>
      <c r="AD960" s="41">
        <f t="shared" si="311"/>
        <v>1.5932841414238461</v>
      </c>
      <c r="AE960" s="41">
        <f t="shared" si="312"/>
        <v>0.81411581394195287</v>
      </c>
      <c r="AF960" s="41">
        <f t="shared" si="313"/>
        <v>363.0269411394263</v>
      </c>
      <c r="AG960" s="41">
        <f t="shared" si="314"/>
        <v>348.50586349384923</v>
      </c>
      <c r="AH960" s="6">
        <f t="shared" si="315"/>
        <v>337.82399999999996</v>
      </c>
      <c r="AI960" s="4">
        <v>26.783708455684007</v>
      </c>
      <c r="AJ960" s="4">
        <f t="shared" si="323"/>
        <v>299.93370845568398</v>
      </c>
      <c r="AK960" s="8">
        <f t="shared" si="316"/>
        <v>0.20561498884563911</v>
      </c>
      <c r="AL960" s="8">
        <f t="shared" si="317"/>
        <v>440.88890791521123</v>
      </c>
      <c r="AM960" s="8">
        <f t="shared" si="318"/>
        <v>1.4520782520236299</v>
      </c>
      <c r="AN960" s="8">
        <f t="shared" si="319"/>
        <v>90.465313406285986</v>
      </c>
      <c r="AO960" s="21">
        <f t="shared" si="320"/>
        <v>1.0198894712646497E-2</v>
      </c>
      <c r="AP960" s="21">
        <f t="shared" si="321"/>
        <v>0.28577156953948774</v>
      </c>
      <c r="AQ960" s="19">
        <f t="shared" si="324"/>
        <v>0.28577156953948774</v>
      </c>
      <c r="AX960">
        <v>0.18522965827391943</v>
      </c>
      <c r="AY960">
        <v>68.370689655172413</v>
      </c>
      <c r="AZ960">
        <v>2.8487787356321839</v>
      </c>
      <c r="BA960">
        <v>2.307510775862069</v>
      </c>
      <c r="BB960">
        <v>10.560344827586206</v>
      </c>
      <c r="BC960">
        <v>0.44001436781609193</v>
      </c>
      <c r="BD960">
        <v>1.8674964080459771</v>
      </c>
      <c r="BE960">
        <v>0.18674964080459772</v>
      </c>
      <c r="BF960">
        <v>0</v>
      </c>
      <c r="BG960">
        <v>24.645</v>
      </c>
      <c r="BH960">
        <v>0.48800876534641208</v>
      </c>
      <c r="BI960">
        <v>3.1014072484439206</v>
      </c>
      <c r="BJ960">
        <v>1.3847783364302106</v>
      </c>
      <c r="BK960">
        <v>0.51003138800258596</v>
      </c>
      <c r="BL960">
        <v>1.4167538555627387E-3</v>
      </c>
      <c r="BP960" s="49">
        <f t="shared" si="325"/>
        <v>0.48815491354205054</v>
      </c>
      <c r="BQ960" s="49">
        <f t="shared" si="326"/>
        <v>7.4699856321839078E-2</v>
      </c>
      <c r="BR960" s="49">
        <f t="shared" si="327"/>
        <v>0.51640255061696927</v>
      </c>
      <c r="BS960" s="49">
        <f t="shared" si="328"/>
        <v>0.54905271160379898</v>
      </c>
      <c r="BT960" s="49">
        <f t="shared" si="329"/>
        <v>1.4344515294915814E-3</v>
      </c>
      <c r="BU960" s="49">
        <f t="shared" si="329"/>
        <v>1.525146421121664E-3</v>
      </c>
    </row>
    <row r="961" spans="1:73" x14ac:dyDescent="0.25">
      <c r="A961" s="1">
        <v>43725.548611111109</v>
      </c>
      <c r="B961">
        <v>217185</v>
      </c>
      <c r="C961">
        <v>13.43</v>
      </c>
      <c r="D961">
        <v>27.55</v>
      </c>
      <c r="E961">
        <v>793.6</v>
      </c>
      <c r="F961">
        <v>98.7</v>
      </c>
      <c r="G961">
        <v>-126.4</v>
      </c>
      <c r="H961">
        <v>-5.8369999999999997</v>
      </c>
      <c r="I961">
        <v>29.9</v>
      </c>
      <c r="J961">
        <v>303.10000000000002</v>
      </c>
      <c r="K961">
        <v>694.9</v>
      </c>
      <c r="L961">
        <v>-120.6</v>
      </c>
      <c r="M961">
        <v>0.124</v>
      </c>
      <c r="N961">
        <v>667.1</v>
      </c>
      <c r="O961">
        <v>92.9</v>
      </c>
      <c r="P961">
        <v>574.29999999999995</v>
      </c>
      <c r="Q961">
        <v>351.8</v>
      </c>
      <c r="R961">
        <v>472.4</v>
      </c>
      <c r="S961">
        <v>23.58</v>
      </c>
      <c r="T961">
        <v>42.81</v>
      </c>
      <c r="U961">
        <v>0.54</v>
      </c>
      <c r="V961">
        <v>325.5</v>
      </c>
      <c r="W961">
        <v>25.6</v>
      </c>
      <c r="X961">
        <v>0.78900000000000003</v>
      </c>
      <c r="Y961">
        <v>7.8887989999999997</v>
      </c>
      <c r="Z961" s="7">
        <f t="shared" si="308"/>
        <v>24.59</v>
      </c>
      <c r="AA961" s="7">
        <f t="shared" si="322"/>
        <v>297.73999999999995</v>
      </c>
      <c r="AB961" s="2">
        <f t="shared" si="309"/>
        <v>642.81600000000003</v>
      </c>
      <c r="AC961" s="41">
        <f t="shared" si="310"/>
        <v>3.4233085348827457</v>
      </c>
      <c r="AD961" s="41">
        <f t="shared" si="311"/>
        <v>1.4655183837833037</v>
      </c>
      <c r="AE961" s="41">
        <f t="shared" si="312"/>
        <v>0.80446375407430559</v>
      </c>
      <c r="AF961" s="41">
        <f t="shared" si="313"/>
        <v>358.45799916658217</v>
      </c>
      <c r="AG961" s="41">
        <f t="shared" si="314"/>
        <v>344.11967919991889</v>
      </c>
      <c r="AH961" s="6">
        <f t="shared" si="315"/>
        <v>337.72800000000001</v>
      </c>
      <c r="AI961" s="4">
        <v>26.144715791711008</v>
      </c>
      <c r="AJ961" s="4">
        <f t="shared" si="323"/>
        <v>299.29471579171098</v>
      </c>
      <c r="AK961" s="8">
        <f t="shared" si="316"/>
        <v>0.20550108428835154</v>
      </c>
      <c r="AL961" s="8">
        <f t="shared" si="317"/>
        <v>437.06972609441226</v>
      </c>
      <c r="AM961" s="8">
        <f t="shared" si="318"/>
        <v>1.6367880131525891</v>
      </c>
      <c r="AN961" s="8">
        <f t="shared" si="319"/>
        <v>74.128281202543121</v>
      </c>
      <c r="AO961" s="21">
        <f t="shared" si="320"/>
        <v>1.0663879120583399E-2</v>
      </c>
      <c r="AP961" s="21">
        <f t="shared" si="321"/>
        <v>0.29880036607199328</v>
      </c>
      <c r="AQ961" s="19">
        <f t="shared" si="324"/>
        <v>0.29880036607199328</v>
      </c>
      <c r="AX961">
        <v>0.18469960754729003</v>
      </c>
      <c r="AY961">
        <v>68.413793103448285</v>
      </c>
      <c r="AZ961">
        <v>2.8505747126436787</v>
      </c>
      <c r="BA961">
        <v>2.3089655172413797</v>
      </c>
      <c r="BB961">
        <v>10.396551724137929</v>
      </c>
      <c r="BC961">
        <v>0.4331896551724137</v>
      </c>
      <c r="BD961">
        <v>1.875775862068966</v>
      </c>
      <c r="BE961">
        <v>0.1875775862068966</v>
      </c>
      <c r="BF961">
        <v>0</v>
      </c>
      <c r="BG961">
        <v>24.59</v>
      </c>
      <c r="BH961">
        <v>0.62005819596955891</v>
      </c>
      <c r="BI961">
        <v>3.0912337750030261</v>
      </c>
      <c r="BJ961">
        <v>1.3233571790787955</v>
      </c>
      <c r="BK961">
        <v>0.51411558050055295</v>
      </c>
      <c r="BL961">
        <v>1.4280988347237583E-3</v>
      </c>
      <c r="BP961" s="49">
        <f t="shared" si="325"/>
        <v>0.62024389014754666</v>
      </c>
      <c r="BQ961" s="49">
        <f t="shared" si="326"/>
        <v>7.5031034482758635E-2</v>
      </c>
      <c r="BR961" s="49">
        <f t="shared" si="327"/>
        <v>0.52222654541129243</v>
      </c>
      <c r="BS961" s="49">
        <f t="shared" si="328"/>
        <v>0.55473042448104826</v>
      </c>
      <c r="BT961" s="49">
        <f t="shared" si="329"/>
        <v>1.4506292928091458E-3</v>
      </c>
      <c r="BU961" s="49">
        <f t="shared" si="329"/>
        <v>1.5409178457806896E-3</v>
      </c>
    </row>
    <row r="962" spans="1:73" x14ac:dyDescent="0.25">
      <c r="A962" s="1">
        <v>43725.548611111109</v>
      </c>
      <c r="B962">
        <v>217186</v>
      </c>
      <c r="C962">
        <v>13.43</v>
      </c>
      <c r="D962">
        <v>27.55</v>
      </c>
      <c r="E962">
        <v>793.4</v>
      </c>
      <c r="F962">
        <v>98.7</v>
      </c>
      <c r="G962">
        <v>-125.4</v>
      </c>
      <c r="H962">
        <v>-4.63</v>
      </c>
      <c r="I962">
        <v>29.92</v>
      </c>
      <c r="J962">
        <v>303.10000000000002</v>
      </c>
      <c r="K962">
        <v>694.7</v>
      </c>
      <c r="L962">
        <v>-120.7</v>
      </c>
      <c r="M962">
        <v>0.124</v>
      </c>
      <c r="N962">
        <v>668</v>
      </c>
      <c r="O962">
        <v>94.1</v>
      </c>
      <c r="P962">
        <v>574</v>
      </c>
      <c r="Q962">
        <v>353</v>
      </c>
      <c r="R962">
        <v>473.7</v>
      </c>
      <c r="S962">
        <v>23.62</v>
      </c>
      <c r="T962">
        <v>43.23</v>
      </c>
      <c r="U962">
        <v>1.1499999999999999</v>
      </c>
      <c r="V962">
        <v>15</v>
      </c>
      <c r="W962">
        <v>25.95</v>
      </c>
      <c r="X962">
        <v>0.78900000000000003</v>
      </c>
      <c r="Y962">
        <v>7.8921510000000001</v>
      </c>
      <c r="Z962" s="7">
        <f t="shared" si="308"/>
        <v>24.785</v>
      </c>
      <c r="AA962" s="7">
        <f t="shared" si="322"/>
        <v>297.935</v>
      </c>
      <c r="AB962" s="2">
        <f t="shared" si="309"/>
        <v>642.654</v>
      </c>
      <c r="AC962" s="41">
        <f t="shared" si="310"/>
        <v>3.4837557703483157</v>
      </c>
      <c r="AD962" s="41">
        <f t="shared" si="311"/>
        <v>1.5060276195215769</v>
      </c>
      <c r="AE962" s="41">
        <f t="shared" si="312"/>
        <v>0.80753095438221045</v>
      </c>
      <c r="AF962" s="41">
        <f t="shared" si="313"/>
        <v>360.7682734410842</v>
      </c>
      <c r="AG962" s="41">
        <f t="shared" si="314"/>
        <v>346.33754250344083</v>
      </c>
      <c r="AH962" s="6">
        <f t="shared" si="315"/>
        <v>338.88</v>
      </c>
      <c r="AI962" s="4">
        <v>26.430337689653015</v>
      </c>
      <c r="AJ962" s="4">
        <f t="shared" si="323"/>
        <v>299.58033768965299</v>
      </c>
      <c r="AK962" s="8">
        <f t="shared" si="316"/>
        <v>0.20590511762757757</v>
      </c>
      <c r="AL962" s="8">
        <f t="shared" si="317"/>
        <v>438.75330265366279</v>
      </c>
      <c r="AM962" s="8">
        <f t="shared" si="318"/>
        <v>2.3886057648762384</v>
      </c>
      <c r="AN962" s="8">
        <f t="shared" si="319"/>
        <v>114.48273783131275</v>
      </c>
      <c r="AO962" s="21">
        <f t="shared" si="320"/>
        <v>9.7312382312178085E-3</v>
      </c>
      <c r="AP962" s="21">
        <f t="shared" si="321"/>
        <v>0.27266790189033796</v>
      </c>
      <c r="AQ962" s="19">
        <f t="shared" si="324"/>
        <v>0.27266790189033796</v>
      </c>
      <c r="AX962">
        <v>0.18658466558931283</v>
      </c>
      <c r="AY962">
        <v>68.396551724137936</v>
      </c>
      <c r="AZ962">
        <v>2.8498563218390807</v>
      </c>
      <c r="BA962">
        <v>2.3083836206896553</v>
      </c>
      <c r="BB962">
        <v>10.405172413793103</v>
      </c>
      <c r="BC962">
        <v>0.43354885057471265</v>
      </c>
      <c r="BD962">
        <v>1.8748347701149426</v>
      </c>
      <c r="BE962">
        <v>0.18748347701149426</v>
      </c>
      <c r="BF962">
        <v>0</v>
      </c>
      <c r="BG962">
        <v>24.785</v>
      </c>
      <c r="BH962">
        <v>1.320494306231468</v>
      </c>
      <c r="BI962">
        <v>3.1274352400664593</v>
      </c>
      <c r="BJ962">
        <v>1.3519902542807301</v>
      </c>
      <c r="BK962">
        <v>0.52269695574481578</v>
      </c>
      <c r="BL962">
        <v>1.4519359881800438E-3</v>
      </c>
      <c r="BP962" s="49">
        <f t="shared" si="325"/>
        <v>1.3208897660549601</v>
      </c>
      <c r="BQ962" s="49">
        <f t="shared" si="326"/>
        <v>7.4993390804597701E-2</v>
      </c>
      <c r="BR962" s="49">
        <f t="shared" si="327"/>
        <v>0.53942231715884781</v>
      </c>
      <c r="BS962" s="49">
        <f t="shared" si="328"/>
        <v>0.57067908535064227</v>
      </c>
      <c r="BT962" s="49">
        <f t="shared" si="329"/>
        <v>1.4983953254412439E-3</v>
      </c>
      <c r="BU962" s="49">
        <f t="shared" si="329"/>
        <v>1.5852196815295619E-3</v>
      </c>
    </row>
    <row r="963" spans="1:73" x14ac:dyDescent="0.25">
      <c r="A963" s="1">
        <v>43725.549305555556</v>
      </c>
      <c r="B963">
        <v>217187</v>
      </c>
      <c r="C963">
        <v>13.43</v>
      </c>
      <c r="D963">
        <v>27.55</v>
      </c>
      <c r="E963">
        <v>793.7</v>
      </c>
      <c r="F963">
        <v>98.7</v>
      </c>
      <c r="G963">
        <v>-126.5</v>
      </c>
      <c r="H963">
        <v>-3.8759999999999999</v>
      </c>
      <c r="I963">
        <v>29.95</v>
      </c>
      <c r="J963">
        <v>303.10000000000002</v>
      </c>
      <c r="K963">
        <v>695</v>
      </c>
      <c r="L963">
        <v>-122.6</v>
      </c>
      <c r="M963">
        <v>0.124</v>
      </c>
      <c r="N963">
        <v>667.1</v>
      </c>
      <c r="O963">
        <v>94.8</v>
      </c>
      <c r="P963">
        <v>572.4</v>
      </c>
      <c r="Q963">
        <v>352</v>
      </c>
      <c r="R963">
        <v>474.7</v>
      </c>
      <c r="S963">
        <v>23.66</v>
      </c>
      <c r="T963">
        <v>45.5</v>
      </c>
      <c r="U963">
        <v>1.72</v>
      </c>
      <c r="V963">
        <v>337.5</v>
      </c>
      <c r="W963">
        <v>26.05</v>
      </c>
      <c r="X963">
        <v>0.79</v>
      </c>
      <c r="Y963">
        <v>7.8988420000000001</v>
      </c>
      <c r="Z963" s="7">
        <f t="shared" si="308"/>
        <v>24.855</v>
      </c>
      <c r="AA963" s="7">
        <f t="shared" si="322"/>
        <v>298.005</v>
      </c>
      <c r="AB963" s="2">
        <f t="shared" si="309"/>
        <v>642.89700000000005</v>
      </c>
      <c r="AC963" s="41">
        <f t="shared" si="310"/>
        <v>3.4073644153146234</v>
      </c>
      <c r="AD963" s="41">
        <f t="shared" si="311"/>
        <v>1.5503508089681537</v>
      </c>
      <c r="AE963" s="41">
        <f t="shared" si="312"/>
        <v>0.8108601666475419</v>
      </c>
      <c r="AF963" s="41">
        <f t="shared" si="313"/>
        <v>362.59618343136879</v>
      </c>
      <c r="AG963" s="41">
        <f t="shared" si="314"/>
        <v>348.09233609411405</v>
      </c>
      <c r="AH963" s="6">
        <f t="shared" si="315"/>
        <v>337.91999999999996</v>
      </c>
      <c r="AI963" s="4">
        <v>26.09811990896003</v>
      </c>
      <c r="AJ963" s="4">
        <f t="shared" si="323"/>
        <v>299.24811990896001</v>
      </c>
      <c r="AK963" s="8">
        <f t="shared" si="316"/>
        <v>0.20605028430748396</v>
      </c>
      <c r="AL963" s="8">
        <f t="shared" si="317"/>
        <v>436.74925948038447</v>
      </c>
      <c r="AM963" s="8">
        <f t="shared" si="318"/>
        <v>2.9211898260811466</v>
      </c>
      <c r="AN963" s="8">
        <f t="shared" si="319"/>
        <v>105.78236828891916</v>
      </c>
      <c r="AO963" s="21">
        <f t="shared" si="320"/>
        <v>9.9581594441036907E-3</v>
      </c>
      <c r="AP963" s="21">
        <f t="shared" si="321"/>
        <v>0.27902620178412868</v>
      </c>
      <c r="AQ963" s="19">
        <f t="shared" si="324"/>
        <v>0.27902620178412868</v>
      </c>
      <c r="AX963">
        <v>0.18726529507180686</v>
      </c>
      <c r="AY963">
        <v>68.422413793103459</v>
      </c>
      <c r="AZ963">
        <v>2.8509339080459775</v>
      </c>
      <c r="BA963">
        <v>2.3092564655172421</v>
      </c>
      <c r="BB963">
        <v>10.577586206896552</v>
      </c>
      <c r="BC963">
        <v>0.44073275862068967</v>
      </c>
      <c r="BD963">
        <v>1.8685237068965523</v>
      </c>
      <c r="BE963">
        <v>0.18685237068965524</v>
      </c>
      <c r="BF963">
        <v>0</v>
      </c>
      <c r="BG963">
        <v>24.855</v>
      </c>
      <c r="BH963">
        <v>1.9750001797548913</v>
      </c>
      <c r="BI963">
        <v>3.140520522504529</v>
      </c>
      <c r="BJ963">
        <v>1.4289368377395606</v>
      </c>
      <c r="BK963">
        <v>0.52435640580834852</v>
      </c>
      <c r="BL963">
        <v>1.456545571689857E-3</v>
      </c>
      <c r="BP963" s="49">
        <f t="shared" si="325"/>
        <v>1.9755916500995927</v>
      </c>
      <c r="BQ963" s="49">
        <f t="shared" si="326"/>
        <v>7.4740948275862099E-2</v>
      </c>
      <c r="BR963" s="49">
        <f t="shared" si="327"/>
        <v>0.5484722723894826</v>
      </c>
      <c r="BS963" s="49">
        <f t="shared" si="328"/>
        <v>0.57851938294514116</v>
      </c>
      <c r="BT963" s="49">
        <f t="shared" si="329"/>
        <v>1.5235340899707849E-3</v>
      </c>
      <c r="BU963" s="49">
        <f t="shared" si="329"/>
        <v>1.6069982859587256E-3</v>
      </c>
    </row>
    <row r="964" spans="1:73" x14ac:dyDescent="0.25">
      <c r="A964" s="1">
        <v>43725.549305555556</v>
      </c>
      <c r="B964">
        <v>217188</v>
      </c>
      <c r="C964">
        <v>13.43</v>
      </c>
      <c r="D964">
        <v>27.55</v>
      </c>
      <c r="E964">
        <v>795.7</v>
      </c>
      <c r="F964">
        <v>99.2</v>
      </c>
      <c r="G964">
        <v>-126.6</v>
      </c>
      <c r="H964">
        <v>-2.9049999999999998</v>
      </c>
      <c r="I964">
        <v>29.97</v>
      </c>
      <c r="J964">
        <v>303.10000000000002</v>
      </c>
      <c r="K964">
        <v>696.5</v>
      </c>
      <c r="L964">
        <v>-123.7</v>
      </c>
      <c r="M964">
        <v>0.125</v>
      </c>
      <c r="N964">
        <v>669.2</v>
      </c>
      <c r="O964">
        <v>96.3</v>
      </c>
      <c r="P964">
        <v>572.9</v>
      </c>
      <c r="Q964">
        <v>352.1</v>
      </c>
      <c r="R964">
        <v>475.8</v>
      </c>
      <c r="S964">
        <v>23.72</v>
      </c>
      <c r="T964">
        <v>41.43</v>
      </c>
      <c r="U964">
        <v>0.995</v>
      </c>
      <c r="V964">
        <v>347</v>
      </c>
      <c r="W964">
        <v>25.65</v>
      </c>
      <c r="X964">
        <v>0.79300000000000004</v>
      </c>
      <c r="Y964">
        <v>7.9250299999999996</v>
      </c>
      <c r="Z964" s="7">
        <f t="shared" si="308"/>
        <v>24.684999999999999</v>
      </c>
      <c r="AA964" s="7">
        <f t="shared" si="322"/>
        <v>297.83499999999998</v>
      </c>
      <c r="AB964" s="2">
        <f t="shared" si="309"/>
        <v>644.51700000000005</v>
      </c>
      <c r="AC964" s="41">
        <f t="shared" si="310"/>
        <v>3.1401417739820614</v>
      </c>
      <c r="AD964" s="41">
        <f t="shared" si="311"/>
        <v>1.3009607369607681</v>
      </c>
      <c r="AE964" s="41">
        <f t="shared" si="312"/>
        <v>0.79084194638944483</v>
      </c>
      <c r="AF964" s="41">
        <f t="shared" si="313"/>
        <v>352.83827067607814</v>
      </c>
      <c r="AG964" s="41">
        <f t="shared" si="314"/>
        <v>338.72473984903502</v>
      </c>
      <c r="AH964" s="6">
        <f t="shared" si="315"/>
        <v>338.01600000000002</v>
      </c>
      <c r="AI964" s="4">
        <v>24.835450312265039</v>
      </c>
      <c r="AJ964" s="4">
        <f t="shared" si="323"/>
        <v>297.98545031226502</v>
      </c>
      <c r="AK964" s="8">
        <f t="shared" si="316"/>
        <v>0.20569785495490578</v>
      </c>
      <c r="AL964" s="8">
        <f t="shared" si="317"/>
        <v>429.21051607055455</v>
      </c>
      <c r="AM964" s="8">
        <f t="shared" si="318"/>
        <v>2.2218109167973767</v>
      </c>
      <c r="AN964" s="8">
        <f t="shared" si="319"/>
        <v>9.7373476195643054</v>
      </c>
      <c r="AO964" s="21">
        <f t="shared" si="320"/>
        <v>1.235064595304218E-2</v>
      </c>
      <c r="AP964" s="21">
        <f t="shared" si="321"/>
        <v>0.34606333120106603</v>
      </c>
      <c r="AQ964" s="19">
        <f t="shared" si="324"/>
        <v>0.34606333120106603</v>
      </c>
      <c r="AX964">
        <v>0.18561595433246508</v>
      </c>
      <c r="AY964">
        <v>68.594827586206904</v>
      </c>
      <c r="AZ964">
        <v>2.8581178160919545</v>
      </c>
      <c r="BA964">
        <v>2.3150754310344834</v>
      </c>
      <c r="BB964">
        <v>10.663793103448276</v>
      </c>
      <c r="BC964">
        <v>0.44432471264367818</v>
      </c>
      <c r="BD964">
        <v>1.8707507183908052</v>
      </c>
      <c r="BE964">
        <v>0.18707507183908054</v>
      </c>
      <c r="BF964">
        <v>0</v>
      </c>
      <c r="BG964">
        <v>24.684999999999999</v>
      </c>
      <c r="BH964">
        <v>1.1425146388698355</v>
      </c>
      <c r="BI964">
        <v>3.1088244679258836</v>
      </c>
      <c r="BJ964">
        <v>1.2879859770616935</v>
      </c>
      <c r="BK964">
        <v>0.52085349770072786</v>
      </c>
      <c r="BL964">
        <v>1.4468152713909106E-3</v>
      </c>
      <c r="BP964" s="49">
        <f t="shared" si="325"/>
        <v>1.142856797586683</v>
      </c>
      <c r="BQ964" s="49">
        <f t="shared" si="326"/>
        <v>7.4830028735632215E-2</v>
      </c>
      <c r="BR964" s="49">
        <f t="shared" si="327"/>
        <v>0.53547710649051738</v>
      </c>
      <c r="BS964" s="49">
        <f t="shared" si="328"/>
        <v>0.56694070086953274</v>
      </c>
      <c r="BT964" s="49">
        <f t="shared" si="329"/>
        <v>1.487436406918104E-3</v>
      </c>
      <c r="BU964" s="49">
        <f t="shared" si="329"/>
        <v>1.5748352801931466E-3</v>
      </c>
    </row>
    <row r="965" spans="1:73" x14ac:dyDescent="0.25">
      <c r="A965" s="1">
        <v>43725.549305555556</v>
      </c>
      <c r="B965">
        <v>217189</v>
      </c>
      <c r="C965">
        <v>13.43</v>
      </c>
      <c r="D965">
        <v>27.55</v>
      </c>
      <c r="E965">
        <v>797.3</v>
      </c>
      <c r="F965">
        <v>99.4</v>
      </c>
      <c r="G965">
        <v>-127</v>
      </c>
      <c r="H965">
        <v>-3.004</v>
      </c>
      <c r="I965">
        <v>29.99</v>
      </c>
      <c r="J965">
        <v>303.10000000000002</v>
      </c>
      <c r="K965">
        <v>697.8</v>
      </c>
      <c r="L965">
        <v>-124</v>
      </c>
      <c r="M965">
        <v>0.125</v>
      </c>
      <c r="N965">
        <v>670.3</v>
      </c>
      <c r="O965">
        <v>96.4</v>
      </c>
      <c r="P965">
        <v>573.9</v>
      </c>
      <c r="Q965">
        <v>351.8</v>
      </c>
      <c r="R965">
        <v>475.8</v>
      </c>
      <c r="S965">
        <v>23.76</v>
      </c>
      <c r="T965">
        <v>42.64</v>
      </c>
      <c r="U965">
        <v>0.94499999999999995</v>
      </c>
      <c r="V965">
        <v>332.5</v>
      </c>
      <c r="W965">
        <v>25.6</v>
      </c>
      <c r="X965">
        <v>0.79400000000000004</v>
      </c>
      <c r="Y965">
        <v>7.9412250000000002</v>
      </c>
      <c r="Z965" s="7">
        <f t="shared" si="308"/>
        <v>24.68</v>
      </c>
      <c r="AA965" s="7">
        <f t="shared" si="322"/>
        <v>297.83</v>
      </c>
      <c r="AB965" s="2">
        <f t="shared" si="309"/>
        <v>645.81299999999999</v>
      </c>
      <c r="AC965" s="41">
        <f t="shared" si="310"/>
        <v>3.2082505099179319</v>
      </c>
      <c r="AD965" s="41">
        <f t="shared" si="311"/>
        <v>1.3679980174290063</v>
      </c>
      <c r="AE965" s="41">
        <f t="shared" si="312"/>
        <v>0.79654658804919232</v>
      </c>
      <c r="AF965" s="41">
        <f t="shared" si="313"/>
        <v>355.35956253996153</v>
      </c>
      <c r="AG965" s="41">
        <f t="shared" si="314"/>
        <v>341.14518003836304</v>
      </c>
      <c r="AH965" s="6">
        <f t="shared" si="315"/>
        <v>337.72800000000001</v>
      </c>
      <c r="AI965" s="4">
        <v>25.162520187859002</v>
      </c>
      <c r="AJ965" s="4">
        <f t="shared" si="323"/>
        <v>298.31252018785898</v>
      </c>
      <c r="AK965" s="8">
        <f t="shared" si="316"/>
        <v>0.20568749547389667</v>
      </c>
      <c r="AL965" s="8">
        <f t="shared" si="317"/>
        <v>431.1713652469943</v>
      </c>
      <c r="AM965" s="8">
        <f t="shared" si="318"/>
        <v>2.1652670158666343</v>
      </c>
      <c r="AN965" s="8">
        <f t="shared" si="319"/>
        <v>30.434588426708679</v>
      </c>
      <c r="AO965" s="21">
        <f t="shared" si="320"/>
        <v>1.1858740309606186E-2</v>
      </c>
      <c r="AP965" s="21">
        <f t="shared" si="321"/>
        <v>0.33228020550454057</v>
      </c>
      <c r="AQ965" s="19">
        <f t="shared" si="324"/>
        <v>0.33228020550454057</v>
      </c>
      <c r="AX965">
        <v>0.18556763023150324</v>
      </c>
      <c r="AY965">
        <v>68.732758620689651</v>
      </c>
      <c r="AZ965">
        <v>2.8638649425287355</v>
      </c>
      <c r="BA965">
        <v>2.3197306034482761</v>
      </c>
      <c r="BB965">
        <v>10.689655172413794</v>
      </c>
      <c r="BC965">
        <v>0.44540229885057475</v>
      </c>
      <c r="BD965">
        <v>1.8743283045977013</v>
      </c>
      <c r="BE965">
        <v>0.18743283045977013</v>
      </c>
      <c r="BF965">
        <v>0</v>
      </c>
      <c r="BG965">
        <v>24.68</v>
      </c>
      <c r="BH965">
        <v>1.0851018429467281</v>
      </c>
      <c r="BI965">
        <v>3.1078964702473244</v>
      </c>
      <c r="BJ965">
        <v>1.3252070549134591</v>
      </c>
      <c r="BK965">
        <v>0.5197937927459978</v>
      </c>
      <c r="BL965">
        <v>1.4438716465166605E-3</v>
      </c>
      <c r="BP965" s="49">
        <f t="shared" si="325"/>
        <v>1.0854268077582065</v>
      </c>
      <c r="BQ965" s="49">
        <f t="shared" si="326"/>
        <v>7.4973132183908053E-2</v>
      </c>
      <c r="BR965" s="49">
        <f t="shared" si="327"/>
        <v>0.53370352211743111</v>
      </c>
      <c r="BS965" s="49">
        <f t="shared" si="328"/>
        <v>0.56533180262511884</v>
      </c>
      <c r="BT965" s="49">
        <f t="shared" si="329"/>
        <v>1.4825097836595311E-3</v>
      </c>
      <c r="BU965" s="49">
        <f t="shared" si="329"/>
        <v>1.5703661184031078E-3</v>
      </c>
    </row>
    <row r="966" spans="1:73" x14ac:dyDescent="0.25">
      <c r="A966" s="1">
        <v>43725.549305555556</v>
      </c>
      <c r="B966">
        <v>217190</v>
      </c>
      <c r="C966">
        <v>13.43</v>
      </c>
      <c r="D966">
        <v>27.55</v>
      </c>
      <c r="E966">
        <v>797.9</v>
      </c>
      <c r="F966">
        <v>99.6</v>
      </c>
      <c r="G966">
        <v>-127.3</v>
      </c>
      <c r="H966">
        <v>-3.895</v>
      </c>
      <c r="I966">
        <v>30.01</v>
      </c>
      <c r="J966">
        <v>303.2</v>
      </c>
      <c r="K966">
        <v>698.2</v>
      </c>
      <c r="L966">
        <v>-123.4</v>
      </c>
      <c r="M966">
        <v>0.125</v>
      </c>
      <c r="N966">
        <v>670.6</v>
      </c>
      <c r="O966">
        <v>95.7</v>
      </c>
      <c r="P966">
        <v>574.79999999999995</v>
      </c>
      <c r="Q966">
        <v>351.6</v>
      </c>
      <c r="R966">
        <v>475</v>
      </c>
      <c r="S966">
        <v>23.79</v>
      </c>
      <c r="T966">
        <v>41.72</v>
      </c>
      <c r="U966">
        <v>0.63</v>
      </c>
      <c r="V966">
        <v>174.5</v>
      </c>
      <c r="W966">
        <v>25.85</v>
      </c>
      <c r="X966">
        <v>0.79400000000000004</v>
      </c>
      <c r="Y966">
        <v>7.9399379999999997</v>
      </c>
      <c r="Z966" s="7">
        <f t="shared" ref="Z966:Z1029" si="330">AVERAGE(S966,W966)</f>
        <v>24.82</v>
      </c>
      <c r="AA966" s="7">
        <f t="shared" si="322"/>
        <v>297.96999999999997</v>
      </c>
      <c r="AB966" s="2">
        <f t="shared" ref="AB966:AB1029" si="331">E966*$U$1806</f>
        <v>646.29899999999998</v>
      </c>
      <c r="AC966" s="41">
        <f t="shared" ref="AC966:AC1029" si="332">0.61121*EXP((18.678 - (AI966/234.5))*(AI966/(257.15+Z966)))</f>
        <v>3.1347618119156686</v>
      </c>
      <c r="AD966" s="41">
        <f t="shared" ref="AD966:AD1029" si="333">T966*AC966/100</f>
        <v>1.3078226279312171</v>
      </c>
      <c r="AE966" s="41">
        <f t="shared" ref="AE966:AE1029" si="334">1.72*(AD966/AA966)^(0.143)</f>
        <v>0.79138580973811479</v>
      </c>
      <c r="AF966" s="41">
        <f t="shared" ref="AF966:AF1029" si="335">AE966*$U$1813*AA966^4</f>
        <v>353.72151905176105</v>
      </c>
      <c r="AG966" s="41">
        <f t="shared" ref="AG966:AG1029" si="336">$U$1810*AF966</f>
        <v>339.57265828969059</v>
      </c>
      <c r="AH966" s="6">
        <f t="shared" ref="AH966:AH1029" si="337">$U$1810*($U$1811*Q966+$U$1812*R966)</f>
        <v>337.536</v>
      </c>
      <c r="AI966" s="4">
        <v>24.821231340224017</v>
      </c>
      <c r="AJ966" s="4">
        <f t="shared" si="323"/>
        <v>297.97123134022399</v>
      </c>
      <c r="AK966" s="8">
        <f t="shared" ref="AK966:AK1029" si="338">(4*$U$1813*AA966^3) / $U$1817</f>
        <v>0.20597769244178354</v>
      </c>
      <c r="AL966" s="8">
        <f t="shared" ref="AL966:AL1029" si="339">$U$1810*$U$1813*AA966^4   +    $U$1817*AK966*(AJ966-AA966)</f>
        <v>429.0934977972401</v>
      </c>
      <c r="AM966" s="8">
        <f t="shared" ref="AM966:AM1029" si="340">1.4*0.135*SQRT(U966/$U$1823)</f>
        <v>1.7679331152506874</v>
      </c>
      <c r="AN966" s="8">
        <f t="shared" ref="AN966:AN1029" si="341">AM966*$U$1817*(AJ966-AA966)</f>
        <v>6.3413888118130618E-2</v>
      </c>
      <c r="AO966" s="21">
        <f t="shared" ref="AO966:AO1029" si="342">(AB966+AH966-AL966-AN966)/$U$1803</f>
        <v>1.2602685815123296E-2</v>
      </c>
      <c r="AP966" s="21">
        <f t="shared" ref="AP966:AP1029" si="343">AO966*10*$U$1820*$U$1821</f>
        <v>0.35312545204874241</v>
      </c>
      <c r="AQ966" s="19">
        <f t="shared" si="324"/>
        <v>0.35312545204874241</v>
      </c>
      <c r="AX966">
        <v>0.18692471931640231</v>
      </c>
      <c r="AY966">
        <v>68.784482758620683</v>
      </c>
      <c r="AZ966">
        <v>2.8660201149425286</v>
      </c>
      <c r="BA966">
        <v>2.3214762931034483</v>
      </c>
      <c r="BB966">
        <v>10.637931034482756</v>
      </c>
      <c r="BC966">
        <v>0.44324712643678149</v>
      </c>
      <c r="BD966">
        <v>1.8782291666666668</v>
      </c>
      <c r="BE966">
        <v>0.1878229166666667</v>
      </c>
      <c r="BF966">
        <v>0</v>
      </c>
      <c r="BG966">
        <v>24.82</v>
      </c>
      <c r="BH966">
        <v>0.72340122863115208</v>
      </c>
      <c r="BI966">
        <v>3.1339719255299401</v>
      </c>
      <c r="BJ966">
        <v>1.307493087331091</v>
      </c>
      <c r="BK966">
        <v>0.51859249847914501</v>
      </c>
      <c r="BL966">
        <v>1.4405347179976252E-3</v>
      </c>
      <c r="BP966" s="49">
        <f t="shared" si="325"/>
        <v>0.72361787183880433</v>
      </c>
      <c r="BQ966" s="49">
        <f t="shared" si="326"/>
        <v>7.5129166666666677E-2</v>
      </c>
      <c r="BR966" s="49">
        <f t="shared" si="327"/>
        <v>0.5279984271594711</v>
      </c>
      <c r="BS966" s="49">
        <f t="shared" si="328"/>
        <v>0.56045535979593641</v>
      </c>
      <c r="BT966" s="49">
        <f t="shared" si="329"/>
        <v>1.4666622976651975E-3</v>
      </c>
      <c r="BU966" s="49">
        <f t="shared" si="329"/>
        <v>1.5568204438776011E-3</v>
      </c>
    </row>
    <row r="967" spans="1:73" x14ac:dyDescent="0.25">
      <c r="A967" s="1">
        <v>43725.549305555556</v>
      </c>
      <c r="B967">
        <v>217191</v>
      </c>
      <c r="C967">
        <v>13.43</v>
      </c>
      <c r="D967">
        <v>27.54</v>
      </c>
      <c r="E967">
        <v>797.5</v>
      </c>
      <c r="F967">
        <v>99.4</v>
      </c>
      <c r="G967">
        <v>-127.3</v>
      </c>
      <c r="H967">
        <v>-3.9319999999999999</v>
      </c>
      <c r="I967">
        <v>30.03</v>
      </c>
      <c r="J967">
        <v>303.2</v>
      </c>
      <c r="K967">
        <v>698.2</v>
      </c>
      <c r="L967">
        <v>-123.4</v>
      </c>
      <c r="M967">
        <v>0.125</v>
      </c>
      <c r="N967">
        <v>670.2</v>
      </c>
      <c r="O967">
        <v>95.4</v>
      </c>
      <c r="P967">
        <v>574.70000000000005</v>
      </c>
      <c r="Q967">
        <v>351.7</v>
      </c>
      <c r="R967">
        <v>475.1</v>
      </c>
      <c r="S967">
        <v>23.81</v>
      </c>
      <c r="T967">
        <v>42.33</v>
      </c>
      <c r="U967">
        <v>0.77</v>
      </c>
      <c r="V967">
        <v>339.5</v>
      </c>
      <c r="W967">
        <v>25.4</v>
      </c>
      <c r="X967">
        <v>0.79400000000000004</v>
      </c>
      <c r="Y967">
        <v>7.9385599999999998</v>
      </c>
      <c r="Z967" s="7">
        <f t="shared" si="330"/>
        <v>24.604999999999997</v>
      </c>
      <c r="AA967" s="7">
        <f t="shared" ref="AA967:AA1030" si="344">CONVERT(Z967,"C","K")</f>
        <v>297.755</v>
      </c>
      <c r="AB967" s="2">
        <f t="shared" si="331"/>
        <v>645.97500000000002</v>
      </c>
      <c r="AC967" s="41">
        <f t="shared" si="332"/>
        <v>3.4164342593943036</v>
      </c>
      <c r="AD967" s="41">
        <f t="shared" si="333"/>
        <v>1.4461766220016086</v>
      </c>
      <c r="AE967" s="41">
        <f t="shared" si="334"/>
        <v>0.80293104867219978</v>
      </c>
      <c r="AF967" s="41">
        <f t="shared" si="335"/>
        <v>357.84715028907328</v>
      </c>
      <c r="AG967" s="41">
        <f t="shared" si="336"/>
        <v>343.53326427751034</v>
      </c>
      <c r="AH967" s="6">
        <f t="shared" si="337"/>
        <v>337.63199999999995</v>
      </c>
      <c r="AI967" s="4">
        <v>26.11542794246003</v>
      </c>
      <c r="AJ967" s="4">
        <f t="shared" ref="AJ967:AJ1030" si="345">CONVERT(AI967,"C","K")</f>
        <v>299.26542794246001</v>
      </c>
      <c r="AK967" s="8">
        <f t="shared" si="338"/>
        <v>0.20553214499463202</v>
      </c>
      <c r="AL967" s="8">
        <f t="shared" si="339"/>
        <v>436.8921832060762</v>
      </c>
      <c r="AM967" s="8">
        <f t="shared" si="340"/>
        <v>1.9545235992435599</v>
      </c>
      <c r="AN967" s="8">
        <f t="shared" si="341"/>
        <v>85.996626413958992</v>
      </c>
      <c r="AO967" s="21">
        <f t="shared" si="342"/>
        <v>1.0467849235423977E-2</v>
      </c>
      <c r="AP967" s="21">
        <f t="shared" si="343"/>
        <v>0.29330763675798344</v>
      </c>
      <c r="AQ967" s="19">
        <f t="shared" ref="AQ967:AQ1030" si="346">MAX(AP967,0)</f>
        <v>0.29330763675798344</v>
      </c>
      <c r="AX967">
        <v>0.1848440399089287</v>
      </c>
      <c r="AY967">
        <v>68.75</v>
      </c>
      <c r="AZ967">
        <v>2.8645833333333335</v>
      </c>
      <c r="BA967">
        <v>2.3203125000000004</v>
      </c>
      <c r="BB967">
        <v>10.637931034482762</v>
      </c>
      <c r="BC967">
        <v>0.44324712643678171</v>
      </c>
      <c r="BD967">
        <v>1.8770653735632188</v>
      </c>
      <c r="BE967">
        <v>0.1877065373563219</v>
      </c>
      <c r="BF967">
        <v>0</v>
      </c>
      <c r="BG967">
        <v>24.604999999999997</v>
      </c>
      <c r="BH967">
        <v>0.88415705721585258</v>
      </c>
      <c r="BI967">
        <v>3.0940054678914835</v>
      </c>
      <c r="BJ967">
        <v>1.3096925145584648</v>
      </c>
      <c r="BK967">
        <v>0.51787975651345719</v>
      </c>
      <c r="BL967">
        <v>1.4385548792040478E-3</v>
      </c>
      <c r="BP967" s="49">
        <f t="shared" ref="BP967:BP1030" si="347">U967*(LN((2-0.08)/0.015)/LN(($AW$13-0.08)/0.015))</f>
        <v>0.88442184335853868</v>
      </c>
      <c r="BQ967" s="49">
        <f t="shared" ref="BQ967:BQ1030" si="348">0.04*BD967</f>
        <v>7.5082614942528755E-2</v>
      </c>
      <c r="BR967" s="49">
        <f t="shared" ref="BR967:BR1030" si="349">(0.408*AX967*(BD967-BE967) + $BF$6*($BN$7/(BG967+273))*BP967*(BI967-BJ967))  /  (AX967 + $BF$6*(1 + $BN$8*BP967))</f>
        <v>0.52933900039175741</v>
      </c>
      <c r="BS967" s="49">
        <f t="shared" ref="BS967:BS1030" si="350">(0.408*AX967*(BD967-BQ967) + $BF$6*($BN$7/(BG967+273))*BP967*(BI967-BJ967))  /  (AX967 + $BF$6*(1 + $BN$8*BP967))</f>
        <v>0.56135671807447685</v>
      </c>
      <c r="BT967" s="49">
        <f t="shared" ref="BT967:BU1030" si="351">BR967/60/6</f>
        <v>1.4703861121993262E-3</v>
      </c>
      <c r="BU967" s="49">
        <f t="shared" si="351"/>
        <v>1.5593242168735469E-3</v>
      </c>
    </row>
    <row r="968" spans="1:73" x14ac:dyDescent="0.25">
      <c r="A968" s="1">
        <v>43725.549305555556</v>
      </c>
      <c r="B968">
        <v>217192</v>
      </c>
      <c r="C968">
        <v>13.43</v>
      </c>
      <c r="D968">
        <v>27.54</v>
      </c>
      <c r="E968">
        <v>797.9</v>
      </c>
      <c r="F968">
        <v>99.1</v>
      </c>
      <c r="G968">
        <v>-127.2</v>
      </c>
      <c r="H968">
        <v>-3.0529999999999999</v>
      </c>
      <c r="I968">
        <v>30.06</v>
      </c>
      <c r="J968">
        <v>303.2</v>
      </c>
      <c r="K968">
        <v>698.7</v>
      </c>
      <c r="L968">
        <v>-124.2</v>
      </c>
      <c r="M968">
        <v>0.124</v>
      </c>
      <c r="N968">
        <v>670.6</v>
      </c>
      <c r="O968">
        <v>96.1</v>
      </c>
      <c r="P968">
        <v>574.6</v>
      </c>
      <c r="Q968">
        <v>352</v>
      </c>
      <c r="R968">
        <v>476.2</v>
      </c>
      <c r="S968">
        <v>23.83</v>
      </c>
      <c r="T968">
        <v>44.1</v>
      </c>
      <c r="U968">
        <v>0.48</v>
      </c>
      <c r="V968">
        <v>348</v>
      </c>
      <c r="W968">
        <v>25.5</v>
      </c>
      <c r="X968">
        <v>0.79400000000000004</v>
      </c>
      <c r="Y968">
        <v>7.9400709999999997</v>
      </c>
      <c r="Z968" s="7">
        <f t="shared" si="330"/>
        <v>24.664999999999999</v>
      </c>
      <c r="AA968" s="7">
        <f t="shared" si="344"/>
        <v>297.815</v>
      </c>
      <c r="AB968" s="2">
        <f t="shared" si="331"/>
        <v>646.29899999999998</v>
      </c>
      <c r="AC968" s="41">
        <f t="shared" si="332"/>
        <v>3.3350646423688737</v>
      </c>
      <c r="AD968" s="41">
        <f t="shared" si="333"/>
        <v>1.4707635072846734</v>
      </c>
      <c r="AE968" s="41">
        <f t="shared" si="334"/>
        <v>0.80484586027201799</v>
      </c>
      <c r="AF968" s="41">
        <f t="shared" si="335"/>
        <v>358.98974743150654</v>
      </c>
      <c r="AG968" s="41">
        <f t="shared" si="336"/>
        <v>344.63015753424628</v>
      </c>
      <c r="AH968" s="6">
        <f t="shared" si="337"/>
        <v>337.91999999999996</v>
      </c>
      <c r="AI968" s="4">
        <v>25.752960753670038</v>
      </c>
      <c r="AJ968" s="4">
        <f t="shared" si="345"/>
        <v>298.90296075367002</v>
      </c>
      <c r="AK968" s="8">
        <f t="shared" si="338"/>
        <v>0.20565641911780322</v>
      </c>
      <c r="AL968" s="8">
        <f t="shared" si="339"/>
        <v>434.71171089626597</v>
      </c>
      <c r="AM968" s="8">
        <f t="shared" si="340"/>
        <v>1.5431785379534022</v>
      </c>
      <c r="AN968" s="8">
        <f t="shared" si="341"/>
        <v>48.9068721698521</v>
      </c>
      <c r="AO968" s="21">
        <f t="shared" si="342"/>
        <v>1.1374002158092649E-2</v>
      </c>
      <c r="AP968" s="21">
        <f t="shared" si="343"/>
        <v>0.31869791190541902</v>
      </c>
      <c r="AQ968" s="19">
        <f t="shared" si="346"/>
        <v>0.31869791190541902</v>
      </c>
      <c r="AX968">
        <v>0.18542272153248171</v>
      </c>
      <c r="AY968">
        <v>68.784482758620683</v>
      </c>
      <c r="AZ968">
        <v>2.8660201149425286</v>
      </c>
      <c r="BA968">
        <v>2.3214762931034483</v>
      </c>
      <c r="BB968">
        <v>10.706896551724137</v>
      </c>
      <c r="BC968">
        <v>0.44612068965517238</v>
      </c>
      <c r="BD968">
        <v>1.8753556034482759</v>
      </c>
      <c r="BE968">
        <v>0.1875355603448276</v>
      </c>
      <c r="BF968">
        <v>0</v>
      </c>
      <c r="BG968">
        <v>24.664999999999999</v>
      </c>
      <c r="BH968">
        <v>0.55116284086183009</v>
      </c>
      <c r="BI968">
        <v>3.105113926624111</v>
      </c>
      <c r="BJ968">
        <v>1.3693552416412331</v>
      </c>
      <c r="BK968">
        <v>0.5131463890007022</v>
      </c>
      <c r="BL968">
        <v>1.4254066361130615E-3</v>
      </c>
      <c r="BP968" s="49">
        <f t="shared" si="347"/>
        <v>0.5513279023533747</v>
      </c>
      <c r="BQ968" s="49">
        <f t="shared" si="348"/>
        <v>7.5014224137931032E-2</v>
      </c>
      <c r="BR968" s="49">
        <f t="shared" si="349"/>
        <v>0.52035273029224482</v>
      </c>
      <c r="BS968" s="49">
        <f t="shared" si="350"/>
        <v>0.55302342565410745</v>
      </c>
      <c r="BT968" s="49">
        <f t="shared" si="351"/>
        <v>1.4454242508117913E-3</v>
      </c>
      <c r="BU968" s="49">
        <f t="shared" si="351"/>
        <v>1.5361761823725207E-3</v>
      </c>
    </row>
    <row r="969" spans="1:73" x14ac:dyDescent="0.25">
      <c r="A969" s="1">
        <v>43725.55</v>
      </c>
      <c r="B969">
        <v>217193</v>
      </c>
      <c r="C969">
        <v>13.43</v>
      </c>
      <c r="D969">
        <v>27.54</v>
      </c>
      <c r="E969">
        <v>798.6</v>
      </c>
      <c r="F969">
        <v>99.5</v>
      </c>
      <c r="G969">
        <v>-126.9</v>
      </c>
      <c r="H969">
        <v>-2.823</v>
      </c>
      <c r="I969">
        <v>30.1</v>
      </c>
      <c r="J969">
        <v>303.3</v>
      </c>
      <c r="K969">
        <v>699.1</v>
      </c>
      <c r="L969">
        <v>-124.1</v>
      </c>
      <c r="M969">
        <v>0.125</v>
      </c>
      <c r="N969">
        <v>671.7</v>
      </c>
      <c r="O969">
        <v>96.7</v>
      </c>
      <c r="P969">
        <v>575</v>
      </c>
      <c r="Q969">
        <v>352.6</v>
      </c>
      <c r="R969">
        <v>476.7</v>
      </c>
      <c r="S969">
        <v>23.86</v>
      </c>
      <c r="T969">
        <v>48.62</v>
      </c>
      <c r="U969">
        <v>0.70499999999999996</v>
      </c>
      <c r="V969">
        <v>172.5</v>
      </c>
      <c r="W969">
        <v>26.2</v>
      </c>
      <c r="X969">
        <v>0.79400000000000004</v>
      </c>
      <c r="Y969">
        <v>7.9429230000000004</v>
      </c>
      <c r="Z969" s="7">
        <f t="shared" si="330"/>
        <v>25.03</v>
      </c>
      <c r="AA969" s="7">
        <f t="shared" si="344"/>
        <v>298.17999999999995</v>
      </c>
      <c r="AB969" s="2">
        <f t="shared" si="331"/>
        <v>646.8660000000001</v>
      </c>
      <c r="AC969" s="41">
        <f t="shared" si="332"/>
        <v>3.4712526512962638</v>
      </c>
      <c r="AD969" s="41">
        <f t="shared" si="333"/>
        <v>1.6877230390602436</v>
      </c>
      <c r="AE969" s="41">
        <f t="shared" si="334"/>
        <v>0.82069556875997229</v>
      </c>
      <c r="AF969" s="41">
        <f t="shared" si="335"/>
        <v>367.85713919427047</v>
      </c>
      <c r="AG969" s="41">
        <f t="shared" si="336"/>
        <v>353.14285362649963</v>
      </c>
      <c r="AH969" s="6">
        <f t="shared" si="337"/>
        <v>338.49599999999998</v>
      </c>
      <c r="AI969" s="4">
        <v>26.398464067812029</v>
      </c>
      <c r="AJ969" s="4">
        <f t="shared" si="345"/>
        <v>299.54846406781201</v>
      </c>
      <c r="AK969" s="8">
        <f t="shared" si="338"/>
        <v>0.20641349947850238</v>
      </c>
      <c r="AL969" s="8">
        <f t="shared" si="339"/>
        <v>438.52535048819487</v>
      </c>
      <c r="AM969" s="8">
        <f t="shared" si="340"/>
        <v>1.8702088787084721</v>
      </c>
      <c r="AN969" s="8">
        <f t="shared" si="341"/>
        <v>74.552806619128987</v>
      </c>
      <c r="AO969" s="21">
        <f t="shared" si="342"/>
        <v>1.0730629193629056E-2</v>
      </c>
      <c r="AP969" s="21">
        <f t="shared" si="343"/>
        <v>0.30067069356125342</v>
      </c>
      <c r="AQ969" s="19">
        <f t="shared" si="346"/>
        <v>0.30067069356125342</v>
      </c>
      <c r="AX969">
        <v>0.18897602653296641</v>
      </c>
      <c r="AY969">
        <v>68.844827586206904</v>
      </c>
      <c r="AZ969">
        <v>2.868534482758621</v>
      </c>
      <c r="BA969">
        <v>2.3235129310344833</v>
      </c>
      <c r="BB969">
        <v>10.698275862068963</v>
      </c>
      <c r="BC969">
        <v>0.44576149425287342</v>
      </c>
      <c r="BD969">
        <v>1.8777514367816099</v>
      </c>
      <c r="BE969">
        <v>0.18777514367816101</v>
      </c>
      <c r="BF969">
        <v>0</v>
      </c>
      <c r="BG969">
        <v>25.03</v>
      </c>
      <c r="BH969">
        <v>0.80952042251581302</v>
      </c>
      <c r="BI969">
        <v>3.1734428207238459</v>
      </c>
      <c r="BJ969">
        <v>1.5429278994359339</v>
      </c>
      <c r="BK969">
        <v>0.51600302486323746</v>
      </c>
      <c r="BL969">
        <v>1.4333417357312152E-3</v>
      </c>
      <c r="BP969" s="49">
        <f t="shared" si="347"/>
        <v>0.80976285658151914</v>
      </c>
      <c r="BQ969" s="49">
        <f t="shared" si="348"/>
        <v>7.5110057471264396E-2</v>
      </c>
      <c r="BR969" s="49">
        <f t="shared" si="349"/>
        <v>0.52634108822248393</v>
      </c>
      <c r="BS969" s="49">
        <f t="shared" si="350"/>
        <v>0.5587271943195925</v>
      </c>
      <c r="BT969" s="49">
        <f t="shared" si="351"/>
        <v>1.4620585783957885E-3</v>
      </c>
      <c r="BU969" s="49">
        <f t="shared" si="351"/>
        <v>1.5520199842210902E-3</v>
      </c>
    </row>
    <row r="970" spans="1:73" x14ac:dyDescent="0.25">
      <c r="A970" s="1">
        <v>43725.55</v>
      </c>
      <c r="B970">
        <v>217194</v>
      </c>
      <c r="C970">
        <v>13.43</v>
      </c>
      <c r="D970">
        <v>27.54</v>
      </c>
      <c r="E970">
        <v>799.5</v>
      </c>
      <c r="F970">
        <v>100.3</v>
      </c>
      <c r="G970">
        <v>-126.5</v>
      </c>
      <c r="H970">
        <v>-4.33</v>
      </c>
      <c r="I970">
        <v>30.13</v>
      </c>
      <c r="J970">
        <v>303.3</v>
      </c>
      <c r="K970">
        <v>699.2</v>
      </c>
      <c r="L970">
        <v>-122.1</v>
      </c>
      <c r="M970">
        <v>0.125</v>
      </c>
      <c r="N970">
        <v>673.1</v>
      </c>
      <c r="O970">
        <v>96</v>
      </c>
      <c r="P970">
        <v>577.1</v>
      </c>
      <c r="Q970">
        <v>353.2</v>
      </c>
      <c r="R970">
        <v>475.4</v>
      </c>
      <c r="S970">
        <v>23.89</v>
      </c>
      <c r="T970">
        <v>44.86</v>
      </c>
      <c r="U970">
        <v>0.95499999999999996</v>
      </c>
      <c r="V970">
        <v>173</v>
      </c>
      <c r="W970">
        <v>24.75</v>
      </c>
      <c r="X970">
        <v>0.79600000000000004</v>
      </c>
      <c r="Y970">
        <v>7.9634869999999998</v>
      </c>
      <c r="Z970" s="7">
        <f t="shared" si="330"/>
        <v>24.32</v>
      </c>
      <c r="AA970" s="7">
        <f t="shared" si="344"/>
        <v>297.46999999999997</v>
      </c>
      <c r="AB970" s="2">
        <f t="shared" si="331"/>
        <v>647.59500000000003</v>
      </c>
      <c r="AC970" s="41">
        <f t="shared" si="332"/>
        <v>3.3692670491447565</v>
      </c>
      <c r="AD970" s="41">
        <f t="shared" si="333"/>
        <v>1.5114531982463379</v>
      </c>
      <c r="AE970" s="41">
        <f t="shared" si="334"/>
        <v>0.80812681153821786</v>
      </c>
      <c r="AF970" s="41">
        <f t="shared" si="335"/>
        <v>358.78581837277341</v>
      </c>
      <c r="AG970" s="41">
        <f t="shared" si="336"/>
        <v>344.43438563786248</v>
      </c>
      <c r="AH970" s="6">
        <f t="shared" si="337"/>
        <v>339.072</v>
      </c>
      <c r="AI970" s="4">
        <v>25.87683699919603</v>
      </c>
      <c r="AJ970" s="4">
        <f t="shared" si="345"/>
        <v>299.02683699919601</v>
      </c>
      <c r="AK970" s="8">
        <f t="shared" si="338"/>
        <v>0.2049425265652583</v>
      </c>
      <c r="AL970" s="8">
        <f t="shared" si="339"/>
        <v>435.5075674197991</v>
      </c>
      <c r="AM970" s="8">
        <f t="shared" si="340"/>
        <v>2.1766933063709275</v>
      </c>
      <c r="AN970" s="8">
        <f t="shared" si="341"/>
        <v>98.714481950341678</v>
      </c>
      <c r="AO970" s="21">
        <f t="shared" si="342"/>
        <v>1.0279875267386818E-2</v>
      </c>
      <c r="AP970" s="21">
        <f t="shared" si="343"/>
        <v>0.28804063308826855</v>
      </c>
      <c r="AQ970" s="19">
        <f t="shared" si="346"/>
        <v>0.28804063308826855</v>
      </c>
      <c r="AX970">
        <v>0.18211604214897803</v>
      </c>
      <c r="AY970">
        <v>68.922413793103445</v>
      </c>
      <c r="AZ970">
        <v>2.8717672413793101</v>
      </c>
      <c r="BA970">
        <v>2.3261314655172414</v>
      </c>
      <c r="BB970">
        <v>10.534482758620689</v>
      </c>
      <c r="BC970">
        <v>0.43893678160919536</v>
      </c>
      <c r="BD970">
        <v>1.887194683908046</v>
      </c>
      <c r="BE970">
        <v>0.18871946839080461</v>
      </c>
      <c r="BF970">
        <v>0</v>
      </c>
      <c r="BG970">
        <v>24.32</v>
      </c>
      <c r="BH970">
        <v>1.0965844021313496</v>
      </c>
      <c r="BI970">
        <v>3.0417122861196266</v>
      </c>
      <c r="BJ970">
        <v>1.3645121315532647</v>
      </c>
      <c r="BK970">
        <v>0.51751519228343301</v>
      </c>
      <c r="BL970">
        <v>1.4375422007873138E-3</v>
      </c>
      <c r="BP970" s="49">
        <f t="shared" si="347"/>
        <v>1.0969128057239017</v>
      </c>
      <c r="BQ970" s="49">
        <f t="shared" si="348"/>
        <v>7.5487787356321848E-2</v>
      </c>
      <c r="BR970" s="49">
        <f t="shared" si="349"/>
        <v>0.53168153854047995</v>
      </c>
      <c r="BS970" s="49">
        <f t="shared" si="350"/>
        <v>0.56331874002699511</v>
      </c>
      <c r="BT970" s="49">
        <f t="shared" si="351"/>
        <v>1.4768931626124443E-3</v>
      </c>
      <c r="BU970" s="49">
        <f t="shared" si="351"/>
        <v>1.5647742778527641E-3</v>
      </c>
    </row>
    <row r="971" spans="1:73" x14ac:dyDescent="0.25">
      <c r="A971" s="1">
        <v>43725.55</v>
      </c>
      <c r="B971">
        <v>217195</v>
      </c>
      <c r="C971">
        <v>13.43</v>
      </c>
      <c r="D971">
        <v>27.54</v>
      </c>
      <c r="E971">
        <v>799.1</v>
      </c>
      <c r="F971">
        <v>99.9</v>
      </c>
      <c r="G971">
        <v>-127.3</v>
      </c>
      <c r="H971">
        <v>-7.4210000000000003</v>
      </c>
      <c r="I971">
        <v>30.14</v>
      </c>
      <c r="J971">
        <v>303.3</v>
      </c>
      <c r="K971">
        <v>699.2</v>
      </c>
      <c r="L971">
        <v>-119.9</v>
      </c>
      <c r="M971">
        <v>0.125</v>
      </c>
      <c r="N971">
        <v>671.8</v>
      </c>
      <c r="O971">
        <v>92.5</v>
      </c>
      <c r="P971">
        <v>579.29999999999995</v>
      </c>
      <c r="Q971">
        <v>352.4</v>
      </c>
      <c r="R971">
        <v>472.3</v>
      </c>
      <c r="S971">
        <v>23.91</v>
      </c>
      <c r="T971">
        <v>38.97</v>
      </c>
      <c r="U971">
        <v>1.0449999999999999</v>
      </c>
      <c r="V971">
        <v>168.5</v>
      </c>
      <c r="W971">
        <v>24.1</v>
      </c>
      <c r="X971">
        <v>0.79600000000000004</v>
      </c>
      <c r="Y971">
        <v>7.9591289999999999</v>
      </c>
      <c r="Z971" s="7">
        <f t="shared" si="330"/>
        <v>24.005000000000003</v>
      </c>
      <c r="AA971" s="7">
        <f t="shared" si="344"/>
        <v>297.15499999999997</v>
      </c>
      <c r="AB971" s="2">
        <f t="shared" si="331"/>
        <v>647.27100000000007</v>
      </c>
      <c r="AC971" s="41">
        <f t="shared" si="332"/>
        <v>3.2219692570660423</v>
      </c>
      <c r="AD971" s="41">
        <f t="shared" si="333"/>
        <v>1.2556014194786367</v>
      </c>
      <c r="AE971" s="41">
        <f t="shared" si="334"/>
        <v>0.78709595226044482</v>
      </c>
      <c r="AF971" s="41">
        <f t="shared" si="335"/>
        <v>347.97088417145443</v>
      </c>
      <c r="AG971" s="41">
        <f t="shared" si="336"/>
        <v>334.05204880459627</v>
      </c>
      <c r="AH971" s="6">
        <f t="shared" si="337"/>
        <v>338.30399999999997</v>
      </c>
      <c r="AI971" s="4">
        <v>25.166880268965997</v>
      </c>
      <c r="AJ971" s="4">
        <f t="shared" si="345"/>
        <v>298.31688026896597</v>
      </c>
      <c r="AK971" s="8">
        <f t="shared" si="338"/>
        <v>0.20429215618763277</v>
      </c>
      <c r="AL971" s="8">
        <f t="shared" si="339"/>
        <v>431.32521799892726</v>
      </c>
      <c r="AM971" s="8">
        <f t="shared" si="340"/>
        <v>2.2769510864311511</v>
      </c>
      <c r="AN971" s="8">
        <f t="shared" si="341"/>
        <v>77.064712471320846</v>
      </c>
      <c r="AO971" s="21">
        <f t="shared" si="342"/>
        <v>1.0841988594184176E-2</v>
      </c>
      <c r="AP971" s="21">
        <f t="shared" si="343"/>
        <v>0.30379096802002908</v>
      </c>
      <c r="AQ971" s="19">
        <f t="shared" si="346"/>
        <v>0.30379096802002908</v>
      </c>
      <c r="AX971">
        <v>0.17914044812270533</v>
      </c>
      <c r="AY971">
        <v>68.887931034482762</v>
      </c>
      <c r="AZ971">
        <v>2.8703304597701149</v>
      </c>
      <c r="BA971">
        <v>2.3249676724137931</v>
      </c>
      <c r="BB971">
        <v>10.336206896551728</v>
      </c>
      <c r="BC971">
        <v>0.43067528735632199</v>
      </c>
      <c r="BD971">
        <v>1.8942923850574711</v>
      </c>
      <c r="BE971">
        <v>0.18942923850574711</v>
      </c>
      <c r="BF971">
        <v>0</v>
      </c>
      <c r="BG971">
        <v>24.005000000000003</v>
      </c>
      <c r="BH971">
        <v>1.1999274347929427</v>
      </c>
      <c r="BI971">
        <v>2.9848130995247955</v>
      </c>
      <c r="BJ971">
        <v>1.1631816648848128</v>
      </c>
      <c r="BK971">
        <v>0.5234574225980545</v>
      </c>
      <c r="BL971">
        <v>1.4540483961057069E-3</v>
      </c>
      <c r="BP971" s="49">
        <f t="shared" si="347"/>
        <v>1.2002867874151595</v>
      </c>
      <c r="BQ971" s="49">
        <f t="shared" si="348"/>
        <v>7.5771695402298847E-2</v>
      </c>
      <c r="BR971" s="49">
        <f t="shared" si="349"/>
        <v>0.53921700715466381</v>
      </c>
      <c r="BS971" s="49">
        <f t="shared" si="350"/>
        <v>0.57061126897457803</v>
      </c>
      <c r="BT971" s="49">
        <f t="shared" si="351"/>
        <v>1.4978250198740661E-3</v>
      </c>
      <c r="BU971" s="49">
        <f t="shared" si="351"/>
        <v>1.5850313027071612E-3</v>
      </c>
    </row>
    <row r="972" spans="1:73" x14ac:dyDescent="0.25">
      <c r="A972" s="1">
        <v>43725.55</v>
      </c>
      <c r="B972">
        <v>217196</v>
      </c>
      <c r="C972">
        <v>13.43</v>
      </c>
      <c r="D972">
        <v>27.54</v>
      </c>
      <c r="E972">
        <v>798.5</v>
      </c>
      <c r="F972">
        <v>99.6</v>
      </c>
      <c r="G972">
        <v>-126.6</v>
      </c>
      <c r="H972">
        <v>-7.1630000000000003</v>
      </c>
      <c r="I972">
        <v>30.15</v>
      </c>
      <c r="J972">
        <v>303.3</v>
      </c>
      <c r="K972">
        <v>698.9</v>
      </c>
      <c r="L972">
        <v>-119.4</v>
      </c>
      <c r="M972">
        <v>0.125</v>
      </c>
      <c r="N972">
        <v>671.9</v>
      </c>
      <c r="O972">
        <v>92.4</v>
      </c>
      <c r="P972">
        <v>579.5</v>
      </c>
      <c r="Q972">
        <v>353.2</v>
      </c>
      <c r="R972">
        <v>472.6</v>
      </c>
      <c r="S972">
        <v>23.93</v>
      </c>
      <c r="T972">
        <v>39.659999999999997</v>
      </c>
      <c r="U972">
        <v>0.94</v>
      </c>
      <c r="V972">
        <v>136</v>
      </c>
      <c r="W972">
        <v>24.55</v>
      </c>
      <c r="X972">
        <v>0.79500000000000004</v>
      </c>
      <c r="Y972">
        <v>7.9513850000000001</v>
      </c>
      <c r="Z972" s="7">
        <f t="shared" si="330"/>
        <v>24.240000000000002</v>
      </c>
      <c r="AA972" s="7">
        <f t="shared" si="344"/>
        <v>297.39</v>
      </c>
      <c r="AB972" s="2">
        <f t="shared" si="331"/>
        <v>646.78500000000008</v>
      </c>
      <c r="AC972" s="41">
        <f t="shared" si="332"/>
        <v>3.3226461149838764</v>
      </c>
      <c r="AD972" s="41">
        <f t="shared" si="333"/>
        <v>1.3177614492026053</v>
      </c>
      <c r="AE972" s="41">
        <f t="shared" si="334"/>
        <v>0.79246381242998143</v>
      </c>
      <c r="AF972" s="41">
        <f t="shared" si="335"/>
        <v>351.453556057573</v>
      </c>
      <c r="AG972" s="41">
        <f t="shared" si="336"/>
        <v>337.39541381527005</v>
      </c>
      <c r="AH972" s="6">
        <f t="shared" si="337"/>
        <v>339.072</v>
      </c>
      <c r="AI972" s="4">
        <v>25.657023194074043</v>
      </c>
      <c r="AJ972" s="4">
        <f t="shared" si="345"/>
        <v>298.80702319407402</v>
      </c>
      <c r="AK972" s="8">
        <f t="shared" si="338"/>
        <v>0.20477722256927666</v>
      </c>
      <c r="AL972" s="8">
        <f t="shared" si="339"/>
        <v>434.2077497703882</v>
      </c>
      <c r="AM972" s="8">
        <f t="shared" si="340"/>
        <v>2.1595311991263291</v>
      </c>
      <c r="AN972" s="8">
        <f t="shared" si="341"/>
        <v>89.140881880840553</v>
      </c>
      <c r="AO972" s="21">
        <f t="shared" si="342"/>
        <v>1.0508523368708339E-2</v>
      </c>
      <c r="AP972" s="21">
        <f t="shared" si="343"/>
        <v>0.29444732014876474</v>
      </c>
      <c r="AQ972" s="19">
        <f t="shared" si="346"/>
        <v>0.29444732014876474</v>
      </c>
      <c r="AX972">
        <v>0.18135641725048196</v>
      </c>
      <c r="AY972">
        <v>68.83620689655173</v>
      </c>
      <c r="AZ972">
        <v>2.8681752873563222</v>
      </c>
      <c r="BA972">
        <v>2.3232219827586214</v>
      </c>
      <c r="BB972">
        <v>10.293103448275865</v>
      </c>
      <c r="BC972">
        <v>0.42887931034482768</v>
      </c>
      <c r="BD972">
        <v>1.8943426724137937</v>
      </c>
      <c r="BE972">
        <v>0.18943426724137938</v>
      </c>
      <c r="BF972">
        <v>0</v>
      </c>
      <c r="BG972">
        <v>24.240000000000002</v>
      </c>
      <c r="BH972">
        <v>1.0793605633544172</v>
      </c>
      <c r="BI972">
        <v>3.0271727989131092</v>
      </c>
      <c r="BJ972">
        <v>1.2005767320489391</v>
      </c>
      <c r="BK972">
        <v>0.52354757308923283</v>
      </c>
      <c r="BL972">
        <v>1.4542988141367579E-3</v>
      </c>
      <c r="BP972" s="49">
        <f t="shared" si="347"/>
        <v>1.0796838087753589</v>
      </c>
      <c r="BQ972" s="49">
        <f t="shared" si="348"/>
        <v>7.5773706896551746E-2</v>
      </c>
      <c r="BR972" s="49">
        <f t="shared" si="349"/>
        <v>0.53771032114660589</v>
      </c>
      <c r="BS972" s="49">
        <f t="shared" si="350"/>
        <v>0.56945833035513094</v>
      </c>
      <c r="BT972" s="49">
        <f t="shared" si="351"/>
        <v>1.4936397809627942E-3</v>
      </c>
      <c r="BU972" s="49">
        <f t="shared" si="351"/>
        <v>1.5818286954309192E-3</v>
      </c>
    </row>
    <row r="973" spans="1:73" x14ac:dyDescent="0.25">
      <c r="A973" s="1">
        <v>43725.55</v>
      </c>
      <c r="B973">
        <v>217197</v>
      </c>
      <c r="C973">
        <v>13.43</v>
      </c>
      <c r="D973">
        <v>27.54</v>
      </c>
      <c r="E973">
        <v>798.5</v>
      </c>
      <c r="F973">
        <v>99.3</v>
      </c>
      <c r="G973">
        <v>-126.9</v>
      </c>
      <c r="H973">
        <v>-7.516</v>
      </c>
      <c r="I973">
        <v>30.15</v>
      </c>
      <c r="J973">
        <v>303.3</v>
      </c>
      <c r="K973">
        <v>699.2</v>
      </c>
      <c r="L973">
        <v>-119.4</v>
      </c>
      <c r="M973">
        <v>0.124</v>
      </c>
      <c r="N973">
        <v>671.7</v>
      </c>
      <c r="O973">
        <v>91.8</v>
      </c>
      <c r="P973">
        <v>579.79999999999995</v>
      </c>
      <c r="Q973">
        <v>352.9</v>
      </c>
      <c r="R973">
        <v>472.3</v>
      </c>
      <c r="S973">
        <v>23.94</v>
      </c>
      <c r="T973">
        <v>40.17</v>
      </c>
      <c r="U973">
        <v>1.05</v>
      </c>
      <c r="V973">
        <v>117</v>
      </c>
      <c r="W973">
        <v>24.25</v>
      </c>
      <c r="X973">
        <v>0.79600000000000004</v>
      </c>
      <c r="Y973">
        <v>7.9554780000000003</v>
      </c>
      <c r="Z973" s="7">
        <f t="shared" si="330"/>
        <v>24.094999999999999</v>
      </c>
      <c r="AA973" s="7">
        <f t="shared" si="344"/>
        <v>297.245</v>
      </c>
      <c r="AB973" s="2">
        <f t="shared" si="331"/>
        <v>646.78500000000008</v>
      </c>
      <c r="AC973" s="41">
        <f t="shared" si="332"/>
        <v>3.1483417482944711</v>
      </c>
      <c r="AD973" s="41">
        <f t="shared" si="333"/>
        <v>1.2646888802898892</v>
      </c>
      <c r="AE973" s="41">
        <f t="shared" si="334"/>
        <v>0.78787393706462727</v>
      </c>
      <c r="AF973" s="41">
        <f t="shared" si="335"/>
        <v>348.73699837901142</v>
      </c>
      <c r="AG973" s="41">
        <f t="shared" si="336"/>
        <v>334.78751844385096</v>
      </c>
      <c r="AH973" s="6">
        <f t="shared" si="337"/>
        <v>338.78399999999999</v>
      </c>
      <c r="AI973" s="4">
        <v>24.822880615797033</v>
      </c>
      <c r="AJ973" s="4">
        <f t="shared" si="345"/>
        <v>297.97288061579701</v>
      </c>
      <c r="AK973" s="8">
        <f t="shared" si="338"/>
        <v>0.20447783568133604</v>
      </c>
      <c r="AL973" s="8">
        <f t="shared" si="339"/>
        <v>429.26081248864892</v>
      </c>
      <c r="AM973" s="8">
        <f t="shared" si="340"/>
        <v>2.2823918375248367</v>
      </c>
      <c r="AN973" s="8">
        <f t="shared" si="341"/>
        <v>48.393924650345845</v>
      </c>
      <c r="AO973" s="21">
        <f t="shared" si="342"/>
        <v>1.1540178007223128E-2</v>
      </c>
      <c r="AP973" s="21">
        <f t="shared" si="343"/>
        <v>0.32335413540448987</v>
      </c>
      <c r="AQ973" s="19">
        <f t="shared" si="346"/>
        <v>0.32335413540448987</v>
      </c>
      <c r="AX973">
        <v>0.17998640427807863</v>
      </c>
      <c r="AY973">
        <v>68.83620689655173</v>
      </c>
      <c r="AZ973">
        <v>2.8681752873563222</v>
      </c>
      <c r="BA973">
        <v>2.3232219827586214</v>
      </c>
      <c r="BB973">
        <v>10.293103448275865</v>
      </c>
      <c r="BC973">
        <v>0.42887931034482768</v>
      </c>
      <c r="BD973">
        <v>1.8943426724137937</v>
      </c>
      <c r="BE973">
        <v>0.18943426724137938</v>
      </c>
      <c r="BF973">
        <v>0</v>
      </c>
      <c r="BG973">
        <v>24.094999999999999</v>
      </c>
      <c r="BH973">
        <v>1.2056687143852536</v>
      </c>
      <c r="BI973">
        <v>3.0009744570287498</v>
      </c>
      <c r="BJ973">
        <v>1.2054914393884488</v>
      </c>
      <c r="BK973">
        <v>0.52309757507847421</v>
      </c>
      <c r="BL973">
        <v>1.4530488196624284E-3</v>
      </c>
      <c r="BP973" s="49">
        <f t="shared" si="347"/>
        <v>1.2060297863980074</v>
      </c>
      <c r="BQ973" s="49">
        <f t="shared" si="348"/>
        <v>7.5773706896551746E-2</v>
      </c>
      <c r="BR973" s="49">
        <f t="shared" si="349"/>
        <v>0.53886553135920745</v>
      </c>
      <c r="BS973" s="49">
        <f t="shared" si="350"/>
        <v>0.57029753124873661</v>
      </c>
      <c r="BT973" s="49">
        <f t="shared" si="351"/>
        <v>1.4968486982200205E-3</v>
      </c>
      <c r="BU973" s="49">
        <f t="shared" si="351"/>
        <v>1.5841598090242685E-3</v>
      </c>
    </row>
    <row r="974" spans="1:73" x14ac:dyDescent="0.25">
      <c r="A974" s="1">
        <v>43725.55</v>
      </c>
      <c r="B974">
        <v>217198</v>
      </c>
      <c r="C974">
        <v>13.43</v>
      </c>
      <c r="D974">
        <v>27.54</v>
      </c>
      <c r="E974">
        <v>797.8</v>
      </c>
      <c r="F974">
        <v>98.7</v>
      </c>
      <c r="G974">
        <v>-127.6</v>
      </c>
      <c r="H974">
        <v>-8.98</v>
      </c>
      <c r="I974">
        <v>30.14</v>
      </c>
      <c r="J974">
        <v>303.3</v>
      </c>
      <c r="K974">
        <v>699.2</v>
      </c>
      <c r="L974">
        <v>-118.6</v>
      </c>
      <c r="M974">
        <v>0.124</v>
      </c>
      <c r="N974">
        <v>670.3</v>
      </c>
      <c r="O974">
        <v>89.7</v>
      </c>
      <c r="P974">
        <v>580.6</v>
      </c>
      <c r="Q974">
        <v>352.2</v>
      </c>
      <c r="R974">
        <v>470.8</v>
      </c>
      <c r="S974">
        <v>23.93</v>
      </c>
      <c r="T974">
        <v>39.81</v>
      </c>
      <c r="U974">
        <v>0.68500000000000005</v>
      </c>
      <c r="V974">
        <v>174</v>
      </c>
      <c r="W974">
        <v>24.5</v>
      </c>
      <c r="X974">
        <v>0.79400000000000004</v>
      </c>
      <c r="Y974">
        <v>7.9432700000000001</v>
      </c>
      <c r="Z974" s="7">
        <f t="shared" si="330"/>
        <v>24.215</v>
      </c>
      <c r="AA974" s="7">
        <f t="shared" si="344"/>
        <v>297.36499999999995</v>
      </c>
      <c r="AB974" s="2">
        <f t="shared" si="331"/>
        <v>646.21799999999996</v>
      </c>
      <c r="AC974" s="41">
        <f t="shared" si="332"/>
        <v>3.1115931113370965</v>
      </c>
      <c r="AD974" s="41">
        <f t="shared" si="333"/>
        <v>1.2387252176232983</v>
      </c>
      <c r="AE974" s="41">
        <f t="shared" si="334"/>
        <v>0.78549499158567782</v>
      </c>
      <c r="AF974" s="41">
        <f t="shared" si="335"/>
        <v>348.24579513944821</v>
      </c>
      <c r="AG974" s="41">
        <f t="shared" si="336"/>
        <v>334.31596333387029</v>
      </c>
      <c r="AH974" s="6">
        <f t="shared" si="337"/>
        <v>338.11199999999997</v>
      </c>
      <c r="AI974" s="4">
        <v>24.654644724457</v>
      </c>
      <c r="AJ974" s="4">
        <f t="shared" si="345"/>
        <v>297.80464472445698</v>
      </c>
      <c r="AK974" s="8">
        <f t="shared" si="338"/>
        <v>0.20472558330555299</v>
      </c>
      <c r="AL974" s="8">
        <f t="shared" si="339"/>
        <v>428.2337231996238</v>
      </c>
      <c r="AM974" s="8">
        <f t="shared" si="340"/>
        <v>1.8434902359383412</v>
      </c>
      <c r="AN974" s="8">
        <f t="shared" si="341"/>
        <v>23.609304446117918</v>
      </c>
      <c r="AO974" s="21">
        <f t="shared" si="342"/>
        <v>1.209848767168223E-2</v>
      </c>
      <c r="AP974" s="21">
        <f t="shared" si="343"/>
        <v>0.33899789226215243</v>
      </c>
      <c r="AQ974" s="19">
        <f t="shared" si="346"/>
        <v>0.33899789226215243</v>
      </c>
      <c r="AX974">
        <v>0.18111958293842642</v>
      </c>
      <c r="AY974">
        <v>68.775862068965509</v>
      </c>
      <c r="AZ974">
        <v>2.8656609195402294</v>
      </c>
      <c r="BA974">
        <v>2.3211853448275859</v>
      </c>
      <c r="BB974">
        <v>10.224137931034486</v>
      </c>
      <c r="BC974">
        <v>0.42600574712643691</v>
      </c>
      <c r="BD974">
        <v>1.895179597701149</v>
      </c>
      <c r="BE974">
        <v>0.1895179597701149</v>
      </c>
      <c r="BF974">
        <v>0</v>
      </c>
      <c r="BG974">
        <v>24.215</v>
      </c>
      <c r="BH974">
        <v>0.78655530414657016</v>
      </c>
      <c r="BI974">
        <v>3.0226416603883037</v>
      </c>
      <c r="BJ974">
        <v>1.2033136450005839</v>
      </c>
      <c r="BK974">
        <v>0.51981323300560001</v>
      </c>
      <c r="BL974">
        <v>1.4439256472377777E-3</v>
      </c>
      <c r="BP974" s="49">
        <f t="shared" si="347"/>
        <v>0.7867908606501286</v>
      </c>
      <c r="BQ974" s="49">
        <f t="shared" si="348"/>
        <v>7.5807183908045958E-2</v>
      </c>
      <c r="BR974" s="49">
        <f t="shared" si="349"/>
        <v>0.53025354679094006</v>
      </c>
      <c r="BS974" s="49">
        <f t="shared" si="350"/>
        <v>0.56257203911416298</v>
      </c>
      <c r="BT974" s="49">
        <f t="shared" si="351"/>
        <v>1.4729265188637224E-3</v>
      </c>
      <c r="BU974" s="49">
        <f t="shared" si="351"/>
        <v>1.5627001086504528E-3</v>
      </c>
    </row>
    <row r="975" spans="1:73" x14ac:dyDescent="0.25">
      <c r="A975" s="1">
        <v>43725.550694444442</v>
      </c>
      <c r="B975">
        <v>217199</v>
      </c>
      <c r="C975">
        <v>13.43</v>
      </c>
      <c r="D975">
        <v>27.54</v>
      </c>
      <c r="E975">
        <v>797.4</v>
      </c>
      <c r="F975">
        <v>98.4</v>
      </c>
      <c r="G975">
        <v>-127.7</v>
      </c>
      <c r="H975">
        <v>-11.37</v>
      </c>
      <c r="I975">
        <v>30.14</v>
      </c>
      <c r="J975">
        <v>303.3</v>
      </c>
      <c r="K975">
        <v>699</v>
      </c>
      <c r="L975">
        <v>-116.4</v>
      </c>
      <c r="M975">
        <v>0.123</v>
      </c>
      <c r="N975">
        <v>669.6</v>
      </c>
      <c r="O975">
        <v>87</v>
      </c>
      <c r="P975">
        <v>582.6</v>
      </c>
      <c r="Q975">
        <v>352</v>
      </c>
      <c r="R975">
        <v>468.4</v>
      </c>
      <c r="S975">
        <v>23.91</v>
      </c>
      <c r="T975">
        <v>39.22</v>
      </c>
      <c r="U975">
        <v>0.51500000000000001</v>
      </c>
      <c r="V975">
        <v>238.5</v>
      </c>
      <c r="W975">
        <v>24.45</v>
      </c>
      <c r="X975">
        <v>0.79400000000000004</v>
      </c>
      <c r="Y975">
        <v>7.9394600000000004</v>
      </c>
      <c r="Z975" s="7">
        <f t="shared" si="330"/>
        <v>24.18</v>
      </c>
      <c r="AA975" s="7">
        <f t="shared" si="344"/>
        <v>297.33</v>
      </c>
      <c r="AB975" s="2">
        <f t="shared" si="331"/>
        <v>645.89400000000001</v>
      </c>
      <c r="AC975" s="41">
        <f t="shared" si="332"/>
        <v>3.0688355473082698</v>
      </c>
      <c r="AD975" s="41">
        <f t="shared" si="333"/>
        <v>1.2035973016543033</v>
      </c>
      <c r="AE975" s="41">
        <f t="shared" si="334"/>
        <v>0.78228341103443144</v>
      </c>
      <c r="AF975" s="41">
        <f t="shared" si="335"/>
        <v>346.65869924024355</v>
      </c>
      <c r="AG975" s="41">
        <f t="shared" si="336"/>
        <v>332.79235127063379</v>
      </c>
      <c r="AH975" s="6">
        <f t="shared" si="337"/>
        <v>337.91999999999996</v>
      </c>
      <c r="AI975" s="4">
        <v>24.440788757336009</v>
      </c>
      <c r="AJ975" s="4">
        <f t="shared" si="345"/>
        <v>297.59078875733599</v>
      </c>
      <c r="AK975" s="8">
        <f t="shared" si="338"/>
        <v>0.20465330292206765</v>
      </c>
      <c r="AL975" s="8">
        <f t="shared" si="339"/>
        <v>426.9661951215507</v>
      </c>
      <c r="AM975" s="8">
        <f t="shared" si="340"/>
        <v>1.5984504215020248</v>
      </c>
      <c r="AN975" s="8">
        <f t="shared" si="341"/>
        <v>12.143070600396188</v>
      </c>
      <c r="AO975" s="21">
        <f t="shared" si="342"/>
        <v>1.2376084025555543E-2</v>
      </c>
      <c r="AP975" s="21">
        <f t="shared" si="343"/>
        <v>0.34677610235058964</v>
      </c>
      <c r="AQ975" s="19">
        <f t="shared" si="346"/>
        <v>0.34677610235058964</v>
      </c>
      <c r="AX975">
        <v>0.18078845296075116</v>
      </c>
      <c r="AY975">
        <v>68.741379310344826</v>
      </c>
      <c r="AZ975">
        <v>2.8642241379310343</v>
      </c>
      <c r="BA975">
        <v>2.320021551724138</v>
      </c>
      <c r="BB975">
        <v>10.034482758620689</v>
      </c>
      <c r="BC975">
        <v>0.41810344827586204</v>
      </c>
      <c r="BD975">
        <v>1.9019181034482759</v>
      </c>
      <c r="BE975">
        <v>0.1901918103448276</v>
      </c>
      <c r="BF975">
        <v>0</v>
      </c>
      <c r="BG975">
        <v>24.18</v>
      </c>
      <c r="BH975">
        <v>0.5913517980080053</v>
      </c>
      <c r="BI975">
        <v>3.0163080069723622</v>
      </c>
      <c r="BJ975">
        <v>1.1829960003345605</v>
      </c>
      <c r="BK975">
        <v>0.51909923515870515</v>
      </c>
      <c r="BL975">
        <v>1.441942319885292E-3</v>
      </c>
      <c r="BP975" s="49">
        <f t="shared" si="347"/>
        <v>0.59152889523330832</v>
      </c>
      <c r="BQ975" s="49">
        <f t="shared" si="348"/>
        <v>7.607672413793104E-2</v>
      </c>
      <c r="BR975" s="49">
        <f t="shared" si="349"/>
        <v>0.52704295402424994</v>
      </c>
      <c r="BS975" s="49">
        <f t="shared" si="350"/>
        <v>0.55985121452648168</v>
      </c>
      <c r="BT975" s="49">
        <f t="shared" si="351"/>
        <v>1.4640082056229164E-3</v>
      </c>
      <c r="BU975" s="49">
        <f t="shared" si="351"/>
        <v>1.5551422625735601E-3</v>
      </c>
    </row>
    <row r="976" spans="1:73" x14ac:dyDescent="0.25">
      <c r="A976" s="1">
        <v>43725.550694444442</v>
      </c>
      <c r="B976">
        <v>217200</v>
      </c>
      <c r="C976">
        <v>13.43</v>
      </c>
      <c r="D976">
        <v>27.54</v>
      </c>
      <c r="E976">
        <v>796.3</v>
      </c>
      <c r="F976">
        <v>97.7</v>
      </c>
      <c r="G976">
        <v>-128.4</v>
      </c>
      <c r="H976">
        <v>-9.84</v>
      </c>
      <c r="I976">
        <v>30.14</v>
      </c>
      <c r="J976">
        <v>303.3</v>
      </c>
      <c r="K976">
        <v>698.5</v>
      </c>
      <c r="L976">
        <v>-118.6</v>
      </c>
      <c r="M976">
        <v>0.123</v>
      </c>
      <c r="N976">
        <v>667.9</v>
      </c>
      <c r="O976">
        <v>87.9</v>
      </c>
      <c r="P976">
        <v>580</v>
      </c>
      <c r="Q976">
        <v>351.3</v>
      </c>
      <c r="R976">
        <v>469.9</v>
      </c>
      <c r="S976">
        <v>23.89</v>
      </c>
      <c r="T976">
        <v>40.659999999999997</v>
      </c>
      <c r="U976">
        <v>0.66500000000000004</v>
      </c>
      <c r="V976">
        <v>141.5</v>
      </c>
      <c r="W976">
        <v>24.75</v>
      </c>
      <c r="X976">
        <v>0.79300000000000004</v>
      </c>
      <c r="Y976">
        <v>7.9279440000000001</v>
      </c>
      <c r="Z976" s="7">
        <f t="shared" si="330"/>
        <v>24.32</v>
      </c>
      <c r="AA976" s="7">
        <f t="shared" si="344"/>
        <v>297.46999999999997</v>
      </c>
      <c r="AB976" s="2">
        <f t="shared" si="331"/>
        <v>645.00300000000004</v>
      </c>
      <c r="AC976" s="41">
        <f t="shared" si="332"/>
        <v>3.3014430509903834</v>
      </c>
      <c r="AD976" s="41">
        <f t="shared" si="333"/>
        <v>1.3423667445326899</v>
      </c>
      <c r="AE976" s="41">
        <f t="shared" si="334"/>
        <v>0.79453247431151064</v>
      </c>
      <c r="AF976" s="41">
        <f t="shared" si="335"/>
        <v>352.75031090354878</v>
      </c>
      <c r="AG976" s="41">
        <f t="shared" si="336"/>
        <v>338.64029846740681</v>
      </c>
      <c r="AH976" s="6">
        <f t="shared" si="337"/>
        <v>337.24799999999999</v>
      </c>
      <c r="AI976" s="4">
        <v>25.566746069826024</v>
      </c>
      <c r="AJ976" s="4">
        <f t="shared" si="345"/>
        <v>298.716746069826</v>
      </c>
      <c r="AK976" s="8">
        <f t="shared" si="338"/>
        <v>0.2049425265652583</v>
      </c>
      <c r="AL976" s="8">
        <f t="shared" si="339"/>
        <v>433.65633207601854</v>
      </c>
      <c r="AM976" s="8">
        <f t="shared" si="340"/>
        <v>1.8163786086606504</v>
      </c>
      <c r="AN976" s="8">
        <f t="shared" si="341"/>
        <v>65.966717034164759</v>
      </c>
      <c r="AO976" s="21">
        <f t="shared" si="342"/>
        <v>1.0965654780310814E-2</v>
      </c>
      <c r="AP976" s="21">
        <f t="shared" si="343"/>
        <v>0.30725607684839562</v>
      </c>
      <c r="AQ976" s="19">
        <f t="shared" si="346"/>
        <v>0.30725607684839562</v>
      </c>
      <c r="AX976">
        <v>0.18211604214897803</v>
      </c>
      <c r="AY976">
        <v>68.646551724137936</v>
      </c>
      <c r="AZ976">
        <v>2.8602729885057472</v>
      </c>
      <c r="BA976">
        <v>2.3168211206896552</v>
      </c>
      <c r="BB976">
        <v>10.22413793103448</v>
      </c>
      <c r="BC976">
        <v>0.42600574712643668</v>
      </c>
      <c r="BD976">
        <v>1.8908153735632185</v>
      </c>
      <c r="BE976">
        <v>0.18908153735632185</v>
      </c>
      <c r="BF976">
        <v>0</v>
      </c>
      <c r="BG976">
        <v>24.32</v>
      </c>
      <c r="BH976">
        <v>0.76359018577732718</v>
      </c>
      <c r="BI976">
        <v>3.0417122861196266</v>
      </c>
      <c r="BJ976">
        <v>1.23676021553624</v>
      </c>
      <c r="BK976">
        <v>0.5187335015477238</v>
      </c>
      <c r="BL976">
        <v>1.4409263931881215E-3</v>
      </c>
      <c r="BP976" s="49">
        <f t="shared" si="347"/>
        <v>0.76381886471873794</v>
      </c>
      <c r="BQ976" s="49">
        <f t="shared" si="348"/>
        <v>7.5632614942528736E-2</v>
      </c>
      <c r="BR976" s="49">
        <f t="shared" si="349"/>
        <v>0.52882338091255621</v>
      </c>
      <c r="BS976" s="49">
        <f t="shared" si="350"/>
        <v>0.56116639767246046</v>
      </c>
      <c r="BT976" s="49">
        <f t="shared" si="351"/>
        <v>1.4689538358682117E-3</v>
      </c>
      <c r="BU976" s="49">
        <f t="shared" si="351"/>
        <v>1.5587955490901681E-3</v>
      </c>
    </row>
    <row r="977" spans="1:73" x14ac:dyDescent="0.25">
      <c r="A977" s="1">
        <v>43725.550694444442</v>
      </c>
      <c r="B977">
        <v>217201</v>
      </c>
      <c r="C977">
        <v>13.43</v>
      </c>
      <c r="D977">
        <v>27.53</v>
      </c>
      <c r="E977">
        <v>796.2</v>
      </c>
      <c r="F977">
        <v>97.9</v>
      </c>
      <c r="G977">
        <v>-127.6</v>
      </c>
      <c r="H977">
        <v>-9.1300000000000008</v>
      </c>
      <c r="I977">
        <v>30.16</v>
      </c>
      <c r="J977">
        <v>303.3</v>
      </c>
      <c r="K977">
        <v>698.3</v>
      </c>
      <c r="L977">
        <v>-118.5</v>
      </c>
      <c r="M977">
        <v>0.123</v>
      </c>
      <c r="N977">
        <v>668.6</v>
      </c>
      <c r="O977">
        <v>88.7</v>
      </c>
      <c r="P977">
        <v>579.79999999999995</v>
      </c>
      <c r="Q977">
        <v>352.2</v>
      </c>
      <c r="R977">
        <v>470.7</v>
      </c>
      <c r="S977">
        <v>23.86</v>
      </c>
      <c r="T977">
        <v>41.41</v>
      </c>
      <c r="U977">
        <v>0.875</v>
      </c>
      <c r="V977">
        <v>121.5</v>
      </c>
      <c r="W977">
        <v>24.6</v>
      </c>
      <c r="X977">
        <v>0.79300000000000004</v>
      </c>
      <c r="Y977">
        <v>7.9311619999999996</v>
      </c>
      <c r="Z977" s="7">
        <f t="shared" si="330"/>
        <v>24.23</v>
      </c>
      <c r="AA977" s="7">
        <f t="shared" si="344"/>
        <v>297.38</v>
      </c>
      <c r="AB977" s="2">
        <f t="shared" si="331"/>
        <v>644.92200000000003</v>
      </c>
      <c r="AC977" s="41">
        <f t="shared" si="332"/>
        <v>3.0972957318578986</v>
      </c>
      <c r="AD977" s="41">
        <f t="shared" si="333"/>
        <v>1.2825901625623559</v>
      </c>
      <c r="AE977" s="41">
        <f t="shared" si="334"/>
        <v>0.78940784130502584</v>
      </c>
      <c r="AF977" s="41">
        <f t="shared" si="335"/>
        <v>350.05116177743838</v>
      </c>
      <c r="AG977" s="41">
        <f t="shared" si="336"/>
        <v>336.04911530634081</v>
      </c>
      <c r="AH977" s="6">
        <f t="shared" si="337"/>
        <v>338.11199999999997</v>
      </c>
      <c r="AI977" s="4">
        <v>24.585797411637031</v>
      </c>
      <c r="AJ977" s="4">
        <f t="shared" si="345"/>
        <v>297.73579741163701</v>
      </c>
      <c r="AK977" s="8">
        <f t="shared" si="338"/>
        <v>0.20475656582189114</v>
      </c>
      <c r="AL977" s="8">
        <f t="shared" si="339"/>
        <v>427.81989091162541</v>
      </c>
      <c r="AM977" s="8">
        <f t="shared" si="340"/>
        <v>2.083529157463365</v>
      </c>
      <c r="AN977" s="8">
        <f t="shared" si="341"/>
        <v>21.594485014144102</v>
      </c>
      <c r="AO977" s="21">
        <f t="shared" si="342"/>
        <v>1.2124222334841797E-2</v>
      </c>
      <c r="AP977" s="21">
        <f t="shared" si="343"/>
        <v>0.33971897383911592</v>
      </c>
      <c r="AQ977" s="19">
        <f t="shared" si="346"/>
        <v>0.33971897383911592</v>
      </c>
      <c r="AX977">
        <v>0.18126165221746704</v>
      </c>
      <c r="AY977">
        <v>68.637931034482762</v>
      </c>
      <c r="AZ977">
        <v>2.8599137931034484</v>
      </c>
      <c r="BA977">
        <v>2.3165301724137932</v>
      </c>
      <c r="BB977">
        <v>10.215517241379311</v>
      </c>
      <c r="BC977">
        <v>0.42564655172413796</v>
      </c>
      <c r="BD977">
        <v>1.8908836206896553</v>
      </c>
      <c r="BE977">
        <v>0.18908836206896554</v>
      </c>
      <c r="BF977">
        <v>0</v>
      </c>
      <c r="BG977">
        <v>24.23</v>
      </c>
      <c r="BH977">
        <v>1.0047239286543779</v>
      </c>
      <c r="BI977">
        <v>3.0253596329445256</v>
      </c>
      <c r="BJ977">
        <v>1.252801424002328</v>
      </c>
      <c r="BK977">
        <v>0.52007358743569387</v>
      </c>
      <c r="BL977">
        <v>1.4446488539880387E-3</v>
      </c>
      <c r="BP977" s="49">
        <f t="shared" si="347"/>
        <v>1.0050248219983393</v>
      </c>
      <c r="BQ977" s="49">
        <f t="shared" si="348"/>
        <v>7.5635344827586215E-2</v>
      </c>
      <c r="BR977" s="49">
        <f t="shared" si="349"/>
        <v>0.533232893925082</v>
      </c>
      <c r="BS977" s="49">
        <f t="shared" si="350"/>
        <v>0.56506060526138968</v>
      </c>
      <c r="BT977" s="49">
        <f t="shared" si="351"/>
        <v>1.4812024831252276E-3</v>
      </c>
      <c r="BU977" s="49">
        <f t="shared" si="351"/>
        <v>1.5696127923927492E-3</v>
      </c>
    </row>
    <row r="978" spans="1:73" x14ac:dyDescent="0.25">
      <c r="A978" s="1">
        <v>43725.550694444442</v>
      </c>
      <c r="B978">
        <v>217202</v>
      </c>
      <c r="C978">
        <v>13.43</v>
      </c>
      <c r="D978">
        <v>27.53</v>
      </c>
      <c r="E978">
        <v>796</v>
      </c>
      <c r="F978">
        <v>97.7</v>
      </c>
      <c r="G978">
        <v>-127.5</v>
      </c>
      <c r="H978">
        <v>-8.0299999999999994</v>
      </c>
      <c r="I978">
        <v>30.16</v>
      </c>
      <c r="J978">
        <v>303.3</v>
      </c>
      <c r="K978">
        <v>698.3</v>
      </c>
      <c r="L978">
        <v>-119.5</v>
      </c>
      <c r="M978">
        <v>0.123</v>
      </c>
      <c r="N978">
        <v>668.5</v>
      </c>
      <c r="O978">
        <v>89.7</v>
      </c>
      <c r="P978">
        <v>578.79999999999995</v>
      </c>
      <c r="Q978">
        <v>352.4</v>
      </c>
      <c r="R978">
        <v>471.9</v>
      </c>
      <c r="S978">
        <v>23.84</v>
      </c>
      <c r="T978">
        <v>44.17</v>
      </c>
      <c r="U978">
        <v>0.41</v>
      </c>
      <c r="V978">
        <v>125</v>
      </c>
      <c r="W978">
        <v>24.95</v>
      </c>
      <c r="X978">
        <v>0.79200000000000004</v>
      </c>
      <c r="Y978">
        <v>7.9241739999999998</v>
      </c>
      <c r="Z978" s="7">
        <f t="shared" si="330"/>
        <v>24.395</v>
      </c>
      <c r="AA978" s="7">
        <f t="shared" si="344"/>
        <v>297.54499999999996</v>
      </c>
      <c r="AB978" s="2">
        <f t="shared" si="331"/>
        <v>644.76</v>
      </c>
      <c r="AC978" s="41">
        <f t="shared" si="332"/>
        <v>3.4258658373055848</v>
      </c>
      <c r="AD978" s="41">
        <f t="shared" si="333"/>
        <v>1.5132049403378769</v>
      </c>
      <c r="AE978" s="41">
        <f t="shared" si="334"/>
        <v>0.80823154224783689</v>
      </c>
      <c r="AF978" s="41">
        <f t="shared" si="335"/>
        <v>359.19433698354192</v>
      </c>
      <c r="AG978" s="41">
        <f t="shared" si="336"/>
        <v>344.82656350420024</v>
      </c>
      <c r="AH978" s="6">
        <f t="shared" si="337"/>
        <v>338.30399999999997</v>
      </c>
      <c r="AI978" s="4">
        <v>26.137903197223011</v>
      </c>
      <c r="AJ978" s="4">
        <f t="shared" si="345"/>
        <v>299.28790319722299</v>
      </c>
      <c r="AK978" s="8">
        <f t="shared" si="338"/>
        <v>0.20509757983287466</v>
      </c>
      <c r="AL978" s="8">
        <f t="shared" si="339"/>
        <v>437.05625113792627</v>
      </c>
      <c r="AM978" s="8">
        <f t="shared" si="340"/>
        <v>1.426223159256643</v>
      </c>
      <c r="AN978" s="8">
        <f t="shared" si="341"/>
        <v>72.410448179984897</v>
      </c>
      <c r="AO978" s="21">
        <f t="shared" si="342"/>
        <v>1.0760471900958071E-2</v>
      </c>
      <c r="AP978" s="21">
        <f t="shared" si="343"/>
        <v>0.30150688194764252</v>
      </c>
      <c r="AQ978" s="19">
        <f t="shared" si="346"/>
        <v>0.30150688194764252</v>
      </c>
      <c r="AX978">
        <v>0.18283062452533211</v>
      </c>
      <c r="AY978">
        <v>68.620689655172413</v>
      </c>
      <c r="AZ978">
        <v>2.8591954022988504</v>
      </c>
      <c r="BA978">
        <v>2.3159482758620689</v>
      </c>
      <c r="BB978">
        <v>10.301724137931036</v>
      </c>
      <c r="BC978">
        <v>0.42923850574712646</v>
      </c>
      <c r="BD978">
        <v>1.8867097701149425</v>
      </c>
      <c r="BE978">
        <v>0.18867097701149427</v>
      </c>
      <c r="BF978">
        <v>0</v>
      </c>
      <c r="BG978">
        <v>24.395</v>
      </c>
      <c r="BH978">
        <v>0.4707849265694799</v>
      </c>
      <c r="BI978">
        <v>3.0553983424412166</v>
      </c>
      <c r="BJ978">
        <v>1.3495694478562854</v>
      </c>
      <c r="BK978">
        <v>0.51305786567945166</v>
      </c>
      <c r="BL978">
        <v>1.4251607379984768E-3</v>
      </c>
      <c r="BP978" s="49">
        <f t="shared" si="347"/>
        <v>0.47092591659350758</v>
      </c>
      <c r="BQ978" s="49">
        <f t="shared" si="348"/>
        <v>7.5468390804597704E-2</v>
      </c>
      <c r="BR978" s="49">
        <f t="shared" si="349"/>
        <v>0.51930494143546158</v>
      </c>
      <c r="BS978" s="49">
        <f t="shared" si="350"/>
        <v>0.55220289895137187</v>
      </c>
      <c r="BT978" s="49">
        <f t="shared" si="351"/>
        <v>1.4425137262096155E-3</v>
      </c>
      <c r="BU978" s="49">
        <f t="shared" si="351"/>
        <v>1.5338969415315885E-3</v>
      </c>
    </row>
    <row r="979" spans="1:73" x14ac:dyDescent="0.25">
      <c r="A979" s="1">
        <v>43725.550694444442</v>
      </c>
      <c r="B979">
        <v>217203</v>
      </c>
      <c r="C979">
        <v>13.43</v>
      </c>
      <c r="D979">
        <v>27.53</v>
      </c>
      <c r="E979">
        <v>795.9</v>
      </c>
      <c r="F979">
        <v>97.6</v>
      </c>
      <c r="G979">
        <v>-127.3</v>
      </c>
      <c r="H979">
        <v>-6.694</v>
      </c>
      <c r="I979">
        <v>30.18</v>
      </c>
      <c r="J979">
        <v>303.3</v>
      </c>
      <c r="K979">
        <v>698.4</v>
      </c>
      <c r="L979">
        <v>-120.6</v>
      </c>
      <c r="M979">
        <v>0.123</v>
      </c>
      <c r="N979">
        <v>668.6</v>
      </c>
      <c r="O979">
        <v>90.9</v>
      </c>
      <c r="P979">
        <v>577.79999999999995</v>
      </c>
      <c r="Q979">
        <v>352.7</v>
      </c>
      <c r="R979">
        <v>473.3</v>
      </c>
      <c r="S979">
        <v>23.81</v>
      </c>
      <c r="T979">
        <v>44.83</v>
      </c>
      <c r="U979">
        <v>0.77500000000000002</v>
      </c>
      <c r="V979">
        <v>120.5</v>
      </c>
      <c r="W979">
        <v>24.95</v>
      </c>
      <c r="X979">
        <v>0.79200000000000004</v>
      </c>
      <c r="Y979">
        <v>7.9212819999999997</v>
      </c>
      <c r="Z979" s="7">
        <f t="shared" si="330"/>
        <v>24.38</v>
      </c>
      <c r="AA979" s="7">
        <f t="shared" si="344"/>
        <v>297.52999999999997</v>
      </c>
      <c r="AB979" s="2">
        <f t="shared" si="331"/>
        <v>644.67899999999997</v>
      </c>
      <c r="AC979" s="41">
        <f t="shared" si="332"/>
        <v>3.4994129499538853</v>
      </c>
      <c r="AD979" s="41">
        <f t="shared" si="333"/>
        <v>1.5687868254643269</v>
      </c>
      <c r="AE979" s="41">
        <f t="shared" si="334"/>
        <v>0.81241735142808169</v>
      </c>
      <c r="AF979" s="41">
        <f t="shared" si="335"/>
        <v>360.98179347250596</v>
      </c>
      <c r="AG979" s="41">
        <f t="shared" si="336"/>
        <v>346.54252173360572</v>
      </c>
      <c r="AH979" s="6">
        <f t="shared" si="337"/>
        <v>338.59199999999998</v>
      </c>
      <c r="AI979" s="4">
        <v>26.460555031101023</v>
      </c>
      <c r="AJ979" s="4">
        <f t="shared" si="345"/>
        <v>299.610555031101</v>
      </c>
      <c r="AK979" s="8">
        <f t="shared" si="338"/>
        <v>0.20506656292510203</v>
      </c>
      <c r="AL979" s="8">
        <f t="shared" si="339"/>
        <v>438.98564347235333</v>
      </c>
      <c r="AM979" s="8">
        <f t="shared" si="340"/>
        <v>1.9608591866832257</v>
      </c>
      <c r="AN979" s="8">
        <f t="shared" si="341"/>
        <v>118.84094574589666</v>
      </c>
      <c r="AO979" s="21">
        <f t="shared" si="342"/>
        <v>9.6664035480002498E-3</v>
      </c>
      <c r="AP979" s="21">
        <f t="shared" si="343"/>
        <v>0.27085124334980976</v>
      </c>
      <c r="AQ979" s="19">
        <f t="shared" si="346"/>
        <v>0.27085124334980976</v>
      </c>
      <c r="AX979">
        <v>0.18268751930124794</v>
      </c>
      <c r="AY979">
        <v>68.612068965517238</v>
      </c>
      <c r="AZ979">
        <v>2.8588362068965516</v>
      </c>
      <c r="BA979">
        <v>2.3156573275862069</v>
      </c>
      <c r="BB979">
        <v>10.396551724137934</v>
      </c>
      <c r="BC979">
        <v>0.43318965517241392</v>
      </c>
      <c r="BD979">
        <v>1.882467672413793</v>
      </c>
      <c r="BE979">
        <v>0.18824676724137931</v>
      </c>
      <c r="BF979">
        <v>0</v>
      </c>
      <c r="BG979">
        <v>24.38</v>
      </c>
      <c r="BH979">
        <v>0.88989833680816333</v>
      </c>
      <c r="BI979">
        <v>3.0526568420889233</v>
      </c>
      <c r="BJ979">
        <v>1.3685060623084644</v>
      </c>
      <c r="BK979">
        <v>0.51522033369147846</v>
      </c>
      <c r="BL979">
        <v>1.4311675935874402E-3</v>
      </c>
      <c r="BP979" s="49">
        <f t="shared" si="347"/>
        <v>0.89016484234138638</v>
      </c>
      <c r="BQ979" s="49">
        <f t="shared" si="348"/>
        <v>7.5298706896551715E-2</v>
      </c>
      <c r="BR979" s="49">
        <f t="shared" si="349"/>
        <v>0.52678403392256024</v>
      </c>
      <c r="BS979" s="49">
        <f t="shared" si="350"/>
        <v>0.55876826371635746</v>
      </c>
      <c r="BT979" s="49">
        <f t="shared" si="351"/>
        <v>1.463288983118223E-3</v>
      </c>
      <c r="BU979" s="49">
        <f t="shared" si="351"/>
        <v>1.5521340658787707E-3</v>
      </c>
    </row>
    <row r="980" spans="1:73" x14ac:dyDescent="0.25">
      <c r="A980" s="1">
        <v>43725.550694444442</v>
      </c>
      <c r="B980">
        <v>217204</v>
      </c>
      <c r="C980">
        <v>13.43</v>
      </c>
      <c r="D980">
        <v>27.53</v>
      </c>
      <c r="E980">
        <v>795.9</v>
      </c>
      <c r="F980">
        <v>97.8</v>
      </c>
      <c r="G980">
        <v>-127.3</v>
      </c>
      <c r="H980">
        <v>-6.4660000000000002</v>
      </c>
      <c r="I980">
        <v>30.19</v>
      </c>
      <c r="J980">
        <v>303.3</v>
      </c>
      <c r="K980">
        <v>698.1</v>
      </c>
      <c r="L980">
        <v>-120.9</v>
      </c>
      <c r="M980">
        <v>0.123</v>
      </c>
      <c r="N980">
        <v>668.5</v>
      </c>
      <c r="O980">
        <v>91.3</v>
      </c>
      <c r="P980">
        <v>577.20000000000005</v>
      </c>
      <c r="Q980">
        <v>352.7</v>
      </c>
      <c r="R980">
        <v>473.6</v>
      </c>
      <c r="S980">
        <v>23.79</v>
      </c>
      <c r="T980">
        <v>41.73</v>
      </c>
      <c r="U980">
        <v>1.0049999999999999</v>
      </c>
      <c r="V980">
        <v>101.5</v>
      </c>
      <c r="W980">
        <v>24.4</v>
      </c>
      <c r="X980">
        <v>0.79300000000000004</v>
      </c>
      <c r="Y980">
        <v>7.9273429999999996</v>
      </c>
      <c r="Z980" s="7">
        <f t="shared" si="330"/>
        <v>24.094999999999999</v>
      </c>
      <c r="AA980" s="7">
        <f t="shared" si="344"/>
        <v>297.245</v>
      </c>
      <c r="AB980" s="2">
        <f t="shared" si="331"/>
        <v>644.67899999999997</v>
      </c>
      <c r="AC980" s="41">
        <f t="shared" si="332"/>
        <v>3.3539768277307243</v>
      </c>
      <c r="AD980" s="41">
        <f t="shared" si="333"/>
        <v>1.3996145302120311</v>
      </c>
      <c r="AE980" s="41">
        <f t="shared" si="334"/>
        <v>0.79937814852099665</v>
      </c>
      <c r="AF980" s="41">
        <f t="shared" si="335"/>
        <v>353.82911271770752</v>
      </c>
      <c r="AG980" s="41">
        <f t="shared" si="336"/>
        <v>339.67594820899922</v>
      </c>
      <c r="AH980" s="6">
        <f t="shared" si="337"/>
        <v>338.59199999999998</v>
      </c>
      <c r="AI980" s="4">
        <v>25.78672209605304</v>
      </c>
      <c r="AJ980" s="4">
        <f t="shared" si="345"/>
        <v>298.93672209605302</v>
      </c>
      <c r="AK980" s="8">
        <f t="shared" si="338"/>
        <v>0.20447783568133604</v>
      </c>
      <c r="AL980" s="8">
        <f t="shared" si="339"/>
        <v>435.00187581208257</v>
      </c>
      <c r="AM980" s="8">
        <f t="shared" si="340"/>
        <v>2.232947883404357</v>
      </c>
      <c r="AN980" s="8">
        <f t="shared" si="341"/>
        <v>110.03936948258847</v>
      </c>
      <c r="AO980" s="21">
        <f t="shared" si="342"/>
        <v>9.9568957738546092E-3</v>
      </c>
      <c r="AP980" s="21">
        <f t="shared" si="343"/>
        <v>0.27899079392468557</v>
      </c>
      <c r="AQ980" s="19">
        <f t="shared" si="346"/>
        <v>0.27899079392468557</v>
      </c>
      <c r="AX980">
        <v>0.17998640427807863</v>
      </c>
      <c r="AY980">
        <v>68.612068965517238</v>
      </c>
      <c r="AZ980">
        <v>2.8588362068965516</v>
      </c>
      <c r="BA980">
        <v>2.3156573275862069</v>
      </c>
      <c r="BB980">
        <v>10.422413793103452</v>
      </c>
      <c r="BC980">
        <v>0.4342672413793105</v>
      </c>
      <c r="BD980">
        <v>1.8813900862068964</v>
      </c>
      <c r="BE980">
        <v>0.18813900862068966</v>
      </c>
      <c r="BF980">
        <v>0</v>
      </c>
      <c r="BG980">
        <v>24.094999999999999</v>
      </c>
      <c r="BH980">
        <v>1.1539971980544568</v>
      </c>
      <c r="BI980">
        <v>3.0009744570287498</v>
      </c>
      <c r="BJ980">
        <v>1.2523066409180972</v>
      </c>
      <c r="BK980">
        <v>0.51773964718690635</v>
      </c>
      <c r="BL980">
        <v>1.4381656866302953E-3</v>
      </c>
      <c r="BP980" s="49">
        <f t="shared" si="347"/>
        <v>1.1543427955523782</v>
      </c>
      <c r="BQ980" s="49">
        <f t="shared" si="348"/>
        <v>7.5255603448275851E-2</v>
      </c>
      <c r="BR980" s="49">
        <f t="shared" si="349"/>
        <v>0.53272338801487418</v>
      </c>
      <c r="BS980" s="49">
        <f t="shared" si="350"/>
        <v>0.56403753437232007</v>
      </c>
      <c r="BT980" s="49">
        <f t="shared" si="351"/>
        <v>1.4797871889302061E-3</v>
      </c>
      <c r="BU980" s="49">
        <f t="shared" si="351"/>
        <v>1.5667709288120001E-3</v>
      </c>
    </row>
    <row r="981" spans="1:73" x14ac:dyDescent="0.25">
      <c r="A981" s="1">
        <v>43725.551388888889</v>
      </c>
      <c r="B981">
        <v>217205</v>
      </c>
      <c r="C981">
        <v>13.42</v>
      </c>
      <c r="D981">
        <v>27.53</v>
      </c>
      <c r="E981">
        <v>795.2</v>
      </c>
      <c r="F981">
        <v>97.3</v>
      </c>
      <c r="G981">
        <v>-128.19999999999999</v>
      </c>
      <c r="H981">
        <v>-7.3949999999999996</v>
      </c>
      <c r="I981">
        <v>30.2</v>
      </c>
      <c r="J981">
        <v>303.3</v>
      </c>
      <c r="K981">
        <v>697.9</v>
      </c>
      <c r="L981">
        <v>-120.8</v>
      </c>
      <c r="M981">
        <v>0.122</v>
      </c>
      <c r="N981">
        <v>667</v>
      </c>
      <c r="O981">
        <v>89.9</v>
      </c>
      <c r="P981">
        <v>577.1</v>
      </c>
      <c r="Q981">
        <v>352</v>
      </c>
      <c r="R981">
        <v>472.7</v>
      </c>
      <c r="S981">
        <v>23.75</v>
      </c>
      <c r="T981">
        <v>40.270000000000003</v>
      </c>
      <c r="U981">
        <v>0.85</v>
      </c>
      <c r="V981">
        <v>107.5</v>
      </c>
      <c r="W981">
        <v>24.4</v>
      </c>
      <c r="X981">
        <v>0.79100000000000004</v>
      </c>
      <c r="Y981">
        <v>7.9138820000000001</v>
      </c>
      <c r="Z981" s="7">
        <f t="shared" si="330"/>
        <v>24.074999999999999</v>
      </c>
      <c r="AA981" s="7">
        <f t="shared" si="344"/>
        <v>297.22499999999997</v>
      </c>
      <c r="AB981" s="2">
        <f t="shared" si="331"/>
        <v>644.11200000000008</v>
      </c>
      <c r="AC981" s="41">
        <f t="shared" si="332"/>
        <v>3.2974893782045318</v>
      </c>
      <c r="AD981" s="41">
        <f t="shared" si="333"/>
        <v>1.3278989726029651</v>
      </c>
      <c r="AE981" s="41">
        <f t="shared" si="334"/>
        <v>0.79339570275379634</v>
      </c>
      <c r="AF981" s="41">
        <f t="shared" si="335"/>
        <v>351.08659330340532</v>
      </c>
      <c r="AG981" s="41">
        <f t="shared" si="336"/>
        <v>337.04312957126911</v>
      </c>
      <c r="AH981" s="6">
        <f t="shared" si="337"/>
        <v>337.91999999999996</v>
      </c>
      <c r="AI981" s="4">
        <v>25.526106000439995</v>
      </c>
      <c r="AJ981" s="4">
        <f t="shared" si="345"/>
        <v>298.67610600043997</v>
      </c>
      <c r="AK981" s="8">
        <f t="shared" si="338"/>
        <v>0.20443656385281983</v>
      </c>
      <c r="AL981" s="8">
        <f t="shared" si="339"/>
        <v>433.45256394755427</v>
      </c>
      <c r="AM981" s="8">
        <f t="shared" si="340"/>
        <v>2.0535487576388345</v>
      </c>
      <c r="AN981" s="8">
        <f t="shared" si="341"/>
        <v>86.804980007941921</v>
      </c>
      <c r="AO981" s="21">
        <f t="shared" si="342"/>
        <v>1.0491848352367527E-2</v>
      </c>
      <c r="AP981" s="21">
        <f t="shared" si="343"/>
        <v>0.29398008857847491</v>
      </c>
      <c r="AQ981" s="19">
        <f t="shared" si="346"/>
        <v>0.29398008857847491</v>
      </c>
      <c r="AX981">
        <v>0.17979812354577346</v>
      </c>
      <c r="AY981">
        <v>68.551724137931046</v>
      </c>
      <c r="AZ981">
        <v>2.8563218390804601</v>
      </c>
      <c r="BA981">
        <v>2.3136206896551728</v>
      </c>
      <c r="BB981">
        <v>10.405172413793103</v>
      </c>
      <c r="BC981">
        <v>0.43354885057471265</v>
      </c>
      <c r="BD981">
        <v>1.88007183908046</v>
      </c>
      <c r="BE981">
        <v>0.18800718390804602</v>
      </c>
      <c r="BF981">
        <v>0</v>
      </c>
      <c r="BG981">
        <v>24.074999999999999</v>
      </c>
      <c r="BH981">
        <v>0.97601753069282415</v>
      </c>
      <c r="BI981">
        <v>2.9973764618977166</v>
      </c>
      <c r="BJ981">
        <v>1.2070435012062106</v>
      </c>
      <c r="BK981">
        <v>0.51671189852830135</v>
      </c>
      <c r="BL981">
        <v>1.4353108292452816E-3</v>
      </c>
      <c r="BP981" s="49">
        <f t="shared" si="347"/>
        <v>0.97630982708410108</v>
      </c>
      <c r="BQ981" s="49">
        <f t="shared" si="348"/>
        <v>7.5202873563218406E-2</v>
      </c>
      <c r="BR981" s="49">
        <f t="shared" si="349"/>
        <v>0.52950609355208467</v>
      </c>
      <c r="BS981" s="49">
        <f t="shared" si="350"/>
        <v>0.56112670445824797</v>
      </c>
      <c r="BT981" s="49">
        <f t="shared" si="351"/>
        <v>1.4708502598669018E-3</v>
      </c>
      <c r="BU981" s="49">
        <f t="shared" si="351"/>
        <v>1.5586852901617999E-3</v>
      </c>
    </row>
    <row r="982" spans="1:73" x14ac:dyDescent="0.25">
      <c r="A982" s="1">
        <v>43725.551388888889</v>
      </c>
      <c r="B982">
        <v>217206</v>
      </c>
      <c r="C982">
        <v>13.42</v>
      </c>
      <c r="D982">
        <v>27.53</v>
      </c>
      <c r="E982">
        <v>795.6</v>
      </c>
      <c r="F982">
        <v>97.8</v>
      </c>
      <c r="G982">
        <v>-126.1</v>
      </c>
      <c r="H982">
        <v>-8.14</v>
      </c>
      <c r="I982">
        <v>30.2</v>
      </c>
      <c r="J982">
        <v>303.39999999999998</v>
      </c>
      <c r="K982">
        <v>697.8</v>
      </c>
      <c r="L982">
        <v>-118</v>
      </c>
      <c r="M982">
        <v>0.123</v>
      </c>
      <c r="N982">
        <v>669.4</v>
      </c>
      <c r="O982">
        <v>89.6</v>
      </c>
      <c r="P982">
        <v>579.79999999999995</v>
      </c>
      <c r="Q982">
        <v>354</v>
      </c>
      <c r="R982">
        <v>472</v>
      </c>
      <c r="S982">
        <v>23.75</v>
      </c>
      <c r="T982">
        <v>41.86</v>
      </c>
      <c r="U982">
        <v>1.96</v>
      </c>
      <c r="V982">
        <v>174</v>
      </c>
      <c r="W982">
        <v>24.25</v>
      </c>
      <c r="X982">
        <v>0.79200000000000004</v>
      </c>
      <c r="Y982">
        <v>7.9239389999999998</v>
      </c>
      <c r="Z982" s="7">
        <f t="shared" si="330"/>
        <v>24</v>
      </c>
      <c r="AA982" s="7">
        <f t="shared" si="344"/>
        <v>297.14999999999998</v>
      </c>
      <c r="AB982" s="2">
        <f t="shared" si="331"/>
        <v>644.43600000000004</v>
      </c>
      <c r="AC982" s="41">
        <f t="shared" si="332"/>
        <v>3.0845662292813505</v>
      </c>
      <c r="AD982" s="41">
        <f t="shared" si="333"/>
        <v>1.2911994235771731</v>
      </c>
      <c r="AE982" s="41">
        <f t="shared" si="334"/>
        <v>0.79025083267437257</v>
      </c>
      <c r="AF982" s="41">
        <f t="shared" si="335"/>
        <v>349.34212638158857</v>
      </c>
      <c r="AG982" s="41">
        <f t="shared" si="336"/>
        <v>335.36844132632501</v>
      </c>
      <c r="AH982" s="6">
        <f t="shared" si="337"/>
        <v>339.84</v>
      </c>
      <c r="AI982" s="4">
        <v>24.502893382544016</v>
      </c>
      <c r="AJ982" s="4">
        <f t="shared" si="345"/>
        <v>297.65289338254399</v>
      </c>
      <c r="AK982" s="8">
        <f t="shared" si="338"/>
        <v>0.20428184395737894</v>
      </c>
      <c r="AL982" s="8">
        <f t="shared" si="339"/>
        <v>427.37485164002157</v>
      </c>
      <c r="AM982" s="8">
        <f t="shared" si="340"/>
        <v>3.1183409050326749</v>
      </c>
      <c r="AN982" s="8">
        <f t="shared" si="341"/>
        <v>45.681462254795719</v>
      </c>
      <c r="AO982" s="21">
        <f t="shared" si="342"/>
        <v>1.1615279604906475E-2</v>
      </c>
      <c r="AP982" s="21">
        <f t="shared" si="343"/>
        <v>0.32545847141830131</v>
      </c>
      <c r="AQ982" s="19">
        <f t="shared" si="346"/>
        <v>0.32545847141830131</v>
      </c>
      <c r="AX982">
        <v>0.17909354902640179</v>
      </c>
      <c r="AY982">
        <v>68.58620689655173</v>
      </c>
      <c r="AZ982">
        <v>2.8577586206896552</v>
      </c>
      <c r="BA982">
        <v>2.314784482758621</v>
      </c>
      <c r="BB982">
        <v>10.172413793103448</v>
      </c>
      <c r="BC982">
        <v>0.4238505747126437</v>
      </c>
      <c r="BD982">
        <v>1.8909339080459773</v>
      </c>
      <c r="BE982">
        <v>0.18909339080459775</v>
      </c>
      <c r="BF982">
        <v>0</v>
      </c>
      <c r="BG982">
        <v>24</v>
      </c>
      <c r="BH982">
        <v>2.2505816001858063</v>
      </c>
      <c r="BI982">
        <v>2.9839174771655594</v>
      </c>
      <c r="BJ982">
        <v>1.2490678559415032</v>
      </c>
      <c r="BK982">
        <v>0.5287582687493585</v>
      </c>
      <c r="BL982">
        <v>1.4687729687482181E-3</v>
      </c>
      <c r="BP982" s="49">
        <f t="shared" si="347"/>
        <v>2.2512556012762803</v>
      </c>
      <c r="BQ982" s="49">
        <f t="shared" si="348"/>
        <v>7.5637356321839086E-2</v>
      </c>
      <c r="BR982" s="49">
        <f t="shared" si="349"/>
        <v>0.55684267880934002</v>
      </c>
      <c r="BS982" s="49">
        <f t="shared" si="350"/>
        <v>0.58631423494576973</v>
      </c>
      <c r="BT982" s="49">
        <f t="shared" si="351"/>
        <v>1.5467852189148335E-3</v>
      </c>
      <c r="BU982" s="49">
        <f t="shared" si="351"/>
        <v>1.628650652627138E-3</v>
      </c>
    </row>
    <row r="983" spans="1:73" x14ac:dyDescent="0.25">
      <c r="A983" s="1">
        <v>43725.551388888889</v>
      </c>
      <c r="B983">
        <v>217207</v>
      </c>
      <c r="C983">
        <v>13.42</v>
      </c>
      <c r="D983">
        <v>27.53</v>
      </c>
      <c r="E983">
        <v>794.9</v>
      </c>
      <c r="F983">
        <v>97.3</v>
      </c>
      <c r="G983">
        <v>-126</v>
      </c>
      <c r="H983">
        <v>-10.55</v>
      </c>
      <c r="I983">
        <v>30.18</v>
      </c>
      <c r="J983">
        <v>303.3</v>
      </c>
      <c r="K983">
        <v>697.6</v>
      </c>
      <c r="L983">
        <v>-115.5</v>
      </c>
      <c r="M983">
        <v>0.122</v>
      </c>
      <c r="N983">
        <v>668.9</v>
      </c>
      <c r="O983">
        <v>86.8</v>
      </c>
      <c r="P983">
        <v>582.20000000000005</v>
      </c>
      <c r="Q983">
        <v>354</v>
      </c>
      <c r="R983">
        <v>469.5</v>
      </c>
      <c r="S983">
        <v>23.74</v>
      </c>
      <c r="T983">
        <v>40.42</v>
      </c>
      <c r="U983">
        <v>1.0549999999999999</v>
      </c>
      <c r="V983">
        <v>165</v>
      </c>
      <c r="W983">
        <v>24.2</v>
      </c>
      <c r="X983">
        <v>0.79200000000000004</v>
      </c>
      <c r="Y983">
        <v>7.9200229999999996</v>
      </c>
      <c r="Z983" s="7">
        <f t="shared" si="330"/>
        <v>23.97</v>
      </c>
      <c r="AA983" s="7">
        <f t="shared" si="344"/>
        <v>297.12</v>
      </c>
      <c r="AB983" s="2">
        <f t="shared" si="331"/>
        <v>643.86900000000003</v>
      </c>
      <c r="AC983" s="41">
        <f t="shared" si="332"/>
        <v>3.0920038826578122</v>
      </c>
      <c r="AD983" s="41">
        <f t="shared" si="333"/>
        <v>1.2497879693702878</v>
      </c>
      <c r="AE983" s="41">
        <f t="shared" si="334"/>
        <v>0.78658703483767645</v>
      </c>
      <c r="AF983" s="41">
        <f t="shared" si="335"/>
        <v>347.58208834082711</v>
      </c>
      <c r="AG983" s="41">
        <f t="shared" si="336"/>
        <v>333.67880480719401</v>
      </c>
      <c r="AH983" s="6">
        <f t="shared" si="337"/>
        <v>339.84</v>
      </c>
      <c r="AI983" s="4">
        <v>24.536922107909049</v>
      </c>
      <c r="AJ983" s="4">
        <f t="shared" si="345"/>
        <v>297.68692210790903</v>
      </c>
      <c r="AK983" s="8">
        <f t="shared" si="338"/>
        <v>0.2042199778633241</v>
      </c>
      <c r="AL983" s="8">
        <f t="shared" si="339"/>
        <v>427.58349254495312</v>
      </c>
      <c r="AM983" s="8">
        <f t="shared" si="340"/>
        <v>2.2878196497975969</v>
      </c>
      <c r="AN983" s="8">
        <f t="shared" si="341"/>
        <v>37.782062632978352</v>
      </c>
      <c r="AO983" s="21">
        <f t="shared" si="342"/>
        <v>1.1777136535661476E-2</v>
      </c>
      <c r="AP983" s="21">
        <f t="shared" si="343"/>
        <v>0.32999367944288716</v>
      </c>
      <c r="AQ983" s="19">
        <f t="shared" si="346"/>
        <v>0.32999367944288716</v>
      </c>
      <c r="AX983">
        <v>0.17881237179660292</v>
      </c>
      <c r="AY983">
        <v>68.525862068965523</v>
      </c>
      <c r="AZ983">
        <v>2.8552442528735633</v>
      </c>
      <c r="BA983">
        <v>2.3127478448275864</v>
      </c>
      <c r="BB983">
        <v>9.9568965517241388</v>
      </c>
      <c r="BC983">
        <v>0.41487068965517243</v>
      </c>
      <c r="BD983">
        <v>1.8978771551724141</v>
      </c>
      <c r="BE983">
        <v>0.18978771551724141</v>
      </c>
      <c r="BF983">
        <v>0</v>
      </c>
      <c r="BG983">
        <v>23.97</v>
      </c>
      <c r="BH983">
        <v>1.2114099939775642</v>
      </c>
      <c r="BI983">
        <v>2.9785486652658135</v>
      </c>
      <c r="BJ983">
        <v>1.2039293705004419</v>
      </c>
      <c r="BK983">
        <v>0.52253095300606633</v>
      </c>
      <c r="BL983">
        <v>1.4514748694612952E-3</v>
      </c>
      <c r="BP983" s="49">
        <f t="shared" si="347"/>
        <v>1.2117727853808549</v>
      </c>
      <c r="BQ983" s="49">
        <f t="shared" si="348"/>
        <v>7.5915086206896562E-2</v>
      </c>
      <c r="BR983" s="49">
        <f t="shared" si="349"/>
        <v>0.53842141086384232</v>
      </c>
      <c r="BS983" s="49">
        <f t="shared" si="350"/>
        <v>0.56983471298632582</v>
      </c>
      <c r="BT983" s="49">
        <f t="shared" si="351"/>
        <v>1.4956150301773396E-3</v>
      </c>
      <c r="BU983" s="49">
        <f t="shared" si="351"/>
        <v>1.5828742027397941E-3</v>
      </c>
    </row>
    <row r="984" spans="1:73" x14ac:dyDescent="0.25">
      <c r="A984" s="1">
        <v>43725.551388888889</v>
      </c>
      <c r="B984">
        <v>217208</v>
      </c>
      <c r="C984">
        <v>13.42</v>
      </c>
      <c r="D984">
        <v>27.53</v>
      </c>
      <c r="E984">
        <v>792.4</v>
      </c>
      <c r="F984">
        <v>96.6</v>
      </c>
      <c r="G984">
        <v>-126.5</v>
      </c>
      <c r="H984">
        <v>-10.09</v>
      </c>
      <c r="I984">
        <v>30.17</v>
      </c>
      <c r="J984">
        <v>303.3</v>
      </c>
      <c r="K984">
        <v>695.8</v>
      </c>
      <c r="L984">
        <v>-116.4</v>
      </c>
      <c r="M984">
        <v>0.122</v>
      </c>
      <c r="N984">
        <v>665.8</v>
      </c>
      <c r="O984">
        <v>86.5</v>
      </c>
      <c r="P984">
        <v>579.29999999999995</v>
      </c>
      <c r="Q984">
        <v>353.4</v>
      </c>
      <c r="R984">
        <v>469.9</v>
      </c>
      <c r="S984">
        <v>23.72</v>
      </c>
      <c r="T984">
        <v>41.67</v>
      </c>
      <c r="U984">
        <v>1.01</v>
      </c>
      <c r="V984">
        <v>198.5</v>
      </c>
      <c r="W984">
        <v>24.55</v>
      </c>
      <c r="X984">
        <v>0.78900000000000003</v>
      </c>
      <c r="Y984">
        <v>7.8921869999999998</v>
      </c>
      <c r="Z984" s="7">
        <f t="shared" si="330"/>
        <v>24.134999999999998</v>
      </c>
      <c r="AA984" s="7">
        <f t="shared" si="344"/>
        <v>297.28499999999997</v>
      </c>
      <c r="AB984" s="2">
        <f t="shared" si="331"/>
        <v>641.84400000000005</v>
      </c>
      <c r="AC984" s="41">
        <f t="shared" si="332"/>
        <v>3.1526872289650663</v>
      </c>
      <c r="AD984" s="41">
        <f t="shared" si="333"/>
        <v>1.3137247683097431</v>
      </c>
      <c r="AE984" s="41">
        <f t="shared" si="334"/>
        <v>0.79215621858230989</v>
      </c>
      <c r="AF984" s="41">
        <f t="shared" si="335"/>
        <v>350.82124191060939</v>
      </c>
      <c r="AG984" s="41">
        <f t="shared" si="336"/>
        <v>336.78839223418498</v>
      </c>
      <c r="AH984" s="6">
        <f t="shared" si="337"/>
        <v>339.26399999999995</v>
      </c>
      <c r="AI984" s="4">
        <v>24.847441287865024</v>
      </c>
      <c r="AJ984" s="4">
        <f t="shared" si="345"/>
        <v>297.997441287865</v>
      </c>
      <c r="AK984" s="8">
        <f t="shared" si="338"/>
        <v>0.20456039600160486</v>
      </c>
      <c r="AL984" s="8">
        <f t="shared" si="339"/>
        <v>429.39933592148657</v>
      </c>
      <c r="AM984" s="8">
        <f t="shared" si="340"/>
        <v>2.2384955885594238</v>
      </c>
      <c r="AN984" s="8">
        <f t="shared" si="341"/>
        <v>46.456427288209824</v>
      </c>
      <c r="AO984" s="21">
        <f t="shared" si="342"/>
        <v>1.1479694856892353E-2</v>
      </c>
      <c r="AP984" s="21">
        <f t="shared" si="343"/>
        <v>0.32165940619238359</v>
      </c>
      <c r="AQ984" s="19">
        <f t="shared" si="346"/>
        <v>0.32165940619238359</v>
      </c>
      <c r="AX984">
        <v>0.18036346445740881</v>
      </c>
      <c r="AY984">
        <v>68.310344827586206</v>
      </c>
      <c r="AZ984">
        <v>2.8462643678160919</v>
      </c>
      <c r="BA984">
        <v>2.3054741379310348</v>
      </c>
      <c r="BB984">
        <v>10.043103448275863</v>
      </c>
      <c r="BC984">
        <v>0.41846264367816094</v>
      </c>
      <c r="BD984">
        <v>1.887011494252874</v>
      </c>
      <c r="BE984">
        <v>0.1887011494252874</v>
      </c>
      <c r="BF984">
        <v>0</v>
      </c>
      <c r="BG984">
        <v>24.134999999999998</v>
      </c>
      <c r="BH984">
        <v>1.1597384776467676</v>
      </c>
      <c r="BI984">
        <v>3.0081817529170451</v>
      </c>
      <c r="BJ984">
        <v>1.2535093364405328</v>
      </c>
      <c r="BK984">
        <v>0.51960405523634079</v>
      </c>
      <c r="BL984">
        <v>1.4433445978787242E-3</v>
      </c>
      <c r="BP984" s="49">
        <f t="shared" si="347"/>
        <v>1.1600857945352261</v>
      </c>
      <c r="BQ984" s="49">
        <f t="shared" si="348"/>
        <v>7.5480459770114958E-2</v>
      </c>
      <c r="BR984" s="49">
        <f t="shared" si="349"/>
        <v>0.53468986250464368</v>
      </c>
      <c r="BS984" s="49">
        <f t="shared" si="350"/>
        <v>0.56610776489419001</v>
      </c>
      <c r="BT984" s="49">
        <f t="shared" si="351"/>
        <v>1.4852496180684548E-3</v>
      </c>
      <c r="BU984" s="49">
        <f t="shared" si="351"/>
        <v>1.5725215691505276E-3</v>
      </c>
    </row>
    <row r="985" spans="1:73" x14ac:dyDescent="0.25">
      <c r="A985" s="1">
        <v>43725.551388888889</v>
      </c>
      <c r="B985">
        <v>217209</v>
      </c>
      <c r="C985">
        <v>13.42</v>
      </c>
      <c r="D985">
        <v>27.53</v>
      </c>
      <c r="E985">
        <v>791.7</v>
      </c>
      <c r="F985">
        <v>96.4</v>
      </c>
      <c r="G985">
        <v>-126.1</v>
      </c>
      <c r="H985">
        <v>-8.5399999999999991</v>
      </c>
      <c r="I985">
        <v>30.17</v>
      </c>
      <c r="J985">
        <v>303.3</v>
      </c>
      <c r="K985">
        <v>695.3</v>
      </c>
      <c r="L985">
        <v>-117.6</v>
      </c>
      <c r="M985">
        <v>0.122</v>
      </c>
      <c r="N985">
        <v>665.6</v>
      </c>
      <c r="O985">
        <v>87.8</v>
      </c>
      <c r="P985">
        <v>577.79999999999995</v>
      </c>
      <c r="Q985">
        <v>353.8</v>
      </c>
      <c r="R985">
        <v>471.4</v>
      </c>
      <c r="S985">
        <v>23.71</v>
      </c>
      <c r="T985">
        <v>41.53</v>
      </c>
      <c r="U985">
        <v>1.075</v>
      </c>
      <c r="V985">
        <v>145</v>
      </c>
      <c r="W985">
        <v>24.55</v>
      </c>
      <c r="X985">
        <v>0.78900000000000003</v>
      </c>
      <c r="Y985">
        <v>7.8862699999999997</v>
      </c>
      <c r="Z985" s="7">
        <f t="shared" si="330"/>
        <v>24.130000000000003</v>
      </c>
      <c r="AA985" s="7">
        <f t="shared" si="344"/>
        <v>297.27999999999997</v>
      </c>
      <c r="AB985" s="2">
        <f t="shared" si="331"/>
        <v>641.27700000000004</v>
      </c>
      <c r="AC985" s="41">
        <f t="shared" si="332"/>
        <v>3.2895166991753242</v>
      </c>
      <c r="AD985" s="41">
        <f t="shared" si="333"/>
        <v>1.3661362851675123</v>
      </c>
      <c r="AE985" s="41">
        <f t="shared" si="334"/>
        <v>0.79660201148110443</v>
      </c>
      <c r="AF985" s="41">
        <f t="shared" si="335"/>
        <v>352.76641115885826</v>
      </c>
      <c r="AG985" s="41">
        <f t="shared" si="336"/>
        <v>338.65575471250389</v>
      </c>
      <c r="AH985" s="6">
        <f t="shared" si="337"/>
        <v>339.64800000000002</v>
      </c>
      <c r="AI985" s="4">
        <v>25.494243151747014</v>
      </c>
      <c r="AJ985" s="4">
        <f t="shared" si="345"/>
        <v>298.64424315174699</v>
      </c>
      <c r="AK985" s="8">
        <f t="shared" si="338"/>
        <v>0.20455007474646869</v>
      </c>
      <c r="AL985" s="8">
        <f t="shared" si="339"/>
        <v>433.25430986390006</v>
      </c>
      <c r="AM985" s="8">
        <f t="shared" si="340"/>
        <v>2.3094033320318905</v>
      </c>
      <c r="AN985" s="8">
        <f t="shared" si="341"/>
        <v>91.776619128486345</v>
      </c>
      <c r="AO985" s="21">
        <f t="shared" si="342"/>
        <v>1.0358241767479608E-2</v>
      </c>
      <c r="AP985" s="21">
        <f t="shared" si="343"/>
        <v>0.29023645120011399</v>
      </c>
      <c r="AQ985" s="19">
        <f t="shared" si="346"/>
        <v>0.29023645120011399</v>
      </c>
      <c r="AX985">
        <v>0.18031629554701842</v>
      </c>
      <c r="AY985">
        <v>68.25</v>
      </c>
      <c r="AZ985">
        <v>2.84375</v>
      </c>
      <c r="BA985">
        <v>2.3034375000000002</v>
      </c>
      <c r="BB985">
        <v>10.137931034482756</v>
      </c>
      <c r="BC985">
        <v>0.42241379310344818</v>
      </c>
      <c r="BD985">
        <v>1.8810237068965521</v>
      </c>
      <c r="BE985">
        <v>0.18810237068965521</v>
      </c>
      <c r="BF985">
        <v>0</v>
      </c>
      <c r="BG985">
        <v>24.130000000000003</v>
      </c>
      <c r="BH985">
        <v>1.234375112346807</v>
      </c>
      <c r="BI985">
        <v>3.0072800158955517</v>
      </c>
      <c r="BJ985">
        <v>1.2489233906014225</v>
      </c>
      <c r="BK985">
        <v>0.51902266368037109</v>
      </c>
      <c r="BL985">
        <v>1.4417296213343643E-3</v>
      </c>
      <c r="BP985" s="49">
        <f t="shared" si="347"/>
        <v>1.2347447813122454</v>
      </c>
      <c r="BQ985" s="49">
        <f t="shared" si="348"/>
        <v>7.5240948275862085E-2</v>
      </c>
      <c r="BR985" s="49">
        <f t="shared" si="349"/>
        <v>0.53499268180949278</v>
      </c>
      <c r="BS985" s="49">
        <f t="shared" si="350"/>
        <v>0.56616847560265959</v>
      </c>
      <c r="BT985" s="49">
        <f t="shared" si="351"/>
        <v>1.4860907828041466E-3</v>
      </c>
      <c r="BU985" s="49">
        <f t="shared" si="351"/>
        <v>1.5726902100073879E-3</v>
      </c>
    </row>
    <row r="986" spans="1:73" x14ac:dyDescent="0.25">
      <c r="A986" s="1">
        <v>43725.551388888889</v>
      </c>
      <c r="B986">
        <v>217210</v>
      </c>
      <c r="C986">
        <v>13.42</v>
      </c>
      <c r="D986">
        <v>27.53</v>
      </c>
      <c r="E986">
        <v>790.5</v>
      </c>
      <c r="F986">
        <v>95.9</v>
      </c>
      <c r="G986">
        <v>-126.8</v>
      </c>
      <c r="H986">
        <v>-8.15</v>
      </c>
      <c r="I986">
        <v>30.17</v>
      </c>
      <c r="J986">
        <v>303.3</v>
      </c>
      <c r="K986">
        <v>694.6</v>
      </c>
      <c r="L986">
        <v>-118.7</v>
      </c>
      <c r="M986">
        <v>0.121</v>
      </c>
      <c r="N986">
        <v>663.7</v>
      </c>
      <c r="O986">
        <v>87.8</v>
      </c>
      <c r="P986">
        <v>575.9</v>
      </c>
      <c r="Q986">
        <v>353.1</v>
      </c>
      <c r="R986">
        <v>471.8</v>
      </c>
      <c r="S986">
        <v>23.71</v>
      </c>
      <c r="T986">
        <v>43.21</v>
      </c>
      <c r="U986">
        <v>0.77500000000000002</v>
      </c>
      <c r="V986">
        <v>123</v>
      </c>
      <c r="W986">
        <v>24.75</v>
      </c>
      <c r="X986">
        <v>0.78800000000000003</v>
      </c>
      <c r="Y986">
        <v>7.8755220000000001</v>
      </c>
      <c r="Z986" s="7">
        <f t="shared" si="330"/>
        <v>24.23</v>
      </c>
      <c r="AA986" s="7">
        <f t="shared" si="344"/>
        <v>297.38</v>
      </c>
      <c r="AB986" s="2">
        <f t="shared" si="331"/>
        <v>640.30500000000006</v>
      </c>
      <c r="AC986" s="41">
        <f t="shared" si="332"/>
        <v>3.2841736380313113</v>
      </c>
      <c r="AD986" s="41">
        <f t="shared" si="333"/>
        <v>1.4190914289933299</v>
      </c>
      <c r="AE986" s="41">
        <f t="shared" si="334"/>
        <v>0.80090747966447629</v>
      </c>
      <c r="AF986" s="41">
        <f t="shared" si="335"/>
        <v>355.15050530700256</v>
      </c>
      <c r="AG986" s="41">
        <f t="shared" si="336"/>
        <v>340.94448509472244</v>
      </c>
      <c r="AH986" s="6">
        <f t="shared" si="337"/>
        <v>338.976</v>
      </c>
      <c r="AI986" s="4">
        <v>25.478582639385024</v>
      </c>
      <c r="AJ986" s="4">
        <f t="shared" si="345"/>
        <v>298.628582639385</v>
      </c>
      <c r="AK986" s="8">
        <f t="shared" si="338"/>
        <v>0.20475656582189114</v>
      </c>
      <c r="AL986" s="8">
        <f t="shared" si="339"/>
        <v>433.14496086472354</v>
      </c>
      <c r="AM986" s="8">
        <f t="shared" si="340"/>
        <v>1.9608591866832257</v>
      </c>
      <c r="AN986" s="8">
        <f t="shared" si="341"/>
        <v>71.318825740407334</v>
      </c>
      <c r="AO986" s="21">
        <f t="shared" si="342"/>
        <v>1.0788189196746265E-2</v>
      </c>
      <c r="AP986" s="21">
        <f t="shared" si="343"/>
        <v>0.30228351660698077</v>
      </c>
      <c r="AQ986" s="19">
        <f t="shared" si="346"/>
        <v>0.30228351660698077</v>
      </c>
      <c r="AX986">
        <v>0.18126165221746704</v>
      </c>
      <c r="AY986">
        <v>68.146551724137936</v>
      </c>
      <c r="AZ986">
        <v>2.8394396551724141</v>
      </c>
      <c r="BA986">
        <v>2.2999461206896554</v>
      </c>
      <c r="BB986">
        <v>10.232758620689655</v>
      </c>
      <c r="BC986">
        <v>0.42636494252873564</v>
      </c>
      <c r="BD986">
        <v>1.8735811781609197</v>
      </c>
      <c r="BE986">
        <v>0.18735811781609199</v>
      </c>
      <c r="BF986">
        <v>0</v>
      </c>
      <c r="BG986">
        <v>24.23</v>
      </c>
      <c r="BH986">
        <v>0.88989833680816333</v>
      </c>
      <c r="BI986">
        <v>3.0253596329445256</v>
      </c>
      <c r="BJ986">
        <v>1.3072578973953295</v>
      </c>
      <c r="BK986">
        <v>0.51302874651685104</v>
      </c>
      <c r="BL986">
        <v>1.4250798514356972E-3</v>
      </c>
      <c r="BP986" s="49">
        <f t="shared" si="347"/>
        <v>0.89016484234138638</v>
      </c>
      <c r="BQ986" s="49">
        <f t="shared" si="348"/>
        <v>7.4943247126436796E-2</v>
      </c>
      <c r="BR986" s="49">
        <f t="shared" si="349"/>
        <v>0.52460632622403758</v>
      </c>
      <c r="BS986" s="49">
        <f t="shared" si="350"/>
        <v>0.55636314233073469</v>
      </c>
      <c r="BT986" s="49">
        <f t="shared" si="351"/>
        <v>1.457239795066771E-3</v>
      </c>
      <c r="BU986" s="49">
        <f t="shared" si="351"/>
        <v>1.5454531731409298E-3</v>
      </c>
    </row>
    <row r="987" spans="1:73" x14ac:dyDescent="0.25">
      <c r="A987" s="1">
        <v>43725.552083333336</v>
      </c>
      <c r="B987">
        <v>217211</v>
      </c>
      <c r="C987">
        <v>13.42</v>
      </c>
      <c r="D987">
        <v>27.53</v>
      </c>
      <c r="E987">
        <v>790.5</v>
      </c>
      <c r="F987">
        <v>96</v>
      </c>
      <c r="G987">
        <v>-127.1</v>
      </c>
      <c r="H987">
        <v>-7.0270000000000001</v>
      </c>
      <c r="I987">
        <v>30.17</v>
      </c>
      <c r="J987">
        <v>303.3</v>
      </c>
      <c r="K987">
        <v>694.5</v>
      </c>
      <c r="L987">
        <v>-120.1</v>
      </c>
      <c r="M987">
        <v>0.121</v>
      </c>
      <c r="N987">
        <v>663.4</v>
      </c>
      <c r="O987">
        <v>88.9</v>
      </c>
      <c r="P987">
        <v>574.4</v>
      </c>
      <c r="Q987">
        <v>352.9</v>
      </c>
      <c r="R987">
        <v>472.9</v>
      </c>
      <c r="S987">
        <v>23.69</v>
      </c>
      <c r="T987">
        <v>41.91</v>
      </c>
      <c r="U987">
        <v>0.98499999999999999</v>
      </c>
      <c r="V987">
        <v>120.5</v>
      </c>
      <c r="W987">
        <v>24.6</v>
      </c>
      <c r="X987">
        <v>0.78700000000000003</v>
      </c>
      <c r="Y987">
        <v>7.8734529999999996</v>
      </c>
      <c r="Z987" s="7">
        <f t="shared" si="330"/>
        <v>24.145000000000003</v>
      </c>
      <c r="AA987" s="7">
        <f t="shared" si="344"/>
        <v>297.29499999999996</v>
      </c>
      <c r="AB987" s="2">
        <f t="shared" si="331"/>
        <v>640.30500000000006</v>
      </c>
      <c r="AC987" s="41">
        <f t="shared" si="332"/>
        <v>3.301236574846131</v>
      </c>
      <c r="AD987" s="41">
        <f t="shared" si="333"/>
        <v>1.3835482485180135</v>
      </c>
      <c r="AE987" s="41">
        <f t="shared" si="334"/>
        <v>0.79804026752979951</v>
      </c>
      <c r="AF987" s="41">
        <f t="shared" si="335"/>
        <v>353.47465974598799</v>
      </c>
      <c r="AG987" s="41">
        <f t="shared" si="336"/>
        <v>339.33567335614845</v>
      </c>
      <c r="AH987" s="6">
        <f t="shared" si="337"/>
        <v>338.78399999999999</v>
      </c>
      <c r="AI987" s="4">
        <v>25.549803450133027</v>
      </c>
      <c r="AJ987" s="4">
        <f t="shared" si="345"/>
        <v>298.699803450133</v>
      </c>
      <c r="AK987" s="8">
        <f t="shared" si="338"/>
        <v>0.20458103955345219</v>
      </c>
      <c r="AL987" s="8">
        <f t="shared" si="339"/>
        <v>433.5830668361732</v>
      </c>
      <c r="AM987" s="8">
        <f t="shared" si="340"/>
        <v>2.2106178434998665</v>
      </c>
      <c r="AN987" s="8">
        <f t="shared" si="341"/>
        <v>90.462736495305876</v>
      </c>
      <c r="AO987" s="21">
        <f t="shared" si="342"/>
        <v>1.0338909289435779E-2</v>
      </c>
      <c r="AP987" s="21">
        <f t="shared" si="343"/>
        <v>0.2896947579334091</v>
      </c>
      <c r="AQ987" s="19">
        <f t="shared" si="346"/>
        <v>0.2896947579334091</v>
      </c>
      <c r="AX987">
        <v>0.18045783348609157</v>
      </c>
      <c r="AY987">
        <v>68.146551724137936</v>
      </c>
      <c r="AZ987">
        <v>2.8394396551724141</v>
      </c>
      <c r="BA987">
        <v>2.2999461206896554</v>
      </c>
      <c r="BB987">
        <v>10.344827586206897</v>
      </c>
      <c r="BC987">
        <v>0.43103448275862072</v>
      </c>
      <c r="BD987">
        <v>1.8689116379310347</v>
      </c>
      <c r="BE987">
        <v>0.18689116379310347</v>
      </c>
      <c r="BF987">
        <v>0</v>
      </c>
      <c r="BG987">
        <v>24.145000000000003</v>
      </c>
      <c r="BH987">
        <v>1.131032079685214</v>
      </c>
      <c r="BI987">
        <v>3.0099859346532467</v>
      </c>
      <c r="BJ987">
        <v>1.2614851052131757</v>
      </c>
      <c r="BK987">
        <v>0.51475356525187255</v>
      </c>
      <c r="BL987">
        <v>1.4298710145885347E-3</v>
      </c>
      <c r="BP987" s="49">
        <f t="shared" si="347"/>
        <v>1.1313707996209876</v>
      </c>
      <c r="BQ987" s="49">
        <f t="shared" si="348"/>
        <v>7.4756465517241383E-2</v>
      </c>
      <c r="BR987" s="49">
        <f t="shared" si="349"/>
        <v>0.52934870187351413</v>
      </c>
      <c r="BS987" s="49">
        <f t="shared" si="350"/>
        <v>0.56052419338471848</v>
      </c>
      <c r="BT987" s="49">
        <f t="shared" si="351"/>
        <v>1.4704130607597614E-3</v>
      </c>
      <c r="BU987" s="49">
        <f t="shared" si="351"/>
        <v>1.5570116482908848E-3</v>
      </c>
    </row>
    <row r="988" spans="1:73" x14ac:dyDescent="0.25">
      <c r="A988" s="1">
        <v>43725.552083333336</v>
      </c>
      <c r="B988">
        <v>217212</v>
      </c>
      <c r="C988">
        <v>13.42</v>
      </c>
      <c r="D988">
        <v>27.53</v>
      </c>
      <c r="E988">
        <v>790.4</v>
      </c>
      <c r="F988">
        <v>95.8</v>
      </c>
      <c r="G988">
        <v>-127.1</v>
      </c>
      <c r="H988">
        <v>-6.444</v>
      </c>
      <c r="I988">
        <v>30.18</v>
      </c>
      <c r="J988">
        <v>303.3</v>
      </c>
      <c r="K988">
        <v>694.6</v>
      </c>
      <c r="L988">
        <v>-120.7</v>
      </c>
      <c r="M988">
        <v>0.121</v>
      </c>
      <c r="N988">
        <v>663.3</v>
      </c>
      <c r="O988">
        <v>89.3</v>
      </c>
      <c r="P988">
        <v>573.9</v>
      </c>
      <c r="Q988">
        <v>352.9</v>
      </c>
      <c r="R988">
        <v>473.6</v>
      </c>
      <c r="S988">
        <v>23.69</v>
      </c>
      <c r="T988">
        <v>45.32</v>
      </c>
      <c r="U988">
        <v>0.66</v>
      </c>
      <c r="V988">
        <v>193.5</v>
      </c>
      <c r="W988">
        <v>25.1</v>
      </c>
      <c r="X988">
        <v>0.78700000000000003</v>
      </c>
      <c r="Y988">
        <v>7.8689600000000004</v>
      </c>
      <c r="Z988" s="7">
        <f t="shared" si="330"/>
        <v>24.395000000000003</v>
      </c>
      <c r="AA988" s="7">
        <f t="shared" si="344"/>
        <v>297.54499999999996</v>
      </c>
      <c r="AB988" s="2">
        <f t="shared" si="331"/>
        <v>640.22400000000005</v>
      </c>
      <c r="AC988" s="41">
        <f t="shared" si="332"/>
        <v>3.4549530390157024</v>
      </c>
      <c r="AD988" s="41">
        <f t="shared" si="333"/>
        <v>1.5657847172819164</v>
      </c>
      <c r="AE988" s="41">
        <f t="shared" si="334"/>
        <v>0.81218899413746792</v>
      </c>
      <c r="AF988" s="41">
        <f t="shared" si="335"/>
        <v>360.95310811945535</v>
      </c>
      <c r="AG988" s="41">
        <f t="shared" si="336"/>
        <v>346.51498379467711</v>
      </c>
      <c r="AH988" s="6">
        <f t="shared" si="337"/>
        <v>338.78399999999999</v>
      </c>
      <c r="AI988" s="4">
        <v>26.266888235589022</v>
      </c>
      <c r="AJ988" s="4">
        <f t="shared" si="345"/>
        <v>299.416888235589</v>
      </c>
      <c r="AK988" s="8">
        <f t="shared" si="338"/>
        <v>0.20509757983287466</v>
      </c>
      <c r="AL988" s="8">
        <f t="shared" si="339"/>
        <v>437.82687128232476</v>
      </c>
      <c r="AM988" s="8">
        <f t="shared" si="340"/>
        <v>1.809537233659479</v>
      </c>
      <c r="AN988" s="8">
        <f t="shared" si="341"/>
        <v>98.670635016619102</v>
      </c>
      <c r="AO988" s="21">
        <f t="shared" si="342"/>
        <v>1.0054157248133534E-2</v>
      </c>
      <c r="AP988" s="21">
        <f t="shared" si="343"/>
        <v>0.28171604650778637</v>
      </c>
      <c r="AQ988" s="19">
        <f t="shared" si="346"/>
        <v>0.28171604650778637</v>
      </c>
      <c r="AX988">
        <v>0.18283062452533214</v>
      </c>
      <c r="AY988">
        <v>68.137931034482762</v>
      </c>
      <c r="AZ988">
        <v>2.8390804597701149</v>
      </c>
      <c r="BA988">
        <v>2.299655172413793</v>
      </c>
      <c r="BB988">
        <v>10.405172413793109</v>
      </c>
      <c r="BC988">
        <v>0.43354885057471287</v>
      </c>
      <c r="BD988">
        <v>1.8661063218390801</v>
      </c>
      <c r="BE988">
        <v>0.18661063218390803</v>
      </c>
      <c r="BF988">
        <v>0</v>
      </c>
      <c r="BG988">
        <v>24.395000000000003</v>
      </c>
      <c r="BH988">
        <v>0.75784890618501644</v>
      </c>
      <c r="BI988">
        <v>3.055398342441217</v>
      </c>
      <c r="BJ988">
        <v>1.3847065287943596</v>
      </c>
      <c r="BK988">
        <v>0.50974081670321614</v>
      </c>
      <c r="BL988">
        <v>1.4159467130644891E-3</v>
      </c>
      <c r="BP988" s="49">
        <f t="shared" si="347"/>
        <v>0.75807586573589025</v>
      </c>
      <c r="BQ988" s="49">
        <f t="shared" si="348"/>
        <v>7.4644252873563202E-2</v>
      </c>
      <c r="BR988" s="49">
        <f t="shared" si="349"/>
        <v>0.51955701857986791</v>
      </c>
      <c r="BS988" s="49">
        <f t="shared" si="350"/>
        <v>0.55152619440148165</v>
      </c>
      <c r="BT988" s="49">
        <f t="shared" si="351"/>
        <v>1.4432139404996333E-3</v>
      </c>
      <c r="BU988" s="49">
        <f t="shared" si="351"/>
        <v>1.5320172066707824E-3</v>
      </c>
    </row>
    <row r="989" spans="1:73" x14ac:dyDescent="0.25">
      <c r="A989" s="1">
        <v>43725.552083333336</v>
      </c>
      <c r="B989">
        <v>217213</v>
      </c>
      <c r="C989">
        <v>13.42</v>
      </c>
      <c r="D989">
        <v>27.53</v>
      </c>
      <c r="E989">
        <v>790.5</v>
      </c>
      <c r="F989">
        <v>95.9</v>
      </c>
      <c r="G989">
        <v>-127.4</v>
      </c>
      <c r="H989">
        <v>-6.0819999999999999</v>
      </c>
      <c r="I989">
        <v>30.19</v>
      </c>
      <c r="J989">
        <v>303.3</v>
      </c>
      <c r="K989">
        <v>694.6</v>
      </c>
      <c r="L989">
        <v>-121.3</v>
      </c>
      <c r="M989">
        <v>0.121</v>
      </c>
      <c r="N989">
        <v>663.1</v>
      </c>
      <c r="O989">
        <v>89.8</v>
      </c>
      <c r="P989">
        <v>573.29999999999995</v>
      </c>
      <c r="Q989">
        <v>352.7</v>
      </c>
      <c r="R989">
        <v>474</v>
      </c>
      <c r="S989">
        <v>23.69</v>
      </c>
      <c r="T989">
        <v>47.11</v>
      </c>
      <c r="U989">
        <v>0.61</v>
      </c>
      <c r="V989">
        <v>288.5</v>
      </c>
      <c r="W989">
        <v>25.5</v>
      </c>
      <c r="X989">
        <v>0.78700000000000003</v>
      </c>
      <c r="Y989">
        <v>7.8688209999999996</v>
      </c>
      <c r="Z989" s="7">
        <f t="shared" si="330"/>
        <v>24.594999999999999</v>
      </c>
      <c r="AA989" s="7">
        <f t="shared" si="344"/>
        <v>297.745</v>
      </c>
      <c r="AB989" s="2">
        <f t="shared" si="331"/>
        <v>640.30500000000006</v>
      </c>
      <c r="AC989" s="41">
        <f t="shared" si="332"/>
        <v>3.6920629682077095</v>
      </c>
      <c r="AD989" s="41">
        <f t="shared" si="333"/>
        <v>1.7393308643226519</v>
      </c>
      <c r="AE989" s="41">
        <f t="shared" si="334"/>
        <v>0.82441017217514534</v>
      </c>
      <c r="AF989" s="41">
        <f t="shared" si="335"/>
        <v>367.37052533432222</v>
      </c>
      <c r="AG989" s="41">
        <f t="shared" si="336"/>
        <v>352.67570432094931</v>
      </c>
      <c r="AH989" s="6">
        <f t="shared" si="337"/>
        <v>338.59199999999998</v>
      </c>
      <c r="AI989" s="4">
        <v>27.299306379466032</v>
      </c>
      <c r="AJ989" s="4">
        <f t="shared" si="345"/>
        <v>300.44930637946601</v>
      </c>
      <c r="AK989" s="8">
        <f t="shared" si="338"/>
        <v>0.20551143750938292</v>
      </c>
      <c r="AL989" s="8">
        <f t="shared" si="339"/>
        <v>443.98100912224174</v>
      </c>
      <c r="AM989" s="8">
        <f t="shared" si="340"/>
        <v>1.7396443602069935</v>
      </c>
      <c r="AN989" s="8">
        <f t="shared" si="341"/>
        <v>137.04299797235529</v>
      </c>
      <c r="AO989" s="21">
        <f t="shared" si="342"/>
        <v>9.039961068491361E-3</v>
      </c>
      <c r="AP989" s="21">
        <f t="shared" si="343"/>
        <v>0.25329841476991655</v>
      </c>
      <c r="AQ989" s="19">
        <f t="shared" si="346"/>
        <v>0.25329841476991655</v>
      </c>
      <c r="AX989">
        <v>0.1847477410966909</v>
      </c>
      <c r="AY989">
        <v>68.146551724137936</v>
      </c>
      <c r="AZ989">
        <v>2.8394396551724141</v>
      </c>
      <c r="BA989">
        <v>2.2999461206896554</v>
      </c>
      <c r="BB989">
        <v>10.456896551724139</v>
      </c>
      <c r="BC989">
        <v>0.4357040229885058</v>
      </c>
      <c r="BD989">
        <v>1.8642420977011496</v>
      </c>
      <c r="BE989">
        <v>0.18642420977011498</v>
      </c>
      <c r="BF989">
        <v>0</v>
      </c>
      <c r="BG989">
        <v>24.594999999999999</v>
      </c>
      <c r="BH989">
        <v>0.70043611026190911</v>
      </c>
      <c r="BI989">
        <v>3.0921574319106768</v>
      </c>
      <c r="BJ989">
        <v>1.4567153661731198</v>
      </c>
      <c r="BK989">
        <v>0.50924699253798245</v>
      </c>
      <c r="BL989">
        <v>1.4145749792721736E-3</v>
      </c>
      <c r="BP989" s="49">
        <f t="shared" si="347"/>
        <v>0.70064587590741367</v>
      </c>
      <c r="BQ989" s="49">
        <f t="shared" si="348"/>
        <v>7.4569683908045983E-2</v>
      </c>
      <c r="BR989" s="49">
        <f t="shared" si="349"/>
        <v>0.51827587507993467</v>
      </c>
      <c r="BS989" s="49">
        <f t="shared" si="350"/>
        <v>0.55042462951259152</v>
      </c>
      <c r="BT989" s="49">
        <f t="shared" si="351"/>
        <v>1.4396552085553741E-3</v>
      </c>
      <c r="BU989" s="49">
        <f t="shared" si="351"/>
        <v>1.5289573042016431E-3</v>
      </c>
    </row>
    <row r="990" spans="1:73" x14ac:dyDescent="0.25">
      <c r="A990" s="1">
        <v>43725.552083333336</v>
      </c>
      <c r="B990">
        <v>217214</v>
      </c>
      <c r="C990">
        <v>13.42</v>
      </c>
      <c r="D990">
        <v>27.53</v>
      </c>
      <c r="E990">
        <v>791.6</v>
      </c>
      <c r="F990">
        <v>96.6</v>
      </c>
      <c r="G990">
        <v>-126.1</v>
      </c>
      <c r="H990">
        <v>-8.08</v>
      </c>
      <c r="I990">
        <v>30.19</v>
      </c>
      <c r="J990">
        <v>303.3</v>
      </c>
      <c r="K990">
        <v>695</v>
      </c>
      <c r="L990">
        <v>-118</v>
      </c>
      <c r="M990">
        <v>0.122</v>
      </c>
      <c r="N990">
        <v>665.5</v>
      </c>
      <c r="O990">
        <v>88.5</v>
      </c>
      <c r="P990">
        <v>576.9</v>
      </c>
      <c r="Q990">
        <v>354</v>
      </c>
      <c r="R990">
        <v>472</v>
      </c>
      <c r="S990">
        <v>23.69</v>
      </c>
      <c r="T990">
        <v>47.58</v>
      </c>
      <c r="U990">
        <v>1.23</v>
      </c>
      <c r="V990">
        <v>215</v>
      </c>
      <c r="W990">
        <v>24.8</v>
      </c>
      <c r="X990">
        <v>0.78800000000000003</v>
      </c>
      <c r="Y990">
        <v>7.8845850000000004</v>
      </c>
      <c r="Z990" s="7">
        <f t="shared" si="330"/>
        <v>24.245000000000001</v>
      </c>
      <c r="AA990" s="7">
        <f t="shared" si="344"/>
        <v>297.39499999999998</v>
      </c>
      <c r="AB990" s="2">
        <f t="shared" si="331"/>
        <v>641.19600000000003</v>
      </c>
      <c r="AC990" s="41">
        <f t="shared" si="332"/>
        <v>3.2997163806936785</v>
      </c>
      <c r="AD990" s="41">
        <f t="shared" si="333"/>
        <v>1.570005053934052</v>
      </c>
      <c r="AE990" s="41">
        <f t="shared" si="334"/>
        <v>0.8125602692779218</v>
      </c>
      <c r="AF990" s="41">
        <f t="shared" si="335"/>
        <v>360.39046543415975</v>
      </c>
      <c r="AG990" s="41">
        <f t="shared" si="336"/>
        <v>345.97484681679333</v>
      </c>
      <c r="AH990" s="6">
        <f t="shared" si="337"/>
        <v>339.84</v>
      </c>
      <c r="AI990" s="4">
        <v>25.551918884564031</v>
      </c>
      <c r="AJ990" s="4">
        <f t="shared" si="345"/>
        <v>298.70191888456401</v>
      </c>
      <c r="AK990" s="8">
        <f t="shared" si="338"/>
        <v>0.20478755146393496</v>
      </c>
      <c r="AL990" s="8">
        <f t="shared" si="339"/>
        <v>433.57998661229004</v>
      </c>
      <c r="AM990" s="8">
        <f t="shared" si="340"/>
        <v>2.4702909747639041</v>
      </c>
      <c r="AN990" s="8">
        <f t="shared" si="341"/>
        <v>94.045328923611024</v>
      </c>
      <c r="AO990" s="21">
        <f t="shared" si="342"/>
        <v>1.0301817435917288E-2</v>
      </c>
      <c r="AP990" s="21">
        <f t="shared" si="343"/>
        <v>0.28865544950874567</v>
      </c>
      <c r="AQ990" s="19">
        <f t="shared" si="346"/>
        <v>0.28865544950874567</v>
      </c>
      <c r="AX990">
        <v>0.18140381542656281</v>
      </c>
      <c r="AY990">
        <v>68.241379310344826</v>
      </c>
      <c r="AZ990">
        <v>2.8433908045977012</v>
      </c>
      <c r="BA990">
        <v>2.3031465517241383</v>
      </c>
      <c r="BB990">
        <v>10.172413793103448</v>
      </c>
      <c r="BC990">
        <v>0.4238505747126437</v>
      </c>
      <c r="BD990">
        <v>1.8792959770114945</v>
      </c>
      <c r="BE990">
        <v>0.18792959770114948</v>
      </c>
      <c r="BF990">
        <v>0</v>
      </c>
      <c r="BG990">
        <v>24.245000000000001</v>
      </c>
      <c r="BH990">
        <v>1.4123547797084397</v>
      </c>
      <c r="BI990">
        <v>3.028079737333301</v>
      </c>
      <c r="BJ990">
        <v>1.4407603390231847</v>
      </c>
      <c r="BK990">
        <v>0.51390968392958669</v>
      </c>
      <c r="BL990">
        <v>1.4275268998044073E-3</v>
      </c>
      <c r="BP990" s="49">
        <f t="shared" si="347"/>
        <v>1.4127777497805227</v>
      </c>
      <c r="BQ990" s="49">
        <f t="shared" si="348"/>
        <v>7.5171839080459782E-2</v>
      </c>
      <c r="BR990" s="49">
        <f t="shared" si="349"/>
        <v>0.53173774540878382</v>
      </c>
      <c r="BS990" s="49">
        <f t="shared" si="350"/>
        <v>0.56261794343496041</v>
      </c>
      <c r="BT990" s="49">
        <f t="shared" si="351"/>
        <v>1.4770492928021775E-3</v>
      </c>
      <c r="BU990" s="49">
        <f t="shared" si="351"/>
        <v>1.5628276206526676E-3</v>
      </c>
    </row>
    <row r="991" spans="1:73" x14ac:dyDescent="0.25">
      <c r="A991" s="1">
        <v>43725.552083333336</v>
      </c>
      <c r="B991">
        <v>217215</v>
      </c>
      <c r="C991">
        <v>13.42</v>
      </c>
      <c r="D991">
        <v>27.53</v>
      </c>
      <c r="E991">
        <v>792.3</v>
      </c>
      <c r="F991">
        <v>96.9</v>
      </c>
      <c r="G991">
        <v>-125.7</v>
      </c>
      <c r="H991">
        <v>-8.64</v>
      </c>
      <c r="I991">
        <v>30.18</v>
      </c>
      <c r="J991">
        <v>303.3</v>
      </c>
      <c r="K991">
        <v>695.4</v>
      </c>
      <c r="L991">
        <v>-117</v>
      </c>
      <c r="M991">
        <v>0.122</v>
      </c>
      <c r="N991">
        <v>666.6</v>
      </c>
      <c r="O991">
        <v>88.2</v>
      </c>
      <c r="P991">
        <v>578.4</v>
      </c>
      <c r="Q991">
        <v>354.3</v>
      </c>
      <c r="R991">
        <v>471.3</v>
      </c>
      <c r="S991">
        <v>23.7</v>
      </c>
      <c r="T991">
        <v>40.630000000000003</v>
      </c>
      <c r="U991">
        <v>1.57</v>
      </c>
      <c r="V991">
        <v>144</v>
      </c>
      <c r="W991">
        <v>24.6</v>
      </c>
      <c r="X991">
        <v>0.79</v>
      </c>
      <c r="Y991">
        <v>7.89574</v>
      </c>
      <c r="Z991" s="7">
        <f t="shared" si="330"/>
        <v>24.15</v>
      </c>
      <c r="AA991" s="7">
        <f t="shared" si="344"/>
        <v>297.29999999999995</v>
      </c>
      <c r="AB991" s="2">
        <f t="shared" si="331"/>
        <v>641.76300000000003</v>
      </c>
      <c r="AC991" s="41">
        <f t="shared" si="332"/>
        <v>3.2179215094961973</v>
      </c>
      <c r="AD991" s="41">
        <f t="shared" si="333"/>
        <v>1.3074415093083049</v>
      </c>
      <c r="AE991" s="41">
        <f t="shared" si="334"/>
        <v>0.7916076077877926</v>
      </c>
      <c r="AF991" s="41">
        <f t="shared" si="335"/>
        <v>350.64904068154237</v>
      </c>
      <c r="AG991" s="41">
        <f t="shared" si="336"/>
        <v>336.62307905428065</v>
      </c>
      <c r="AH991" s="6">
        <f t="shared" si="337"/>
        <v>340.12799999999999</v>
      </c>
      <c r="AI991" s="4">
        <v>25.160782594400018</v>
      </c>
      <c r="AJ991" s="4">
        <f t="shared" si="345"/>
        <v>298.3107825944</v>
      </c>
      <c r="AK991" s="8">
        <f t="shared" si="338"/>
        <v>0.20459136185017501</v>
      </c>
      <c r="AL991" s="8">
        <f t="shared" si="339"/>
        <v>431.26383094041012</v>
      </c>
      <c r="AM991" s="8">
        <f t="shared" si="340"/>
        <v>2.7909071106004228</v>
      </c>
      <c r="AN991" s="8">
        <f t="shared" si="341"/>
        <v>82.175739612382003</v>
      </c>
      <c r="AO991" s="21">
        <f t="shared" si="342"/>
        <v>1.0643553998873042E-2</v>
      </c>
      <c r="AP991" s="21">
        <f t="shared" si="343"/>
        <v>0.29823085907188202</v>
      </c>
      <c r="AQ991" s="19">
        <f t="shared" si="346"/>
        <v>0.29823085907188202</v>
      </c>
      <c r="AX991">
        <v>0.18050503360802694</v>
      </c>
      <c r="AY991">
        <v>68.301724137931032</v>
      </c>
      <c r="AZ991">
        <v>2.8459051724137931</v>
      </c>
      <c r="BA991">
        <v>2.3051831896551724</v>
      </c>
      <c r="BB991">
        <v>10.086206896551724</v>
      </c>
      <c r="BC991">
        <v>0.42025862068965519</v>
      </c>
      <c r="BD991">
        <v>1.8849245689655172</v>
      </c>
      <c r="BE991">
        <v>0.18849245689655172</v>
      </c>
      <c r="BF991">
        <v>0</v>
      </c>
      <c r="BG991">
        <v>24.15</v>
      </c>
      <c r="BH991">
        <v>1.8027617919855694</v>
      </c>
      <c r="BI991">
        <v>3.0108883794719947</v>
      </c>
      <c r="BJ991">
        <v>1.2233239485794716</v>
      </c>
      <c r="BK991">
        <v>0.52711486443966482</v>
      </c>
      <c r="BL991">
        <v>1.4642079567768467E-3</v>
      </c>
      <c r="BP991" s="49">
        <f t="shared" si="347"/>
        <v>1.8033016806141633</v>
      </c>
      <c r="BQ991" s="49">
        <f t="shared" si="348"/>
        <v>7.5396982758620695E-2</v>
      </c>
      <c r="BR991" s="49">
        <f t="shared" si="349"/>
        <v>0.55000771558278794</v>
      </c>
      <c r="BS991" s="49">
        <f t="shared" si="350"/>
        <v>0.58023195629485569</v>
      </c>
      <c r="BT991" s="49">
        <f t="shared" si="351"/>
        <v>1.5277992099521889E-3</v>
      </c>
      <c r="BU991" s="49">
        <f t="shared" si="351"/>
        <v>1.6117554341523769E-3</v>
      </c>
    </row>
    <row r="992" spans="1:73" x14ac:dyDescent="0.25">
      <c r="A992" s="1">
        <v>43725.552083333336</v>
      </c>
      <c r="B992">
        <v>217216</v>
      </c>
      <c r="C992">
        <v>13.42</v>
      </c>
      <c r="D992">
        <v>27.53</v>
      </c>
      <c r="E992">
        <v>792.4</v>
      </c>
      <c r="F992">
        <v>96.9</v>
      </c>
      <c r="G992">
        <v>-125.6</v>
      </c>
      <c r="H992">
        <v>-9.93</v>
      </c>
      <c r="I992">
        <v>30.16</v>
      </c>
      <c r="J992">
        <v>303.3</v>
      </c>
      <c r="K992">
        <v>695.4</v>
      </c>
      <c r="L992">
        <v>-115.6</v>
      </c>
      <c r="M992">
        <v>0.122</v>
      </c>
      <c r="N992">
        <v>666.8</v>
      </c>
      <c r="O992">
        <v>87</v>
      </c>
      <c r="P992">
        <v>579.79999999999995</v>
      </c>
      <c r="Q992">
        <v>354.3</v>
      </c>
      <c r="R992">
        <v>469.9</v>
      </c>
      <c r="S992">
        <v>23.71</v>
      </c>
      <c r="T992">
        <v>42.09</v>
      </c>
      <c r="U992">
        <v>1.93</v>
      </c>
      <c r="V992">
        <v>155.5</v>
      </c>
      <c r="W992">
        <v>24.1</v>
      </c>
      <c r="X992">
        <v>0.79</v>
      </c>
      <c r="Y992">
        <v>7.9048689999999997</v>
      </c>
      <c r="Z992" s="7">
        <f t="shared" si="330"/>
        <v>23.905000000000001</v>
      </c>
      <c r="AA992" s="7">
        <f t="shared" si="344"/>
        <v>297.05499999999995</v>
      </c>
      <c r="AB992" s="2">
        <f t="shared" si="331"/>
        <v>641.84400000000005</v>
      </c>
      <c r="AC992" s="41">
        <f t="shared" si="332"/>
        <v>3.0868237216025927</v>
      </c>
      <c r="AD992" s="41">
        <f t="shared" si="333"/>
        <v>1.2992441044225314</v>
      </c>
      <c r="AE992" s="41">
        <f t="shared" si="334"/>
        <v>0.7909891984020232</v>
      </c>
      <c r="AF992" s="41">
        <f t="shared" si="335"/>
        <v>349.22158481119101</v>
      </c>
      <c r="AG992" s="41">
        <f t="shared" si="336"/>
        <v>335.25272141874336</v>
      </c>
      <c r="AH992" s="6">
        <f t="shared" si="337"/>
        <v>340.12799999999999</v>
      </c>
      <c r="AI992" s="4">
        <v>24.505700285327009</v>
      </c>
      <c r="AJ992" s="4">
        <f t="shared" si="345"/>
        <v>297.65570028532699</v>
      </c>
      <c r="AK992" s="8">
        <f t="shared" si="338"/>
        <v>0.20408597751198423</v>
      </c>
      <c r="AL992" s="8">
        <f t="shared" si="339"/>
        <v>427.4110003887169</v>
      </c>
      <c r="AM992" s="8">
        <f t="shared" si="340"/>
        <v>3.0943840259411886</v>
      </c>
      <c r="AN992" s="8">
        <f t="shared" si="341"/>
        <v>54.146767309282836</v>
      </c>
      <c r="AO992" s="21">
        <f t="shared" si="342"/>
        <v>1.1369771909109247E-2</v>
      </c>
      <c r="AP992" s="21">
        <f t="shared" si="343"/>
        <v>0.31857938093460403</v>
      </c>
      <c r="AQ992" s="19">
        <f t="shared" si="346"/>
        <v>0.31857938093460403</v>
      </c>
      <c r="AX992">
        <v>0.17820443118517423</v>
      </c>
      <c r="AY992">
        <v>68.310344827586206</v>
      </c>
      <c r="AZ992">
        <v>2.8462643678160919</v>
      </c>
      <c r="BA992">
        <v>2.3054741379310348</v>
      </c>
      <c r="BB992">
        <v>9.9655172413793078</v>
      </c>
      <c r="BC992">
        <v>0.41522988505747116</v>
      </c>
      <c r="BD992">
        <v>1.8902442528735637</v>
      </c>
      <c r="BE992">
        <v>0.18902442528735638</v>
      </c>
      <c r="BF992">
        <v>0</v>
      </c>
      <c r="BG992">
        <v>23.905000000000001</v>
      </c>
      <c r="BH992">
        <v>2.2161339226319421</v>
      </c>
      <c r="BI992">
        <v>2.9669451444576875</v>
      </c>
      <c r="BJ992">
        <v>1.2487872113022407</v>
      </c>
      <c r="BK992">
        <v>0.52681924902106136</v>
      </c>
      <c r="BL992">
        <v>1.4633868028362815E-3</v>
      </c>
      <c r="BP992" s="49">
        <f t="shared" si="347"/>
        <v>2.2167976073791942</v>
      </c>
      <c r="BQ992" s="49">
        <f t="shared" si="348"/>
        <v>7.5609770114942548E-2</v>
      </c>
      <c r="BR992" s="49">
        <f t="shared" si="349"/>
        <v>0.55451375296856598</v>
      </c>
      <c r="BS992" s="49">
        <f t="shared" si="350"/>
        <v>0.58397891213966724</v>
      </c>
      <c r="BT992" s="49">
        <f t="shared" si="351"/>
        <v>1.5403159804682389E-3</v>
      </c>
      <c r="BU992" s="49">
        <f t="shared" si="351"/>
        <v>1.6221636448324091E-3</v>
      </c>
    </row>
    <row r="993" spans="1:73" x14ac:dyDescent="0.25">
      <c r="A993" s="1">
        <v>43725.552777777775</v>
      </c>
      <c r="B993">
        <v>217217</v>
      </c>
      <c r="C993">
        <v>13.42</v>
      </c>
      <c r="D993">
        <v>27.53</v>
      </c>
      <c r="E993">
        <v>792.2</v>
      </c>
      <c r="F993">
        <v>96.5</v>
      </c>
      <c r="G993">
        <v>-126.3</v>
      </c>
      <c r="H993">
        <v>-10.25</v>
      </c>
      <c r="I993">
        <v>30.13</v>
      </c>
      <c r="J993">
        <v>303.3</v>
      </c>
      <c r="K993">
        <v>695.6</v>
      </c>
      <c r="L993">
        <v>-116</v>
      </c>
      <c r="M993">
        <v>0.122</v>
      </c>
      <c r="N993">
        <v>665.9</v>
      </c>
      <c r="O993">
        <v>86.3</v>
      </c>
      <c r="P993">
        <v>579.6</v>
      </c>
      <c r="Q993">
        <v>353.4</v>
      </c>
      <c r="R993">
        <v>469.4</v>
      </c>
      <c r="S993">
        <v>23.71</v>
      </c>
      <c r="T993">
        <v>39.520000000000003</v>
      </c>
      <c r="U993">
        <v>0.84499999999999997</v>
      </c>
      <c r="V993">
        <v>132</v>
      </c>
      <c r="W993">
        <v>24.5</v>
      </c>
      <c r="X993">
        <v>0.79</v>
      </c>
      <c r="Y993">
        <v>7.8966969999999996</v>
      </c>
      <c r="Z993" s="7">
        <f t="shared" si="330"/>
        <v>24.105</v>
      </c>
      <c r="AA993" s="7">
        <f t="shared" si="344"/>
        <v>297.255</v>
      </c>
      <c r="AB993" s="2">
        <f t="shared" si="331"/>
        <v>641.68200000000013</v>
      </c>
      <c r="AC993" s="41">
        <f t="shared" si="332"/>
        <v>3.1202686613953601</v>
      </c>
      <c r="AD993" s="41">
        <f t="shared" si="333"/>
        <v>1.2331301749834465</v>
      </c>
      <c r="AE993" s="41">
        <f t="shared" si="334"/>
        <v>0.78502818960424592</v>
      </c>
      <c r="AF993" s="41">
        <f t="shared" si="335"/>
        <v>347.52414597666728</v>
      </c>
      <c r="AG993" s="41">
        <f t="shared" si="336"/>
        <v>333.62318013760057</v>
      </c>
      <c r="AH993" s="6">
        <f t="shared" si="337"/>
        <v>339.26399999999995</v>
      </c>
      <c r="AI993" s="4">
        <v>24.687354307546002</v>
      </c>
      <c r="AJ993" s="4">
        <f t="shared" si="345"/>
        <v>297.83735430754598</v>
      </c>
      <c r="AK993" s="8">
        <f t="shared" si="338"/>
        <v>0.20449847367842861</v>
      </c>
      <c r="AL993" s="8">
        <f t="shared" si="339"/>
        <v>428.45152866526553</v>
      </c>
      <c r="AM993" s="8">
        <f t="shared" si="340"/>
        <v>2.0475000000000003</v>
      </c>
      <c r="AN993" s="8">
        <f t="shared" si="341"/>
        <v>34.733751054122713</v>
      </c>
      <c r="AO993" s="21">
        <f t="shared" si="342"/>
        <v>1.1763896614223338E-2</v>
      </c>
      <c r="AP993" s="21">
        <f t="shared" si="343"/>
        <v>0.32962269873992295</v>
      </c>
      <c r="AQ993" s="19">
        <f t="shared" si="346"/>
        <v>0.32962269873992295</v>
      </c>
      <c r="AX993">
        <v>0.18008060696173209</v>
      </c>
      <c r="AY993">
        <v>68.293103448275872</v>
      </c>
      <c r="AZ993">
        <v>2.8455459770114948</v>
      </c>
      <c r="BA993">
        <v>2.3048922413793109</v>
      </c>
      <c r="BB993">
        <v>10</v>
      </c>
      <c r="BC993">
        <v>0.41666666666666669</v>
      </c>
      <c r="BD993">
        <v>1.8882255747126442</v>
      </c>
      <c r="BE993">
        <v>0.18882255747126442</v>
      </c>
      <c r="BF993">
        <v>0</v>
      </c>
      <c r="BG993">
        <v>24.105</v>
      </c>
      <c r="BH993">
        <v>0.97027625110051341</v>
      </c>
      <c r="BI993">
        <v>3.0027748671741072</v>
      </c>
      <c r="BJ993">
        <v>1.1866966275072073</v>
      </c>
      <c r="BK993">
        <v>0.51960085195900996</v>
      </c>
      <c r="BL993">
        <v>1.4433356998861389E-3</v>
      </c>
      <c r="BP993" s="49">
        <f t="shared" si="347"/>
        <v>0.97056682810125339</v>
      </c>
      <c r="BQ993" s="49">
        <f t="shared" si="348"/>
        <v>7.5529022988505765E-2</v>
      </c>
      <c r="BR993" s="49">
        <f t="shared" si="349"/>
        <v>0.53238171224225495</v>
      </c>
      <c r="BS993" s="49">
        <f t="shared" si="350"/>
        <v>0.56416615326136221</v>
      </c>
      <c r="BT993" s="49">
        <f t="shared" si="351"/>
        <v>1.4788380895618192E-3</v>
      </c>
      <c r="BU993" s="49">
        <f t="shared" si="351"/>
        <v>1.567128203503784E-3</v>
      </c>
    </row>
    <row r="994" spans="1:73" x14ac:dyDescent="0.25">
      <c r="A994" s="1">
        <v>43725.552777777775</v>
      </c>
      <c r="B994">
        <v>217218</v>
      </c>
      <c r="C994">
        <v>13.42</v>
      </c>
      <c r="D994">
        <v>27.53</v>
      </c>
      <c r="E994">
        <v>791.1</v>
      </c>
      <c r="F994">
        <v>96.4</v>
      </c>
      <c r="G994">
        <v>-125.6</v>
      </c>
      <c r="H994">
        <v>-8.34</v>
      </c>
      <c r="I994">
        <v>30.11</v>
      </c>
      <c r="J994">
        <v>303.3</v>
      </c>
      <c r="K994">
        <v>694.7</v>
      </c>
      <c r="L994">
        <v>-117.3</v>
      </c>
      <c r="M994">
        <v>0.122</v>
      </c>
      <c r="N994">
        <v>665.5</v>
      </c>
      <c r="O994">
        <v>88</v>
      </c>
      <c r="P994">
        <v>577.4</v>
      </c>
      <c r="Q994">
        <v>354</v>
      </c>
      <c r="R994">
        <v>471.3</v>
      </c>
      <c r="S994">
        <v>23.71</v>
      </c>
      <c r="T994">
        <v>44.23</v>
      </c>
      <c r="U994">
        <v>1.54</v>
      </c>
      <c r="V994">
        <v>169.5</v>
      </c>
      <c r="W994">
        <v>24.5</v>
      </c>
      <c r="X994">
        <v>0.78900000000000003</v>
      </c>
      <c r="Y994">
        <v>7.889348</v>
      </c>
      <c r="Z994" s="7">
        <f t="shared" si="330"/>
        <v>24.105</v>
      </c>
      <c r="AA994" s="7">
        <f t="shared" si="344"/>
        <v>297.255</v>
      </c>
      <c r="AB994" s="2">
        <f t="shared" si="331"/>
        <v>640.79100000000005</v>
      </c>
      <c r="AC994" s="41">
        <f t="shared" si="332"/>
        <v>3.1505150937363231</v>
      </c>
      <c r="AD994" s="41">
        <f t="shared" si="333"/>
        <v>1.3934728259595754</v>
      </c>
      <c r="AE994" s="41">
        <f t="shared" si="334"/>
        <v>0.7988717465842482</v>
      </c>
      <c r="AF994" s="41">
        <f t="shared" si="335"/>
        <v>353.65255051100627</v>
      </c>
      <c r="AG994" s="41">
        <f t="shared" si="336"/>
        <v>339.50644849056602</v>
      </c>
      <c r="AH994" s="6">
        <f t="shared" si="337"/>
        <v>339.84</v>
      </c>
      <c r="AI994" s="4">
        <v>24.834278672677044</v>
      </c>
      <c r="AJ994" s="4">
        <f t="shared" si="345"/>
        <v>297.98427867267702</v>
      </c>
      <c r="AK994" s="8">
        <f t="shared" si="338"/>
        <v>0.20449847367842861</v>
      </c>
      <c r="AL994" s="8">
        <f t="shared" si="339"/>
        <v>429.32676306440817</v>
      </c>
      <c r="AM994" s="8">
        <f t="shared" si="340"/>
        <v>2.7641137820285184</v>
      </c>
      <c r="AN994" s="8">
        <f t="shared" si="341"/>
        <v>58.720522872406114</v>
      </c>
      <c r="AO994" s="21">
        <f t="shared" si="342"/>
        <v>1.1191856892791906E-2</v>
      </c>
      <c r="AP994" s="21">
        <f t="shared" si="343"/>
        <v>0.31359422765180711</v>
      </c>
      <c r="AQ994" s="19">
        <f t="shared" si="346"/>
        <v>0.31359422765180711</v>
      </c>
      <c r="AX994">
        <v>0.18008060696173209</v>
      </c>
      <c r="AY994">
        <v>68.198275862068968</v>
      </c>
      <c r="AZ994">
        <v>2.8415948275862069</v>
      </c>
      <c r="BA994">
        <v>2.3016918103448276</v>
      </c>
      <c r="BB994">
        <v>10.112068965517242</v>
      </c>
      <c r="BC994">
        <v>0.42133620689655177</v>
      </c>
      <c r="BD994">
        <v>1.8803556034482758</v>
      </c>
      <c r="BE994">
        <v>0.1880355603448276</v>
      </c>
      <c r="BF994">
        <v>0</v>
      </c>
      <c r="BG994">
        <v>24.105</v>
      </c>
      <c r="BH994">
        <v>1.7683141144317052</v>
      </c>
      <c r="BI994">
        <v>3.0027748671741072</v>
      </c>
      <c r="BJ994">
        <v>1.3281273237511075</v>
      </c>
      <c r="BK994">
        <v>0.51972027143247312</v>
      </c>
      <c r="BL994">
        <v>1.4436674206457587E-3</v>
      </c>
      <c r="BP994" s="49">
        <f t="shared" si="347"/>
        <v>1.7688436867170774</v>
      </c>
      <c r="BQ994" s="49">
        <f t="shared" si="348"/>
        <v>7.5214224137931038E-2</v>
      </c>
      <c r="BR994" s="49">
        <f t="shared" si="349"/>
        <v>0.54193773309457427</v>
      </c>
      <c r="BS994" s="49">
        <f t="shared" si="350"/>
        <v>0.5721244174197464</v>
      </c>
      <c r="BT994" s="49">
        <f t="shared" si="351"/>
        <v>1.5053825919293729E-3</v>
      </c>
      <c r="BU994" s="49">
        <f t="shared" si="351"/>
        <v>1.589234492832629E-3</v>
      </c>
    </row>
    <row r="995" spans="1:73" x14ac:dyDescent="0.25">
      <c r="A995" s="1">
        <v>43725.552777777775</v>
      </c>
      <c r="B995">
        <v>217219</v>
      </c>
      <c r="C995">
        <v>13.42</v>
      </c>
      <c r="D995">
        <v>27.53</v>
      </c>
      <c r="E995">
        <v>791.8</v>
      </c>
      <c r="F995">
        <v>96.6</v>
      </c>
      <c r="G995">
        <v>-125.4</v>
      </c>
      <c r="H995">
        <v>-9.19</v>
      </c>
      <c r="I995">
        <v>30.09</v>
      </c>
      <c r="J995">
        <v>303.2</v>
      </c>
      <c r="K995">
        <v>695.2</v>
      </c>
      <c r="L995">
        <v>-116.2</v>
      </c>
      <c r="M995">
        <v>0.122</v>
      </c>
      <c r="N995">
        <v>666.4</v>
      </c>
      <c r="O995">
        <v>87.4</v>
      </c>
      <c r="P995">
        <v>579</v>
      </c>
      <c r="Q995">
        <v>354</v>
      </c>
      <c r="R995">
        <v>470.2</v>
      </c>
      <c r="S995">
        <v>23.71</v>
      </c>
      <c r="T995">
        <v>40.72</v>
      </c>
      <c r="U995">
        <v>1.615</v>
      </c>
      <c r="V995">
        <v>160.5</v>
      </c>
      <c r="W995">
        <v>24.05</v>
      </c>
      <c r="X995">
        <v>0.79</v>
      </c>
      <c r="Y995">
        <v>7.9036309999999999</v>
      </c>
      <c r="Z995" s="7">
        <f t="shared" si="330"/>
        <v>23.880000000000003</v>
      </c>
      <c r="AA995" s="7">
        <f t="shared" si="344"/>
        <v>297.02999999999997</v>
      </c>
      <c r="AB995" s="2">
        <f t="shared" si="331"/>
        <v>641.35800000000006</v>
      </c>
      <c r="AC995" s="41">
        <f t="shared" si="332"/>
        <v>3.0872201346241543</v>
      </c>
      <c r="AD995" s="41">
        <f t="shared" si="333"/>
        <v>1.2571160388189555</v>
      </c>
      <c r="AE995" s="41">
        <f t="shared" si="334"/>
        <v>0.7872790221149617</v>
      </c>
      <c r="AF995" s="41">
        <f t="shared" si="335"/>
        <v>347.46654760964611</v>
      </c>
      <c r="AG995" s="41">
        <f t="shared" si="336"/>
        <v>333.56788570526027</v>
      </c>
      <c r="AH995" s="6">
        <f t="shared" si="337"/>
        <v>339.84</v>
      </c>
      <c r="AI995" s="4">
        <v>24.505462124394001</v>
      </c>
      <c r="AJ995" s="4">
        <f t="shared" si="345"/>
        <v>297.65546212439398</v>
      </c>
      <c r="AK995" s="8">
        <f t="shared" si="338"/>
        <v>0.20403445452746452</v>
      </c>
      <c r="AL995" s="8">
        <f t="shared" si="339"/>
        <v>427.41460881761088</v>
      </c>
      <c r="AM995" s="8">
        <f t="shared" si="340"/>
        <v>2.8306216190088</v>
      </c>
      <c r="AN995" s="8">
        <f t="shared" si="341"/>
        <v>51.57310978369793</v>
      </c>
      <c r="AO995" s="21">
        <f t="shared" si="342"/>
        <v>1.1410579438649324E-2</v>
      </c>
      <c r="AP995" s="21">
        <f t="shared" si="343"/>
        <v>0.31972280206937037</v>
      </c>
      <c r="AQ995" s="19">
        <f t="shared" si="346"/>
        <v>0.31972280206937037</v>
      </c>
      <c r="AX995">
        <v>0.17797107242207449</v>
      </c>
      <c r="AY995">
        <v>68.258620689655174</v>
      </c>
      <c r="AZ995">
        <v>2.8441091954022988</v>
      </c>
      <c r="BA995">
        <v>2.3037284482758622</v>
      </c>
      <c r="BB995">
        <v>10.017241379310343</v>
      </c>
      <c r="BC995">
        <v>0.41738505747126431</v>
      </c>
      <c r="BD995">
        <v>1.8863433908045979</v>
      </c>
      <c r="BE995">
        <v>0.18863433908045979</v>
      </c>
      <c r="BF995">
        <v>0</v>
      </c>
      <c r="BG995">
        <v>23.880000000000003</v>
      </c>
      <c r="BH995">
        <v>1.854433308316366</v>
      </c>
      <c r="BI995">
        <v>2.9624927654201225</v>
      </c>
      <c r="BJ995">
        <v>1.2063270540790738</v>
      </c>
      <c r="BK995">
        <v>0.52490145666341581</v>
      </c>
      <c r="BL995">
        <v>1.4580596018428217E-3</v>
      </c>
      <c r="BP995" s="49">
        <f t="shared" si="347"/>
        <v>1.8549886714597921</v>
      </c>
      <c r="BQ995" s="49">
        <f t="shared" si="348"/>
        <v>7.5453735632183924E-2</v>
      </c>
      <c r="BR995" s="49">
        <f t="shared" si="349"/>
        <v>0.5484977102464903</v>
      </c>
      <c r="BS995" s="49">
        <f t="shared" si="350"/>
        <v>0.57850639323694242</v>
      </c>
      <c r="BT995" s="49">
        <f t="shared" si="351"/>
        <v>1.5236047506846954E-3</v>
      </c>
      <c r="BU995" s="49">
        <f t="shared" si="351"/>
        <v>1.6069622034359512E-3</v>
      </c>
    </row>
    <row r="996" spans="1:73" x14ac:dyDescent="0.25">
      <c r="A996" s="1">
        <v>43725.552777777775</v>
      </c>
      <c r="B996">
        <v>217220</v>
      </c>
      <c r="C996">
        <v>13.42</v>
      </c>
      <c r="D996">
        <v>27.53</v>
      </c>
      <c r="E996">
        <v>791.7</v>
      </c>
      <c r="F996">
        <v>96.4</v>
      </c>
      <c r="G996">
        <v>-125.8</v>
      </c>
      <c r="H996">
        <v>-8.8800000000000008</v>
      </c>
      <c r="I996">
        <v>30.05</v>
      </c>
      <c r="J996">
        <v>303.2</v>
      </c>
      <c r="K996">
        <v>695.2</v>
      </c>
      <c r="L996">
        <v>-116.9</v>
      </c>
      <c r="M996">
        <v>0.122</v>
      </c>
      <c r="N996">
        <v>665.9</v>
      </c>
      <c r="O996">
        <v>87.5</v>
      </c>
      <c r="P996">
        <v>578.29999999999995</v>
      </c>
      <c r="Q996">
        <v>353.4</v>
      </c>
      <c r="R996">
        <v>470.3</v>
      </c>
      <c r="S996">
        <v>23.71</v>
      </c>
      <c r="T996">
        <v>40.71</v>
      </c>
      <c r="U996">
        <v>1.37</v>
      </c>
      <c r="V996">
        <v>213</v>
      </c>
      <c r="W996">
        <v>24.3</v>
      </c>
      <c r="X996">
        <v>0.79</v>
      </c>
      <c r="Y996">
        <v>7.8993700000000002</v>
      </c>
      <c r="Z996" s="7">
        <f t="shared" si="330"/>
        <v>24.005000000000003</v>
      </c>
      <c r="AA996" s="7">
        <f t="shared" si="344"/>
        <v>297.15499999999997</v>
      </c>
      <c r="AB996" s="2">
        <f t="shared" si="331"/>
        <v>641.27700000000004</v>
      </c>
      <c r="AC996" s="41">
        <f t="shared" si="332"/>
        <v>3.0341057705698558</v>
      </c>
      <c r="AD996" s="41">
        <f t="shared" si="333"/>
        <v>1.2351844591989882</v>
      </c>
      <c r="AE996" s="41">
        <f t="shared" si="334"/>
        <v>0.78525285119902788</v>
      </c>
      <c r="AF996" s="41">
        <f t="shared" si="335"/>
        <v>347.1560591121758</v>
      </c>
      <c r="AG996" s="41">
        <f t="shared" si="336"/>
        <v>333.26981674768876</v>
      </c>
      <c r="AH996" s="6">
        <f t="shared" si="337"/>
        <v>339.26399999999995</v>
      </c>
      <c r="AI996" s="4">
        <v>24.252252412415032</v>
      </c>
      <c r="AJ996" s="4">
        <f t="shared" si="345"/>
        <v>297.40225241241501</v>
      </c>
      <c r="AK996" s="8">
        <f t="shared" si="338"/>
        <v>0.20429215618763277</v>
      </c>
      <c r="AL996" s="8">
        <f t="shared" si="339"/>
        <v>425.88223971952914</v>
      </c>
      <c r="AM996" s="8">
        <f t="shared" si="340"/>
        <v>2.6070888937663788</v>
      </c>
      <c r="AN996" s="8">
        <f t="shared" si="341"/>
        <v>18.777460704948762</v>
      </c>
      <c r="AO996" s="21">
        <f t="shared" si="342"/>
        <v>1.2175609231780782E-2</v>
      </c>
      <c r="AP996" s="21">
        <f t="shared" si="343"/>
        <v>0.34115882733361358</v>
      </c>
      <c r="AQ996" s="19">
        <f t="shared" si="346"/>
        <v>0.34115882733361358</v>
      </c>
      <c r="AX996">
        <v>0.17914044812270533</v>
      </c>
      <c r="AY996">
        <v>68.25</v>
      </c>
      <c r="AZ996">
        <v>2.84375</v>
      </c>
      <c r="BA996">
        <v>2.3034375000000002</v>
      </c>
      <c r="BB996">
        <v>10.077586206896555</v>
      </c>
      <c r="BC996">
        <v>0.41989942528735646</v>
      </c>
      <c r="BD996">
        <v>1.8835380747126438</v>
      </c>
      <c r="BE996">
        <v>0.1883538074712644</v>
      </c>
      <c r="BF996">
        <v>0</v>
      </c>
      <c r="BG996">
        <v>24.005000000000003</v>
      </c>
      <c r="BH996">
        <v>1.5731106082931403</v>
      </c>
      <c r="BI996">
        <v>2.9848130995247955</v>
      </c>
      <c r="BJ996">
        <v>1.2151174128165443</v>
      </c>
      <c r="BK996">
        <v>0.52285069193418876</v>
      </c>
      <c r="BL996">
        <v>1.4523630331505241E-3</v>
      </c>
      <c r="BP996" s="49">
        <f t="shared" si="347"/>
        <v>1.5735817213002572</v>
      </c>
      <c r="BQ996" s="49">
        <f t="shared" si="348"/>
        <v>7.5341522988505757E-2</v>
      </c>
      <c r="BR996" s="49">
        <f t="shared" si="349"/>
        <v>0.54303348107532445</v>
      </c>
      <c r="BS996" s="49">
        <f t="shared" si="350"/>
        <v>0.57356362941516081</v>
      </c>
      <c r="BT996" s="49">
        <f t="shared" si="351"/>
        <v>1.5084263363203457E-3</v>
      </c>
      <c r="BU996" s="49">
        <f t="shared" si="351"/>
        <v>1.5932323039310021E-3</v>
      </c>
    </row>
    <row r="997" spans="1:73" x14ac:dyDescent="0.25">
      <c r="A997" s="1">
        <v>43725.552777777775</v>
      </c>
      <c r="B997">
        <v>217221</v>
      </c>
      <c r="C997">
        <v>13.42</v>
      </c>
      <c r="D997">
        <v>27.53</v>
      </c>
      <c r="E997">
        <v>792.2</v>
      </c>
      <c r="F997">
        <v>96.2</v>
      </c>
      <c r="G997">
        <v>-125.8</v>
      </c>
      <c r="H997">
        <v>-9.3000000000000007</v>
      </c>
      <c r="I997">
        <v>30.02</v>
      </c>
      <c r="J997">
        <v>303.2</v>
      </c>
      <c r="K997">
        <v>696</v>
      </c>
      <c r="L997">
        <v>-116.5</v>
      </c>
      <c r="M997">
        <v>0.121</v>
      </c>
      <c r="N997">
        <v>666.4</v>
      </c>
      <c r="O997">
        <v>86.9</v>
      </c>
      <c r="P997">
        <v>579.5</v>
      </c>
      <c r="Q997">
        <v>353.2</v>
      </c>
      <c r="R997">
        <v>469.7</v>
      </c>
      <c r="S997">
        <v>23.69</v>
      </c>
      <c r="T997">
        <v>40.28</v>
      </c>
      <c r="U997">
        <v>1.9850000000000001</v>
      </c>
      <c r="V997">
        <v>139.5</v>
      </c>
      <c r="W997">
        <v>24.3</v>
      </c>
      <c r="X997">
        <v>0.79100000000000004</v>
      </c>
      <c r="Y997">
        <v>7.9078010000000001</v>
      </c>
      <c r="Z997" s="7">
        <f t="shared" si="330"/>
        <v>23.995000000000001</v>
      </c>
      <c r="AA997" s="7">
        <f t="shared" si="344"/>
        <v>297.14499999999998</v>
      </c>
      <c r="AB997" s="2">
        <f t="shared" si="331"/>
        <v>641.68200000000013</v>
      </c>
      <c r="AC997" s="41">
        <f t="shared" si="332"/>
        <v>3.05868623716154</v>
      </c>
      <c r="AD997" s="41">
        <f t="shared" si="333"/>
        <v>1.2320388163286684</v>
      </c>
      <c r="AE997" s="41">
        <f t="shared" si="334"/>
        <v>0.78497034444155822</v>
      </c>
      <c r="AF997" s="41">
        <f t="shared" si="335"/>
        <v>346.9844529285221</v>
      </c>
      <c r="AG997" s="41">
        <f t="shared" si="336"/>
        <v>333.1050748113812</v>
      </c>
      <c r="AH997" s="6">
        <f t="shared" si="337"/>
        <v>339.072</v>
      </c>
      <c r="AI997" s="4">
        <v>24.374200864740033</v>
      </c>
      <c r="AJ997" s="4">
        <f t="shared" si="345"/>
        <v>297.52420086474001</v>
      </c>
      <c r="AK997" s="8">
        <f t="shared" si="338"/>
        <v>0.20427153207415713</v>
      </c>
      <c r="AL997" s="8">
        <f t="shared" si="339"/>
        <v>426.61011415945683</v>
      </c>
      <c r="AM997" s="8">
        <f t="shared" si="340"/>
        <v>3.1381652681144763</v>
      </c>
      <c r="AN997" s="8">
        <f t="shared" si="341"/>
        <v>34.664553865455403</v>
      </c>
      <c r="AO997" s="21">
        <f t="shared" si="342"/>
        <v>1.1802944710191016E-2</v>
      </c>
      <c r="AP997" s="21">
        <f t="shared" si="343"/>
        <v>0.33071682079791165</v>
      </c>
      <c r="AQ997" s="19">
        <f t="shared" si="346"/>
        <v>0.33071682079791165</v>
      </c>
      <c r="AX997">
        <v>0.17904666028302912</v>
      </c>
      <c r="AY997">
        <v>68.293103448275872</v>
      </c>
      <c r="AZ997">
        <v>2.8455459770114948</v>
      </c>
      <c r="BA997">
        <v>2.3048922413793109</v>
      </c>
      <c r="BB997">
        <v>10.043103448275863</v>
      </c>
      <c r="BC997">
        <v>0.41846264367816094</v>
      </c>
      <c r="BD997">
        <v>1.88642959770115</v>
      </c>
      <c r="BE997">
        <v>0.18864295977011503</v>
      </c>
      <c r="BF997">
        <v>0</v>
      </c>
      <c r="BG997">
        <v>23.995000000000001</v>
      </c>
      <c r="BH997">
        <v>2.2792879981473604</v>
      </c>
      <c r="BI997">
        <v>2.983022089285706</v>
      </c>
      <c r="BJ997">
        <v>1.2015612975642824</v>
      </c>
      <c r="BK997">
        <v>0.53092825131361032</v>
      </c>
      <c r="BL997">
        <v>1.474800698093362E-3</v>
      </c>
      <c r="BP997" s="49">
        <f t="shared" si="347"/>
        <v>2.2799705961905188</v>
      </c>
      <c r="BQ997" s="49">
        <f t="shared" si="348"/>
        <v>7.5457183908045997E-2</v>
      </c>
      <c r="BR997" s="49">
        <f t="shared" si="349"/>
        <v>0.55944679389333785</v>
      </c>
      <c r="BS997" s="49">
        <f t="shared" si="350"/>
        <v>0.58879762920567535</v>
      </c>
      <c r="BT997" s="49">
        <f t="shared" si="351"/>
        <v>1.5540188719259385E-3</v>
      </c>
      <c r="BU997" s="49">
        <f t="shared" si="351"/>
        <v>1.6355489700157647E-3</v>
      </c>
    </row>
    <row r="998" spans="1:73" x14ac:dyDescent="0.25">
      <c r="A998" s="1">
        <v>43725.552777777775</v>
      </c>
      <c r="B998">
        <v>217222</v>
      </c>
      <c r="C998">
        <v>13.42</v>
      </c>
      <c r="D998">
        <v>27.53</v>
      </c>
      <c r="E998">
        <v>793.3</v>
      </c>
      <c r="F998">
        <v>96.8</v>
      </c>
      <c r="G998">
        <v>-124.4</v>
      </c>
      <c r="H998">
        <v>-8.61</v>
      </c>
      <c r="I998">
        <v>29.98</v>
      </c>
      <c r="J998">
        <v>303.10000000000002</v>
      </c>
      <c r="K998">
        <v>696.4</v>
      </c>
      <c r="L998">
        <v>-115.8</v>
      </c>
      <c r="M998">
        <v>0.122</v>
      </c>
      <c r="N998">
        <v>668.8</v>
      </c>
      <c r="O998">
        <v>88.2</v>
      </c>
      <c r="P998">
        <v>580.6</v>
      </c>
      <c r="Q998">
        <v>354.3</v>
      </c>
      <c r="R998">
        <v>470.2</v>
      </c>
      <c r="S998">
        <v>23.67</v>
      </c>
      <c r="T998">
        <v>39.03</v>
      </c>
      <c r="U998">
        <v>1.895</v>
      </c>
      <c r="V998">
        <v>162</v>
      </c>
      <c r="W998">
        <v>23.6</v>
      </c>
      <c r="X998">
        <v>0.79200000000000004</v>
      </c>
      <c r="Y998">
        <v>7.9228529999999999</v>
      </c>
      <c r="Z998" s="7">
        <f t="shared" si="330"/>
        <v>23.635000000000002</v>
      </c>
      <c r="AA998" s="7">
        <f t="shared" si="344"/>
        <v>296.78499999999997</v>
      </c>
      <c r="AB998" s="2">
        <f t="shared" si="331"/>
        <v>642.57299999999998</v>
      </c>
      <c r="AC998" s="41">
        <f t="shared" si="332"/>
        <v>2.9122135231704545</v>
      </c>
      <c r="AD998" s="41">
        <f t="shared" si="333"/>
        <v>1.1366369380934285</v>
      </c>
      <c r="AE998" s="41">
        <f t="shared" si="334"/>
        <v>0.77610978853336998</v>
      </c>
      <c r="AF998" s="41">
        <f t="shared" si="335"/>
        <v>341.40824778406085</v>
      </c>
      <c r="AG998" s="41">
        <f t="shared" si="336"/>
        <v>327.75191787269841</v>
      </c>
      <c r="AH998" s="6">
        <f t="shared" si="337"/>
        <v>340.12799999999999</v>
      </c>
      <c r="AI998" s="4">
        <v>23.596954940694047</v>
      </c>
      <c r="AJ998" s="4">
        <f t="shared" si="345"/>
        <v>296.74695494069402</v>
      </c>
      <c r="AK998" s="8">
        <f t="shared" si="338"/>
        <v>0.20352998810382783</v>
      </c>
      <c r="AL998" s="8">
        <f t="shared" si="339"/>
        <v>422.07540910365964</v>
      </c>
      <c r="AM998" s="8">
        <f t="shared" si="340"/>
        <v>3.0661977675942564</v>
      </c>
      <c r="AN998" s="8">
        <f t="shared" si="341"/>
        <v>-3.3981215793129285</v>
      </c>
      <c r="AO998" s="21">
        <f t="shared" si="342"/>
        <v>1.2815025129635107E-2</v>
      </c>
      <c r="AP998" s="21">
        <f t="shared" si="343"/>
        <v>0.35907516923797228</v>
      </c>
      <c r="AQ998" s="19">
        <f t="shared" si="346"/>
        <v>0.35907516923797228</v>
      </c>
      <c r="AX998">
        <v>0.17569776084440242</v>
      </c>
      <c r="AY998">
        <v>68.387931034482762</v>
      </c>
      <c r="AZ998">
        <v>2.8494971264367819</v>
      </c>
      <c r="BA998">
        <v>2.3080926724137933</v>
      </c>
      <c r="BB998">
        <v>9.9913793103448256</v>
      </c>
      <c r="BC998">
        <v>0.41630747126436773</v>
      </c>
      <c r="BD998">
        <v>1.8917852011494256</v>
      </c>
      <c r="BE998">
        <v>0.18917852011494257</v>
      </c>
      <c r="BF998">
        <v>0</v>
      </c>
      <c r="BG998">
        <v>23.635000000000002</v>
      </c>
      <c r="BH998">
        <v>2.1759449654857668</v>
      </c>
      <c r="BI998">
        <v>2.9191670287406359</v>
      </c>
      <c r="BJ998">
        <v>1.1393508913174701</v>
      </c>
      <c r="BK998">
        <v>0.52931053476222922</v>
      </c>
      <c r="BL998">
        <v>1.4703070410061923E-3</v>
      </c>
      <c r="BP998" s="49">
        <f t="shared" si="347"/>
        <v>2.1765966144992608</v>
      </c>
      <c r="BQ998" s="49">
        <f t="shared" si="348"/>
        <v>7.5671408045977023E-2</v>
      </c>
      <c r="BR998" s="49">
        <f t="shared" si="349"/>
        <v>0.55694317237255087</v>
      </c>
      <c r="BS998" s="49">
        <f t="shared" si="350"/>
        <v>0.58634819240731628</v>
      </c>
      <c r="BT998" s="49">
        <f t="shared" si="351"/>
        <v>1.5470643677015304E-3</v>
      </c>
      <c r="BU998" s="49">
        <f t="shared" si="351"/>
        <v>1.6287449789092118E-3</v>
      </c>
    </row>
    <row r="999" spans="1:73" x14ac:dyDescent="0.25">
      <c r="A999" s="1">
        <v>43725.553472222222</v>
      </c>
      <c r="B999">
        <v>217223</v>
      </c>
      <c r="C999">
        <v>13.42</v>
      </c>
      <c r="D999">
        <v>27.53</v>
      </c>
      <c r="E999">
        <v>792.1</v>
      </c>
      <c r="F999">
        <v>95.7</v>
      </c>
      <c r="G999">
        <v>-126.4</v>
      </c>
      <c r="H999">
        <v>-10.54</v>
      </c>
      <c r="I999">
        <v>29.94</v>
      </c>
      <c r="J999">
        <v>303.10000000000002</v>
      </c>
      <c r="K999">
        <v>696.3</v>
      </c>
      <c r="L999">
        <v>-115.8</v>
      </c>
      <c r="M999">
        <v>0.121</v>
      </c>
      <c r="N999">
        <v>665.7</v>
      </c>
      <c r="O999">
        <v>85.2</v>
      </c>
      <c r="P999">
        <v>580.5</v>
      </c>
      <c r="Q999">
        <v>352.1</v>
      </c>
      <c r="R999">
        <v>467.9</v>
      </c>
      <c r="S999">
        <v>23.64</v>
      </c>
      <c r="T999">
        <v>39.270000000000003</v>
      </c>
      <c r="U999">
        <v>0.87</v>
      </c>
      <c r="V999">
        <v>147.5</v>
      </c>
      <c r="W999">
        <v>24.2</v>
      </c>
      <c r="X999">
        <v>0.79</v>
      </c>
      <c r="Y999">
        <v>7.9041889999999997</v>
      </c>
      <c r="Z999" s="7">
        <f t="shared" si="330"/>
        <v>23.92</v>
      </c>
      <c r="AA999" s="7">
        <f t="shared" si="344"/>
        <v>297.07</v>
      </c>
      <c r="AB999" s="2">
        <f t="shared" si="331"/>
        <v>641.60100000000011</v>
      </c>
      <c r="AC999" s="41">
        <f t="shared" si="332"/>
        <v>3.0106209877056402</v>
      </c>
      <c r="AD999" s="41">
        <f t="shared" si="333"/>
        <v>1.182270861872005</v>
      </c>
      <c r="AE999" s="41">
        <f t="shared" si="334"/>
        <v>0.78038366123511815</v>
      </c>
      <c r="AF999" s="41">
        <f t="shared" si="335"/>
        <v>344.60883838468095</v>
      </c>
      <c r="AG999" s="41">
        <f t="shared" si="336"/>
        <v>330.8244848492937</v>
      </c>
      <c r="AH999" s="6">
        <f t="shared" si="337"/>
        <v>338.01600000000002</v>
      </c>
      <c r="AI999" s="4">
        <v>24.126643497720011</v>
      </c>
      <c r="AJ999" s="4">
        <f t="shared" si="345"/>
        <v>297.27664349771999</v>
      </c>
      <c r="AK999" s="8">
        <f t="shared" si="338"/>
        <v>0.20411689546570247</v>
      </c>
      <c r="AL999" s="8">
        <f t="shared" si="339"/>
        <v>425.15412407123631</v>
      </c>
      <c r="AM999" s="8">
        <f t="shared" si="340"/>
        <v>2.077567688427985</v>
      </c>
      <c r="AN999" s="8">
        <f t="shared" si="341"/>
        <v>12.505970823722569</v>
      </c>
      <c r="AO999" s="21">
        <f t="shared" si="342"/>
        <v>1.2313651366918674E-2</v>
      </c>
      <c r="AP999" s="21">
        <f t="shared" si="343"/>
        <v>0.3450267481948831</v>
      </c>
      <c r="AQ999" s="19">
        <f t="shared" si="346"/>
        <v>0.3450267481948831</v>
      </c>
      <c r="AX999">
        <v>0.17834457025029318</v>
      </c>
      <c r="AY999">
        <v>68.284482758620697</v>
      </c>
      <c r="AZ999">
        <v>2.8451867816091956</v>
      </c>
      <c r="BA999">
        <v>2.3046012931034485</v>
      </c>
      <c r="BB999">
        <v>9.9827586206896513</v>
      </c>
      <c r="BC999">
        <v>0.41594827586206878</v>
      </c>
      <c r="BD999">
        <v>1.8886530172413798</v>
      </c>
      <c r="BE999">
        <v>0.18886530172413799</v>
      </c>
      <c r="BF999">
        <v>0</v>
      </c>
      <c r="BG999">
        <v>23.92</v>
      </c>
      <c r="BH999">
        <v>0.99898264906206713</v>
      </c>
      <c r="BI999">
        <v>2.9696193734370344</v>
      </c>
      <c r="BJ999">
        <v>1.1661695279487234</v>
      </c>
      <c r="BK999">
        <v>0.5185742767454975</v>
      </c>
      <c r="BL999">
        <v>1.4404841020708263E-3</v>
      </c>
      <c r="BP999" s="49">
        <f t="shared" si="347"/>
        <v>0.99928182301549173</v>
      </c>
      <c r="BQ999" s="49">
        <f t="shared" si="348"/>
        <v>7.5546120689655188E-2</v>
      </c>
      <c r="BR999" s="49">
        <f t="shared" si="349"/>
        <v>0.53177163650117243</v>
      </c>
      <c r="BS999" s="49">
        <f t="shared" si="350"/>
        <v>0.56341128173747157</v>
      </c>
      <c r="BT999" s="49">
        <f t="shared" si="351"/>
        <v>1.4771434347254789E-3</v>
      </c>
      <c r="BU999" s="49">
        <f t="shared" si="351"/>
        <v>1.5650313381596432E-3</v>
      </c>
    </row>
    <row r="1000" spans="1:73" x14ac:dyDescent="0.25">
      <c r="A1000" s="1">
        <v>43725.553472222222</v>
      </c>
      <c r="B1000">
        <v>217224</v>
      </c>
      <c r="C1000">
        <v>13.42</v>
      </c>
      <c r="D1000">
        <v>27.53</v>
      </c>
      <c r="E1000">
        <v>790.9</v>
      </c>
      <c r="F1000">
        <v>94.7</v>
      </c>
      <c r="G1000">
        <v>-128.4</v>
      </c>
      <c r="H1000">
        <v>-10.5</v>
      </c>
      <c r="I1000">
        <v>29.93</v>
      </c>
      <c r="J1000">
        <v>303.10000000000002</v>
      </c>
      <c r="K1000">
        <v>696.1</v>
      </c>
      <c r="L1000">
        <v>-117.9</v>
      </c>
      <c r="M1000">
        <v>0.12</v>
      </c>
      <c r="N1000">
        <v>662.4</v>
      </c>
      <c r="O1000">
        <v>84.2</v>
      </c>
      <c r="P1000">
        <v>578.20000000000005</v>
      </c>
      <c r="Q1000">
        <v>350</v>
      </c>
      <c r="R1000">
        <v>467.9</v>
      </c>
      <c r="S1000">
        <v>23.6</v>
      </c>
      <c r="T1000">
        <v>42.33</v>
      </c>
      <c r="U1000">
        <v>0.39500000000000002</v>
      </c>
      <c r="V1000">
        <v>234.5</v>
      </c>
      <c r="W1000">
        <v>24.95</v>
      </c>
      <c r="X1000">
        <v>0.78900000000000003</v>
      </c>
      <c r="Y1000">
        <v>7.8885889999999996</v>
      </c>
      <c r="Z1000" s="7">
        <f t="shared" si="330"/>
        <v>24.274999999999999</v>
      </c>
      <c r="AA1000" s="7">
        <f t="shared" si="344"/>
        <v>297.42499999999995</v>
      </c>
      <c r="AB1000" s="2">
        <f t="shared" si="331"/>
        <v>640.62900000000002</v>
      </c>
      <c r="AC1000" s="41">
        <f t="shared" si="332"/>
        <v>3.2749990459955343</v>
      </c>
      <c r="AD1000" s="41">
        <f t="shared" si="333"/>
        <v>1.3863070961699098</v>
      </c>
      <c r="AE1000" s="41">
        <f t="shared" si="334"/>
        <v>0.79821772886591524</v>
      </c>
      <c r="AF1000" s="41">
        <f t="shared" si="335"/>
        <v>354.1720697152773</v>
      </c>
      <c r="AG1000" s="41">
        <f t="shared" si="336"/>
        <v>340.00518692666617</v>
      </c>
      <c r="AH1000" s="6">
        <f t="shared" si="337"/>
        <v>336</v>
      </c>
      <c r="AI1000" s="4">
        <v>25.440035240187001</v>
      </c>
      <c r="AJ1000" s="4">
        <f t="shared" si="345"/>
        <v>298.59003524018698</v>
      </c>
      <c r="AK1000" s="8">
        <f t="shared" si="338"/>
        <v>0.20484953212577037</v>
      </c>
      <c r="AL1000" s="8">
        <f t="shared" si="339"/>
        <v>432.90751996524682</v>
      </c>
      <c r="AM1000" s="8">
        <f t="shared" si="340"/>
        <v>1.3998906207272053</v>
      </c>
      <c r="AN1000" s="8">
        <f t="shared" si="341"/>
        <v>47.508755108802042</v>
      </c>
      <c r="AO1000" s="21">
        <f t="shared" si="342"/>
        <v>1.1274310634316229E-2</v>
      </c>
      <c r="AP1000" s="21">
        <f t="shared" si="343"/>
        <v>0.31590456968334024</v>
      </c>
      <c r="AQ1000" s="19">
        <f t="shared" si="346"/>
        <v>0.31590456968334024</v>
      </c>
      <c r="AX1000">
        <v>0.1816884238321354</v>
      </c>
      <c r="AY1000">
        <v>68.181034482758619</v>
      </c>
      <c r="AZ1000">
        <v>2.8408764367816093</v>
      </c>
      <c r="BA1000">
        <v>2.3011099137931037</v>
      </c>
      <c r="BB1000">
        <v>10.163793103448274</v>
      </c>
      <c r="BC1000">
        <v>0.42349137931034475</v>
      </c>
      <c r="BD1000">
        <v>1.8776185344827589</v>
      </c>
      <c r="BE1000">
        <v>0.18776185344827589</v>
      </c>
      <c r="BF1000">
        <v>0</v>
      </c>
      <c r="BG1000">
        <v>24.274999999999999</v>
      </c>
      <c r="BH1000">
        <v>0.45356108779254772</v>
      </c>
      <c r="BI1000">
        <v>3.033526347246764</v>
      </c>
      <c r="BJ1000">
        <v>1.2840917027895551</v>
      </c>
      <c r="BK1000">
        <v>0.51038974406253224</v>
      </c>
      <c r="BL1000">
        <v>1.4177492890625895E-3</v>
      </c>
      <c r="BP1000" s="49">
        <f t="shared" si="347"/>
        <v>0.45369691964496467</v>
      </c>
      <c r="BQ1000" s="49">
        <f t="shared" si="348"/>
        <v>7.5104741379310364E-2</v>
      </c>
      <c r="BR1000" s="49">
        <f t="shared" si="349"/>
        <v>0.51641042830900674</v>
      </c>
      <c r="BS1000" s="49">
        <f t="shared" si="350"/>
        <v>0.5491258795070838</v>
      </c>
      <c r="BT1000" s="49">
        <f t="shared" si="351"/>
        <v>1.4344734119694632E-3</v>
      </c>
      <c r="BU1000" s="49">
        <f t="shared" si="351"/>
        <v>1.525349665297455E-3</v>
      </c>
    </row>
    <row r="1001" spans="1:73" x14ac:dyDescent="0.25">
      <c r="A1001" s="1">
        <v>43725.553472222222</v>
      </c>
      <c r="B1001">
        <v>217225</v>
      </c>
      <c r="C1001">
        <v>13.42</v>
      </c>
      <c r="D1001">
        <v>27.53</v>
      </c>
      <c r="E1001">
        <v>791.9</v>
      </c>
      <c r="F1001">
        <v>95.4</v>
      </c>
      <c r="G1001">
        <v>-126.6</v>
      </c>
      <c r="H1001">
        <v>-8.69</v>
      </c>
      <c r="I1001">
        <v>29.93</v>
      </c>
      <c r="J1001">
        <v>303.10000000000002</v>
      </c>
      <c r="K1001">
        <v>696.5</v>
      </c>
      <c r="L1001">
        <v>-117.9</v>
      </c>
      <c r="M1001">
        <v>0.12</v>
      </c>
      <c r="N1001">
        <v>665.3</v>
      </c>
      <c r="O1001">
        <v>86.7</v>
      </c>
      <c r="P1001">
        <v>578.6</v>
      </c>
      <c r="Q1001">
        <v>351.8</v>
      </c>
      <c r="R1001">
        <v>469.7</v>
      </c>
      <c r="S1001">
        <v>23.56</v>
      </c>
      <c r="T1001">
        <v>41.05</v>
      </c>
      <c r="U1001">
        <v>2.08</v>
      </c>
      <c r="V1001">
        <v>163</v>
      </c>
      <c r="W1001">
        <v>23.95</v>
      </c>
      <c r="X1001">
        <v>0.79</v>
      </c>
      <c r="Y1001">
        <v>7.9047790000000004</v>
      </c>
      <c r="Z1001" s="7">
        <f t="shared" si="330"/>
        <v>23.754999999999999</v>
      </c>
      <c r="AA1001" s="7">
        <f t="shared" si="344"/>
        <v>296.90499999999997</v>
      </c>
      <c r="AB1001" s="2">
        <f t="shared" si="331"/>
        <v>641.43900000000008</v>
      </c>
      <c r="AC1001" s="41">
        <f t="shared" si="332"/>
        <v>3.1043331106797978</v>
      </c>
      <c r="AD1001" s="41">
        <f t="shared" si="333"/>
        <v>1.274328741934057</v>
      </c>
      <c r="AE1001" s="41">
        <f t="shared" si="334"/>
        <v>0.78885901726203922</v>
      </c>
      <c r="AF1001" s="41">
        <f t="shared" si="335"/>
        <v>347.57817495341766</v>
      </c>
      <c r="AG1001" s="41">
        <f t="shared" si="336"/>
        <v>333.67504795528095</v>
      </c>
      <c r="AH1001" s="6">
        <f t="shared" si="337"/>
        <v>337.72800000000001</v>
      </c>
      <c r="AI1001" s="4">
        <v>24.578578059986</v>
      </c>
      <c r="AJ1001" s="4">
        <f t="shared" si="345"/>
        <v>297.72857805998598</v>
      </c>
      <c r="AK1001" s="8">
        <f t="shared" si="338"/>
        <v>0.2037769696747242</v>
      </c>
      <c r="AL1001" s="8">
        <f t="shared" si="339"/>
        <v>427.87316554918027</v>
      </c>
      <c r="AM1001" s="8">
        <f t="shared" si="340"/>
        <v>3.2123822935634547</v>
      </c>
      <c r="AN1001" s="8">
        <f t="shared" si="341"/>
        <v>77.067713925769738</v>
      </c>
      <c r="AO1001" s="21">
        <f t="shared" si="342"/>
        <v>1.0774759140858311E-2</v>
      </c>
      <c r="AP1001" s="21">
        <f t="shared" si="343"/>
        <v>0.30190720836395668</v>
      </c>
      <c r="AQ1001" s="19">
        <f t="shared" si="346"/>
        <v>0.30190720836395668</v>
      </c>
      <c r="AX1001">
        <v>0.17680814011963605</v>
      </c>
      <c r="AY1001">
        <v>68.267241379310349</v>
      </c>
      <c r="AZ1001">
        <v>2.844468390804598</v>
      </c>
      <c r="BA1001">
        <v>2.3040193965517246</v>
      </c>
      <c r="BB1001">
        <v>10.163793103448274</v>
      </c>
      <c r="BC1001">
        <v>0.42349137931034475</v>
      </c>
      <c r="BD1001">
        <v>1.8805280172413799</v>
      </c>
      <c r="BE1001">
        <v>0.18805280172413799</v>
      </c>
      <c r="BF1001">
        <v>0</v>
      </c>
      <c r="BG1001">
        <v>23.754999999999999</v>
      </c>
      <c r="BH1001">
        <v>2.3883723104012642</v>
      </c>
      <c r="BI1001">
        <v>2.9403182063536328</v>
      </c>
      <c r="BJ1001">
        <v>1.2070006237081663</v>
      </c>
      <c r="BK1001">
        <v>0.52632188632612131</v>
      </c>
      <c r="BL1001">
        <v>1.4620052397947816E-3</v>
      </c>
      <c r="BP1001" s="49">
        <f t="shared" si="347"/>
        <v>2.389087576864624</v>
      </c>
      <c r="BQ1001" s="49">
        <f t="shared" si="348"/>
        <v>7.5221120689655196E-2</v>
      </c>
      <c r="BR1001" s="49">
        <f t="shared" si="349"/>
        <v>0.55599813320588309</v>
      </c>
      <c r="BS1001" s="49">
        <f t="shared" si="350"/>
        <v>0.58494280030509871</v>
      </c>
      <c r="BT1001" s="49">
        <f t="shared" si="351"/>
        <v>1.5444392589052307E-3</v>
      </c>
      <c r="BU1001" s="49">
        <f t="shared" si="351"/>
        <v>1.6248411119586074E-3</v>
      </c>
    </row>
    <row r="1002" spans="1:73" x14ac:dyDescent="0.25">
      <c r="A1002" s="1">
        <v>43725.553472222222</v>
      </c>
      <c r="B1002">
        <v>217226</v>
      </c>
      <c r="C1002">
        <v>13.42</v>
      </c>
      <c r="D1002">
        <v>27.53</v>
      </c>
      <c r="E1002">
        <v>792.4</v>
      </c>
      <c r="F1002">
        <v>95.7</v>
      </c>
      <c r="G1002">
        <v>-125.8</v>
      </c>
      <c r="H1002">
        <v>-9.06</v>
      </c>
      <c r="I1002">
        <v>29.92</v>
      </c>
      <c r="J1002">
        <v>303.10000000000002</v>
      </c>
      <c r="K1002">
        <v>696.7</v>
      </c>
      <c r="L1002">
        <v>-116.7</v>
      </c>
      <c r="M1002">
        <v>0.121</v>
      </c>
      <c r="N1002">
        <v>666.7</v>
      </c>
      <c r="O1002">
        <v>86.7</v>
      </c>
      <c r="P1002">
        <v>580</v>
      </c>
      <c r="Q1002">
        <v>352.6</v>
      </c>
      <c r="R1002">
        <v>469.3</v>
      </c>
      <c r="S1002">
        <v>23.54</v>
      </c>
      <c r="T1002">
        <v>38.43</v>
      </c>
      <c r="U1002">
        <v>1.77</v>
      </c>
      <c r="V1002">
        <v>177</v>
      </c>
      <c r="W1002">
        <v>23.4</v>
      </c>
      <c r="X1002">
        <v>0.79100000000000004</v>
      </c>
      <c r="Y1002">
        <v>7.9140629999999996</v>
      </c>
      <c r="Z1002" s="7">
        <f t="shared" si="330"/>
        <v>23.47</v>
      </c>
      <c r="AA1002" s="7">
        <f t="shared" si="344"/>
        <v>296.62</v>
      </c>
      <c r="AB1002" s="2">
        <f t="shared" si="331"/>
        <v>641.84400000000005</v>
      </c>
      <c r="AC1002" s="41">
        <f t="shared" si="332"/>
        <v>2.9837293174750328</v>
      </c>
      <c r="AD1002" s="41">
        <f t="shared" si="333"/>
        <v>1.1466471767056552</v>
      </c>
      <c r="AE1002" s="41">
        <f t="shared" si="334"/>
        <v>0.77714534074184183</v>
      </c>
      <c r="AF1002" s="41">
        <f t="shared" si="335"/>
        <v>341.10417005243528</v>
      </c>
      <c r="AG1002" s="41">
        <f t="shared" si="336"/>
        <v>327.46000325033788</v>
      </c>
      <c r="AH1002" s="6">
        <f t="shared" si="337"/>
        <v>338.49599999999998</v>
      </c>
      <c r="AI1002" s="4">
        <v>23.951504309168001</v>
      </c>
      <c r="AJ1002" s="4">
        <f t="shared" si="345"/>
        <v>297.10150430916798</v>
      </c>
      <c r="AK1002" s="8">
        <f t="shared" si="338"/>
        <v>0.20319071441008413</v>
      </c>
      <c r="AL1002" s="8">
        <f t="shared" si="339"/>
        <v>424.21262594596493</v>
      </c>
      <c r="AM1002" s="8">
        <f t="shared" si="340"/>
        <v>2.9633448162507179</v>
      </c>
      <c r="AN1002" s="8">
        <f t="shared" si="341"/>
        <v>41.564527887498457</v>
      </c>
      <c r="AO1002" s="21">
        <f t="shared" si="342"/>
        <v>1.1691238610265652E-2</v>
      </c>
      <c r="AP1002" s="21">
        <f t="shared" si="343"/>
        <v>0.32758683187242327</v>
      </c>
      <c r="AQ1002" s="19">
        <f t="shared" si="346"/>
        <v>0.32758683187242327</v>
      </c>
      <c r="AX1002">
        <v>0.17418059712782505</v>
      </c>
      <c r="AY1002">
        <v>68.310344827586206</v>
      </c>
      <c r="AZ1002">
        <v>2.8462643678160919</v>
      </c>
      <c r="BA1002">
        <v>2.3054741379310348</v>
      </c>
      <c r="BB1002">
        <v>10.060344827586206</v>
      </c>
      <c r="BC1002">
        <v>0.41918103448275862</v>
      </c>
      <c r="BD1002">
        <v>1.8862931034482762</v>
      </c>
      <c r="BE1002">
        <v>0.18862931034482763</v>
      </c>
      <c r="BF1002">
        <v>0</v>
      </c>
      <c r="BG1002">
        <v>23.47</v>
      </c>
      <c r="BH1002">
        <v>2.0324129756779987</v>
      </c>
      <c r="BI1002">
        <v>2.8903010123491923</v>
      </c>
      <c r="BJ1002">
        <v>1.1107426790457946</v>
      </c>
      <c r="BK1002">
        <v>0.5258531320186306</v>
      </c>
      <c r="BL1002">
        <v>1.4607031444961961E-3</v>
      </c>
      <c r="BP1002" s="49">
        <f t="shared" si="347"/>
        <v>2.0330216399280694</v>
      </c>
      <c r="BQ1002" s="49">
        <f t="shared" si="348"/>
        <v>7.5451724137931053E-2</v>
      </c>
      <c r="BR1002" s="49">
        <f t="shared" si="349"/>
        <v>0.5518520415806859</v>
      </c>
      <c r="BS1002" s="49">
        <f t="shared" si="350"/>
        <v>0.58132361911917163</v>
      </c>
      <c r="BT1002" s="49">
        <f t="shared" si="351"/>
        <v>1.5329223377241275E-3</v>
      </c>
      <c r="BU1002" s="49">
        <f t="shared" si="351"/>
        <v>1.614787830886588E-3</v>
      </c>
    </row>
    <row r="1003" spans="1:73" x14ac:dyDescent="0.25">
      <c r="A1003" s="1">
        <v>43725.553472222222</v>
      </c>
      <c r="B1003">
        <v>217227</v>
      </c>
      <c r="C1003">
        <v>13.42</v>
      </c>
      <c r="D1003">
        <v>27.53</v>
      </c>
      <c r="E1003">
        <v>791</v>
      </c>
      <c r="F1003">
        <v>95</v>
      </c>
      <c r="G1003">
        <v>-125.7</v>
      </c>
      <c r="H1003">
        <v>-9.5299999999999994</v>
      </c>
      <c r="I1003">
        <v>29.89</v>
      </c>
      <c r="J1003">
        <v>303</v>
      </c>
      <c r="K1003">
        <v>696</v>
      </c>
      <c r="L1003">
        <v>-116.2</v>
      </c>
      <c r="M1003">
        <v>0.12</v>
      </c>
      <c r="N1003">
        <v>665.2</v>
      </c>
      <c r="O1003">
        <v>85.5</v>
      </c>
      <c r="P1003">
        <v>579.79999999999995</v>
      </c>
      <c r="Q1003">
        <v>352.4</v>
      </c>
      <c r="R1003">
        <v>468.6</v>
      </c>
      <c r="S1003">
        <v>23.5</v>
      </c>
      <c r="T1003">
        <v>38.35</v>
      </c>
      <c r="U1003">
        <v>1.3149999999999999</v>
      </c>
      <c r="V1003">
        <v>170.5</v>
      </c>
      <c r="W1003">
        <v>23.6</v>
      </c>
      <c r="X1003">
        <v>0.79</v>
      </c>
      <c r="Y1003">
        <v>7.8983150000000002</v>
      </c>
      <c r="Z1003" s="7">
        <f t="shared" si="330"/>
        <v>23.55</v>
      </c>
      <c r="AA1003" s="7">
        <f t="shared" si="344"/>
        <v>296.7</v>
      </c>
      <c r="AB1003" s="2">
        <f t="shared" si="331"/>
        <v>640.71</v>
      </c>
      <c r="AC1003" s="41">
        <f t="shared" si="332"/>
        <v>2.9634083200027832</v>
      </c>
      <c r="AD1003" s="41">
        <f t="shared" si="333"/>
        <v>1.1364670907210674</v>
      </c>
      <c r="AE1003" s="41">
        <f t="shared" si="334"/>
        <v>0.77612499375117061</v>
      </c>
      <c r="AF1003" s="41">
        <f t="shared" si="335"/>
        <v>341.02397598763326</v>
      </c>
      <c r="AG1003" s="41">
        <f t="shared" si="336"/>
        <v>327.38301694812793</v>
      </c>
      <c r="AH1003" s="6">
        <f t="shared" si="337"/>
        <v>338.30399999999997</v>
      </c>
      <c r="AI1003" s="4">
        <v>23.854534305020024</v>
      </c>
      <c r="AJ1003" s="4">
        <f t="shared" si="345"/>
        <v>297.00453430502</v>
      </c>
      <c r="AK1003" s="8">
        <f t="shared" si="338"/>
        <v>0.20335516362129763</v>
      </c>
      <c r="AL1003" s="8">
        <f t="shared" si="339"/>
        <v>423.62136792745326</v>
      </c>
      <c r="AM1003" s="8">
        <f t="shared" si="340"/>
        <v>2.5542207715857295</v>
      </c>
      <c r="AN1003" s="8">
        <f t="shared" si="341"/>
        <v>22.658707798914239</v>
      </c>
      <c r="AO1003" s="21">
        <f t="shared" si="342"/>
        <v>1.2104098597220631E-2</v>
      </c>
      <c r="AP1003" s="21">
        <f t="shared" si="343"/>
        <v>0.33915510959234901</v>
      </c>
      <c r="AQ1003" s="19">
        <f t="shared" si="346"/>
        <v>0.33915510959234901</v>
      </c>
      <c r="AX1003">
        <v>0.17491480567482059</v>
      </c>
      <c r="AY1003">
        <v>68.189655172413794</v>
      </c>
      <c r="AZ1003">
        <v>2.8412356321839081</v>
      </c>
      <c r="BA1003">
        <v>2.3014008620689657</v>
      </c>
      <c r="BB1003">
        <v>10.017241379310349</v>
      </c>
      <c r="BC1003">
        <v>0.41738505747126453</v>
      </c>
      <c r="BD1003">
        <v>1.8840158045977011</v>
      </c>
      <c r="BE1003">
        <v>0.18840158045977012</v>
      </c>
      <c r="BF1003">
        <v>0</v>
      </c>
      <c r="BG1003">
        <v>23.55</v>
      </c>
      <c r="BH1003">
        <v>1.509956532777722</v>
      </c>
      <c r="BI1003">
        <v>2.9042653937709235</v>
      </c>
      <c r="BJ1003">
        <v>1.1137857785111493</v>
      </c>
      <c r="BK1003">
        <v>0.52078864598709795</v>
      </c>
      <c r="BL1003">
        <v>1.4466351277419387E-3</v>
      </c>
      <c r="BP1003" s="49">
        <f t="shared" si="347"/>
        <v>1.5104087324889328</v>
      </c>
      <c r="BQ1003" s="49">
        <f t="shared" si="348"/>
        <v>7.5360632183908052E-2</v>
      </c>
      <c r="BR1003" s="49">
        <f t="shared" si="349"/>
        <v>0.54046569045219717</v>
      </c>
      <c r="BS1003" s="49">
        <f t="shared" si="350"/>
        <v>0.57087119112365681</v>
      </c>
      <c r="BT1003" s="49">
        <f t="shared" si="351"/>
        <v>1.5012935845894367E-3</v>
      </c>
      <c r="BU1003" s="49">
        <f t="shared" si="351"/>
        <v>1.5857533086768244E-3</v>
      </c>
    </row>
    <row r="1004" spans="1:73" x14ac:dyDescent="0.25">
      <c r="A1004" s="1">
        <v>43725.553472222222</v>
      </c>
      <c r="B1004">
        <v>217228</v>
      </c>
      <c r="C1004">
        <v>13.42</v>
      </c>
      <c r="D1004">
        <v>27.53</v>
      </c>
      <c r="E1004">
        <v>789.4</v>
      </c>
      <c r="F1004">
        <v>94.5</v>
      </c>
      <c r="G1004">
        <v>-126.4</v>
      </c>
      <c r="H1004">
        <v>-9.89</v>
      </c>
      <c r="I1004">
        <v>29.87</v>
      </c>
      <c r="J1004">
        <v>303</v>
      </c>
      <c r="K1004">
        <v>694.9</v>
      </c>
      <c r="L1004">
        <v>-116.5</v>
      </c>
      <c r="M1004">
        <v>0.12</v>
      </c>
      <c r="N1004">
        <v>663</v>
      </c>
      <c r="O1004">
        <v>84.6</v>
      </c>
      <c r="P1004">
        <v>578.4</v>
      </c>
      <c r="Q1004">
        <v>351.7</v>
      </c>
      <c r="R1004">
        <v>468.1</v>
      </c>
      <c r="S1004">
        <v>23.47</v>
      </c>
      <c r="T1004">
        <v>38.79</v>
      </c>
      <c r="U1004">
        <v>0.995</v>
      </c>
      <c r="V1004">
        <v>206.5</v>
      </c>
      <c r="W1004">
        <v>24</v>
      </c>
      <c r="X1004">
        <v>0.78800000000000003</v>
      </c>
      <c r="Y1004">
        <v>7.8782069999999997</v>
      </c>
      <c r="Z1004" s="7">
        <f t="shared" si="330"/>
        <v>23.734999999999999</v>
      </c>
      <c r="AA1004" s="7">
        <f t="shared" si="344"/>
        <v>296.88499999999999</v>
      </c>
      <c r="AB1004" s="2">
        <f t="shared" si="331"/>
        <v>639.41399999999999</v>
      </c>
      <c r="AC1004" s="41">
        <f t="shared" si="332"/>
        <v>2.9505328020841506</v>
      </c>
      <c r="AD1004" s="41">
        <f t="shared" si="333"/>
        <v>1.144511673928442</v>
      </c>
      <c r="AE1004" s="41">
        <f t="shared" si="334"/>
        <v>0.77683899688989178</v>
      </c>
      <c r="AF1004" s="41">
        <f t="shared" si="335"/>
        <v>342.18983159667295</v>
      </c>
      <c r="AG1004" s="41">
        <f t="shared" si="336"/>
        <v>328.50223833280603</v>
      </c>
      <c r="AH1004" s="6">
        <f t="shared" si="337"/>
        <v>337.63199999999995</v>
      </c>
      <c r="AI1004" s="4">
        <v>23.804140886203015</v>
      </c>
      <c r="AJ1004" s="4">
        <f t="shared" si="345"/>
        <v>296.95414088620299</v>
      </c>
      <c r="AK1004" s="8">
        <f t="shared" si="338"/>
        <v>0.20373579221191879</v>
      </c>
      <c r="AL1004" s="8">
        <f t="shared" si="339"/>
        <v>423.28076597498364</v>
      </c>
      <c r="AM1004" s="8">
        <f t="shared" si="340"/>
        <v>2.2218109167973767</v>
      </c>
      <c r="AN1004" s="8">
        <f t="shared" si="341"/>
        <v>4.4748916339725238</v>
      </c>
      <c r="AO1004" s="21">
        <f t="shared" si="342"/>
        <v>1.2480272345838567E-2</v>
      </c>
      <c r="AP1004" s="21">
        <f t="shared" si="343"/>
        <v>0.34969544416691833</v>
      </c>
      <c r="AQ1004" s="19">
        <f t="shared" si="346"/>
        <v>0.34969544416691833</v>
      </c>
      <c r="AX1004">
        <v>0.17662266701056337</v>
      </c>
      <c r="AY1004">
        <v>68.051724137931032</v>
      </c>
      <c r="AZ1004">
        <v>2.8354885057471262</v>
      </c>
      <c r="BA1004">
        <v>2.2967456896551726</v>
      </c>
      <c r="BB1004">
        <v>10.034482758620692</v>
      </c>
      <c r="BC1004">
        <v>0.41810344827586216</v>
      </c>
      <c r="BD1004">
        <v>1.8786422413793105</v>
      </c>
      <c r="BE1004">
        <v>0.18786422413793105</v>
      </c>
      <c r="BF1004">
        <v>0</v>
      </c>
      <c r="BG1004">
        <v>23.734999999999999</v>
      </c>
      <c r="BH1004">
        <v>1.1425146388698355</v>
      </c>
      <c r="BI1004">
        <v>2.9367837510775114</v>
      </c>
      <c r="BJ1004">
        <v>1.1391784170429666</v>
      </c>
      <c r="BK1004">
        <v>0.51658732249176764</v>
      </c>
      <c r="BL1004">
        <v>1.4349647846993545E-3</v>
      </c>
      <c r="BP1004" s="49">
        <f t="shared" si="347"/>
        <v>1.142856797586683</v>
      </c>
      <c r="BQ1004" s="49">
        <f t="shared" si="348"/>
        <v>7.5145689655172418E-2</v>
      </c>
      <c r="BR1004" s="49">
        <f t="shared" si="349"/>
        <v>0.53159054969378772</v>
      </c>
      <c r="BS1004" s="49">
        <f t="shared" si="350"/>
        <v>0.56269126670372782</v>
      </c>
      <c r="BT1004" s="49">
        <f t="shared" si="351"/>
        <v>1.4766404158160771E-3</v>
      </c>
      <c r="BU1004" s="49">
        <f t="shared" si="351"/>
        <v>1.563031296399244E-3</v>
      </c>
    </row>
    <row r="1005" spans="1:73" x14ac:dyDescent="0.25">
      <c r="A1005" s="1">
        <v>43725.554166666669</v>
      </c>
      <c r="B1005">
        <v>217229</v>
      </c>
      <c r="C1005">
        <v>13.42</v>
      </c>
      <c r="D1005">
        <v>27.53</v>
      </c>
      <c r="E1005">
        <v>789.4</v>
      </c>
      <c r="F1005">
        <v>94.7</v>
      </c>
      <c r="G1005">
        <v>-125.5</v>
      </c>
      <c r="H1005">
        <v>-9.7799999999999994</v>
      </c>
      <c r="I1005">
        <v>29.85</v>
      </c>
      <c r="J1005">
        <v>303</v>
      </c>
      <c r="K1005">
        <v>694.7</v>
      </c>
      <c r="L1005">
        <v>-115.7</v>
      </c>
      <c r="M1005">
        <v>0.12</v>
      </c>
      <c r="N1005">
        <v>663.9</v>
      </c>
      <c r="O1005">
        <v>84.9</v>
      </c>
      <c r="P1005">
        <v>579</v>
      </c>
      <c r="Q1005">
        <v>352.5</v>
      </c>
      <c r="R1005">
        <v>468.1</v>
      </c>
      <c r="S1005">
        <v>23.44</v>
      </c>
      <c r="T1005">
        <v>38.68</v>
      </c>
      <c r="U1005">
        <v>1.1399999999999999</v>
      </c>
      <c r="V1005">
        <v>204</v>
      </c>
      <c r="W1005">
        <v>23.9</v>
      </c>
      <c r="X1005">
        <v>0.78800000000000003</v>
      </c>
      <c r="Y1005">
        <v>7.8786839999999998</v>
      </c>
      <c r="Z1005" s="7">
        <f t="shared" si="330"/>
        <v>23.67</v>
      </c>
      <c r="AA1005" s="7">
        <f t="shared" si="344"/>
        <v>296.82</v>
      </c>
      <c r="AB1005" s="2">
        <f t="shared" si="331"/>
        <v>639.41399999999999</v>
      </c>
      <c r="AC1005" s="41">
        <f t="shared" si="332"/>
        <v>3.0262486122092942</v>
      </c>
      <c r="AD1005" s="41">
        <f t="shared" si="333"/>
        <v>1.1705529632025549</v>
      </c>
      <c r="AE1005" s="41">
        <f t="shared" si="334"/>
        <v>0.77936670357370874</v>
      </c>
      <c r="AF1005" s="41">
        <f t="shared" si="335"/>
        <v>343.0027086521834</v>
      </c>
      <c r="AG1005" s="41">
        <f t="shared" si="336"/>
        <v>329.28260030609607</v>
      </c>
      <c r="AH1005" s="6">
        <f t="shared" si="337"/>
        <v>338.4</v>
      </c>
      <c r="AI1005" s="4">
        <v>24.183773448018997</v>
      </c>
      <c r="AJ1005" s="4">
        <f t="shared" si="345"/>
        <v>297.33377344801897</v>
      </c>
      <c r="AK1005" s="8">
        <f t="shared" si="338"/>
        <v>0.20360200376870657</v>
      </c>
      <c r="AL1005" s="8">
        <f t="shared" si="339"/>
        <v>425.54736810986623</v>
      </c>
      <c r="AM1005" s="8">
        <f t="shared" si="340"/>
        <v>2.378197847110286</v>
      </c>
      <c r="AN1005" s="8">
        <f t="shared" si="341"/>
        <v>35.592633469491432</v>
      </c>
      <c r="AO1005" s="21">
        <f t="shared" si="342"/>
        <v>1.1739205510575753E-2</v>
      </c>
      <c r="AP1005" s="21">
        <f t="shared" si="343"/>
        <v>0.32893085755106516</v>
      </c>
      <c r="AQ1005" s="19">
        <f t="shared" si="346"/>
        <v>0.32893085755106516</v>
      </c>
      <c r="AX1005">
        <v>0.17602101220988151</v>
      </c>
      <c r="AY1005">
        <v>68.051724137931032</v>
      </c>
      <c r="AZ1005">
        <v>2.8354885057471262</v>
      </c>
      <c r="BA1005">
        <v>2.2967456896551726</v>
      </c>
      <c r="BB1005">
        <v>9.9655172413793132</v>
      </c>
      <c r="BC1005">
        <v>0.41522988505747138</v>
      </c>
      <c r="BD1005">
        <v>1.8815158045977012</v>
      </c>
      <c r="BE1005">
        <v>0.18815158045977012</v>
      </c>
      <c r="BF1005">
        <v>0</v>
      </c>
      <c r="BG1005">
        <v>23.67</v>
      </c>
      <c r="BH1005">
        <v>1.3090117470468465</v>
      </c>
      <c r="BI1005">
        <v>2.9253223626444713</v>
      </c>
      <c r="BJ1005">
        <v>1.1315146898708814</v>
      </c>
      <c r="BK1005">
        <v>0.51872217511917773</v>
      </c>
      <c r="BL1005">
        <v>1.4408949308866049E-3</v>
      </c>
      <c r="BP1005" s="49">
        <f t="shared" si="347"/>
        <v>1.309403768089265</v>
      </c>
      <c r="BQ1005" s="49">
        <f t="shared" si="348"/>
        <v>7.5260632183908049E-2</v>
      </c>
      <c r="BR1005" s="49">
        <f t="shared" si="349"/>
        <v>0.53584824484344928</v>
      </c>
      <c r="BS1005" s="49">
        <f t="shared" si="350"/>
        <v>0.56664860754079416</v>
      </c>
      <c r="BT1005" s="49">
        <f t="shared" si="351"/>
        <v>1.4884673467873593E-3</v>
      </c>
      <c r="BU1005" s="49">
        <f t="shared" si="351"/>
        <v>1.5740239098355393E-3</v>
      </c>
    </row>
    <row r="1006" spans="1:73" x14ac:dyDescent="0.25">
      <c r="A1006" s="1">
        <v>43725.554166666669</v>
      </c>
      <c r="B1006">
        <v>217230</v>
      </c>
      <c r="C1006">
        <v>13.42</v>
      </c>
      <c r="D1006">
        <v>27.53</v>
      </c>
      <c r="E1006">
        <v>789</v>
      </c>
      <c r="F1006">
        <v>94.7</v>
      </c>
      <c r="G1006">
        <v>-125.5</v>
      </c>
      <c r="H1006">
        <v>-8.6</v>
      </c>
      <c r="I1006">
        <v>29.83</v>
      </c>
      <c r="J1006">
        <v>303</v>
      </c>
      <c r="K1006">
        <v>694.3</v>
      </c>
      <c r="L1006">
        <v>-116.9</v>
      </c>
      <c r="M1006">
        <v>0.12</v>
      </c>
      <c r="N1006">
        <v>663.4</v>
      </c>
      <c r="O1006">
        <v>86.1</v>
      </c>
      <c r="P1006">
        <v>577.4</v>
      </c>
      <c r="Q1006">
        <v>352.3</v>
      </c>
      <c r="R1006">
        <v>469.2</v>
      </c>
      <c r="S1006">
        <v>23.41</v>
      </c>
      <c r="T1006">
        <v>40.33</v>
      </c>
      <c r="U1006">
        <v>1.1599999999999999</v>
      </c>
      <c r="V1006">
        <v>167</v>
      </c>
      <c r="W1006">
        <v>23.8</v>
      </c>
      <c r="X1006">
        <v>0.78800000000000003</v>
      </c>
      <c r="Y1006">
        <v>7.8759249999999996</v>
      </c>
      <c r="Z1006" s="7">
        <f t="shared" si="330"/>
        <v>23.605</v>
      </c>
      <c r="AA1006" s="7">
        <f t="shared" si="344"/>
        <v>296.755</v>
      </c>
      <c r="AB1006" s="2">
        <f t="shared" si="331"/>
        <v>639.09</v>
      </c>
      <c r="AC1006" s="41">
        <f t="shared" si="332"/>
        <v>3.0456275046778751</v>
      </c>
      <c r="AD1006" s="41">
        <f t="shared" si="333"/>
        <v>1.2283015726365871</v>
      </c>
      <c r="AE1006" s="41">
        <f t="shared" si="334"/>
        <v>0.78477677628889952</v>
      </c>
      <c r="AF1006" s="41">
        <f t="shared" si="335"/>
        <v>345.08126531246222</v>
      </c>
      <c r="AG1006" s="41">
        <f t="shared" si="336"/>
        <v>331.27801469996371</v>
      </c>
      <c r="AH1006" s="6">
        <f t="shared" si="337"/>
        <v>338.20799999999997</v>
      </c>
      <c r="AI1006" s="4">
        <v>24.275165511142006</v>
      </c>
      <c r="AJ1006" s="4">
        <f t="shared" si="345"/>
        <v>297.42516551114198</v>
      </c>
      <c r="AK1006" s="8">
        <f t="shared" si="338"/>
        <v>0.20346827390877517</v>
      </c>
      <c r="AL1006" s="8">
        <f t="shared" si="339"/>
        <v>426.10233900184494</v>
      </c>
      <c r="AM1006" s="8">
        <f t="shared" si="340"/>
        <v>2.3989685283471309</v>
      </c>
      <c r="AN1006" s="8">
        <f t="shared" si="341"/>
        <v>46.83247490648737</v>
      </c>
      <c r="AO1006" s="21">
        <f t="shared" si="342"/>
        <v>1.1459494984453426E-2</v>
      </c>
      <c r="AP1006" s="21">
        <f t="shared" si="343"/>
        <v>0.32109340865892416</v>
      </c>
      <c r="AQ1006" s="19">
        <f t="shared" si="346"/>
        <v>0.32109340865892416</v>
      </c>
      <c r="AX1006">
        <v>0.17542108688775135</v>
      </c>
      <c r="AY1006">
        <v>68.017241379310349</v>
      </c>
      <c r="AZ1006">
        <v>2.834051724137931</v>
      </c>
      <c r="BA1006">
        <v>2.2955818965517243</v>
      </c>
      <c r="BB1006">
        <v>10.07758620689655</v>
      </c>
      <c r="BC1006">
        <v>0.41989942528735624</v>
      </c>
      <c r="BD1006">
        <v>1.875682471264368</v>
      </c>
      <c r="BE1006">
        <v>0.18756824712643683</v>
      </c>
      <c r="BF1006">
        <v>0</v>
      </c>
      <c r="BG1006">
        <v>23.605</v>
      </c>
      <c r="BH1006">
        <v>1.3319768654160895</v>
      </c>
      <c r="BI1006">
        <v>2.9139000271735132</v>
      </c>
      <c r="BJ1006">
        <v>1.1751758809590778</v>
      </c>
      <c r="BK1006">
        <v>0.51500708893549874</v>
      </c>
      <c r="BL1006">
        <v>1.4305752470430519E-3</v>
      </c>
      <c r="BP1006" s="49">
        <f t="shared" si="347"/>
        <v>1.3323757640206555</v>
      </c>
      <c r="BQ1006" s="49">
        <f t="shared" si="348"/>
        <v>7.5027298850574728E-2</v>
      </c>
      <c r="BR1006" s="49">
        <f t="shared" si="349"/>
        <v>0.53232368323856616</v>
      </c>
      <c r="BS1006" s="49">
        <f t="shared" si="350"/>
        <v>0.56295114333969298</v>
      </c>
      <c r="BT1006" s="49">
        <f t="shared" si="351"/>
        <v>1.4786768978849061E-3</v>
      </c>
      <c r="BU1006" s="49">
        <f t="shared" si="351"/>
        <v>1.5637531759435915E-3</v>
      </c>
    </row>
    <row r="1007" spans="1:73" x14ac:dyDescent="0.25">
      <c r="A1007" s="1">
        <v>43725.554166666669</v>
      </c>
      <c r="B1007">
        <v>217231</v>
      </c>
      <c r="C1007">
        <v>13.42</v>
      </c>
      <c r="D1007">
        <v>27.53</v>
      </c>
      <c r="E1007">
        <v>788.5</v>
      </c>
      <c r="F1007">
        <v>94.4</v>
      </c>
      <c r="G1007">
        <v>-126.2</v>
      </c>
      <c r="H1007">
        <v>-8.41</v>
      </c>
      <c r="I1007">
        <v>29.82</v>
      </c>
      <c r="J1007">
        <v>303</v>
      </c>
      <c r="K1007">
        <v>694.1</v>
      </c>
      <c r="L1007">
        <v>-117.8</v>
      </c>
      <c r="M1007">
        <v>0.12</v>
      </c>
      <c r="N1007">
        <v>662.3</v>
      </c>
      <c r="O1007">
        <v>86</v>
      </c>
      <c r="P1007">
        <v>576.29999999999995</v>
      </c>
      <c r="Q1007">
        <v>351.6</v>
      </c>
      <c r="R1007">
        <v>469.3</v>
      </c>
      <c r="S1007">
        <v>23.38</v>
      </c>
      <c r="T1007">
        <v>38.590000000000003</v>
      </c>
      <c r="U1007">
        <v>0.61</v>
      </c>
      <c r="V1007">
        <v>130</v>
      </c>
      <c r="W1007">
        <v>23.85</v>
      </c>
      <c r="X1007">
        <v>0.78700000000000003</v>
      </c>
      <c r="Y1007">
        <v>7.8701449999999999</v>
      </c>
      <c r="Z1007" s="7">
        <f t="shared" si="330"/>
        <v>23.615000000000002</v>
      </c>
      <c r="AA1007" s="7">
        <f t="shared" si="344"/>
        <v>296.76499999999999</v>
      </c>
      <c r="AB1007" s="2">
        <f t="shared" si="331"/>
        <v>638.68500000000006</v>
      </c>
      <c r="AC1007" s="41">
        <f t="shared" si="332"/>
        <v>3.0452770542691248</v>
      </c>
      <c r="AD1007" s="41">
        <f t="shared" si="333"/>
        <v>1.1751724152424554</v>
      </c>
      <c r="AE1007" s="41">
        <f t="shared" si="334"/>
        <v>0.77982644909258036</v>
      </c>
      <c r="AF1007" s="41">
        <f t="shared" si="335"/>
        <v>342.95073524037662</v>
      </c>
      <c r="AG1007" s="41">
        <f t="shared" si="336"/>
        <v>329.23270583076152</v>
      </c>
      <c r="AH1007" s="6">
        <f t="shared" si="337"/>
        <v>337.536</v>
      </c>
      <c r="AI1007" s="4">
        <v>24.274285841185019</v>
      </c>
      <c r="AJ1007" s="4">
        <f t="shared" si="345"/>
        <v>297.424285841185</v>
      </c>
      <c r="AK1007" s="8">
        <f t="shared" si="338"/>
        <v>0.20348884392078087</v>
      </c>
      <c r="AL1007" s="8">
        <f t="shared" si="339"/>
        <v>426.09515228173052</v>
      </c>
      <c r="AM1007" s="8">
        <f t="shared" si="340"/>
        <v>1.7396443602069935</v>
      </c>
      <c r="AN1007" s="8">
        <f t="shared" si="341"/>
        <v>33.409863942472612</v>
      </c>
      <c r="AO1007" s="21">
        <f t="shared" si="342"/>
        <v>1.1740159448095542E-2</v>
      </c>
      <c r="AP1007" s="21">
        <f t="shared" si="343"/>
        <v>0.32895758674378189</v>
      </c>
      <c r="AQ1007" s="19">
        <f t="shared" si="346"/>
        <v>0.32895758674378189</v>
      </c>
      <c r="AX1007">
        <v>0.17551327067996189</v>
      </c>
      <c r="AY1007">
        <v>67.974137931034491</v>
      </c>
      <c r="AZ1007">
        <v>2.8322557471264371</v>
      </c>
      <c r="BA1007">
        <v>2.2941271551724141</v>
      </c>
      <c r="BB1007">
        <v>10.146551724137931</v>
      </c>
      <c r="BC1007">
        <v>0.42277298850574713</v>
      </c>
      <c r="BD1007">
        <v>1.8713541666666669</v>
      </c>
      <c r="BE1007">
        <v>0.18713541666666669</v>
      </c>
      <c r="BF1007">
        <v>0</v>
      </c>
      <c r="BG1007">
        <v>23.615000000000002</v>
      </c>
      <c r="BH1007">
        <v>0.70043611026190911</v>
      </c>
      <c r="BI1007">
        <v>2.9156547721456798</v>
      </c>
      <c r="BJ1007">
        <v>1.125151176571018</v>
      </c>
      <c r="BK1007">
        <v>0.50835326766465094</v>
      </c>
      <c r="BL1007">
        <v>1.4120924101795858E-3</v>
      </c>
      <c r="BP1007" s="49">
        <f t="shared" si="347"/>
        <v>0.70064587590741367</v>
      </c>
      <c r="BQ1007" s="49">
        <f t="shared" si="348"/>
        <v>7.485416666666668E-2</v>
      </c>
      <c r="BR1007" s="49">
        <f t="shared" si="349"/>
        <v>0.51769636940284813</v>
      </c>
      <c r="BS1007" s="49">
        <f t="shared" si="350"/>
        <v>0.54947363236549318</v>
      </c>
      <c r="BT1007" s="49">
        <f t="shared" si="351"/>
        <v>1.4380454705634671E-3</v>
      </c>
      <c r="BU1007" s="49">
        <f t="shared" si="351"/>
        <v>1.5263156454597034E-3</v>
      </c>
    </row>
    <row r="1008" spans="1:73" x14ac:dyDescent="0.25">
      <c r="A1008" s="1">
        <v>43725.554166666669</v>
      </c>
      <c r="B1008">
        <v>217232</v>
      </c>
      <c r="C1008">
        <v>13.42</v>
      </c>
      <c r="D1008">
        <v>27.53</v>
      </c>
      <c r="E1008">
        <v>788.2</v>
      </c>
      <c r="F1008">
        <v>94.1</v>
      </c>
      <c r="G1008">
        <v>-127.1</v>
      </c>
      <c r="H1008">
        <v>-9.68</v>
      </c>
      <c r="I1008">
        <v>29.82</v>
      </c>
      <c r="J1008">
        <v>303</v>
      </c>
      <c r="K1008">
        <v>694</v>
      </c>
      <c r="L1008">
        <v>-117.5</v>
      </c>
      <c r="M1008">
        <v>0.11899999999999999</v>
      </c>
      <c r="N1008">
        <v>661</v>
      </c>
      <c r="O1008">
        <v>84.5</v>
      </c>
      <c r="P1008">
        <v>576.6</v>
      </c>
      <c r="Q1008">
        <v>350.6</v>
      </c>
      <c r="R1008">
        <v>468.1</v>
      </c>
      <c r="S1008">
        <v>23.37</v>
      </c>
      <c r="T1008">
        <v>39.39</v>
      </c>
      <c r="U1008">
        <v>0.82499999999999996</v>
      </c>
      <c r="V1008">
        <v>297</v>
      </c>
      <c r="W1008">
        <v>24.55</v>
      </c>
      <c r="X1008">
        <v>0.78700000000000003</v>
      </c>
      <c r="Y1008">
        <v>7.8677510000000002</v>
      </c>
      <c r="Z1008" s="7">
        <f t="shared" si="330"/>
        <v>23.96</v>
      </c>
      <c r="AA1008" s="7">
        <f t="shared" si="344"/>
        <v>297.10999999999996</v>
      </c>
      <c r="AB1008" s="2">
        <f t="shared" si="331"/>
        <v>638.44200000000012</v>
      </c>
      <c r="AC1008" s="41">
        <f t="shared" si="332"/>
        <v>3.1438234212378995</v>
      </c>
      <c r="AD1008" s="41">
        <f t="shared" si="333"/>
        <v>1.2383520456256085</v>
      </c>
      <c r="AE1008" s="41">
        <f t="shared" si="334"/>
        <v>0.78555751456348044</v>
      </c>
      <c r="AF1008" s="41">
        <f t="shared" si="335"/>
        <v>347.08042747417664</v>
      </c>
      <c r="AG1008" s="41">
        <f t="shared" si="336"/>
        <v>333.19721037520958</v>
      </c>
      <c r="AH1008" s="6">
        <f t="shared" si="337"/>
        <v>336.57600000000002</v>
      </c>
      <c r="AI1008" s="4">
        <v>24.78903466184903</v>
      </c>
      <c r="AJ1008" s="4">
        <f t="shared" si="345"/>
        <v>297.93903466184901</v>
      </c>
      <c r="AK1008" s="8">
        <f t="shared" si="338"/>
        <v>0.20419935860801061</v>
      </c>
      <c r="AL1008" s="8">
        <f t="shared" si="339"/>
        <v>429.085176468741</v>
      </c>
      <c r="AM1008" s="8">
        <f t="shared" si="340"/>
        <v>2.0231241311397579</v>
      </c>
      <c r="AN1008" s="8">
        <f t="shared" si="341"/>
        <v>48.858002072096937</v>
      </c>
      <c r="AO1008" s="21">
        <f t="shared" si="342"/>
        <v>1.129389808869608E-2</v>
      </c>
      <c r="AP1008" s="21">
        <f t="shared" si="343"/>
        <v>0.31645340735047223</v>
      </c>
      <c r="AQ1008" s="19">
        <f t="shared" si="346"/>
        <v>0.31645340735047223</v>
      </c>
      <c r="AX1008">
        <v>0.17871872880903142</v>
      </c>
      <c r="AY1008">
        <v>67.948275862068968</v>
      </c>
      <c r="AZ1008">
        <v>2.8311781609195403</v>
      </c>
      <c r="BA1008">
        <v>2.2932543103448277</v>
      </c>
      <c r="BB1008">
        <v>10.129310344827587</v>
      </c>
      <c r="BC1008">
        <v>0.42205459770114945</v>
      </c>
      <c r="BD1008">
        <v>1.8711997126436783</v>
      </c>
      <c r="BE1008">
        <v>0.18711997126436786</v>
      </c>
      <c r="BF1008">
        <v>0</v>
      </c>
      <c r="BG1008">
        <v>23.96</v>
      </c>
      <c r="BH1008">
        <v>0.94731113273127054</v>
      </c>
      <c r="BI1008">
        <v>2.9767609352025519</v>
      </c>
      <c r="BJ1008">
        <v>1.1725461323762851</v>
      </c>
      <c r="BK1008">
        <v>0.51391346012717321</v>
      </c>
      <c r="BL1008">
        <v>1.4275373892421478E-3</v>
      </c>
      <c r="BP1008" s="49">
        <f t="shared" si="347"/>
        <v>0.94759483216986273</v>
      </c>
      <c r="BQ1008" s="49">
        <f t="shared" si="348"/>
        <v>7.4847988505747129E-2</v>
      </c>
      <c r="BR1008" s="49">
        <f t="shared" si="349"/>
        <v>0.526337270848795</v>
      </c>
      <c r="BS1008" s="49">
        <f t="shared" si="350"/>
        <v>0.55780450158871397</v>
      </c>
      <c r="BT1008" s="49">
        <f t="shared" si="351"/>
        <v>1.4620479745799861E-3</v>
      </c>
      <c r="BU1008" s="49">
        <f t="shared" si="351"/>
        <v>1.5494569488575388E-3</v>
      </c>
    </row>
    <row r="1009" spans="1:73" x14ac:dyDescent="0.25">
      <c r="A1009" s="1">
        <v>43725.554166666669</v>
      </c>
      <c r="B1009">
        <v>217233</v>
      </c>
      <c r="C1009">
        <v>13.42</v>
      </c>
      <c r="D1009">
        <v>27.53</v>
      </c>
      <c r="E1009">
        <v>788.1</v>
      </c>
      <c r="F1009">
        <v>94.5</v>
      </c>
      <c r="G1009">
        <v>-126.5</v>
      </c>
      <c r="H1009">
        <v>-10.33</v>
      </c>
      <c r="I1009">
        <v>29.83</v>
      </c>
      <c r="J1009">
        <v>303</v>
      </c>
      <c r="K1009">
        <v>693.7</v>
      </c>
      <c r="L1009">
        <v>-116.2</v>
      </c>
      <c r="M1009">
        <v>0.12</v>
      </c>
      <c r="N1009">
        <v>661.7</v>
      </c>
      <c r="O1009">
        <v>84.1</v>
      </c>
      <c r="P1009">
        <v>577.5</v>
      </c>
      <c r="Q1009">
        <v>351.3</v>
      </c>
      <c r="R1009">
        <v>467.4</v>
      </c>
      <c r="S1009">
        <v>23.34</v>
      </c>
      <c r="T1009">
        <v>39.18</v>
      </c>
      <c r="U1009">
        <v>0.48499999999999999</v>
      </c>
      <c r="V1009">
        <v>312.5</v>
      </c>
      <c r="W1009">
        <v>24.95</v>
      </c>
      <c r="X1009">
        <v>0.78600000000000003</v>
      </c>
      <c r="Y1009">
        <v>7.8640030000000003</v>
      </c>
      <c r="Z1009" s="7">
        <f t="shared" si="330"/>
        <v>24.145</v>
      </c>
      <c r="AA1009" s="7">
        <f t="shared" si="344"/>
        <v>297.29499999999996</v>
      </c>
      <c r="AB1009" s="2">
        <f t="shared" si="331"/>
        <v>638.3610000000001</v>
      </c>
      <c r="AC1009" s="41">
        <f t="shared" si="332"/>
        <v>3.22561378252162</v>
      </c>
      <c r="AD1009" s="41">
        <f t="shared" si="333"/>
        <v>1.2637954799919706</v>
      </c>
      <c r="AE1009" s="41">
        <f t="shared" si="334"/>
        <v>0.78777537560900901</v>
      </c>
      <c r="AF1009" s="41">
        <f t="shared" si="335"/>
        <v>348.928048094095</v>
      </c>
      <c r="AG1009" s="41">
        <f t="shared" si="336"/>
        <v>334.97092617033121</v>
      </c>
      <c r="AH1009" s="6">
        <f t="shared" si="337"/>
        <v>337.24799999999999</v>
      </c>
      <c r="AI1009" s="4">
        <v>25.196708723495021</v>
      </c>
      <c r="AJ1009" s="4">
        <f t="shared" si="345"/>
        <v>298.346708723495</v>
      </c>
      <c r="AK1009" s="8">
        <f t="shared" si="338"/>
        <v>0.20458103955345219</v>
      </c>
      <c r="AL1009" s="8">
        <f t="shared" si="339"/>
        <v>431.47881799210552</v>
      </c>
      <c r="AM1009" s="8">
        <f t="shared" si="340"/>
        <v>1.5511951037828864</v>
      </c>
      <c r="AN1009" s="8">
        <f t="shared" si="341"/>
        <v>47.522839957170255</v>
      </c>
      <c r="AO1009" s="21">
        <f t="shared" si="342"/>
        <v>1.1283276619714887E-2</v>
      </c>
      <c r="AP1009" s="21">
        <f t="shared" si="343"/>
        <v>0.31615579531043353</v>
      </c>
      <c r="AQ1009" s="19">
        <f t="shared" si="346"/>
        <v>0.31615579531043353</v>
      </c>
      <c r="AX1009">
        <v>0.18045783348609148</v>
      </c>
      <c r="AY1009">
        <v>67.939655172413794</v>
      </c>
      <c r="AZ1009">
        <v>2.8308189655172415</v>
      </c>
      <c r="BA1009">
        <v>2.2929633620689658</v>
      </c>
      <c r="BB1009">
        <v>10.008620689655169</v>
      </c>
      <c r="BC1009">
        <v>0.41702586206896536</v>
      </c>
      <c r="BD1009">
        <v>1.8759375000000005</v>
      </c>
      <c r="BE1009">
        <v>0.18759375000000006</v>
      </c>
      <c r="BF1009">
        <v>0</v>
      </c>
      <c r="BG1009">
        <v>24.145</v>
      </c>
      <c r="BH1009">
        <v>0.55690412045414084</v>
      </c>
      <c r="BI1009">
        <v>3.0099859346532454</v>
      </c>
      <c r="BJ1009">
        <v>1.1793124891971416</v>
      </c>
      <c r="BK1009">
        <v>0.51173415390813082</v>
      </c>
      <c r="BL1009">
        <v>1.4214837608559191E-3</v>
      </c>
      <c r="BP1009" s="49">
        <f t="shared" si="347"/>
        <v>0.55707090133622239</v>
      </c>
      <c r="BQ1009" s="49">
        <f t="shared" si="348"/>
        <v>7.5037500000000021E-2</v>
      </c>
      <c r="BR1009" s="49">
        <f t="shared" si="349"/>
        <v>0.51913448124364381</v>
      </c>
      <c r="BS1009" s="49">
        <f t="shared" si="350"/>
        <v>0.551546485605801</v>
      </c>
      <c r="BT1009" s="49">
        <f t="shared" si="351"/>
        <v>1.4420402256767884E-3</v>
      </c>
      <c r="BU1009" s="49">
        <f t="shared" si="351"/>
        <v>1.5320735711272248E-3</v>
      </c>
    </row>
    <row r="1010" spans="1:73" x14ac:dyDescent="0.25">
      <c r="A1010" s="1">
        <v>43725.554166666669</v>
      </c>
      <c r="B1010">
        <v>217234</v>
      </c>
      <c r="C1010">
        <v>13.42</v>
      </c>
      <c r="D1010">
        <v>27.53</v>
      </c>
      <c r="E1010">
        <v>788.5</v>
      </c>
      <c r="F1010">
        <v>94.5</v>
      </c>
      <c r="G1010">
        <v>-126.2</v>
      </c>
      <c r="H1010">
        <v>-8.76</v>
      </c>
      <c r="I1010">
        <v>29.84</v>
      </c>
      <c r="J1010">
        <v>303</v>
      </c>
      <c r="K1010">
        <v>694</v>
      </c>
      <c r="L1010">
        <v>-117.5</v>
      </c>
      <c r="M1010">
        <v>0.12</v>
      </c>
      <c r="N1010">
        <v>662.2</v>
      </c>
      <c r="O1010">
        <v>85.7</v>
      </c>
      <c r="P1010">
        <v>576.5</v>
      </c>
      <c r="Q1010">
        <v>351.6</v>
      </c>
      <c r="R1010">
        <v>469.1</v>
      </c>
      <c r="S1010">
        <v>23.33</v>
      </c>
      <c r="T1010">
        <v>41.27</v>
      </c>
      <c r="U1010">
        <v>0.60499999999999998</v>
      </c>
      <c r="V1010">
        <v>224</v>
      </c>
      <c r="W1010">
        <v>25.1</v>
      </c>
      <c r="X1010">
        <v>0.78600000000000003</v>
      </c>
      <c r="Y1010">
        <v>7.8622759999999996</v>
      </c>
      <c r="Z1010" s="7">
        <f t="shared" si="330"/>
        <v>24.215</v>
      </c>
      <c r="AA1010" s="7">
        <f t="shared" si="344"/>
        <v>297.36499999999995</v>
      </c>
      <c r="AB1010" s="2">
        <f t="shared" si="331"/>
        <v>638.68500000000006</v>
      </c>
      <c r="AC1010" s="41">
        <f t="shared" si="332"/>
        <v>3.273004098844277</v>
      </c>
      <c r="AD1010" s="41">
        <f t="shared" si="333"/>
        <v>1.3507687915930333</v>
      </c>
      <c r="AE1010" s="41">
        <f t="shared" si="334"/>
        <v>0.79528187345719092</v>
      </c>
      <c r="AF1010" s="41">
        <f t="shared" si="335"/>
        <v>352.58476673798214</v>
      </c>
      <c r="AG1010" s="41">
        <f t="shared" si="336"/>
        <v>338.48137606846285</v>
      </c>
      <c r="AH1010" s="6">
        <f t="shared" si="337"/>
        <v>337.536</v>
      </c>
      <c r="AI1010" s="4">
        <v>25.425292770889996</v>
      </c>
      <c r="AJ1010" s="4">
        <f t="shared" si="345"/>
        <v>298.57529277088997</v>
      </c>
      <c r="AK1010" s="8">
        <f t="shared" si="338"/>
        <v>0.20472558330555299</v>
      </c>
      <c r="AL1010" s="8">
        <f t="shared" si="339"/>
        <v>432.8296032318807</v>
      </c>
      <c r="AM1010" s="8">
        <f t="shared" si="340"/>
        <v>1.7324999999999999</v>
      </c>
      <c r="AN1010" s="8">
        <f t="shared" si="341"/>
        <v>61.080722730765579</v>
      </c>
      <c r="AO1010" s="21">
        <f t="shared" si="342"/>
        <v>1.0958446021623139E-2</v>
      </c>
      <c r="AP1010" s="21">
        <f t="shared" si="343"/>
        <v>0.30705408846213905</v>
      </c>
      <c r="AQ1010" s="19">
        <f t="shared" si="346"/>
        <v>0.30705408846213905</v>
      </c>
      <c r="AX1010">
        <v>0.18111958293842642</v>
      </c>
      <c r="AY1010">
        <v>67.974137931034491</v>
      </c>
      <c r="AZ1010">
        <v>2.8322557471264371</v>
      </c>
      <c r="BA1010">
        <v>2.2941271551724141</v>
      </c>
      <c r="BB1010">
        <v>10.129310344827587</v>
      </c>
      <c r="BC1010">
        <v>0.42205459770114945</v>
      </c>
      <c r="BD1010">
        <v>1.8720725574712647</v>
      </c>
      <c r="BE1010">
        <v>0.18720725574712649</v>
      </c>
      <c r="BF1010">
        <v>0</v>
      </c>
      <c r="BG1010">
        <v>24.215</v>
      </c>
      <c r="BH1010">
        <v>0.69469483066959836</v>
      </c>
      <c r="BI1010">
        <v>3.0226416603883037</v>
      </c>
      <c r="BJ1010">
        <v>1.247444213242253</v>
      </c>
      <c r="BK1010">
        <v>0.5118584721207049</v>
      </c>
      <c r="BL1010">
        <v>1.4218290892241802E-3</v>
      </c>
      <c r="BP1010" s="49">
        <f t="shared" si="347"/>
        <v>0.69490287692456609</v>
      </c>
      <c r="BQ1010" s="49">
        <f t="shared" si="348"/>
        <v>7.4882902298850584E-2</v>
      </c>
      <c r="BR1010" s="49">
        <f t="shared" si="349"/>
        <v>0.52098965148871157</v>
      </c>
      <c r="BS1010" s="49">
        <f t="shared" si="350"/>
        <v>0.55309478654020616</v>
      </c>
      <c r="BT1010" s="49">
        <f t="shared" si="351"/>
        <v>1.447193476357532E-3</v>
      </c>
      <c r="BU1010" s="49">
        <f t="shared" si="351"/>
        <v>1.5363744070561282E-3</v>
      </c>
    </row>
    <row r="1011" spans="1:73" x14ac:dyDescent="0.25">
      <c r="A1011" s="1">
        <v>43725.554861111108</v>
      </c>
      <c r="B1011">
        <v>217235</v>
      </c>
      <c r="C1011">
        <v>13.42</v>
      </c>
      <c r="D1011">
        <v>27.53</v>
      </c>
      <c r="E1011">
        <v>789.6</v>
      </c>
      <c r="F1011">
        <v>95.1</v>
      </c>
      <c r="G1011">
        <v>-124.8</v>
      </c>
      <c r="H1011">
        <v>-7.5629999999999997</v>
      </c>
      <c r="I1011">
        <v>29.84</v>
      </c>
      <c r="J1011">
        <v>303</v>
      </c>
      <c r="K1011">
        <v>694.5</v>
      </c>
      <c r="L1011">
        <v>-117.2</v>
      </c>
      <c r="M1011">
        <v>0.12</v>
      </c>
      <c r="N1011">
        <v>664.8</v>
      </c>
      <c r="O1011">
        <v>87.5</v>
      </c>
      <c r="P1011">
        <v>577.29999999999995</v>
      </c>
      <c r="Q1011">
        <v>353.1</v>
      </c>
      <c r="R1011">
        <v>470.3</v>
      </c>
      <c r="S1011">
        <v>23.33</v>
      </c>
      <c r="T1011">
        <v>43.84</v>
      </c>
      <c r="U1011">
        <v>0.995</v>
      </c>
      <c r="V1011">
        <v>100.5</v>
      </c>
      <c r="W1011">
        <v>24.95</v>
      </c>
      <c r="X1011">
        <v>0.78700000000000003</v>
      </c>
      <c r="Y1011">
        <v>7.8740680000000003</v>
      </c>
      <c r="Z1011" s="7">
        <f t="shared" si="330"/>
        <v>24.14</v>
      </c>
      <c r="AA1011" s="7">
        <f t="shared" si="344"/>
        <v>297.28999999999996</v>
      </c>
      <c r="AB1011" s="2">
        <f t="shared" si="331"/>
        <v>639.57600000000002</v>
      </c>
      <c r="AC1011" s="41">
        <f t="shared" si="332"/>
        <v>3.3392250367747218</v>
      </c>
      <c r="AD1011" s="41">
        <f t="shared" si="333"/>
        <v>1.4639162561220382</v>
      </c>
      <c r="AE1011" s="41">
        <f t="shared" si="334"/>
        <v>0.80451192383156145</v>
      </c>
      <c r="AF1011" s="41">
        <f t="shared" si="335"/>
        <v>356.31716817930533</v>
      </c>
      <c r="AG1011" s="41">
        <f t="shared" si="336"/>
        <v>342.06448145213312</v>
      </c>
      <c r="AH1011" s="6">
        <f t="shared" si="337"/>
        <v>338.976</v>
      </c>
      <c r="AI1011" s="4">
        <v>25.72369825847602</v>
      </c>
      <c r="AJ1011" s="4">
        <f t="shared" si="345"/>
        <v>298.873698258476</v>
      </c>
      <c r="AK1011" s="8">
        <f t="shared" si="338"/>
        <v>0.20457071760393075</v>
      </c>
      <c r="AL1011" s="8">
        <f t="shared" si="339"/>
        <v>434.6200999278351</v>
      </c>
      <c r="AM1011" s="8">
        <f t="shared" si="340"/>
        <v>2.2218109167973767</v>
      </c>
      <c r="AN1011" s="8">
        <f t="shared" si="341"/>
        <v>102.49909245860366</v>
      </c>
      <c r="AO1011" s="21">
        <f t="shared" si="342"/>
        <v>1.0029671443746894E-2</v>
      </c>
      <c r="AP1011" s="21">
        <f t="shared" si="343"/>
        <v>0.28102995777482487</v>
      </c>
      <c r="AQ1011" s="19">
        <f t="shared" si="346"/>
        <v>0.28102995777482487</v>
      </c>
      <c r="AX1011">
        <v>0.18041064376982605</v>
      </c>
      <c r="AY1011">
        <v>68.068965517241381</v>
      </c>
      <c r="AZ1011">
        <v>2.8362068965517242</v>
      </c>
      <c r="BA1011">
        <v>2.2973275862068969</v>
      </c>
      <c r="BB1011">
        <v>10.103448275862068</v>
      </c>
      <c r="BC1011">
        <v>0.42097701149425282</v>
      </c>
      <c r="BD1011">
        <v>1.8763505747126441</v>
      </c>
      <c r="BE1011">
        <v>0.18763505747126441</v>
      </c>
      <c r="BF1011">
        <v>0</v>
      </c>
      <c r="BG1011">
        <v>24.14</v>
      </c>
      <c r="BH1011">
        <v>1.1425146388698355</v>
      </c>
      <c r="BI1011">
        <v>3.0090837258189378</v>
      </c>
      <c r="BJ1011">
        <v>1.3191823053990226</v>
      </c>
      <c r="BK1011">
        <v>0.51462280111098735</v>
      </c>
      <c r="BL1011">
        <v>1.4295077808638536E-3</v>
      </c>
      <c r="BP1011" s="49">
        <f t="shared" si="347"/>
        <v>1.142856797586683</v>
      </c>
      <c r="BQ1011" s="49">
        <f t="shared" si="348"/>
        <v>7.5054022988505761E-2</v>
      </c>
      <c r="BR1011" s="49">
        <f t="shared" si="349"/>
        <v>0.5293541962779359</v>
      </c>
      <c r="BS1011" s="49">
        <f t="shared" si="350"/>
        <v>0.56062956430763189</v>
      </c>
      <c r="BT1011" s="49">
        <f t="shared" si="351"/>
        <v>1.4704283229942663E-3</v>
      </c>
      <c r="BU1011" s="49">
        <f t="shared" si="351"/>
        <v>1.5573043452989776E-3</v>
      </c>
    </row>
    <row r="1012" spans="1:73" x14ac:dyDescent="0.25">
      <c r="A1012" s="1">
        <v>43725.554861111108</v>
      </c>
      <c r="B1012">
        <v>217236</v>
      </c>
      <c r="C1012">
        <v>13.42</v>
      </c>
      <c r="D1012">
        <v>27.53</v>
      </c>
      <c r="E1012">
        <v>788.4</v>
      </c>
      <c r="F1012">
        <v>94.7</v>
      </c>
      <c r="G1012">
        <v>-125.5</v>
      </c>
      <c r="H1012">
        <v>-7.3810000000000002</v>
      </c>
      <c r="I1012">
        <v>29.84</v>
      </c>
      <c r="J1012">
        <v>303</v>
      </c>
      <c r="K1012">
        <v>693.7</v>
      </c>
      <c r="L1012">
        <v>-118.1</v>
      </c>
      <c r="M1012">
        <v>0.12</v>
      </c>
      <c r="N1012">
        <v>662.9</v>
      </c>
      <c r="O1012">
        <v>87.3</v>
      </c>
      <c r="P1012">
        <v>575.6</v>
      </c>
      <c r="Q1012">
        <v>352.3</v>
      </c>
      <c r="R1012">
        <v>470.5</v>
      </c>
      <c r="S1012">
        <v>23.33</v>
      </c>
      <c r="T1012">
        <v>44.62</v>
      </c>
      <c r="U1012">
        <v>0.47</v>
      </c>
      <c r="V1012">
        <v>123</v>
      </c>
      <c r="W1012">
        <v>24.8</v>
      </c>
      <c r="X1012">
        <v>0.78600000000000003</v>
      </c>
      <c r="Y1012">
        <v>7.8640639999999999</v>
      </c>
      <c r="Z1012" s="7">
        <f t="shared" si="330"/>
        <v>24.064999999999998</v>
      </c>
      <c r="AA1012" s="7">
        <f t="shared" si="344"/>
        <v>297.21499999999997</v>
      </c>
      <c r="AB1012" s="2">
        <f t="shared" si="331"/>
        <v>638.60400000000004</v>
      </c>
      <c r="AC1012" s="41">
        <f t="shared" si="332"/>
        <v>3.3951581084716551</v>
      </c>
      <c r="AD1012" s="41">
        <f t="shared" si="333"/>
        <v>1.5149195480000524</v>
      </c>
      <c r="AE1012" s="41">
        <f t="shared" si="334"/>
        <v>0.80849072463759797</v>
      </c>
      <c r="AF1012" s="41">
        <f t="shared" si="335"/>
        <v>357.71816651147532</v>
      </c>
      <c r="AG1012" s="41">
        <f t="shared" si="336"/>
        <v>343.40943985101632</v>
      </c>
      <c r="AH1012" s="6">
        <f t="shared" si="337"/>
        <v>338.20799999999997</v>
      </c>
      <c r="AI1012" s="4">
        <v>25.969888475142</v>
      </c>
      <c r="AJ1012" s="4">
        <f t="shared" si="345"/>
        <v>299.11988847514198</v>
      </c>
      <c r="AK1012" s="8">
        <f t="shared" si="338"/>
        <v>0.20441593002130287</v>
      </c>
      <c r="AL1012" s="8">
        <f t="shared" si="339"/>
        <v>436.0966338284851</v>
      </c>
      <c r="AM1012" s="8">
        <f t="shared" si="340"/>
        <v>1.5270191550861434</v>
      </c>
      <c r="AN1012" s="8">
        <f t="shared" si="341"/>
        <v>84.733378660175291</v>
      </c>
      <c r="AO1012" s="21">
        <f t="shared" si="342"/>
        <v>1.0360239293788587E-2</v>
      </c>
      <c r="AP1012" s="21">
        <f t="shared" si="343"/>
        <v>0.2902924216012796</v>
      </c>
      <c r="AQ1012" s="19">
        <f t="shared" si="346"/>
        <v>0.2902924216012796</v>
      </c>
      <c r="AX1012">
        <v>0.17970404546801561</v>
      </c>
      <c r="AY1012">
        <v>67.965517241379317</v>
      </c>
      <c r="AZ1012">
        <v>2.8318965517241383</v>
      </c>
      <c r="BA1012">
        <v>2.2938362068965521</v>
      </c>
      <c r="BB1012">
        <v>10.189655172413792</v>
      </c>
      <c r="BC1012">
        <v>0.42456896551724133</v>
      </c>
      <c r="BD1012">
        <v>1.8692672413793108</v>
      </c>
      <c r="BE1012">
        <v>0.1869267241379311</v>
      </c>
      <c r="BF1012">
        <v>0</v>
      </c>
      <c r="BG1012">
        <v>24.064999999999998</v>
      </c>
      <c r="BH1012">
        <v>0.53968028167720861</v>
      </c>
      <c r="BI1012">
        <v>2.9955788760813009</v>
      </c>
      <c r="BJ1012">
        <v>1.3366272945074764</v>
      </c>
      <c r="BK1012">
        <v>0.50631643765857637</v>
      </c>
      <c r="BL1012">
        <v>1.4064345490516011E-3</v>
      </c>
      <c r="BP1012" s="49">
        <f t="shared" si="347"/>
        <v>0.53984190438767943</v>
      </c>
      <c r="BQ1012" s="49">
        <f t="shared" si="348"/>
        <v>7.4770689655172431E-2</v>
      </c>
      <c r="BR1012" s="49">
        <f t="shared" si="349"/>
        <v>0.51343981633900615</v>
      </c>
      <c r="BS1012" s="49">
        <f t="shared" si="350"/>
        <v>0.54573151941415854</v>
      </c>
      <c r="BT1012" s="49">
        <f t="shared" si="351"/>
        <v>1.4262217120527951E-3</v>
      </c>
      <c r="BU1012" s="49">
        <f t="shared" si="351"/>
        <v>1.5159208872615514E-3</v>
      </c>
    </row>
    <row r="1013" spans="1:73" x14ac:dyDescent="0.25">
      <c r="A1013" s="1">
        <v>43725.554861111108</v>
      </c>
      <c r="B1013">
        <v>217237</v>
      </c>
      <c r="C1013">
        <v>13.42</v>
      </c>
      <c r="D1013">
        <v>27.53</v>
      </c>
      <c r="E1013">
        <v>788.2</v>
      </c>
      <c r="F1013">
        <v>95</v>
      </c>
      <c r="G1013">
        <v>-125.2</v>
      </c>
      <c r="H1013">
        <v>-7.3609999999999998</v>
      </c>
      <c r="I1013">
        <v>29.85</v>
      </c>
      <c r="J1013">
        <v>303</v>
      </c>
      <c r="K1013">
        <v>693.2</v>
      </c>
      <c r="L1013">
        <v>-117.8</v>
      </c>
      <c r="M1013">
        <v>0.12</v>
      </c>
      <c r="N1013">
        <v>663</v>
      </c>
      <c r="O1013">
        <v>87.6</v>
      </c>
      <c r="P1013">
        <v>575.4</v>
      </c>
      <c r="Q1013">
        <v>352.7</v>
      </c>
      <c r="R1013">
        <v>470.5</v>
      </c>
      <c r="S1013">
        <v>23.33</v>
      </c>
      <c r="T1013">
        <v>45.95</v>
      </c>
      <c r="U1013">
        <v>1.0149999999999999</v>
      </c>
      <c r="V1013">
        <v>152</v>
      </c>
      <c r="W1013">
        <v>24.5</v>
      </c>
      <c r="X1013">
        <v>0.78600000000000003</v>
      </c>
      <c r="Y1013">
        <v>7.8621340000000002</v>
      </c>
      <c r="Z1013" s="7">
        <f t="shared" si="330"/>
        <v>23.914999999999999</v>
      </c>
      <c r="AA1013" s="7">
        <f t="shared" si="344"/>
        <v>297.065</v>
      </c>
      <c r="AB1013" s="2">
        <f t="shared" si="331"/>
        <v>638.44200000000012</v>
      </c>
      <c r="AC1013" s="41">
        <f t="shared" si="332"/>
        <v>3.207108951852264</v>
      </c>
      <c r="AD1013" s="41">
        <f t="shared" si="333"/>
        <v>1.4736665633761155</v>
      </c>
      <c r="AE1013" s="41">
        <f t="shared" si="334"/>
        <v>0.80536318696530307</v>
      </c>
      <c r="AF1013" s="41">
        <f t="shared" si="335"/>
        <v>355.61557956031419</v>
      </c>
      <c r="AG1013" s="41">
        <f t="shared" si="336"/>
        <v>341.3909563779016</v>
      </c>
      <c r="AH1013" s="6">
        <f t="shared" si="337"/>
        <v>338.59199999999998</v>
      </c>
      <c r="AI1013" s="4">
        <v>25.088405769573001</v>
      </c>
      <c r="AJ1013" s="4">
        <f t="shared" si="345"/>
        <v>298.23840576957298</v>
      </c>
      <c r="AK1013" s="8">
        <f t="shared" si="338"/>
        <v>0.20410658913419891</v>
      </c>
      <c r="AL1013" s="8">
        <f t="shared" si="339"/>
        <v>430.87352818777418</v>
      </c>
      <c r="AM1013" s="8">
        <f t="shared" si="340"/>
        <v>2.2440295786820634</v>
      </c>
      <c r="AN1013" s="8">
        <f t="shared" si="341"/>
        <v>76.703870829934104</v>
      </c>
      <c r="AO1013" s="21">
        <f t="shared" si="342"/>
        <v>1.066639222038177E-2</v>
      </c>
      <c r="AP1013" s="21">
        <f t="shared" si="343"/>
        <v>0.29887078276851031</v>
      </c>
      <c r="AQ1013" s="19">
        <f t="shared" si="346"/>
        <v>0.29887078276851031</v>
      </c>
      <c r="AX1013">
        <v>0.17829784690708916</v>
      </c>
      <c r="AY1013">
        <v>67.948275862068968</v>
      </c>
      <c r="AZ1013">
        <v>2.8311781609195403</v>
      </c>
      <c r="BA1013">
        <v>2.2932543103448277</v>
      </c>
      <c r="BB1013">
        <v>10.155172413793105</v>
      </c>
      <c r="BC1013">
        <v>0.42313218390804602</v>
      </c>
      <c r="BD1013">
        <v>1.8701221264367818</v>
      </c>
      <c r="BE1013">
        <v>0.18701221264367818</v>
      </c>
      <c r="BF1013">
        <v>0</v>
      </c>
      <c r="BG1013">
        <v>23.914999999999999</v>
      </c>
      <c r="BH1013">
        <v>1.1654797572390783</v>
      </c>
      <c r="BI1013">
        <v>2.9687277301937973</v>
      </c>
      <c r="BJ1013">
        <v>1.36413039202405</v>
      </c>
      <c r="BK1013">
        <v>0.50896886741636482</v>
      </c>
      <c r="BL1013">
        <v>1.4138024094899023E-3</v>
      </c>
      <c r="BP1013" s="49">
        <f t="shared" si="347"/>
        <v>1.1658287935180736</v>
      </c>
      <c r="BQ1013" s="49">
        <f t="shared" si="348"/>
        <v>7.4804885057471279E-2</v>
      </c>
      <c r="BR1013" s="49">
        <f t="shared" si="349"/>
        <v>0.52392919503266566</v>
      </c>
      <c r="BS1013" s="49">
        <f t="shared" si="350"/>
        <v>0.55494015881411074</v>
      </c>
      <c r="BT1013" s="49">
        <f t="shared" si="351"/>
        <v>1.4553588750907381E-3</v>
      </c>
      <c r="BU1013" s="49">
        <f t="shared" si="351"/>
        <v>1.5415004411503076E-3</v>
      </c>
    </row>
    <row r="1014" spans="1:73" x14ac:dyDescent="0.25">
      <c r="A1014" s="1">
        <v>43725.554861111108</v>
      </c>
      <c r="B1014">
        <v>217238</v>
      </c>
      <c r="C1014">
        <v>13.42</v>
      </c>
      <c r="D1014">
        <v>27.53</v>
      </c>
      <c r="E1014">
        <v>789</v>
      </c>
      <c r="F1014">
        <v>95.3</v>
      </c>
      <c r="G1014">
        <v>-124.7</v>
      </c>
      <c r="H1014">
        <v>-6.8579999999999997</v>
      </c>
      <c r="I1014">
        <v>29.85</v>
      </c>
      <c r="J1014">
        <v>303</v>
      </c>
      <c r="K1014">
        <v>693.7</v>
      </c>
      <c r="L1014">
        <v>-117.8</v>
      </c>
      <c r="M1014">
        <v>0.121</v>
      </c>
      <c r="N1014">
        <v>664.3</v>
      </c>
      <c r="O1014">
        <v>88.4</v>
      </c>
      <c r="P1014">
        <v>575.9</v>
      </c>
      <c r="Q1014">
        <v>353.2</v>
      </c>
      <c r="R1014">
        <v>471</v>
      </c>
      <c r="S1014">
        <v>23.35</v>
      </c>
      <c r="T1014">
        <v>43.3</v>
      </c>
      <c r="U1014">
        <v>1.175</v>
      </c>
      <c r="V1014">
        <v>187.5</v>
      </c>
      <c r="W1014">
        <v>24.4</v>
      </c>
      <c r="X1014">
        <v>0.78700000000000003</v>
      </c>
      <c r="Y1014">
        <v>7.8711580000000003</v>
      </c>
      <c r="Z1014" s="7">
        <f t="shared" si="330"/>
        <v>23.875</v>
      </c>
      <c r="AA1014" s="7">
        <f t="shared" si="344"/>
        <v>297.02499999999998</v>
      </c>
      <c r="AB1014" s="2">
        <f t="shared" si="331"/>
        <v>639.09</v>
      </c>
      <c r="AC1014" s="41">
        <f t="shared" si="332"/>
        <v>3.2386248408136331</v>
      </c>
      <c r="AD1014" s="41">
        <f t="shared" si="333"/>
        <v>1.402324556072303</v>
      </c>
      <c r="AE1014" s="41">
        <f t="shared" si="334"/>
        <v>0.79968396603522629</v>
      </c>
      <c r="AF1014" s="41">
        <f t="shared" si="335"/>
        <v>352.91772049383184</v>
      </c>
      <c r="AG1014" s="41">
        <f t="shared" si="336"/>
        <v>338.80101167407855</v>
      </c>
      <c r="AH1014" s="6">
        <f t="shared" si="337"/>
        <v>339.072</v>
      </c>
      <c r="AI1014" s="4">
        <v>25.233655890053001</v>
      </c>
      <c r="AJ1014" s="4">
        <f t="shared" si="345"/>
        <v>298.38365589005298</v>
      </c>
      <c r="AK1014" s="8">
        <f t="shared" si="338"/>
        <v>0.20402415097125962</v>
      </c>
      <c r="AL1014" s="8">
        <f t="shared" si="339"/>
        <v>431.74342732772766</v>
      </c>
      <c r="AM1014" s="8">
        <f t="shared" si="340"/>
        <v>2.414429280389053</v>
      </c>
      <c r="AN1014" s="8">
        <f t="shared" si="341"/>
        <v>95.557427537772639</v>
      </c>
      <c r="AO1014" s="21">
        <f t="shared" si="342"/>
        <v>1.0243890065391677E-2</v>
      </c>
      <c r="AP1014" s="21">
        <f t="shared" si="343"/>
        <v>0.28703233288083579</v>
      </c>
      <c r="AQ1014" s="19">
        <f t="shared" si="346"/>
        <v>0.28703233288083579</v>
      </c>
      <c r="AX1014">
        <v>0.17792443160497268</v>
      </c>
      <c r="AY1014">
        <v>68.017241379310349</v>
      </c>
      <c r="AZ1014">
        <v>2.834051724137931</v>
      </c>
      <c r="BA1014">
        <v>2.2955818965517243</v>
      </c>
      <c r="BB1014">
        <v>10.155172413793105</v>
      </c>
      <c r="BC1014">
        <v>0.42313218390804602</v>
      </c>
      <c r="BD1014">
        <v>1.8724497126436783</v>
      </c>
      <c r="BE1014">
        <v>0.18724497126436784</v>
      </c>
      <c r="BF1014">
        <v>0</v>
      </c>
      <c r="BG1014">
        <v>23.875</v>
      </c>
      <c r="BH1014">
        <v>1.3492007041930218</v>
      </c>
      <c r="BI1014">
        <v>2.9616029895376221</v>
      </c>
      <c r="BJ1014">
        <v>1.2823740944697903</v>
      </c>
      <c r="BK1014">
        <v>0.51351472117778363</v>
      </c>
      <c r="BL1014">
        <v>1.4264297810493989E-3</v>
      </c>
      <c r="BP1014" s="49">
        <f t="shared" si="347"/>
        <v>1.3496047609691986</v>
      </c>
      <c r="BQ1014" s="49">
        <f t="shared" si="348"/>
        <v>7.4897988505747137E-2</v>
      </c>
      <c r="BR1014" s="49">
        <f t="shared" si="349"/>
        <v>0.5308209091353695</v>
      </c>
      <c r="BS1014" s="49">
        <f t="shared" si="350"/>
        <v>0.56150778381243116</v>
      </c>
      <c r="BT1014" s="49">
        <f t="shared" si="351"/>
        <v>1.4745025253760265E-3</v>
      </c>
      <c r="BU1014" s="49">
        <f t="shared" si="351"/>
        <v>1.5597438439234198E-3</v>
      </c>
    </row>
    <row r="1015" spans="1:73" x14ac:dyDescent="0.25">
      <c r="A1015" s="1">
        <v>43725.554861111108</v>
      </c>
      <c r="B1015">
        <v>217239</v>
      </c>
      <c r="C1015">
        <v>13.42</v>
      </c>
      <c r="D1015">
        <v>27.53</v>
      </c>
      <c r="E1015">
        <v>789.9</v>
      </c>
      <c r="F1015">
        <v>95.1</v>
      </c>
      <c r="G1015">
        <v>-125.9</v>
      </c>
      <c r="H1015">
        <v>-7.8550000000000004</v>
      </c>
      <c r="I1015">
        <v>29.85</v>
      </c>
      <c r="J1015">
        <v>303</v>
      </c>
      <c r="K1015">
        <v>694.8</v>
      </c>
      <c r="L1015">
        <v>-118.1</v>
      </c>
      <c r="M1015">
        <v>0.12</v>
      </c>
      <c r="N1015">
        <v>664</v>
      </c>
      <c r="O1015">
        <v>87.3</v>
      </c>
      <c r="P1015">
        <v>576.70000000000005</v>
      </c>
      <c r="Q1015">
        <v>352</v>
      </c>
      <c r="R1015">
        <v>470</v>
      </c>
      <c r="S1015">
        <v>23.35</v>
      </c>
      <c r="T1015">
        <v>40.130000000000003</v>
      </c>
      <c r="U1015">
        <v>0.28499999999999998</v>
      </c>
      <c r="V1015">
        <v>258.5</v>
      </c>
      <c r="W1015">
        <v>24.8</v>
      </c>
      <c r="X1015">
        <v>0.78700000000000003</v>
      </c>
      <c r="Y1015">
        <v>7.874822</v>
      </c>
      <c r="Z1015" s="7">
        <f t="shared" si="330"/>
        <v>24.075000000000003</v>
      </c>
      <c r="AA1015" s="7">
        <f t="shared" si="344"/>
        <v>297.22499999999997</v>
      </c>
      <c r="AB1015" s="2">
        <f t="shared" si="331"/>
        <v>639.81900000000007</v>
      </c>
      <c r="AC1015" s="41">
        <f t="shared" si="332"/>
        <v>3.2888204722183496</v>
      </c>
      <c r="AD1015" s="41">
        <f t="shared" si="333"/>
        <v>1.3198036555012238</v>
      </c>
      <c r="AE1015" s="41">
        <f t="shared" si="334"/>
        <v>0.79270222582094607</v>
      </c>
      <c r="AF1015" s="41">
        <f t="shared" si="335"/>
        <v>350.7797218985769</v>
      </c>
      <c r="AG1015" s="41">
        <f t="shared" si="336"/>
        <v>336.74853302263381</v>
      </c>
      <c r="AH1015" s="6">
        <f t="shared" si="337"/>
        <v>337.91999999999996</v>
      </c>
      <c r="AI1015" s="4">
        <v>25.486004217128027</v>
      </c>
      <c r="AJ1015" s="4">
        <f t="shared" si="345"/>
        <v>298.636004217128</v>
      </c>
      <c r="AK1015" s="8">
        <f t="shared" si="338"/>
        <v>0.20443656385281983</v>
      </c>
      <c r="AL1015" s="8">
        <f t="shared" si="339"/>
        <v>433.21374831959685</v>
      </c>
      <c r="AM1015" s="8">
        <f t="shared" si="340"/>
        <v>1.189098923555143</v>
      </c>
      <c r="AN1015" s="8">
        <f t="shared" si="341"/>
        <v>48.87500134328625</v>
      </c>
      <c r="AO1015" s="21">
        <f t="shared" si="342"/>
        <v>1.1261530806391881E-2</v>
      </c>
      <c r="AP1015" s="21">
        <f t="shared" si="343"/>
        <v>0.31554648073475483</v>
      </c>
      <c r="AQ1015" s="19">
        <f t="shared" si="346"/>
        <v>0.31554648073475483</v>
      </c>
      <c r="AX1015">
        <v>0.17979812354577354</v>
      </c>
      <c r="AY1015">
        <v>68.09482758620689</v>
      </c>
      <c r="AZ1015">
        <v>2.8372844827586206</v>
      </c>
      <c r="BA1015">
        <v>2.2982004310344828</v>
      </c>
      <c r="BB1015">
        <v>10.172413793103448</v>
      </c>
      <c r="BC1015">
        <v>0.4238505747126437</v>
      </c>
      <c r="BD1015">
        <v>1.874349856321839</v>
      </c>
      <c r="BE1015">
        <v>0.18743498563218391</v>
      </c>
      <c r="BF1015">
        <v>0</v>
      </c>
      <c r="BG1015">
        <v>24.075000000000003</v>
      </c>
      <c r="BH1015">
        <v>0.32725293676171163</v>
      </c>
      <c r="BI1015">
        <v>2.9973764618977179</v>
      </c>
      <c r="BJ1015">
        <v>1.2028471741595543</v>
      </c>
      <c r="BK1015">
        <v>0.50723562742567152</v>
      </c>
      <c r="BL1015">
        <v>1.4089878539601988E-3</v>
      </c>
      <c r="BP1015" s="49">
        <f t="shared" si="347"/>
        <v>0.32735094202231624</v>
      </c>
      <c r="BQ1015" s="49">
        <f t="shared" si="348"/>
        <v>7.4973994252873558E-2</v>
      </c>
      <c r="BR1015" s="49">
        <f t="shared" si="349"/>
        <v>0.51162002653487981</v>
      </c>
      <c r="BS1015" s="49">
        <f t="shared" si="350"/>
        <v>0.54444047737917889</v>
      </c>
      <c r="BT1015" s="49">
        <f t="shared" si="351"/>
        <v>1.4211667403746661E-3</v>
      </c>
      <c r="BU1015" s="49">
        <f t="shared" si="351"/>
        <v>1.5123346593866082E-3</v>
      </c>
    </row>
    <row r="1016" spans="1:73" x14ac:dyDescent="0.25">
      <c r="A1016" s="1">
        <v>43725.554861111108</v>
      </c>
      <c r="B1016">
        <v>217240</v>
      </c>
      <c r="C1016">
        <v>13.42</v>
      </c>
      <c r="D1016">
        <v>27.53</v>
      </c>
      <c r="E1016">
        <v>788.7</v>
      </c>
      <c r="F1016">
        <v>94.7</v>
      </c>
      <c r="G1016">
        <v>-127</v>
      </c>
      <c r="H1016">
        <v>-8.64</v>
      </c>
      <c r="I1016">
        <v>29.87</v>
      </c>
      <c r="J1016">
        <v>303</v>
      </c>
      <c r="K1016">
        <v>694</v>
      </c>
      <c r="L1016">
        <v>-118.4</v>
      </c>
      <c r="M1016">
        <v>0.12</v>
      </c>
      <c r="N1016">
        <v>661.7</v>
      </c>
      <c r="O1016">
        <v>86.1</v>
      </c>
      <c r="P1016">
        <v>575.6</v>
      </c>
      <c r="Q1016">
        <v>351</v>
      </c>
      <c r="R1016">
        <v>469.4</v>
      </c>
      <c r="S1016">
        <v>23.37</v>
      </c>
      <c r="T1016">
        <v>39.4</v>
      </c>
      <c r="U1016">
        <v>0.25</v>
      </c>
      <c r="V1016">
        <v>46.5</v>
      </c>
      <c r="W1016">
        <v>25.5</v>
      </c>
      <c r="X1016">
        <v>0.78600000000000003</v>
      </c>
      <c r="Y1016">
        <v>7.8617600000000003</v>
      </c>
      <c r="Z1016" s="7">
        <f t="shared" si="330"/>
        <v>24.435000000000002</v>
      </c>
      <c r="AA1016" s="7">
        <f t="shared" si="344"/>
        <v>297.58499999999998</v>
      </c>
      <c r="AB1016" s="2">
        <f t="shared" si="331"/>
        <v>638.84700000000009</v>
      </c>
      <c r="AC1016" s="41">
        <f t="shared" si="332"/>
        <v>3.3306945759544146</v>
      </c>
      <c r="AD1016" s="41">
        <f t="shared" si="333"/>
        <v>1.3122936629260393</v>
      </c>
      <c r="AE1016" s="41">
        <f t="shared" si="334"/>
        <v>0.79191853205659191</v>
      </c>
      <c r="AF1016" s="41">
        <f t="shared" si="335"/>
        <v>352.13379810047104</v>
      </c>
      <c r="AG1016" s="41">
        <f t="shared" si="336"/>
        <v>338.04844617645216</v>
      </c>
      <c r="AH1016" s="6">
        <f t="shared" si="337"/>
        <v>336.96</v>
      </c>
      <c r="AI1016" s="4">
        <v>25.711815589853018</v>
      </c>
      <c r="AJ1016" s="4">
        <f t="shared" si="345"/>
        <v>298.86181558985299</v>
      </c>
      <c r="AK1016" s="8">
        <f t="shared" si="338"/>
        <v>0.20518030687707028</v>
      </c>
      <c r="AL1016" s="8">
        <f t="shared" si="339"/>
        <v>434.50415792170128</v>
      </c>
      <c r="AM1016" s="8">
        <f t="shared" si="340"/>
        <v>1.1136931803688124</v>
      </c>
      <c r="AN1016" s="8">
        <f t="shared" si="341"/>
        <v>41.422301141179709</v>
      </c>
      <c r="AO1016" s="21">
        <f t="shared" si="342"/>
        <v>1.135764605677158E-2</v>
      </c>
      <c r="AP1016" s="21">
        <f t="shared" si="343"/>
        <v>0.31823961628831915</v>
      </c>
      <c r="AQ1016" s="19">
        <f t="shared" si="346"/>
        <v>0.31823961628831915</v>
      </c>
      <c r="AX1016">
        <v>0.1832127004603229</v>
      </c>
      <c r="AY1016">
        <v>67.99137931034484</v>
      </c>
      <c r="AZ1016">
        <v>2.8329741379310351</v>
      </c>
      <c r="BA1016">
        <v>2.2947090517241384</v>
      </c>
      <c r="BB1016">
        <v>10.206896551724137</v>
      </c>
      <c r="BC1016">
        <v>0.42528735632183906</v>
      </c>
      <c r="BD1016">
        <v>1.8694216954022993</v>
      </c>
      <c r="BE1016">
        <v>0.18694216954022994</v>
      </c>
      <c r="BF1016">
        <v>0</v>
      </c>
      <c r="BG1016">
        <v>24.435000000000002</v>
      </c>
      <c r="BH1016">
        <v>0.28706397961553654</v>
      </c>
      <c r="BI1016">
        <v>3.0627195121826198</v>
      </c>
      <c r="BJ1016">
        <v>1.2067114877999523</v>
      </c>
      <c r="BK1016">
        <v>0.50837208841925297</v>
      </c>
      <c r="BL1016">
        <v>1.4121446900534804E-3</v>
      </c>
      <c r="BP1016" s="49">
        <f t="shared" si="347"/>
        <v>0.28714994914238268</v>
      </c>
      <c r="BQ1016" s="49">
        <f t="shared" si="348"/>
        <v>7.4776867816091969E-2</v>
      </c>
      <c r="BR1016" s="49">
        <f t="shared" si="349"/>
        <v>0.51218474386288526</v>
      </c>
      <c r="BS1016" s="49">
        <f t="shared" si="350"/>
        <v>0.54517642032421365</v>
      </c>
      <c r="BT1016" s="49">
        <f t="shared" si="351"/>
        <v>1.4227353996191256E-3</v>
      </c>
      <c r="BU1016" s="49">
        <f t="shared" si="351"/>
        <v>1.514378945345038E-3</v>
      </c>
    </row>
    <row r="1017" spans="1:73" x14ac:dyDescent="0.25">
      <c r="A1017" s="1">
        <v>43725.555555555555</v>
      </c>
      <c r="B1017">
        <v>217241</v>
      </c>
      <c r="C1017">
        <v>13.42</v>
      </c>
      <c r="D1017">
        <v>27.53</v>
      </c>
      <c r="E1017">
        <v>787.8</v>
      </c>
      <c r="F1017">
        <v>94.7</v>
      </c>
      <c r="G1017">
        <v>-127.3</v>
      </c>
      <c r="H1017">
        <v>-7.4130000000000003</v>
      </c>
      <c r="I1017">
        <v>29.9</v>
      </c>
      <c r="J1017">
        <v>303</v>
      </c>
      <c r="K1017">
        <v>693</v>
      </c>
      <c r="L1017">
        <v>-119.9</v>
      </c>
      <c r="M1017">
        <v>0.12</v>
      </c>
      <c r="N1017">
        <v>660.4</v>
      </c>
      <c r="O1017">
        <v>87.3</v>
      </c>
      <c r="P1017">
        <v>573.1</v>
      </c>
      <c r="Q1017">
        <v>350.9</v>
      </c>
      <c r="R1017">
        <v>470.8</v>
      </c>
      <c r="S1017">
        <v>23.37</v>
      </c>
      <c r="T1017">
        <v>40.58</v>
      </c>
      <c r="U1017">
        <v>0.22</v>
      </c>
      <c r="V1017">
        <v>294.5</v>
      </c>
      <c r="W1017">
        <v>26</v>
      </c>
      <c r="X1017">
        <v>0.78500000000000003</v>
      </c>
      <c r="Y1017">
        <v>7.8497510000000004</v>
      </c>
      <c r="Z1017" s="7">
        <f t="shared" si="330"/>
        <v>24.685000000000002</v>
      </c>
      <c r="AA1017" s="7">
        <f t="shared" si="344"/>
        <v>297.83499999999998</v>
      </c>
      <c r="AB1017" s="2">
        <f t="shared" si="331"/>
        <v>638.11800000000005</v>
      </c>
      <c r="AC1017" s="41">
        <f t="shared" si="332"/>
        <v>3.5189512773276164</v>
      </c>
      <c r="AD1017" s="41">
        <f t="shared" si="333"/>
        <v>1.4279904283395468</v>
      </c>
      <c r="AE1017" s="41">
        <f t="shared" si="334"/>
        <v>0.80144852611571737</v>
      </c>
      <c r="AF1017" s="41">
        <f t="shared" si="335"/>
        <v>357.57045169592891</v>
      </c>
      <c r="AG1017" s="41">
        <f t="shared" si="336"/>
        <v>343.26763362809174</v>
      </c>
      <c r="AH1017" s="6">
        <f t="shared" si="337"/>
        <v>336.86399999999998</v>
      </c>
      <c r="AI1017" s="4">
        <v>26.574440418397046</v>
      </c>
      <c r="AJ1017" s="4">
        <f t="shared" si="345"/>
        <v>299.72444041839702</v>
      </c>
      <c r="AK1017" s="8">
        <f t="shared" si="338"/>
        <v>0.20569785495490578</v>
      </c>
      <c r="AL1017" s="8">
        <f t="shared" si="339"/>
        <v>439.63050742401066</v>
      </c>
      <c r="AM1017" s="8">
        <f t="shared" si="340"/>
        <v>1.0447368089619511</v>
      </c>
      <c r="AN1017" s="8">
        <f t="shared" si="341"/>
        <v>57.501686483703153</v>
      </c>
      <c r="AO1017" s="21">
        <f t="shared" si="342"/>
        <v>1.0857091887831304E-2</v>
      </c>
      <c r="AP1017" s="21">
        <f t="shared" si="343"/>
        <v>0.30421416014548597</v>
      </c>
      <c r="AQ1017" s="19">
        <f t="shared" si="346"/>
        <v>0.30421416014548597</v>
      </c>
      <c r="AX1017">
        <v>0.18561595433246511</v>
      </c>
      <c r="AY1017">
        <v>67.91379310344827</v>
      </c>
      <c r="AZ1017">
        <v>2.8297413793103448</v>
      </c>
      <c r="BA1017">
        <v>2.2920905172413795</v>
      </c>
      <c r="BB1017">
        <v>10.336206896551728</v>
      </c>
      <c r="BC1017">
        <v>0.43067528735632199</v>
      </c>
      <c r="BD1017">
        <v>1.8614152298850575</v>
      </c>
      <c r="BE1017">
        <v>0.18614152298850575</v>
      </c>
      <c r="BF1017">
        <v>0</v>
      </c>
      <c r="BG1017">
        <v>24.685000000000002</v>
      </c>
      <c r="BH1017">
        <v>0.25261630206167213</v>
      </c>
      <c r="BI1017">
        <v>3.1088244679258841</v>
      </c>
      <c r="BJ1017">
        <v>1.2615609690843237</v>
      </c>
      <c r="BK1017">
        <v>0.50731702930093436</v>
      </c>
      <c r="BL1017">
        <v>1.4092139702803731E-3</v>
      </c>
      <c r="BP1017" s="49">
        <f t="shared" si="347"/>
        <v>0.25269195524529675</v>
      </c>
      <c r="BQ1017" s="49">
        <f t="shared" si="348"/>
        <v>7.4456609195402298E-2</v>
      </c>
      <c r="BR1017" s="49">
        <f t="shared" si="349"/>
        <v>0.51064093160154955</v>
      </c>
      <c r="BS1017" s="49">
        <f t="shared" si="350"/>
        <v>0.54368111319887813</v>
      </c>
      <c r="BT1017" s="49">
        <f t="shared" si="351"/>
        <v>1.4184470322265265E-3</v>
      </c>
      <c r="BU1017" s="49">
        <f t="shared" si="351"/>
        <v>1.5102253144413282E-3</v>
      </c>
    </row>
    <row r="1018" spans="1:73" x14ac:dyDescent="0.25">
      <c r="A1018" s="1">
        <v>43725.555555555555</v>
      </c>
      <c r="B1018">
        <v>217242</v>
      </c>
      <c r="C1018">
        <v>13.42</v>
      </c>
      <c r="D1018">
        <v>27.53</v>
      </c>
      <c r="E1018">
        <v>787.3</v>
      </c>
      <c r="F1018">
        <v>94.9</v>
      </c>
      <c r="G1018">
        <v>-126.6</v>
      </c>
      <c r="H1018">
        <v>-5.78</v>
      </c>
      <c r="I1018">
        <v>29.93</v>
      </c>
      <c r="J1018">
        <v>303.10000000000002</v>
      </c>
      <c r="K1018">
        <v>692.3</v>
      </c>
      <c r="L1018">
        <v>-120.8</v>
      </c>
      <c r="M1018">
        <v>0.121</v>
      </c>
      <c r="N1018">
        <v>660.7</v>
      </c>
      <c r="O1018">
        <v>89.2</v>
      </c>
      <c r="P1018">
        <v>571.5</v>
      </c>
      <c r="Q1018">
        <v>351.8</v>
      </c>
      <c r="R1018">
        <v>472.7</v>
      </c>
      <c r="S1018">
        <v>23.39</v>
      </c>
      <c r="T1018">
        <v>44.1</v>
      </c>
      <c r="U1018">
        <v>0.43</v>
      </c>
      <c r="V1018">
        <v>162</v>
      </c>
      <c r="W1018">
        <v>25.75</v>
      </c>
      <c r="X1018">
        <v>0.78500000000000003</v>
      </c>
      <c r="Y1018">
        <v>7.850854</v>
      </c>
      <c r="Z1018" s="7">
        <f t="shared" si="330"/>
        <v>24.57</v>
      </c>
      <c r="AA1018" s="7">
        <f t="shared" si="344"/>
        <v>297.71999999999997</v>
      </c>
      <c r="AB1018" s="2">
        <f t="shared" si="331"/>
        <v>637.71299999999997</v>
      </c>
      <c r="AC1018" s="41">
        <f t="shared" si="332"/>
        <v>3.2733565257949389</v>
      </c>
      <c r="AD1018" s="41">
        <f t="shared" si="333"/>
        <v>1.4435502278755681</v>
      </c>
      <c r="AE1018" s="41">
        <f t="shared" si="334"/>
        <v>0.80273585771688816</v>
      </c>
      <c r="AF1018" s="41">
        <f t="shared" si="335"/>
        <v>357.59197447062519</v>
      </c>
      <c r="AG1018" s="41">
        <f t="shared" si="336"/>
        <v>343.28829549180017</v>
      </c>
      <c r="AH1018" s="6">
        <f t="shared" si="337"/>
        <v>337.72800000000001</v>
      </c>
      <c r="AI1018" s="4">
        <v>25.459203769981002</v>
      </c>
      <c r="AJ1018" s="4">
        <f t="shared" si="345"/>
        <v>298.60920376998098</v>
      </c>
      <c r="AK1018" s="8">
        <f t="shared" si="338"/>
        <v>0.20545967488137878</v>
      </c>
      <c r="AL1018" s="8">
        <f t="shared" si="339"/>
        <v>432.96981006531564</v>
      </c>
      <c r="AM1018" s="8">
        <f t="shared" si="340"/>
        <v>1.4605949130405733</v>
      </c>
      <c r="AN1018" s="8">
        <f t="shared" si="341"/>
        <v>37.833068235033892</v>
      </c>
      <c r="AO1018" s="21">
        <f t="shared" si="342"/>
        <v>1.1465741719559414E-2</v>
      </c>
      <c r="AP1018" s="21">
        <f t="shared" si="343"/>
        <v>0.32126844128216742</v>
      </c>
      <c r="AQ1018" s="19">
        <f t="shared" si="346"/>
        <v>0.32126844128216742</v>
      </c>
      <c r="AX1018">
        <v>0.18450717901817093</v>
      </c>
      <c r="AY1018">
        <v>67.870689655172413</v>
      </c>
      <c r="AZ1018">
        <v>2.8279454022988504</v>
      </c>
      <c r="BA1018">
        <v>2.2906357758620688</v>
      </c>
      <c r="BB1018">
        <v>10.422413793103447</v>
      </c>
      <c r="BC1018">
        <v>0.43426724137931028</v>
      </c>
      <c r="BD1018">
        <v>1.8563685344827585</v>
      </c>
      <c r="BE1018">
        <v>0.18563685344827585</v>
      </c>
      <c r="BF1018">
        <v>0</v>
      </c>
      <c r="BG1018">
        <v>24.57</v>
      </c>
      <c r="BH1018">
        <v>0.49375004493872282</v>
      </c>
      <c r="BI1018">
        <v>3.0875415533577195</v>
      </c>
      <c r="BJ1018">
        <v>1.3616058250307543</v>
      </c>
      <c r="BK1018">
        <v>0.50687882152204622</v>
      </c>
      <c r="BL1018">
        <v>1.4079967264501283E-3</v>
      </c>
      <c r="BP1018" s="49">
        <f t="shared" si="347"/>
        <v>0.49389791252489817</v>
      </c>
      <c r="BQ1018" s="49">
        <f t="shared" si="348"/>
        <v>7.4254741379310346E-2</v>
      </c>
      <c r="BR1018" s="49">
        <f t="shared" si="349"/>
        <v>0.51330081543613937</v>
      </c>
      <c r="BS1018" s="49">
        <f t="shared" si="350"/>
        <v>0.54570868167495168</v>
      </c>
      <c r="BT1018" s="49">
        <f t="shared" si="351"/>
        <v>1.4258355984337204E-3</v>
      </c>
      <c r="BU1018" s="49">
        <f t="shared" si="351"/>
        <v>1.5158574490970881E-3</v>
      </c>
    </row>
    <row r="1019" spans="1:73" x14ac:dyDescent="0.25">
      <c r="A1019" s="1">
        <v>43725.555555555555</v>
      </c>
      <c r="B1019">
        <v>217243</v>
      </c>
      <c r="C1019">
        <v>13.42</v>
      </c>
      <c r="D1019">
        <v>27.53</v>
      </c>
      <c r="E1019">
        <v>788</v>
      </c>
      <c r="F1019">
        <v>95.4</v>
      </c>
      <c r="G1019">
        <v>-126.5</v>
      </c>
      <c r="H1019">
        <v>-5.8730000000000002</v>
      </c>
      <c r="I1019">
        <v>29.97</v>
      </c>
      <c r="J1019">
        <v>303.10000000000002</v>
      </c>
      <c r="K1019">
        <v>692.6</v>
      </c>
      <c r="L1019">
        <v>-120.6</v>
      </c>
      <c r="M1019">
        <v>0.121</v>
      </c>
      <c r="N1019">
        <v>661.5</v>
      </c>
      <c r="O1019">
        <v>89.6</v>
      </c>
      <c r="P1019">
        <v>572</v>
      </c>
      <c r="Q1019">
        <v>352.2</v>
      </c>
      <c r="R1019">
        <v>472.8</v>
      </c>
      <c r="S1019">
        <v>23.4</v>
      </c>
      <c r="T1019">
        <v>41.1</v>
      </c>
      <c r="U1019">
        <v>0.41</v>
      </c>
      <c r="V1019">
        <v>307</v>
      </c>
      <c r="W1019">
        <v>25.55</v>
      </c>
      <c r="X1019">
        <v>0.78500000000000003</v>
      </c>
      <c r="Y1019">
        <v>7.853389</v>
      </c>
      <c r="Z1019" s="7">
        <f t="shared" si="330"/>
        <v>24.475000000000001</v>
      </c>
      <c r="AA1019" s="7">
        <f t="shared" si="344"/>
        <v>297.625</v>
      </c>
      <c r="AB1019" s="2">
        <f t="shared" si="331"/>
        <v>638.28000000000009</v>
      </c>
      <c r="AC1019" s="41">
        <f t="shared" si="332"/>
        <v>3.4579677706713579</v>
      </c>
      <c r="AD1019" s="41">
        <f t="shared" si="333"/>
        <v>1.4212247537459282</v>
      </c>
      <c r="AE1019" s="41">
        <f t="shared" si="334"/>
        <v>0.80098520927954264</v>
      </c>
      <c r="AF1019" s="41">
        <f t="shared" si="335"/>
        <v>356.35691385015599</v>
      </c>
      <c r="AG1019" s="41">
        <f t="shared" si="336"/>
        <v>342.10263729614974</v>
      </c>
      <c r="AH1019" s="6">
        <f t="shared" si="337"/>
        <v>338.11199999999997</v>
      </c>
      <c r="AI1019" s="4">
        <v>26.287707903243017</v>
      </c>
      <c r="AJ1019" s="4">
        <f t="shared" si="345"/>
        <v>299.43770790324299</v>
      </c>
      <c r="AK1019" s="8">
        <f t="shared" si="338"/>
        <v>0.20526305616382914</v>
      </c>
      <c r="AL1019" s="8">
        <f t="shared" si="339"/>
        <v>437.94106278066619</v>
      </c>
      <c r="AM1019" s="8">
        <f t="shared" si="340"/>
        <v>1.426223159256643</v>
      </c>
      <c r="AN1019" s="8">
        <f t="shared" si="341"/>
        <v>75.310546163643011</v>
      </c>
      <c r="AO1019" s="21">
        <f t="shared" si="342"/>
        <v>1.0522883379985387E-2</v>
      </c>
      <c r="AP1019" s="21">
        <f t="shared" si="343"/>
        <v>0.29484968560863739</v>
      </c>
      <c r="AQ1019" s="19">
        <f t="shared" si="346"/>
        <v>0.29484968560863739</v>
      </c>
      <c r="AX1019">
        <v>0.1835954491446864</v>
      </c>
      <c r="AY1019">
        <v>67.931034482758619</v>
      </c>
      <c r="AZ1019">
        <v>2.8304597701149423</v>
      </c>
      <c r="BA1019">
        <v>2.2926724137931034</v>
      </c>
      <c r="BB1019">
        <v>10.396551724137934</v>
      </c>
      <c r="BC1019">
        <v>0.43318965517241392</v>
      </c>
      <c r="BD1019">
        <v>1.8594827586206895</v>
      </c>
      <c r="BE1019">
        <v>0.18594827586206897</v>
      </c>
      <c r="BF1019">
        <v>0</v>
      </c>
      <c r="BG1019">
        <v>24.475000000000001</v>
      </c>
      <c r="BH1019">
        <v>0.4707849265694799</v>
      </c>
      <c r="BI1019">
        <v>3.0700559790515647</v>
      </c>
      <c r="BJ1019">
        <v>1.2617930073901931</v>
      </c>
      <c r="BK1019">
        <v>0.50806164430022283</v>
      </c>
      <c r="BL1019">
        <v>1.4112823452783968E-3</v>
      </c>
      <c r="BP1019" s="49">
        <f t="shared" si="347"/>
        <v>0.47092591659350758</v>
      </c>
      <c r="BQ1019" s="49">
        <f t="shared" si="348"/>
        <v>7.4379310344827573E-2</v>
      </c>
      <c r="BR1019" s="49">
        <f t="shared" si="349"/>
        <v>0.51423004317521026</v>
      </c>
      <c r="BS1019" s="49">
        <f t="shared" si="350"/>
        <v>0.54669216030048406</v>
      </c>
      <c r="BT1019" s="49">
        <f t="shared" si="351"/>
        <v>1.4284167865978063E-3</v>
      </c>
      <c r="BU1019" s="49">
        <f t="shared" si="351"/>
        <v>1.5185893341680115E-3</v>
      </c>
    </row>
    <row r="1020" spans="1:73" x14ac:dyDescent="0.25">
      <c r="A1020" s="1">
        <v>43725.555555555555</v>
      </c>
      <c r="B1020">
        <v>217244</v>
      </c>
      <c r="C1020">
        <v>13.42</v>
      </c>
      <c r="D1020">
        <v>27.53</v>
      </c>
      <c r="E1020">
        <v>788.1</v>
      </c>
      <c r="F1020">
        <v>95.7</v>
      </c>
      <c r="G1020">
        <v>-126.2</v>
      </c>
      <c r="H1020">
        <v>-5.4960000000000004</v>
      </c>
      <c r="I1020">
        <v>30</v>
      </c>
      <c r="J1020">
        <v>303.10000000000002</v>
      </c>
      <c r="K1020">
        <v>692.4</v>
      </c>
      <c r="L1020">
        <v>-120.7</v>
      </c>
      <c r="M1020">
        <v>0.121</v>
      </c>
      <c r="N1020">
        <v>661.9</v>
      </c>
      <c r="O1020">
        <v>90.2</v>
      </c>
      <c r="P1020">
        <v>571.70000000000005</v>
      </c>
      <c r="Q1020">
        <v>352.7</v>
      </c>
      <c r="R1020">
        <v>473.4</v>
      </c>
      <c r="S1020">
        <v>23.44</v>
      </c>
      <c r="T1020">
        <v>43.22</v>
      </c>
      <c r="U1020">
        <v>0.64500000000000002</v>
      </c>
      <c r="V1020">
        <v>309</v>
      </c>
      <c r="W1020">
        <v>25.7</v>
      </c>
      <c r="X1020">
        <v>0.78600000000000003</v>
      </c>
      <c r="Y1020">
        <v>7.858803</v>
      </c>
      <c r="Z1020" s="7">
        <f t="shared" si="330"/>
        <v>24.57</v>
      </c>
      <c r="AA1020" s="7">
        <f t="shared" si="344"/>
        <v>297.71999999999997</v>
      </c>
      <c r="AB1020" s="2">
        <f t="shared" si="331"/>
        <v>638.3610000000001</v>
      </c>
      <c r="AC1020" s="41">
        <f t="shared" si="332"/>
        <v>3.4289930259480119</v>
      </c>
      <c r="AD1020" s="41">
        <f t="shared" si="333"/>
        <v>1.4820107858147307</v>
      </c>
      <c r="AE1020" s="41">
        <f t="shared" si="334"/>
        <v>0.80575989321742492</v>
      </c>
      <c r="AF1020" s="41">
        <f t="shared" si="335"/>
        <v>358.93908113729611</v>
      </c>
      <c r="AG1020" s="41">
        <f t="shared" si="336"/>
        <v>344.58151789180425</v>
      </c>
      <c r="AH1020" s="6">
        <f t="shared" si="337"/>
        <v>338.59199999999998</v>
      </c>
      <c r="AI1020" s="4">
        <v>26.168176033709017</v>
      </c>
      <c r="AJ1020" s="4">
        <f t="shared" si="345"/>
        <v>299.31817603370899</v>
      </c>
      <c r="AK1020" s="8">
        <f t="shared" si="338"/>
        <v>0.20545967488137878</v>
      </c>
      <c r="AL1020" s="8">
        <f t="shared" si="339"/>
        <v>437.21303765607905</v>
      </c>
      <c r="AM1020" s="8">
        <f t="shared" si="340"/>
        <v>1.7888561289270861</v>
      </c>
      <c r="AN1020" s="8">
        <f t="shared" si="341"/>
        <v>83.279960706228891</v>
      </c>
      <c r="AO1020" s="21">
        <f t="shared" si="342"/>
        <v>1.0371100119151122E-2</v>
      </c>
      <c r="AP1020" s="21">
        <f t="shared" si="343"/>
        <v>0.29059674037285171</v>
      </c>
      <c r="AQ1020" s="19">
        <f t="shared" si="346"/>
        <v>0.29059674037285171</v>
      </c>
      <c r="AX1020">
        <v>0.18450717901817093</v>
      </c>
      <c r="AY1020">
        <v>67.939655172413794</v>
      </c>
      <c r="AZ1020">
        <v>2.8308189655172415</v>
      </c>
      <c r="BA1020">
        <v>2.2929633620689658</v>
      </c>
      <c r="BB1020">
        <v>10.405172413793103</v>
      </c>
      <c r="BC1020">
        <v>0.43354885057471265</v>
      </c>
      <c r="BD1020">
        <v>1.8594145114942531</v>
      </c>
      <c r="BE1020">
        <v>0.18594145114942531</v>
      </c>
      <c r="BF1020">
        <v>0</v>
      </c>
      <c r="BG1020">
        <v>24.57</v>
      </c>
      <c r="BH1020">
        <v>0.74062506740808431</v>
      </c>
      <c r="BI1020">
        <v>3.0875415533577195</v>
      </c>
      <c r="BJ1020">
        <v>1.3344354593612064</v>
      </c>
      <c r="BK1020">
        <v>0.51085808082595241</v>
      </c>
      <c r="BL1020">
        <v>1.4190502245165345E-3</v>
      </c>
      <c r="BP1020" s="49">
        <f t="shared" si="347"/>
        <v>0.74084686878734729</v>
      </c>
      <c r="BQ1020" s="49">
        <f t="shared" si="348"/>
        <v>7.4376580459770122E-2</v>
      </c>
      <c r="BR1020" s="49">
        <f t="shared" si="349"/>
        <v>0.52042143072168912</v>
      </c>
      <c r="BS1020" s="49">
        <f t="shared" si="350"/>
        <v>0.55239645780216839</v>
      </c>
      <c r="BT1020" s="49">
        <f t="shared" si="351"/>
        <v>1.4456150853380254E-3</v>
      </c>
      <c r="BU1020" s="49">
        <f t="shared" si="351"/>
        <v>1.5344346050060232E-3</v>
      </c>
    </row>
    <row r="1021" spans="1:73" x14ac:dyDescent="0.25">
      <c r="A1021" s="1">
        <v>43725.555555555555</v>
      </c>
      <c r="B1021">
        <v>217245</v>
      </c>
      <c r="C1021">
        <v>13.42</v>
      </c>
      <c r="D1021">
        <v>27.53</v>
      </c>
      <c r="E1021">
        <v>789</v>
      </c>
      <c r="F1021">
        <v>96.3</v>
      </c>
      <c r="G1021">
        <v>-126.1</v>
      </c>
      <c r="H1021">
        <v>-4.9939999999999998</v>
      </c>
      <c r="I1021">
        <v>30.02</v>
      </c>
      <c r="J1021">
        <v>303.2</v>
      </c>
      <c r="K1021">
        <v>692.7</v>
      </c>
      <c r="L1021">
        <v>-121.1</v>
      </c>
      <c r="M1021">
        <v>0.122</v>
      </c>
      <c r="N1021">
        <v>662.9</v>
      </c>
      <c r="O1021">
        <v>91.3</v>
      </c>
      <c r="P1021">
        <v>571.6</v>
      </c>
      <c r="Q1021">
        <v>352.9</v>
      </c>
      <c r="R1021">
        <v>474</v>
      </c>
      <c r="S1021">
        <v>23.49</v>
      </c>
      <c r="T1021">
        <v>40.24</v>
      </c>
      <c r="U1021">
        <v>0.85499999999999998</v>
      </c>
      <c r="V1021">
        <v>336</v>
      </c>
      <c r="W1021">
        <v>25.6</v>
      </c>
      <c r="X1021">
        <v>0.78700000000000003</v>
      </c>
      <c r="Y1021">
        <v>7.8682850000000002</v>
      </c>
      <c r="Z1021" s="7">
        <f t="shared" si="330"/>
        <v>24.545000000000002</v>
      </c>
      <c r="AA1021" s="7">
        <f t="shared" si="344"/>
        <v>297.69499999999999</v>
      </c>
      <c r="AB1021" s="2">
        <f t="shared" si="331"/>
        <v>639.09</v>
      </c>
      <c r="AC1021" s="41">
        <f t="shared" si="332"/>
        <v>3.51291498506319</v>
      </c>
      <c r="AD1021" s="41">
        <f t="shared" si="333"/>
        <v>1.4135969899894278</v>
      </c>
      <c r="AE1021" s="41">
        <f t="shared" si="334"/>
        <v>0.80034213065369497</v>
      </c>
      <c r="AF1021" s="41">
        <f t="shared" si="335"/>
        <v>356.40591221461233</v>
      </c>
      <c r="AG1021" s="41">
        <f t="shared" si="336"/>
        <v>342.14967572602779</v>
      </c>
      <c r="AH1021" s="6">
        <f t="shared" si="337"/>
        <v>338.78399999999999</v>
      </c>
      <c r="AI1021" s="4">
        <v>26.534948169486995</v>
      </c>
      <c r="AJ1021" s="4">
        <f t="shared" si="345"/>
        <v>299.68494816948697</v>
      </c>
      <c r="AK1021" s="8">
        <f t="shared" si="338"/>
        <v>0.20540792094581764</v>
      </c>
      <c r="AL1021" s="8">
        <f t="shared" si="339"/>
        <v>439.41118678208812</v>
      </c>
      <c r="AM1021" s="8">
        <f t="shared" si="340"/>
        <v>2.0595797508229685</v>
      </c>
      <c r="AN1021" s="8">
        <f t="shared" si="341"/>
        <v>119.38805110097397</v>
      </c>
      <c r="AO1021" s="21">
        <f t="shared" si="342"/>
        <v>9.5216805409688091E-3</v>
      </c>
      <c r="AP1021" s="21">
        <f t="shared" si="343"/>
        <v>0.26679612541467057</v>
      </c>
      <c r="AQ1021" s="19">
        <f t="shared" si="346"/>
        <v>0.26679612541467057</v>
      </c>
      <c r="AX1021">
        <v>0.18426688097279342</v>
      </c>
      <c r="AY1021">
        <v>68.017241379310349</v>
      </c>
      <c r="AZ1021">
        <v>2.834051724137931</v>
      </c>
      <c r="BA1021">
        <v>2.2955818965517243</v>
      </c>
      <c r="BB1021">
        <v>10.439655172413795</v>
      </c>
      <c r="BC1021">
        <v>0.43498563218390812</v>
      </c>
      <c r="BD1021">
        <v>1.8605962643678162</v>
      </c>
      <c r="BE1021">
        <v>0.18605962643678164</v>
      </c>
      <c r="BF1021">
        <v>0</v>
      </c>
      <c r="BG1021">
        <v>24.545000000000002</v>
      </c>
      <c r="BH1021">
        <v>0.9817588102851349</v>
      </c>
      <c r="BI1021">
        <v>3.0829316858066473</v>
      </c>
      <c r="BJ1021">
        <v>1.2405717103685949</v>
      </c>
      <c r="BK1021">
        <v>0.51625271627352509</v>
      </c>
      <c r="BL1021">
        <v>1.4340353229820144E-3</v>
      </c>
      <c r="BP1021" s="49">
        <f t="shared" si="347"/>
        <v>0.98205282606694877</v>
      </c>
      <c r="BQ1021" s="49">
        <f t="shared" si="348"/>
        <v>7.4423850574712652E-2</v>
      </c>
      <c r="BR1021" s="49">
        <f t="shared" si="349"/>
        <v>0.52889097790745299</v>
      </c>
      <c r="BS1021" s="49">
        <f t="shared" si="350"/>
        <v>0.56041252201793978</v>
      </c>
      <c r="BT1021" s="49">
        <f t="shared" si="351"/>
        <v>1.4691416052984806E-3</v>
      </c>
      <c r="BU1021" s="49">
        <f t="shared" si="351"/>
        <v>1.5567014500498329E-3</v>
      </c>
    </row>
    <row r="1022" spans="1:73" x14ac:dyDescent="0.25">
      <c r="A1022" s="1">
        <v>43725.555555555555</v>
      </c>
      <c r="B1022">
        <v>217246</v>
      </c>
      <c r="C1022">
        <v>13.42</v>
      </c>
      <c r="D1022">
        <v>27.53</v>
      </c>
      <c r="E1022">
        <v>790.2</v>
      </c>
      <c r="F1022">
        <v>96.4</v>
      </c>
      <c r="G1022">
        <v>-126</v>
      </c>
      <c r="H1022">
        <v>-5.6929999999999996</v>
      </c>
      <c r="I1022">
        <v>30.05</v>
      </c>
      <c r="J1022">
        <v>303.2</v>
      </c>
      <c r="K1022">
        <v>693.8</v>
      </c>
      <c r="L1022">
        <v>-120.3</v>
      </c>
      <c r="M1022">
        <v>0.122</v>
      </c>
      <c r="N1022">
        <v>664.2</v>
      </c>
      <c r="O1022">
        <v>90.7</v>
      </c>
      <c r="P1022">
        <v>573.5</v>
      </c>
      <c r="Q1022">
        <v>353.2</v>
      </c>
      <c r="R1022">
        <v>473.5</v>
      </c>
      <c r="S1022">
        <v>23.55</v>
      </c>
      <c r="T1022">
        <v>42.25</v>
      </c>
      <c r="U1022">
        <v>0.33500000000000002</v>
      </c>
      <c r="V1022">
        <v>154.5</v>
      </c>
      <c r="W1022">
        <v>26</v>
      </c>
      <c r="X1022">
        <v>0.78700000000000003</v>
      </c>
      <c r="Y1022">
        <v>7.8729060000000004</v>
      </c>
      <c r="Z1022" s="7">
        <f t="shared" si="330"/>
        <v>24.774999999999999</v>
      </c>
      <c r="AA1022" s="7">
        <f t="shared" si="344"/>
        <v>297.92499999999995</v>
      </c>
      <c r="AB1022" s="2">
        <f t="shared" si="331"/>
        <v>640.06200000000013</v>
      </c>
      <c r="AC1022" s="41">
        <f t="shared" si="332"/>
        <v>3.5047309603746579</v>
      </c>
      <c r="AD1022" s="41">
        <f t="shared" si="333"/>
        <v>1.480748830758293</v>
      </c>
      <c r="AE1022" s="41">
        <f t="shared" si="334"/>
        <v>0.80558244438821502</v>
      </c>
      <c r="AF1022" s="41">
        <f t="shared" si="335"/>
        <v>359.84945085305139</v>
      </c>
      <c r="AG1022" s="41">
        <f t="shared" si="336"/>
        <v>345.45547281892931</v>
      </c>
      <c r="AH1022" s="6">
        <f t="shared" si="337"/>
        <v>339.072</v>
      </c>
      <c r="AI1022" s="4">
        <v>26.521109325345037</v>
      </c>
      <c r="AJ1022" s="4">
        <f t="shared" si="345"/>
        <v>299.67110932534501</v>
      </c>
      <c r="AK1022" s="8">
        <f t="shared" si="338"/>
        <v>0.20588438509800261</v>
      </c>
      <c r="AL1022" s="8">
        <f t="shared" si="339"/>
        <v>439.29909994640337</v>
      </c>
      <c r="AM1022" s="8">
        <f t="shared" si="340"/>
        <v>1.289193061569911</v>
      </c>
      <c r="AN1022" s="8">
        <f t="shared" si="341"/>
        <v>65.573728145850765</v>
      </c>
      <c r="AO1022" s="21">
        <f t="shared" si="342"/>
        <v>1.0775555533527877E-2</v>
      </c>
      <c r="AP1022" s="21">
        <f t="shared" si="343"/>
        <v>0.30192952317252802</v>
      </c>
      <c r="AQ1022" s="19">
        <f t="shared" si="346"/>
        <v>0.30192952317252802</v>
      </c>
      <c r="AX1022">
        <v>0.18648760317546104</v>
      </c>
      <c r="AY1022">
        <v>68.120689655172413</v>
      </c>
      <c r="AZ1022">
        <v>2.8383620689655173</v>
      </c>
      <c r="BA1022">
        <v>2.2990732758620691</v>
      </c>
      <c r="BB1022">
        <v>10.370689655172415</v>
      </c>
      <c r="BC1022">
        <v>0.43211206896551729</v>
      </c>
      <c r="BD1022">
        <v>1.8669612068965518</v>
      </c>
      <c r="BE1022">
        <v>0.18669612068965519</v>
      </c>
      <c r="BF1022">
        <v>0</v>
      </c>
      <c r="BG1022">
        <v>24.774999999999999</v>
      </c>
      <c r="BH1022">
        <v>0.38466573268481896</v>
      </c>
      <c r="BI1022">
        <v>3.125569800920915</v>
      </c>
      <c r="BJ1022">
        <v>1.3205532408890865</v>
      </c>
      <c r="BK1022">
        <v>0.5107508993562262</v>
      </c>
      <c r="BL1022">
        <v>1.4187524982117396E-3</v>
      </c>
      <c r="BP1022" s="49">
        <f t="shared" si="347"/>
        <v>0.38478093185079282</v>
      </c>
      <c r="BQ1022" s="49">
        <f t="shared" si="348"/>
        <v>7.4678448275862078E-2</v>
      </c>
      <c r="BR1022" s="49">
        <f t="shared" si="349"/>
        <v>0.51578781138365615</v>
      </c>
      <c r="BS1022" s="49">
        <f t="shared" si="350"/>
        <v>0.54869955583909924</v>
      </c>
      <c r="BT1022" s="49">
        <f t="shared" si="351"/>
        <v>1.4327439205101559E-3</v>
      </c>
      <c r="BU1022" s="49">
        <f t="shared" si="351"/>
        <v>1.5241654328863867E-3</v>
      </c>
    </row>
    <row r="1023" spans="1:73" x14ac:dyDescent="0.25">
      <c r="A1023" s="1">
        <v>43725.556250000001</v>
      </c>
      <c r="B1023">
        <v>217247</v>
      </c>
      <c r="C1023">
        <v>13.42</v>
      </c>
      <c r="D1023">
        <v>27.53</v>
      </c>
      <c r="E1023">
        <v>791.9</v>
      </c>
      <c r="F1023">
        <v>96.9</v>
      </c>
      <c r="G1023">
        <v>-125.6</v>
      </c>
      <c r="H1023">
        <v>-5.2889999999999997</v>
      </c>
      <c r="I1023">
        <v>30.06</v>
      </c>
      <c r="J1023">
        <v>303.2</v>
      </c>
      <c r="K1023">
        <v>695</v>
      </c>
      <c r="L1023">
        <v>-120.3</v>
      </c>
      <c r="M1023">
        <v>0.122</v>
      </c>
      <c r="N1023">
        <v>666.3</v>
      </c>
      <c r="O1023">
        <v>91.6</v>
      </c>
      <c r="P1023">
        <v>574.70000000000005</v>
      </c>
      <c r="Q1023">
        <v>353.7</v>
      </c>
      <c r="R1023">
        <v>474</v>
      </c>
      <c r="S1023">
        <v>23.59</v>
      </c>
      <c r="T1023">
        <v>40.49</v>
      </c>
      <c r="U1023">
        <v>0.84</v>
      </c>
      <c r="V1023">
        <v>289.5</v>
      </c>
      <c r="W1023">
        <v>25.7</v>
      </c>
      <c r="X1023">
        <v>0.78900000000000003</v>
      </c>
      <c r="Y1023">
        <v>7.8926930000000004</v>
      </c>
      <c r="Z1023" s="7">
        <f t="shared" si="330"/>
        <v>24.645</v>
      </c>
      <c r="AA1023" s="7">
        <f t="shared" si="344"/>
        <v>297.79499999999996</v>
      </c>
      <c r="AB1023" s="2">
        <f t="shared" si="331"/>
        <v>641.43900000000008</v>
      </c>
      <c r="AC1023" s="41">
        <f t="shared" si="332"/>
        <v>3.4151398061138409</v>
      </c>
      <c r="AD1023" s="41">
        <f t="shared" si="333"/>
        <v>1.3827901074954942</v>
      </c>
      <c r="AE1023" s="41">
        <f t="shared" si="334"/>
        <v>0.79778598791197297</v>
      </c>
      <c r="AF1023" s="41">
        <f t="shared" si="335"/>
        <v>355.74521697748139</v>
      </c>
      <c r="AG1023" s="41">
        <f t="shared" si="336"/>
        <v>341.51540829838211</v>
      </c>
      <c r="AH1023" s="6">
        <f t="shared" si="337"/>
        <v>339.55199999999996</v>
      </c>
      <c r="AI1023" s="4">
        <v>26.11337145203305</v>
      </c>
      <c r="AJ1023" s="4">
        <f t="shared" si="345"/>
        <v>299.26337145203303</v>
      </c>
      <c r="AK1023" s="8">
        <f t="shared" si="338"/>
        <v>0.20561498884563911</v>
      </c>
      <c r="AL1023" s="8">
        <f t="shared" si="339"/>
        <v>436.87388111126575</v>
      </c>
      <c r="AM1023" s="8">
        <f t="shared" si="340"/>
        <v>2.0414333199984758</v>
      </c>
      <c r="AN1023" s="8">
        <f t="shared" si="341"/>
        <v>87.319575554211553</v>
      </c>
      <c r="AO1023" s="21">
        <f t="shared" si="342"/>
        <v>1.0378769309703764E-2</v>
      </c>
      <c r="AP1023" s="21">
        <f t="shared" si="343"/>
        <v>0.29081162999403865</v>
      </c>
      <c r="AQ1023" s="19">
        <f t="shared" si="346"/>
        <v>0.29081162999403865</v>
      </c>
      <c r="AX1023">
        <v>0.18522965827391943</v>
      </c>
      <c r="AY1023">
        <v>68.267241379310349</v>
      </c>
      <c r="AZ1023">
        <v>2.844468390804598</v>
      </c>
      <c r="BA1023">
        <v>2.3040193965517246</v>
      </c>
      <c r="BB1023">
        <v>10.370689655172415</v>
      </c>
      <c r="BC1023">
        <v>0.43211206896551729</v>
      </c>
      <c r="BD1023">
        <v>1.8719073275862073</v>
      </c>
      <c r="BE1023">
        <v>0.18719073275862075</v>
      </c>
      <c r="BF1023">
        <v>0</v>
      </c>
      <c r="BG1023">
        <v>24.645</v>
      </c>
      <c r="BH1023">
        <v>0.96453497150820278</v>
      </c>
      <c r="BI1023">
        <v>3.1014072484439206</v>
      </c>
      <c r="BJ1023">
        <v>1.2557597948949435</v>
      </c>
      <c r="BK1023">
        <v>0.51950901086579515</v>
      </c>
      <c r="BL1023">
        <v>1.4430805857383198E-3</v>
      </c>
      <c r="BP1023" s="49">
        <f t="shared" si="347"/>
        <v>0.96482382911840581</v>
      </c>
      <c r="BQ1023" s="49">
        <f t="shared" si="348"/>
        <v>7.4876293103448288E-2</v>
      </c>
      <c r="BR1023" s="49">
        <f t="shared" si="349"/>
        <v>0.53197156456096895</v>
      </c>
      <c r="BS1023" s="49">
        <f t="shared" si="350"/>
        <v>0.56376822463932041</v>
      </c>
      <c r="BT1023" s="49">
        <f t="shared" si="351"/>
        <v>1.4776987904471361E-3</v>
      </c>
      <c r="BU1023" s="49">
        <f t="shared" si="351"/>
        <v>1.5660228462203345E-3</v>
      </c>
    </row>
    <row r="1024" spans="1:73" x14ac:dyDescent="0.25">
      <c r="A1024" s="1">
        <v>43725.556250000001</v>
      </c>
      <c r="B1024">
        <v>217248</v>
      </c>
      <c r="C1024">
        <v>13.43</v>
      </c>
      <c r="D1024">
        <v>27.53</v>
      </c>
      <c r="E1024">
        <v>792.7</v>
      </c>
      <c r="F1024">
        <v>97.4</v>
      </c>
      <c r="G1024">
        <v>-125.6</v>
      </c>
      <c r="H1024">
        <v>-7.3150000000000004</v>
      </c>
      <c r="I1024">
        <v>30.08</v>
      </c>
      <c r="J1024">
        <v>303.2</v>
      </c>
      <c r="K1024">
        <v>695.3</v>
      </c>
      <c r="L1024">
        <v>-118.2</v>
      </c>
      <c r="M1024">
        <v>0.123</v>
      </c>
      <c r="N1024">
        <v>667.1</v>
      </c>
      <c r="O1024">
        <v>90.1</v>
      </c>
      <c r="P1024">
        <v>577.1</v>
      </c>
      <c r="Q1024">
        <v>353.8</v>
      </c>
      <c r="R1024">
        <v>472</v>
      </c>
      <c r="S1024">
        <v>23.62</v>
      </c>
      <c r="T1024">
        <v>41.02</v>
      </c>
      <c r="U1024">
        <v>1.155</v>
      </c>
      <c r="V1024">
        <v>191.5</v>
      </c>
      <c r="W1024">
        <v>25.2</v>
      </c>
      <c r="X1024">
        <v>0.79</v>
      </c>
      <c r="Y1024">
        <v>7.9026630000000004</v>
      </c>
      <c r="Z1024" s="7">
        <f t="shared" si="330"/>
        <v>24.41</v>
      </c>
      <c r="AA1024" s="7">
        <f t="shared" si="344"/>
        <v>297.56</v>
      </c>
      <c r="AB1024" s="2">
        <f t="shared" si="331"/>
        <v>642.0870000000001</v>
      </c>
      <c r="AC1024" s="41">
        <f t="shared" si="332"/>
        <v>3.2799513140539363</v>
      </c>
      <c r="AD1024" s="41">
        <f t="shared" si="333"/>
        <v>1.3454360290249248</v>
      </c>
      <c r="AE1024" s="41">
        <f t="shared" si="334"/>
        <v>0.79475762426850027</v>
      </c>
      <c r="AF1024" s="41">
        <f t="shared" si="335"/>
        <v>353.27748659327352</v>
      </c>
      <c r="AG1024" s="41">
        <f t="shared" si="336"/>
        <v>339.14638712954257</v>
      </c>
      <c r="AH1024" s="6">
        <f t="shared" si="337"/>
        <v>339.64800000000002</v>
      </c>
      <c r="AI1024" s="4">
        <v>25.475356035940024</v>
      </c>
      <c r="AJ1024" s="4">
        <f t="shared" si="345"/>
        <v>298.62535603594</v>
      </c>
      <c r="AK1024" s="8">
        <f t="shared" si="338"/>
        <v>0.20512859986808751</v>
      </c>
      <c r="AL1024" s="8">
        <f t="shared" si="339"/>
        <v>433.0952525722314</v>
      </c>
      <c r="AM1024" s="8">
        <f t="shared" si="340"/>
        <v>2.3937927541873796</v>
      </c>
      <c r="AN1024" s="8">
        <f t="shared" si="341"/>
        <v>74.288536627155992</v>
      </c>
      <c r="AO1024" s="21">
        <f t="shared" si="342"/>
        <v>1.0777601282047326E-2</v>
      </c>
      <c r="AP1024" s="21">
        <f t="shared" si="343"/>
        <v>0.30198684475312643</v>
      </c>
      <c r="AQ1024" s="19">
        <f t="shared" si="346"/>
        <v>0.30198684475312643</v>
      </c>
      <c r="AX1024">
        <v>0.18297382422275454</v>
      </c>
      <c r="AY1024">
        <v>68.33620689655173</v>
      </c>
      <c r="AZ1024">
        <v>2.8473419540229887</v>
      </c>
      <c r="BA1024">
        <v>2.3063469827586212</v>
      </c>
      <c r="BB1024">
        <v>10.189655172413792</v>
      </c>
      <c r="BC1024">
        <v>0.42456896551724133</v>
      </c>
      <c r="BD1024">
        <v>1.8817780172413798</v>
      </c>
      <c r="BE1024">
        <v>0.18817780172413801</v>
      </c>
      <c r="BF1024">
        <v>0</v>
      </c>
      <c r="BG1024">
        <v>24.41</v>
      </c>
      <c r="BH1024">
        <v>1.3262355858237789</v>
      </c>
      <c r="BI1024">
        <v>3.0581419901699594</v>
      </c>
      <c r="BJ1024">
        <v>1.2544498443677174</v>
      </c>
      <c r="BK1024">
        <v>0.52347795156940735</v>
      </c>
      <c r="BL1024">
        <v>1.4541054210261315E-3</v>
      </c>
      <c r="BP1024" s="49">
        <f t="shared" si="347"/>
        <v>1.326632765037808</v>
      </c>
      <c r="BQ1024" s="49">
        <f t="shared" si="348"/>
        <v>7.5271120689655191E-2</v>
      </c>
      <c r="BR1024" s="49">
        <f t="shared" si="349"/>
        <v>0.54052038760280585</v>
      </c>
      <c r="BS1024" s="49">
        <f t="shared" si="350"/>
        <v>0.57168612992756163</v>
      </c>
      <c r="BT1024" s="49">
        <f t="shared" si="351"/>
        <v>1.5014455211189053E-3</v>
      </c>
      <c r="BU1024" s="49">
        <f t="shared" si="351"/>
        <v>1.5880170275765599E-3</v>
      </c>
    </row>
    <row r="1025" spans="1:73" x14ac:dyDescent="0.25">
      <c r="A1025" s="1">
        <v>43725.556250000001</v>
      </c>
      <c r="B1025">
        <v>217249</v>
      </c>
      <c r="C1025">
        <v>13.43</v>
      </c>
      <c r="D1025">
        <v>27.53</v>
      </c>
      <c r="E1025">
        <v>793.7</v>
      </c>
      <c r="F1025">
        <v>97.9</v>
      </c>
      <c r="G1025">
        <v>-125.1</v>
      </c>
      <c r="H1025">
        <v>-8.9499999999999993</v>
      </c>
      <c r="I1025">
        <v>30.08</v>
      </c>
      <c r="J1025">
        <v>303.2</v>
      </c>
      <c r="K1025">
        <v>695.8</v>
      </c>
      <c r="L1025">
        <v>-116.1</v>
      </c>
      <c r="M1025">
        <v>0.123</v>
      </c>
      <c r="N1025">
        <v>668.7</v>
      </c>
      <c r="O1025">
        <v>88.9</v>
      </c>
      <c r="P1025">
        <v>579.70000000000005</v>
      </c>
      <c r="Q1025">
        <v>354.3</v>
      </c>
      <c r="R1025">
        <v>470.4</v>
      </c>
      <c r="S1025">
        <v>23.65</v>
      </c>
      <c r="T1025">
        <v>38.51</v>
      </c>
      <c r="U1025">
        <v>2.0499999999999998</v>
      </c>
      <c r="V1025">
        <v>151</v>
      </c>
      <c r="W1025">
        <v>24.15</v>
      </c>
      <c r="X1025">
        <v>0.79200000000000004</v>
      </c>
      <c r="Y1025">
        <v>7.9200179999999998</v>
      </c>
      <c r="Z1025" s="7">
        <f t="shared" si="330"/>
        <v>23.9</v>
      </c>
      <c r="AA1025" s="7">
        <f t="shared" si="344"/>
        <v>297.04999999999995</v>
      </c>
      <c r="AB1025" s="2">
        <f t="shared" si="331"/>
        <v>642.89700000000005</v>
      </c>
      <c r="AC1025" s="41">
        <f t="shared" si="332"/>
        <v>3.1529539682268624</v>
      </c>
      <c r="AD1025" s="41">
        <f t="shared" si="333"/>
        <v>1.2142025731641646</v>
      </c>
      <c r="AE1025" s="41">
        <f t="shared" si="334"/>
        <v>0.78337093586584494</v>
      </c>
      <c r="AF1025" s="41">
        <f t="shared" si="335"/>
        <v>345.83483810114882</v>
      </c>
      <c r="AG1025" s="41">
        <f t="shared" si="336"/>
        <v>332.00144457710286</v>
      </c>
      <c r="AH1025" s="6">
        <f t="shared" si="337"/>
        <v>340.12799999999999</v>
      </c>
      <c r="AI1025" s="4">
        <v>24.827851073173008</v>
      </c>
      <c r="AJ1025" s="4">
        <f t="shared" si="345"/>
        <v>297.97785107317299</v>
      </c>
      <c r="AK1025" s="8">
        <f t="shared" si="338"/>
        <v>0.20407567222126147</v>
      </c>
      <c r="AL1025" s="8">
        <f t="shared" si="339"/>
        <v>429.32710591405009</v>
      </c>
      <c r="AM1025" s="8">
        <f t="shared" si="340"/>
        <v>3.1891319351823624</v>
      </c>
      <c r="AN1025" s="8">
        <f t="shared" si="341"/>
        <v>86.196820301442244</v>
      </c>
      <c r="AO1025" s="21">
        <f t="shared" si="342"/>
        <v>1.0621961233480009E-2</v>
      </c>
      <c r="AP1025" s="21">
        <f t="shared" si="343"/>
        <v>0.29762583287728733</v>
      </c>
      <c r="AQ1025" s="19">
        <f t="shared" si="346"/>
        <v>0.29762583287728733</v>
      </c>
      <c r="AX1025">
        <v>0.17815773880284058</v>
      </c>
      <c r="AY1025">
        <v>68.422413793103459</v>
      </c>
      <c r="AZ1025">
        <v>2.8509339080459775</v>
      </c>
      <c r="BA1025">
        <v>2.3092564655172421</v>
      </c>
      <c r="BB1025">
        <v>10.008620689655169</v>
      </c>
      <c r="BC1025">
        <v>0.41702586206896536</v>
      </c>
      <c r="BD1025">
        <v>1.8922306034482768</v>
      </c>
      <c r="BE1025">
        <v>0.18922306034482769</v>
      </c>
      <c r="BF1025">
        <v>0</v>
      </c>
      <c r="BG1025">
        <v>23.9</v>
      </c>
      <c r="BH1025">
        <v>2.3539246328473995</v>
      </c>
      <c r="BI1025">
        <v>2.9660542018616081</v>
      </c>
      <c r="BJ1025">
        <v>1.1422274731369051</v>
      </c>
      <c r="BK1025">
        <v>0.53521752870735861</v>
      </c>
      <c r="BL1025">
        <v>1.4867153575204406E-3</v>
      </c>
      <c r="BP1025" s="49">
        <f t="shared" si="347"/>
        <v>2.3546295829675379</v>
      </c>
      <c r="BQ1025" s="49">
        <f t="shared" si="348"/>
        <v>7.5689224137931069E-2</v>
      </c>
      <c r="BR1025" s="49">
        <f t="shared" si="349"/>
        <v>0.56487687446534895</v>
      </c>
      <c r="BS1025" s="49">
        <f t="shared" si="350"/>
        <v>0.59414063597667288</v>
      </c>
      <c r="BT1025" s="49">
        <f t="shared" si="351"/>
        <v>1.5691024290704137E-3</v>
      </c>
      <c r="BU1025" s="49">
        <f t="shared" si="351"/>
        <v>1.6503906554907579E-3</v>
      </c>
    </row>
    <row r="1026" spans="1:73" x14ac:dyDescent="0.25">
      <c r="A1026" s="1">
        <v>43725.556250000001</v>
      </c>
      <c r="B1026">
        <v>217250</v>
      </c>
      <c r="C1026">
        <v>13.43</v>
      </c>
      <c r="D1026">
        <v>27.53</v>
      </c>
      <c r="E1026">
        <v>793.7</v>
      </c>
      <c r="F1026">
        <v>97.6</v>
      </c>
      <c r="G1026">
        <v>-125.1</v>
      </c>
      <c r="H1026">
        <v>-9.57</v>
      </c>
      <c r="I1026">
        <v>30.06</v>
      </c>
      <c r="J1026">
        <v>303.2</v>
      </c>
      <c r="K1026">
        <v>696.1</v>
      </c>
      <c r="L1026">
        <v>-115.5</v>
      </c>
      <c r="M1026">
        <v>0.123</v>
      </c>
      <c r="N1026">
        <v>668.7</v>
      </c>
      <c r="O1026">
        <v>88</v>
      </c>
      <c r="P1026">
        <v>580.6</v>
      </c>
      <c r="Q1026">
        <v>354.2</v>
      </c>
      <c r="R1026">
        <v>469.7</v>
      </c>
      <c r="S1026">
        <v>23.66</v>
      </c>
      <c r="T1026">
        <v>38.409999999999997</v>
      </c>
      <c r="U1026">
        <v>1.83</v>
      </c>
      <c r="V1026">
        <v>189.5</v>
      </c>
      <c r="W1026">
        <v>24.05</v>
      </c>
      <c r="X1026">
        <v>0.79200000000000004</v>
      </c>
      <c r="Y1026">
        <v>7.9207150000000004</v>
      </c>
      <c r="Z1026" s="7">
        <f t="shared" si="330"/>
        <v>23.855</v>
      </c>
      <c r="AA1026" s="7">
        <f t="shared" si="344"/>
        <v>297.005</v>
      </c>
      <c r="AB1026" s="2">
        <f t="shared" si="331"/>
        <v>642.89700000000005</v>
      </c>
      <c r="AC1026" s="41">
        <f t="shared" si="332"/>
        <v>3.1903547319157157</v>
      </c>
      <c r="AD1026" s="41">
        <f t="shared" si="333"/>
        <v>1.2254152525288264</v>
      </c>
      <c r="AE1026" s="41">
        <f t="shared" si="334"/>
        <v>0.78441833878326139</v>
      </c>
      <c r="AF1026" s="41">
        <f t="shared" si="335"/>
        <v>346.08744105524283</v>
      </c>
      <c r="AG1026" s="41">
        <f t="shared" si="336"/>
        <v>332.24394341303309</v>
      </c>
      <c r="AH1026" s="6">
        <f t="shared" si="337"/>
        <v>340.03199999999998</v>
      </c>
      <c r="AI1026" s="4">
        <v>25.003306618949011</v>
      </c>
      <c r="AJ1026" s="4">
        <f t="shared" si="345"/>
        <v>298.15330661894899</v>
      </c>
      <c r="AK1026" s="8">
        <f t="shared" si="338"/>
        <v>0.20398294021524196</v>
      </c>
      <c r="AL1026" s="8">
        <f t="shared" si="339"/>
        <v>430.37779771910522</v>
      </c>
      <c r="AM1026" s="8">
        <f t="shared" si="340"/>
        <v>3.0131524189791663</v>
      </c>
      <c r="AN1026" s="8">
        <f t="shared" si="341"/>
        <v>100.79046610452252</v>
      </c>
      <c r="AO1026" s="21">
        <f t="shared" si="342"/>
        <v>1.0264329422023316E-2</v>
      </c>
      <c r="AP1026" s="21">
        <f t="shared" si="343"/>
        <v>0.28760504072708482</v>
      </c>
      <c r="AQ1026" s="19">
        <f t="shared" si="346"/>
        <v>0.28760504072708482</v>
      </c>
      <c r="AX1026">
        <v>0.17773797139462585</v>
      </c>
      <c r="AY1026">
        <v>68.422413793103459</v>
      </c>
      <c r="AZ1026">
        <v>2.8509339080459775</v>
      </c>
      <c r="BA1026">
        <v>2.3092564655172421</v>
      </c>
      <c r="BB1026">
        <v>9.9568965517241388</v>
      </c>
      <c r="BC1026">
        <v>0.41487068965517243</v>
      </c>
      <c r="BD1026">
        <v>1.8943857758620697</v>
      </c>
      <c r="BE1026">
        <v>0.18943857758620697</v>
      </c>
      <c r="BF1026">
        <v>0</v>
      </c>
      <c r="BG1026">
        <v>23.855</v>
      </c>
      <c r="BH1026">
        <v>2.1013083307857277</v>
      </c>
      <c r="BI1026">
        <v>2.95804621737277</v>
      </c>
      <c r="BJ1026">
        <v>1.136185552092881</v>
      </c>
      <c r="BK1026">
        <v>0.53276385901572276</v>
      </c>
      <c r="BL1026">
        <v>1.4798996083770076E-3</v>
      </c>
      <c r="BP1026" s="49">
        <f t="shared" si="347"/>
        <v>2.1019376277222412</v>
      </c>
      <c r="BQ1026" s="49">
        <f t="shared" si="348"/>
        <v>7.5775431034482796E-2</v>
      </c>
      <c r="BR1026" s="49">
        <f t="shared" si="349"/>
        <v>0.55954094103849539</v>
      </c>
      <c r="BS1026" s="49">
        <f t="shared" si="350"/>
        <v>0.589236946547947</v>
      </c>
      <c r="BT1026" s="49">
        <f t="shared" si="351"/>
        <v>1.5542803917735985E-3</v>
      </c>
      <c r="BU1026" s="49">
        <f t="shared" si="351"/>
        <v>1.6367692959665195E-3</v>
      </c>
    </row>
    <row r="1027" spans="1:73" x14ac:dyDescent="0.25">
      <c r="A1027" s="1">
        <v>43725.556250000001</v>
      </c>
      <c r="B1027">
        <v>217251</v>
      </c>
      <c r="C1027">
        <v>13.42</v>
      </c>
      <c r="D1027">
        <v>27.53</v>
      </c>
      <c r="E1027">
        <v>793.5</v>
      </c>
      <c r="F1027">
        <v>97.1</v>
      </c>
      <c r="G1027">
        <v>-125.1</v>
      </c>
      <c r="H1027">
        <v>-10.050000000000001</v>
      </c>
      <c r="I1027">
        <v>30.03</v>
      </c>
      <c r="J1027">
        <v>303.2</v>
      </c>
      <c r="K1027">
        <v>696.5</v>
      </c>
      <c r="L1027">
        <v>-115</v>
      </c>
      <c r="M1027">
        <v>0.122</v>
      </c>
      <c r="N1027">
        <v>668.4</v>
      </c>
      <c r="O1027">
        <v>87</v>
      </c>
      <c r="P1027">
        <v>581.4</v>
      </c>
      <c r="Q1027">
        <v>354</v>
      </c>
      <c r="R1027">
        <v>469</v>
      </c>
      <c r="S1027">
        <v>23.67</v>
      </c>
      <c r="T1027">
        <v>40.56</v>
      </c>
      <c r="U1027">
        <v>1.07</v>
      </c>
      <c r="V1027">
        <v>202</v>
      </c>
      <c r="W1027">
        <v>24.35</v>
      </c>
      <c r="X1027">
        <v>0.79200000000000004</v>
      </c>
      <c r="Y1027">
        <v>7.9173220000000004</v>
      </c>
      <c r="Z1027" s="7">
        <f t="shared" si="330"/>
        <v>24.01</v>
      </c>
      <c r="AA1027" s="7">
        <f t="shared" si="344"/>
        <v>297.15999999999997</v>
      </c>
      <c r="AB1027" s="2">
        <f t="shared" si="331"/>
        <v>642.73500000000001</v>
      </c>
      <c r="AC1027" s="41">
        <f t="shared" si="332"/>
        <v>3.14930668760273</v>
      </c>
      <c r="AD1027" s="41">
        <f t="shared" si="333"/>
        <v>1.2773587924916674</v>
      </c>
      <c r="AE1027" s="41">
        <f t="shared" si="334"/>
        <v>0.78903010148432429</v>
      </c>
      <c r="AF1027" s="41">
        <f t="shared" si="335"/>
        <v>348.8494394369207</v>
      </c>
      <c r="AG1027" s="41">
        <f t="shared" si="336"/>
        <v>334.89546185944386</v>
      </c>
      <c r="AH1027" s="6">
        <f t="shared" si="337"/>
        <v>339.84</v>
      </c>
      <c r="AI1027" s="4">
        <v>24.820001246251024</v>
      </c>
      <c r="AJ1027" s="4">
        <f t="shared" si="345"/>
        <v>297.970001246251</v>
      </c>
      <c r="AK1027" s="8">
        <f t="shared" si="338"/>
        <v>0.20430246876492453</v>
      </c>
      <c r="AL1027" s="8">
        <f t="shared" si="339"/>
        <v>429.25998419515605</v>
      </c>
      <c r="AM1027" s="8">
        <f t="shared" si="340"/>
        <v>2.3040263670366277</v>
      </c>
      <c r="AN1027" s="8">
        <f t="shared" si="341"/>
        <v>54.364276981882718</v>
      </c>
      <c r="AO1027" s="21">
        <f t="shared" si="342"/>
        <v>1.133652028281038E-2</v>
      </c>
      <c r="AP1027" s="21">
        <f t="shared" si="343"/>
        <v>0.31764767512677911</v>
      </c>
      <c r="AQ1027" s="19">
        <f t="shared" si="346"/>
        <v>0.31764767512677911</v>
      </c>
      <c r="AX1027">
        <v>0.17918735757375517</v>
      </c>
      <c r="AY1027">
        <v>68.40517241379311</v>
      </c>
      <c r="AZ1027">
        <v>2.8502155172413794</v>
      </c>
      <c r="BA1027">
        <v>2.3086745689655177</v>
      </c>
      <c r="BB1027">
        <v>9.9137931034482758</v>
      </c>
      <c r="BC1027">
        <v>0.41307471264367818</v>
      </c>
      <c r="BD1027">
        <v>1.8955998563218395</v>
      </c>
      <c r="BE1027">
        <v>0.18955998563218396</v>
      </c>
      <c r="BF1027">
        <v>0</v>
      </c>
      <c r="BG1027">
        <v>24.01</v>
      </c>
      <c r="BH1027">
        <v>1.2286338327544963</v>
      </c>
      <c r="BI1027">
        <v>2.9857089564151842</v>
      </c>
      <c r="BJ1027">
        <v>1.2110035527219987</v>
      </c>
      <c r="BK1027">
        <v>0.52239789286507754</v>
      </c>
      <c r="BL1027">
        <v>1.4511052579585487E-3</v>
      </c>
      <c r="BP1027" s="49">
        <f t="shared" si="347"/>
        <v>1.2290017823293979</v>
      </c>
      <c r="BQ1027" s="49">
        <f t="shared" si="348"/>
        <v>7.5823994252873575E-2</v>
      </c>
      <c r="BR1027" s="49">
        <f t="shared" si="349"/>
        <v>0.53847071620251885</v>
      </c>
      <c r="BS1027" s="49">
        <f t="shared" si="350"/>
        <v>0.56983511131700626</v>
      </c>
      <c r="BT1027" s="49">
        <f t="shared" si="351"/>
        <v>1.4957519894514412E-3</v>
      </c>
      <c r="BU1027" s="49">
        <f t="shared" si="351"/>
        <v>1.5828753092139063E-3</v>
      </c>
    </row>
    <row r="1028" spans="1:73" x14ac:dyDescent="0.25">
      <c r="A1028" s="1">
        <v>43725.556250000001</v>
      </c>
      <c r="B1028">
        <v>217252</v>
      </c>
      <c r="C1028">
        <v>13.43</v>
      </c>
      <c r="D1028">
        <v>27.53</v>
      </c>
      <c r="E1028">
        <v>792.5</v>
      </c>
      <c r="F1028">
        <v>96.5</v>
      </c>
      <c r="G1028">
        <v>-125.4</v>
      </c>
      <c r="H1028">
        <v>-9.83</v>
      </c>
      <c r="I1028">
        <v>30.01</v>
      </c>
      <c r="J1028">
        <v>303.2</v>
      </c>
      <c r="K1028">
        <v>696</v>
      </c>
      <c r="L1028">
        <v>-115.5</v>
      </c>
      <c r="M1028">
        <v>0.122</v>
      </c>
      <c r="N1028">
        <v>667.1</v>
      </c>
      <c r="O1028">
        <v>86.6</v>
      </c>
      <c r="P1028">
        <v>580.5</v>
      </c>
      <c r="Q1028">
        <v>353.5</v>
      </c>
      <c r="R1028">
        <v>469.1</v>
      </c>
      <c r="S1028">
        <v>23.67</v>
      </c>
      <c r="T1028">
        <v>39.24</v>
      </c>
      <c r="U1028">
        <v>1.1499999999999999</v>
      </c>
      <c r="V1028">
        <v>206</v>
      </c>
      <c r="W1028">
        <v>24.45</v>
      </c>
      <c r="X1028">
        <v>0.79100000000000004</v>
      </c>
      <c r="Y1028">
        <v>7.9068379999999996</v>
      </c>
      <c r="Z1028" s="7">
        <f t="shared" si="330"/>
        <v>24.060000000000002</v>
      </c>
      <c r="AA1028" s="7">
        <f t="shared" si="344"/>
        <v>297.20999999999998</v>
      </c>
      <c r="AB1028" s="2">
        <f t="shared" si="331"/>
        <v>641.92500000000007</v>
      </c>
      <c r="AC1028" s="41">
        <f t="shared" si="332"/>
        <v>3.2202436652913464</v>
      </c>
      <c r="AD1028" s="41">
        <f t="shared" si="333"/>
        <v>1.2636236142603243</v>
      </c>
      <c r="AE1028" s="41">
        <f t="shared" si="334"/>
        <v>0.78779226807502933</v>
      </c>
      <c r="AF1028" s="41">
        <f t="shared" si="335"/>
        <v>348.53664291198572</v>
      </c>
      <c r="AG1028" s="41">
        <f t="shared" si="336"/>
        <v>334.59517719550627</v>
      </c>
      <c r="AH1028" s="6">
        <f t="shared" si="337"/>
        <v>339.36</v>
      </c>
      <c r="AI1028" s="4">
        <v>25.163672770972028</v>
      </c>
      <c r="AJ1028" s="4">
        <f t="shared" si="345"/>
        <v>298.313672770972</v>
      </c>
      <c r="AK1028" s="8">
        <f t="shared" si="338"/>
        <v>0.20440561362620921</v>
      </c>
      <c r="AL1028" s="8">
        <f t="shared" si="339"/>
        <v>431.29677271567022</v>
      </c>
      <c r="AM1028" s="8">
        <f t="shared" si="340"/>
        <v>2.3886057648762384</v>
      </c>
      <c r="AN1028" s="8">
        <f t="shared" si="341"/>
        <v>76.793646243767128</v>
      </c>
      <c r="AO1028" s="21">
        <f t="shared" si="342"/>
        <v>1.0751321820540885E-2</v>
      </c>
      <c r="AP1028" s="21">
        <f t="shared" si="343"/>
        <v>0.30125049800448939</v>
      </c>
      <c r="AQ1028" s="19">
        <f t="shared" si="346"/>
        <v>0.30125049800448939</v>
      </c>
      <c r="AX1028">
        <v>0.17965702199487016</v>
      </c>
      <c r="AY1028">
        <v>68.318965517241381</v>
      </c>
      <c r="AZ1028">
        <v>2.8466235632183907</v>
      </c>
      <c r="BA1028">
        <v>2.3057650862068968</v>
      </c>
      <c r="BB1028">
        <v>9.9655172413793132</v>
      </c>
      <c r="BC1028">
        <v>0.41522988505747138</v>
      </c>
      <c r="BD1028">
        <v>1.8905352011494254</v>
      </c>
      <c r="BE1028">
        <v>0.18905352011494256</v>
      </c>
      <c r="BF1028">
        <v>0</v>
      </c>
      <c r="BG1028">
        <v>24.060000000000002</v>
      </c>
      <c r="BH1028">
        <v>1.320494306231468</v>
      </c>
      <c r="BI1028">
        <v>2.994680435928716</v>
      </c>
      <c r="BJ1028">
        <v>1.1751126030584282</v>
      </c>
      <c r="BK1028">
        <v>0.52420620003242602</v>
      </c>
      <c r="BL1028">
        <v>1.4561283334234055E-3</v>
      </c>
      <c r="BP1028" s="49">
        <f t="shared" si="347"/>
        <v>1.3208897660549601</v>
      </c>
      <c r="BQ1028" s="49">
        <f t="shared" si="348"/>
        <v>7.5621408045977015E-2</v>
      </c>
      <c r="BR1028" s="49">
        <f t="shared" si="349"/>
        <v>0.54141552557424755</v>
      </c>
      <c r="BS1028" s="49">
        <f t="shared" si="350"/>
        <v>0.57255109852677122</v>
      </c>
      <c r="BT1028" s="49">
        <f t="shared" si="351"/>
        <v>1.5039320154840209E-3</v>
      </c>
      <c r="BU1028" s="49">
        <f t="shared" si="351"/>
        <v>1.5904197181299201E-3</v>
      </c>
    </row>
    <row r="1029" spans="1:73" x14ac:dyDescent="0.25">
      <c r="A1029" s="1">
        <v>43725.556944444441</v>
      </c>
      <c r="B1029">
        <v>217253</v>
      </c>
      <c r="C1029">
        <v>13.43</v>
      </c>
      <c r="D1029">
        <v>27.53</v>
      </c>
      <c r="E1029">
        <v>792.8</v>
      </c>
      <c r="F1029">
        <v>96.3</v>
      </c>
      <c r="G1029">
        <v>-125.4</v>
      </c>
      <c r="H1029">
        <v>-9.0399999999999991</v>
      </c>
      <c r="I1029">
        <v>30</v>
      </c>
      <c r="J1029">
        <v>303.10000000000002</v>
      </c>
      <c r="K1029">
        <v>696.5</v>
      </c>
      <c r="L1029">
        <v>-116.4</v>
      </c>
      <c r="M1029">
        <v>0.121</v>
      </c>
      <c r="N1029">
        <v>667.3</v>
      </c>
      <c r="O1029">
        <v>87.2</v>
      </c>
      <c r="P1029">
        <v>580.1</v>
      </c>
      <c r="Q1029">
        <v>353.4</v>
      </c>
      <c r="R1029">
        <v>469.8</v>
      </c>
      <c r="S1029">
        <v>23.65</v>
      </c>
      <c r="T1029">
        <v>39.29</v>
      </c>
      <c r="U1029">
        <v>0.65500000000000003</v>
      </c>
      <c r="V1029">
        <v>172</v>
      </c>
      <c r="W1029">
        <v>24.45</v>
      </c>
      <c r="X1029">
        <v>0.79</v>
      </c>
      <c r="Y1029">
        <v>7.9049950000000004</v>
      </c>
      <c r="Z1029" s="7">
        <f t="shared" si="330"/>
        <v>24.049999999999997</v>
      </c>
      <c r="AA1029" s="7">
        <f t="shared" si="344"/>
        <v>297.2</v>
      </c>
      <c r="AB1029" s="2">
        <f t="shared" si="331"/>
        <v>642.16800000000001</v>
      </c>
      <c r="AC1029" s="41">
        <f t="shared" si="332"/>
        <v>3.2351301614106385</v>
      </c>
      <c r="AD1029" s="41">
        <f t="shared" si="333"/>
        <v>1.2710826404182398</v>
      </c>
      <c r="AE1029" s="41">
        <f t="shared" si="334"/>
        <v>0.78845937130625499</v>
      </c>
      <c r="AF1029" s="41">
        <f t="shared" si="335"/>
        <v>348.78483892089815</v>
      </c>
      <c r="AG1029" s="41">
        <f t="shared" si="336"/>
        <v>334.83344536406224</v>
      </c>
      <c r="AH1029" s="6">
        <f t="shared" si="337"/>
        <v>339.26399999999995</v>
      </c>
      <c r="AI1029" s="4">
        <v>25.233017299578023</v>
      </c>
      <c r="AJ1029" s="4">
        <f t="shared" si="345"/>
        <v>298.383017299578</v>
      </c>
      <c r="AK1029" s="8">
        <f t="shared" si="338"/>
        <v>0.20438498187732232</v>
      </c>
      <c r="AL1029" s="8">
        <f t="shared" si="339"/>
        <v>431.7113469281017</v>
      </c>
      <c r="AM1029" s="8">
        <f t="shared" si="340"/>
        <v>1.8026698949058866</v>
      </c>
      <c r="AN1029" s="8">
        <f t="shared" si="341"/>
        <v>62.122337119205334</v>
      </c>
      <c r="AO1029" s="21">
        <f t="shared" si="342"/>
        <v>1.1078585055714742E-2</v>
      </c>
      <c r="AP1029" s="21">
        <f t="shared" si="343"/>
        <v>0.31042036699551223</v>
      </c>
      <c r="AQ1029" s="19">
        <f t="shared" si="346"/>
        <v>0.31042036699551223</v>
      </c>
      <c r="AX1029">
        <v>0.17956300617095519</v>
      </c>
      <c r="AY1029">
        <v>68.34482758620689</v>
      </c>
      <c r="AZ1029">
        <v>2.8477011494252871</v>
      </c>
      <c r="BA1029">
        <v>2.3066379310344827</v>
      </c>
      <c r="BB1029">
        <v>10.034482758620692</v>
      </c>
      <c r="BC1029">
        <v>0.41810344827586216</v>
      </c>
      <c r="BD1029">
        <v>1.8885344827586206</v>
      </c>
      <c r="BE1029">
        <v>0.18885344827586206</v>
      </c>
      <c r="BF1029">
        <v>0</v>
      </c>
      <c r="BG1029">
        <v>24.049999999999997</v>
      </c>
      <c r="BH1029">
        <v>0.7521076265927058</v>
      </c>
      <c r="BI1029">
        <v>2.9928842608753854</v>
      </c>
      <c r="BJ1029">
        <v>1.1759042260979389</v>
      </c>
      <c r="BK1029">
        <v>0.51663962905191663</v>
      </c>
      <c r="BL1029">
        <v>1.4351100806997686E-3</v>
      </c>
      <c r="BP1029" s="49">
        <f t="shared" si="347"/>
        <v>0.75233286675304267</v>
      </c>
      <c r="BQ1029" s="49">
        <f t="shared" si="348"/>
        <v>7.5541379310344825E-2</v>
      </c>
      <c r="BR1029" s="49">
        <f t="shared" si="349"/>
        <v>0.52664282201943369</v>
      </c>
      <c r="BS1029" s="49">
        <f t="shared" si="350"/>
        <v>0.55883186163955589</v>
      </c>
      <c r="BT1029" s="49">
        <f t="shared" si="351"/>
        <v>1.4628967278317601E-3</v>
      </c>
      <c r="BU1029" s="49">
        <f t="shared" si="351"/>
        <v>1.552310726776544E-3</v>
      </c>
    </row>
    <row r="1030" spans="1:73" x14ac:dyDescent="0.25">
      <c r="A1030" s="1">
        <v>43725.556944444441</v>
      </c>
      <c r="B1030">
        <v>217254</v>
      </c>
      <c r="C1030">
        <v>13.42</v>
      </c>
      <c r="D1030">
        <v>27.53</v>
      </c>
      <c r="E1030">
        <v>793.8</v>
      </c>
      <c r="F1030">
        <v>96.3</v>
      </c>
      <c r="G1030">
        <v>-125</v>
      </c>
      <c r="H1030">
        <v>-7.5289999999999999</v>
      </c>
      <c r="I1030">
        <v>30</v>
      </c>
      <c r="J1030">
        <v>303.10000000000002</v>
      </c>
      <c r="K1030">
        <v>697.5</v>
      </c>
      <c r="L1030">
        <v>-117.5</v>
      </c>
      <c r="M1030">
        <v>0.121</v>
      </c>
      <c r="N1030">
        <v>668.8</v>
      </c>
      <c r="O1030">
        <v>88.7</v>
      </c>
      <c r="P1030">
        <v>580.1</v>
      </c>
      <c r="Q1030">
        <v>353.9</v>
      </c>
      <c r="R1030">
        <v>471.3</v>
      </c>
      <c r="S1030">
        <v>23.65</v>
      </c>
      <c r="T1030">
        <v>41.57</v>
      </c>
      <c r="U1030">
        <v>0.94499999999999995</v>
      </c>
      <c r="V1030">
        <v>170.5</v>
      </c>
      <c r="W1030">
        <v>24.9</v>
      </c>
      <c r="X1030">
        <v>0.79200000000000004</v>
      </c>
      <c r="Y1030">
        <v>7.9162119999999998</v>
      </c>
      <c r="Z1030" s="7">
        <f t="shared" ref="Z1030:Z1093" si="352">AVERAGE(S1030,W1030)</f>
        <v>24.274999999999999</v>
      </c>
      <c r="AA1030" s="7">
        <f t="shared" si="344"/>
        <v>297.42499999999995</v>
      </c>
      <c r="AB1030" s="2">
        <f t="shared" ref="AB1030:AB1093" si="353">E1030*$U$1806</f>
        <v>642.97799999999995</v>
      </c>
      <c r="AC1030" s="41">
        <f t="shared" ref="AC1030:AC1093" si="354">0.61121*EXP((18.678 - (AI1030/234.5))*(AI1030/(257.15+Z1030)))</f>
        <v>3.4021466120731079</v>
      </c>
      <c r="AD1030" s="41">
        <f t="shared" ref="AD1030:AD1093" si="355">T1030*AC1030/100</f>
        <v>1.414272346638791</v>
      </c>
      <c r="AE1030" s="41">
        <f t="shared" ref="AE1030:AE1093" si="356">1.72*(AD1030/AA1030)^(0.143)</f>
        <v>0.80050066080905702</v>
      </c>
      <c r="AF1030" s="41">
        <f t="shared" ref="AF1030:AF1093" si="357">AE1030*$U$1813*AA1030^4</f>
        <v>355.18501480792821</v>
      </c>
      <c r="AG1030" s="41">
        <f t="shared" ref="AG1030:AG1093" si="358">$U$1810*AF1030</f>
        <v>340.97761421561108</v>
      </c>
      <c r="AH1030" s="6">
        <f t="shared" ref="AH1030:AH1093" si="359">$U$1810*($U$1811*Q1030+$U$1812*R1030)</f>
        <v>339.74399999999997</v>
      </c>
      <c r="AI1030" s="4">
        <v>26.020752542609046</v>
      </c>
      <c r="AJ1030" s="4">
        <f t="shared" si="345"/>
        <v>299.17075254260902</v>
      </c>
      <c r="AK1030" s="8">
        <f t="shared" ref="AK1030:AK1093" si="360">(4*$U$1813*AA1030^3) / $U$1817</f>
        <v>0.20484953212577037</v>
      </c>
      <c r="AL1030" s="8">
        <f t="shared" ref="AL1030:AL1093" si="361">$U$1810*$U$1813*AA1030^4   +    $U$1817*AK1030*(AJ1030-AA1030)</f>
        <v>436.37281508530396</v>
      </c>
      <c r="AM1030" s="8">
        <f t="shared" ref="AM1030:AM1093" si="362">1.4*0.135*SQRT(U1030/$U$1823)</f>
        <v>2.1652670158666343</v>
      </c>
      <c r="AN1030" s="8">
        <f t="shared" ref="AN1030:AN1093" si="363">AM1030*$U$1817*(AJ1030-AA1030)</f>
        <v>110.11199420471405</v>
      </c>
      <c r="AO1030" s="21">
        <f t="shared" ref="AO1030:AO1093" si="364">(AB1030+AH1030-AL1030-AN1030)/$U$1803</f>
        <v>9.9116232842270044E-3</v>
      </c>
      <c r="AP1030" s="21">
        <f t="shared" ref="AP1030:AP1093" si="365">AO1030*10*$U$1820*$U$1821</f>
        <v>0.27772226524757326</v>
      </c>
      <c r="AQ1030" s="19">
        <f t="shared" si="346"/>
        <v>0.27772226524757326</v>
      </c>
      <c r="AX1030">
        <v>0.1816884238321354</v>
      </c>
      <c r="AY1030">
        <v>68.431034482758619</v>
      </c>
      <c r="AZ1030">
        <v>2.8512931034482758</v>
      </c>
      <c r="BA1030">
        <v>2.3095474137931036</v>
      </c>
      <c r="BB1030">
        <v>10.120689655172416</v>
      </c>
      <c r="BC1030">
        <v>0.42169540229885066</v>
      </c>
      <c r="BD1030">
        <v>1.887852011494253</v>
      </c>
      <c r="BE1030">
        <v>0.18878520114942532</v>
      </c>
      <c r="BF1030">
        <v>0</v>
      </c>
      <c r="BG1030">
        <v>24.274999999999999</v>
      </c>
      <c r="BH1030">
        <v>1.0851018429467281</v>
      </c>
      <c r="BI1030">
        <v>3.033526347246764</v>
      </c>
      <c r="BJ1030">
        <v>1.2610369025504797</v>
      </c>
      <c r="BK1030">
        <v>0.5204509440120435</v>
      </c>
      <c r="BL1030">
        <v>1.445697066700121E-3</v>
      </c>
      <c r="BP1030" s="49">
        <f t="shared" si="347"/>
        <v>1.0854268077582065</v>
      </c>
      <c r="BQ1030" s="49">
        <f t="shared" si="348"/>
        <v>7.5514080459770122E-2</v>
      </c>
      <c r="BR1030" s="49">
        <f t="shared" si="349"/>
        <v>0.53458178198852846</v>
      </c>
      <c r="BS1030" s="49">
        <f t="shared" si="350"/>
        <v>0.56622834442065217</v>
      </c>
      <c r="BT1030" s="49">
        <f t="shared" si="351"/>
        <v>1.4849493944125792E-3</v>
      </c>
      <c r="BU1030" s="49">
        <f t="shared" si="351"/>
        <v>1.5728565122795895E-3</v>
      </c>
    </row>
    <row r="1031" spans="1:73" x14ac:dyDescent="0.25">
      <c r="A1031" s="1">
        <v>43725.556944444441</v>
      </c>
      <c r="B1031">
        <v>217255</v>
      </c>
      <c r="C1031">
        <v>13.42</v>
      </c>
      <c r="D1031">
        <v>27.53</v>
      </c>
      <c r="E1031">
        <v>793.2</v>
      </c>
      <c r="F1031">
        <v>96.2</v>
      </c>
      <c r="G1031">
        <v>-125.6</v>
      </c>
      <c r="H1031">
        <v>-9.08</v>
      </c>
      <c r="I1031">
        <v>30</v>
      </c>
      <c r="J1031">
        <v>303.10000000000002</v>
      </c>
      <c r="K1031">
        <v>697</v>
      </c>
      <c r="L1031">
        <v>-116.6</v>
      </c>
      <c r="M1031">
        <v>0.121</v>
      </c>
      <c r="N1031">
        <v>667.6</v>
      </c>
      <c r="O1031">
        <v>87.1</v>
      </c>
      <c r="P1031">
        <v>580.5</v>
      </c>
      <c r="Q1031">
        <v>353.2</v>
      </c>
      <c r="R1031">
        <v>469.8</v>
      </c>
      <c r="S1031">
        <v>23.65</v>
      </c>
      <c r="T1031">
        <v>42</v>
      </c>
      <c r="U1031">
        <v>0.47</v>
      </c>
      <c r="V1031">
        <v>110</v>
      </c>
      <c r="W1031">
        <v>24.95</v>
      </c>
      <c r="X1031">
        <v>0.79100000000000004</v>
      </c>
      <c r="Y1031">
        <v>7.9116619999999998</v>
      </c>
      <c r="Z1031" s="7">
        <f t="shared" si="352"/>
        <v>24.299999999999997</v>
      </c>
      <c r="AA1031" s="7">
        <f t="shared" ref="AA1031:AA1094" si="366">CONVERT(Z1031,"C","K")</f>
        <v>297.45</v>
      </c>
      <c r="AB1031" s="2">
        <f t="shared" si="353"/>
        <v>642.49200000000008</v>
      </c>
      <c r="AC1031" s="41">
        <f t="shared" si="354"/>
        <v>3.1909065786006696</v>
      </c>
      <c r="AD1031" s="41">
        <f t="shared" si="355"/>
        <v>1.3401807630122813</v>
      </c>
      <c r="AE1031" s="41">
        <f t="shared" si="356"/>
        <v>0.79435496071429101</v>
      </c>
      <c r="AF1031" s="41">
        <f t="shared" si="357"/>
        <v>352.57666377263467</v>
      </c>
      <c r="AG1031" s="41">
        <f t="shared" si="358"/>
        <v>338.47359722172928</v>
      </c>
      <c r="AH1031" s="6">
        <f t="shared" si="359"/>
        <v>339.072</v>
      </c>
      <c r="AI1031" s="4">
        <v>25.045767285209024</v>
      </c>
      <c r="AJ1031" s="4">
        <f t="shared" ref="AJ1031:AJ1094" si="367">CONVERT(AI1031,"C","K")</f>
        <v>298.195767285209</v>
      </c>
      <c r="AK1031" s="8">
        <f t="shared" si="360"/>
        <v>0.20490119222945929</v>
      </c>
      <c r="AL1031" s="8">
        <f t="shared" si="361"/>
        <v>430.54999092468546</v>
      </c>
      <c r="AM1031" s="8">
        <f t="shared" si="362"/>
        <v>1.5270191550861434</v>
      </c>
      <c r="AN1031" s="8">
        <f t="shared" si="363"/>
        <v>33.173271083639449</v>
      </c>
      <c r="AO1031" s="21">
        <f t="shared" si="364"/>
        <v>1.1765714674271897E-2</v>
      </c>
      <c r="AP1031" s="21">
        <f t="shared" si="365"/>
        <v>0.32967364052216813</v>
      </c>
      <c r="AQ1031" s="19">
        <f t="shared" ref="AQ1031:AQ1094" si="368">MAX(AP1031,0)</f>
        <v>0.32967364052216813</v>
      </c>
      <c r="AX1031">
        <v>0.18192588494728226</v>
      </c>
      <c r="AY1031">
        <v>68.379310344827587</v>
      </c>
      <c r="AZ1031">
        <v>2.8491379310344827</v>
      </c>
      <c r="BA1031">
        <v>2.3078017241379309</v>
      </c>
      <c r="BB1031">
        <v>10.051724137931037</v>
      </c>
      <c r="BC1031">
        <v>0.41882183908045989</v>
      </c>
      <c r="BD1031">
        <v>1.8889798850574711</v>
      </c>
      <c r="BE1031">
        <v>0.18889798850574713</v>
      </c>
      <c r="BF1031">
        <v>0</v>
      </c>
      <c r="BG1031">
        <v>24.299999999999997</v>
      </c>
      <c r="BH1031">
        <v>0.53968028167720861</v>
      </c>
      <c r="BI1031">
        <v>3.0380717152215442</v>
      </c>
      <c r="BJ1031">
        <v>1.2759901203930486</v>
      </c>
      <c r="BK1031">
        <v>0.51465086133634674</v>
      </c>
      <c r="BL1031">
        <v>1.4295857259342965E-3</v>
      </c>
      <c r="BP1031" s="49">
        <f t="shared" ref="BP1031:BP1094" si="369">U1031*(LN((2-0.08)/0.015)/LN(($AW$13-0.08)/0.015))</f>
        <v>0.53984190438767943</v>
      </c>
      <c r="BQ1031" s="49">
        <f t="shared" ref="BQ1031:BQ1094" si="370">0.04*BD1031</f>
        <v>7.5559195402298843E-2</v>
      </c>
      <c r="BR1031" s="49">
        <f t="shared" ref="BR1031:BR1094" si="371">(0.408*AX1031*(BD1031-BE1031) + $BF$6*($BN$7/(BG1031+273))*BP1031*(BI1031-BJ1031))  /  (AX1031 + $BF$6*(1 + $BN$8*BP1031))</f>
        <v>0.52182925648745959</v>
      </c>
      <c r="BS1031" s="49">
        <f t="shared" ref="BS1031:BS1094" si="372">(0.408*AX1031*(BD1031-BQ1031) + $BF$6*($BN$7/(BG1031+273))*BP1031*(BI1031-BJ1031))  /  (AX1031 + $BF$6*(1 + $BN$8*BP1031))</f>
        <v>0.55457921602741378</v>
      </c>
      <c r="BT1031" s="49">
        <f t="shared" ref="BT1031:BU1094" si="373">BR1031/60/6</f>
        <v>1.4495257124651653E-3</v>
      </c>
      <c r="BU1031" s="49">
        <f t="shared" si="373"/>
        <v>1.5404978222983716E-3</v>
      </c>
    </row>
    <row r="1032" spans="1:73" x14ac:dyDescent="0.25">
      <c r="A1032" s="1">
        <v>43725.556944444441</v>
      </c>
      <c r="B1032">
        <v>217256</v>
      </c>
      <c r="C1032">
        <v>13.42</v>
      </c>
      <c r="D1032">
        <v>27.53</v>
      </c>
      <c r="E1032">
        <v>792.5</v>
      </c>
      <c r="F1032">
        <v>96</v>
      </c>
      <c r="G1032">
        <v>-126.7</v>
      </c>
      <c r="H1032">
        <v>-9.8000000000000007</v>
      </c>
      <c r="I1032">
        <v>30</v>
      </c>
      <c r="J1032">
        <v>303.2</v>
      </c>
      <c r="K1032">
        <v>696.4</v>
      </c>
      <c r="L1032">
        <v>-116.9</v>
      </c>
      <c r="M1032">
        <v>0.121</v>
      </c>
      <c r="N1032">
        <v>665.8</v>
      </c>
      <c r="O1032">
        <v>86.2</v>
      </c>
      <c r="P1032">
        <v>579.6</v>
      </c>
      <c r="Q1032">
        <v>352.2</v>
      </c>
      <c r="R1032">
        <v>469.1</v>
      </c>
      <c r="S1032">
        <v>23.65</v>
      </c>
      <c r="T1032">
        <v>39.5</v>
      </c>
      <c r="U1032">
        <v>0.46500000000000002</v>
      </c>
      <c r="V1032">
        <v>213</v>
      </c>
      <c r="W1032">
        <v>25.35</v>
      </c>
      <c r="X1032">
        <v>0.79</v>
      </c>
      <c r="Y1032">
        <v>7.8991889999999998</v>
      </c>
      <c r="Z1032" s="7">
        <f t="shared" si="352"/>
        <v>24.5</v>
      </c>
      <c r="AA1032" s="7">
        <f t="shared" si="366"/>
        <v>297.64999999999998</v>
      </c>
      <c r="AB1032" s="2">
        <f t="shared" si="353"/>
        <v>641.92500000000007</v>
      </c>
      <c r="AC1032" s="41">
        <f t="shared" si="354"/>
        <v>3.393657340790059</v>
      </c>
      <c r="AD1032" s="41">
        <f t="shared" si="355"/>
        <v>1.3404946496120731</v>
      </c>
      <c r="AE1032" s="41">
        <f t="shared" si="356"/>
        <v>0.79430521190910142</v>
      </c>
      <c r="AF1032" s="41">
        <f t="shared" si="357"/>
        <v>353.50374468836685</v>
      </c>
      <c r="AG1032" s="41">
        <f t="shared" si="358"/>
        <v>339.36359490083214</v>
      </c>
      <c r="AH1032" s="6">
        <f t="shared" si="359"/>
        <v>338.11199999999997</v>
      </c>
      <c r="AI1032" s="4">
        <v>26.003554558260021</v>
      </c>
      <c r="AJ1032" s="4">
        <f t="shared" si="367"/>
        <v>299.15355455826</v>
      </c>
      <c r="AK1032" s="8">
        <f t="shared" si="360"/>
        <v>0.20531478576443354</v>
      </c>
      <c r="AL1032" s="8">
        <f t="shared" si="361"/>
        <v>436.23832549091333</v>
      </c>
      <c r="AM1032" s="8">
        <f t="shared" si="362"/>
        <v>1.5188749948563904</v>
      </c>
      <c r="AN1032" s="8">
        <f t="shared" si="363"/>
        <v>66.524513721213893</v>
      </c>
      <c r="AO1032" s="21">
        <f t="shared" si="364"/>
        <v>1.0844012811759422E-2</v>
      </c>
      <c r="AP1032" s="21">
        <f t="shared" si="365"/>
        <v>0.30384768630665387</v>
      </c>
      <c r="AQ1032" s="19">
        <f t="shared" si="368"/>
        <v>0.30384768630665387</v>
      </c>
      <c r="AX1032">
        <v>0.18383500912050899</v>
      </c>
      <c r="AY1032">
        <v>68.318965517241381</v>
      </c>
      <c r="AZ1032">
        <v>2.8466235632183907</v>
      </c>
      <c r="BA1032">
        <v>2.3057650862068968</v>
      </c>
      <c r="BB1032">
        <v>10.077586206896555</v>
      </c>
      <c r="BC1032">
        <v>0.41989942528735646</v>
      </c>
      <c r="BD1032">
        <v>1.8858656609195403</v>
      </c>
      <c r="BE1032">
        <v>0.18858656609195404</v>
      </c>
      <c r="BF1032">
        <v>0</v>
      </c>
      <c r="BG1032">
        <v>24.5</v>
      </c>
      <c r="BH1032">
        <v>0.53393900208489797</v>
      </c>
      <c r="BI1032">
        <v>3.0746490508815896</v>
      </c>
      <c r="BJ1032">
        <v>1.214486375098228</v>
      </c>
      <c r="BK1032">
        <v>0.51671595796089287</v>
      </c>
      <c r="BL1032">
        <v>1.4353221054469246E-3</v>
      </c>
      <c r="BP1032" s="49">
        <f t="shared" si="369"/>
        <v>0.53409890540483185</v>
      </c>
      <c r="BQ1032" s="49">
        <f t="shared" si="370"/>
        <v>7.5434626436781615E-2</v>
      </c>
      <c r="BR1032" s="49">
        <f t="shared" si="371"/>
        <v>0.52379684148369032</v>
      </c>
      <c r="BS1032" s="49">
        <f t="shared" si="372"/>
        <v>0.55660377467193101</v>
      </c>
      <c r="BT1032" s="49">
        <f t="shared" si="373"/>
        <v>1.4549912263435844E-3</v>
      </c>
      <c r="BU1032" s="49">
        <f t="shared" si="373"/>
        <v>1.5461215963109194E-3</v>
      </c>
    </row>
    <row r="1033" spans="1:73" x14ac:dyDescent="0.25">
      <c r="A1033" s="1">
        <v>43725.556944444441</v>
      </c>
      <c r="B1033">
        <v>217257</v>
      </c>
      <c r="C1033">
        <v>13.43</v>
      </c>
      <c r="D1033">
        <v>27.53</v>
      </c>
      <c r="E1033">
        <v>792.2</v>
      </c>
      <c r="F1033">
        <v>96</v>
      </c>
      <c r="G1033">
        <v>-125.3</v>
      </c>
      <c r="H1033">
        <v>-7.8079999999999998</v>
      </c>
      <c r="I1033">
        <v>30.02</v>
      </c>
      <c r="J1033">
        <v>303.2</v>
      </c>
      <c r="K1033">
        <v>696.2</v>
      </c>
      <c r="L1033">
        <v>-117.5</v>
      </c>
      <c r="M1033">
        <v>0.121</v>
      </c>
      <c r="N1033">
        <v>666.9</v>
      </c>
      <c r="O1033">
        <v>88.2</v>
      </c>
      <c r="P1033">
        <v>578.70000000000005</v>
      </c>
      <c r="Q1033">
        <v>353.7</v>
      </c>
      <c r="R1033">
        <v>471.2</v>
      </c>
      <c r="S1033">
        <v>23.65</v>
      </c>
      <c r="T1033">
        <v>42.74</v>
      </c>
      <c r="U1033">
        <v>0.62</v>
      </c>
      <c r="V1033">
        <v>184.5</v>
      </c>
      <c r="W1033">
        <v>25.45</v>
      </c>
      <c r="X1033">
        <v>0.79</v>
      </c>
      <c r="Y1033">
        <v>7.8953030000000002</v>
      </c>
      <c r="Z1033" s="7">
        <f t="shared" si="352"/>
        <v>24.549999999999997</v>
      </c>
      <c r="AA1033" s="7">
        <f t="shared" si="366"/>
        <v>297.7</v>
      </c>
      <c r="AB1033" s="2">
        <f t="shared" si="353"/>
        <v>641.68200000000013</v>
      </c>
      <c r="AC1033" s="41">
        <f t="shared" si="354"/>
        <v>3.2340843819641871</v>
      </c>
      <c r="AD1033" s="41">
        <f t="shared" si="355"/>
        <v>1.3822476648514936</v>
      </c>
      <c r="AE1033" s="41">
        <f t="shared" si="356"/>
        <v>0.79777762610764824</v>
      </c>
      <c r="AF1033" s="41">
        <f t="shared" si="357"/>
        <v>355.28776312992272</v>
      </c>
      <c r="AG1033" s="41">
        <f t="shared" si="358"/>
        <v>341.07625260472582</v>
      </c>
      <c r="AH1033" s="6">
        <f t="shared" si="359"/>
        <v>339.55199999999996</v>
      </c>
      <c r="AI1033" s="4">
        <v>25.273212870572024</v>
      </c>
      <c r="AJ1033" s="4">
        <f t="shared" si="367"/>
        <v>298.423212870572</v>
      </c>
      <c r="AK1033" s="8">
        <f t="shared" si="360"/>
        <v>0.20541827103756949</v>
      </c>
      <c r="AL1033" s="8">
        <f t="shared" si="361"/>
        <v>431.86057437981367</v>
      </c>
      <c r="AM1033" s="8">
        <f t="shared" si="362"/>
        <v>1.7538457742914568</v>
      </c>
      <c r="AN1033" s="8">
        <f t="shared" si="363"/>
        <v>36.948603770817222</v>
      </c>
      <c r="AO1033" s="21">
        <f t="shared" si="364"/>
        <v>1.1642661157321325E-2</v>
      </c>
      <c r="AP1033" s="21">
        <f t="shared" si="365"/>
        <v>0.32622569859639111</v>
      </c>
      <c r="AQ1033" s="19">
        <f t="shared" si="368"/>
        <v>0.32622569859639111</v>
      </c>
      <c r="AX1033">
        <v>0.18431491947026024</v>
      </c>
      <c r="AY1033">
        <v>68.293103448275872</v>
      </c>
      <c r="AZ1033">
        <v>2.8455459770114948</v>
      </c>
      <c r="BA1033">
        <v>2.3048922413793109</v>
      </c>
      <c r="BB1033">
        <v>10.129310344827587</v>
      </c>
      <c r="BC1033">
        <v>0.42205459770114945</v>
      </c>
      <c r="BD1033">
        <v>1.8828376436781615</v>
      </c>
      <c r="BE1033">
        <v>0.18828376436781616</v>
      </c>
      <c r="BF1033">
        <v>0</v>
      </c>
      <c r="BG1033">
        <v>24.549999999999997</v>
      </c>
      <c r="BH1033">
        <v>0.71191866944653059</v>
      </c>
      <c r="BI1033">
        <v>3.0838531787535075</v>
      </c>
      <c r="BJ1033">
        <v>1.3180388485992491</v>
      </c>
      <c r="BK1033">
        <v>0.51664378801940436</v>
      </c>
      <c r="BL1033">
        <v>1.4351216333872343E-3</v>
      </c>
      <c r="BP1033" s="49">
        <f t="shared" si="369"/>
        <v>0.71213187387310906</v>
      </c>
      <c r="BQ1033" s="49">
        <f t="shared" si="370"/>
        <v>7.5313505747126461E-2</v>
      </c>
      <c r="BR1033" s="49">
        <f t="shared" si="371"/>
        <v>0.52596357700551333</v>
      </c>
      <c r="BS1033" s="49">
        <f t="shared" si="372"/>
        <v>0.55838783994577301</v>
      </c>
      <c r="BT1033" s="49">
        <f t="shared" si="373"/>
        <v>1.4610099361264258E-3</v>
      </c>
      <c r="BU1033" s="49">
        <f t="shared" si="373"/>
        <v>1.5510773331827027E-3</v>
      </c>
    </row>
    <row r="1034" spans="1:73" x14ac:dyDescent="0.25">
      <c r="A1034" s="1">
        <v>43725.556944444441</v>
      </c>
      <c r="B1034">
        <v>217258</v>
      </c>
      <c r="C1034">
        <v>13.42</v>
      </c>
      <c r="D1034">
        <v>27.53</v>
      </c>
      <c r="E1034">
        <v>791.8</v>
      </c>
      <c r="F1034">
        <v>96</v>
      </c>
      <c r="G1034">
        <v>-125.5</v>
      </c>
      <c r="H1034">
        <v>-8.23</v>
      </c>
      <c r="I1034">
        <v>30.03</v>
      </c>
      <c r="J1034">
        <v>303.2</v>
      </c>
      <c r="K1034">
        <v>695.8</v>
      </c>
      <c r="L1034">
        <v>-117.2</v>
      </c>
      <c r="M1034">
        <v>0.121</v>
      </c>
      <c r="N1034">
        <v>666.3</v>
      </c>
      <c r="O1034">
        <v>87.7</v>
      </c>
      <c r="P1034">
        <v>578.6</v>
      </c>
      <c r="Q1034">
        <v>353.6</v>
      </c>
      <c r="R1034">
        <v>470.8</v>
      </c>
      <c r="S1034">
        <v>23.65</v>
      </c>
      <c r="T1034">
        <v>42.69</v>
      </c>
      <c r="U1034">
        <v>0.63500000000000001</v>
      </c>
      <c r="V1034">
        <v>172.5</v>
      </c>
      <c r="W1034">
        <v>25.2</v>
      </c>
      <c r="X1034">
        <v>0.78900000000000003</v>
      </c>
      <c r="Y1034">
        <v>7.8890029999999998</v>
      </c>
      <c r="Z1034" s="7">
        <f t="shared" si="352"/>
        <v>24.424999999999997</v>
      </c>
      <c r="AA1034" s="7">
        <f t="shared" si="366"/>
        <v>297.57499999999999</v>
      </c>
      <c r="AB1034" s="2">
        <f t="shared" si="353"/>
        <v>641.35800000000006</v>
      </c>
      <c r="AC1034" s="41">
        <f t="shared" si="354"/>
        <v>3.3792613383990364</v>
      </c>
      <c r="AD1034" s="41">
        <f t="shared" si="355"/>
        <v>1.4426066653625487</v>
      </c>
      <c r="AE1034" s="41">
        <f t="shared" si="356"/>
        <v>0.8027167221881869</v>
      </c>
      <c r="AF1034" s="41">
        <f t="shared" si="357"/>
        <v>356.88733665287708</v>
      </c>
      <c r="AG1034" s="41">
        <f t="shared" si="358"/>
        <v>342.61184318676197</v>
      </c>
      <c r="AH1034" s="6">
        <f t="shared" si="359"/>
        <v>339.45600000000002</v>
      </c>
      <c r="AI1034" s="4">
        <v>25.931734035453019</v>
      </c>
      <c r="AJ1034" s="4">
        <f t="shared" si="367"/>
        <v>299.081734035453</v>
      </c>
      <c r="AK1034" s="8">
        <f t="shared" si="360"/>
        <v>0.20515962303089785</v>
      </c>
      <c r="AL1034" s="8">
        <f t="shared" si="361"/>
        <v>435.82007480868322</v>
      </c>
      <c r="AM1034" s="8">
        <f t="shared" si="362"/>
        <v>1.7749348579595814</v>
      </c>
      <c r="AN1034" s="8">
        <f t="shared" si="363"/>
        <v>77.903954193745818</v>
      </c>
      <c r="AO1034" s="21">
        <f t="shared" si="364"/>
        <v>1.0612620681958987E-2</v>
      </c>
      <c r="AP1034" s="21">
        <f t="shared" si="365"/>
        <v>0.29736411196107693</v>
      </c>
      <c r="AQ1034" s="19">
        <f t="shared" si="368"/>
        <v>0.29736411196107693</v>
      </c>
      <c r="AX1034">
        <v>0.18311711844301282</v>
      </c>
      <c r="AY1034">
        <v>68.258620689655174</v>
      </c>
      <c r="AZ1034">
        <v>2.8441091954022988</v>
      </c>
      <c r="BA1034">
        <v>2.3037284482758622</v>
      </c>
      <c r="BB1034">
        <v>10.103448275862068</v>
      </c>
      <c r="BC1034">
        <v>0.42097701149425282</v>
      </c>
      <c r="BD1034">
        <v>1.8827514367816094</v>
      </c>
      <c r="BE1034">
        <v>0.18827514367816095</v>
      </c>
      <c r="BF1034">
        <v>0</v>
      </c>
      <c r="BG1034">
        <v>24.424999999999997</v>
      </c>
      <c r="BH1034">
        <v>0.72914250822346283</v>
      </c>
      <c r="BI1034">
        <v>3.0608877866926836</v>
      </c>
      <c r="BJ1034">
        <v>1.3066929961391065</v>
      </c>
      <c r="BK1034">
        <v>0.51577747101087101</v>
      </c>
      <c r="BL1034">
        <v>1.4327151972524195E-3</v>
      </c>
      <c r="BP1034" s="49">
        <f t="shared" si="369"/>
        <v>0.72936087082165202</v>
      </c>
      <c r="BQ1034" s="49">
        <f t="shared" si="370"/>
        <v>7.5310057471264374E-2</v>
      </c>
      <c r="BR1034" s="49">
        <f t="shared" si="371"/>
        <v>0.52534038266619665</v>
      </c>
      <c r="BS1034" s="49">
        <f t="shared" si="372"/>
        <v>0.55766638775695343</v>
      </c>
      <c r="BT1034" s="49">
        <f t="shared" si="373"/>
        <v>1.4592788407394352E-3</v>
      </c>
      <c r="BU1034" s="49">
        <f t="shared" si="373"/>
        <v>1.5490732993248704E-3</v>
      </c>
    </row>
    <row r="1035" spans="1:73" x14ac:dyDescent="0.25">
      <c r="A1035" s="1">
        <v>43725.557638888888</v>
      </c>
      <c r="B1035">
        <v>217259</v>
      </c>
      <c r="C1035">
        <v>13.43</v>
      </c>
      <c r="D1035">
        <v>27.53</v>
      </c>
      <c r="E1035">
        <v>791.5</v>
      </c>
      <c r="F1035">
        <v>96.1</v>
      </c>
      <c r="G1035">
        <v>-125.8</v>
      </c>
      <c r="H1035">
        <v>-7.9630000000000001</v>
      </c>
      <c r="I1035">
        <v>30.05</v>
      </c>
      <c r="J1035">
        <v>303.2</v>
      </c>
      <c r="K1035">
        <v>695.4</v>
      </c>
      <c r="L1035">
        <v>-117.9</v>
      </c>
      <c r="M1035">
        <v>0.121</v>
      </c>
      <c r="N1035">
        <v>665.6</v>
      </c>
      <c r="O1035">
        <v>88.1</v>
      </c>
      <c r="P1035">
        <v>577.5</v>
      </c>
      <c r="Q1035">
        <v>353.3</v>
      </c>
      <c r="R1035">
        <v>471.2</v>
      </c>
      <c r="S1035">
        <v>23.65</v>
      </c>
      <c r="T1035">
        <v>41.91</v>
      </c>
      <c r="U1035">
        <v>0.29499999999999998</v>
      </c>
      <c r="V1035">
        <v>115.5</v>
      </c>
      <c r="W1035">
        <v>25.3</v>
      </c>
      <c r="X1035">
        <v>0.78900000000000003</v>
      </c>
      <c r="Y1035">
        <v>7.8885969999999999</v>
      </c>
      <c r="Z1035" s="7">
        <f t="shared" si="352"/>
        <v>24.475000000000001</v>
      </c>
      <c r="AA1035" s="7">
        <f t="shared" si="366"/>
        <v>297.625</v>
      </c>
      <c r="AB1035" s="2">
        <f t="shared" si="353"/>
        <v>641.11500000000001</v>
      </c>
      <c r="AC1035" s="41">
        <f t="shared" si="354"/>
        <v>3.4577216933457189</v>
      </c>
      <c r="AD1035" s="41">
        <f t="shared" si="355"/>
        <v>1.4491311616811908</v>
      </c>
      <c r="AE1035" s="41">
        <f t="shared" si="356"/>
        <v>0.80321557639715846</v>
      </c>
      <c r="AF1035" s="41">
        <f t="shared" si="357"/>
        <v>357.34920026640742</v>
      </c>
      <c r="AG1035" s="41">
        <f t="shared" si="358"/>
        <v>343.05523225575109</v>
      </c>
      <c r="AH1035" s="6">
        <f t="shared" si="359"/>
        <v>339.16800000000001</v>
      </c>
      <c r="AI1035" s="4">
        <v>26.286621849171013</v>
      </c>
      <c r="AJ1035" s="4">
        <f t="shared" si="367"/>
        <v>299.43662184917099</v>
      </c>
      <c r="AK1035" s="8">
        <f t="shared" si="360"/>
        <v>0.20526305616382914</v>
      </c>
      <c r="AL1035" s="8">
        <f t="shared" si="361"/>
        <v>437.93456892362366</v>
      </c>
      <c r="AM1035" s="8">
        <f t="shared" si="362"/>
        <v>1.2097804552893057</v>
      </c>
      <c r="AN1035" s="8">
        <f t="shared" si="363"/>
        <v>63.843192871277168</v>
      </c>
      <c r="AO1035" s="21">
        <f t="shared" si="364"/>
        <v>1.0871983777676859E-2</v>
      </c>
      <c r="AP1035" s="21">
        <f t="shared" si="365"/>
        <v>0.30463142876669214</v>
      </c>
      <c r="AQ1035" s="19">
        <f t="shared" si="368"/>
        <v>0.30463142876669214</v>
      </c>
      <c r="AX1035">
        <v>0.1835954491446864</v>
      </c>
      <c r="AY1035">
        <v>68.232758620689651</v>
      </c>
      <c r="AZ1035">
        <v>2.843031609195402</v>
      </c>
      <c r="BA1035">
        <v>2.3028556034482759</v>
      </c>
      <c r="BB1035">
        <v>10.163793103448274</v>
      </c>
      <c r="BC1035">
        <v>0.42349137931034475</v>
      </c>
      <c r="BD1035">
        <v>1.8793642241379311</v>
      </c>
      <c r="BE1035">
        <v>0.18793642241379313</v>
      </c>
      <c r="BF1035">
        <v>0</v>
      </c>
      <c r="BG1035">
        <v>24.475000000000001</v>
      </c>
      <c r="BH1035">
        <v>0.33873549594633312</v>
      </c>
      <c r="BI1035">
        <v>3.0700559790515647</v>
      </c>
      <c r="BJ1035">
        <v>1.2866604608205106</v>
      </c>
      <c r="BK1035">
        <v>0.51122054036959774</v>
      </c>
      <c r="BL1035">
        <v>1.4200570565822161E-3</v>
      </c>
      <c r="BP1035" s="49">
        <f t="shared" si="369"/>
        <v>0.33883693998801157</v>
      </c>
      <c r="BQ1035" s="49">
        <f t="shared" si="370"/>
        <v>7.5174568965517247E-2</v>
      </c>
      <c r="BR1035" s="49">
        <f t="shared" si="371"/>
        <v>0.51572304372991384</v>
      </c>
      <c r="BS1035" s="49">
        <f t="shared" si="372"/>
        <v>0.54880251895846144</v>
      </c>
      <c r="BT1035" s="49">
        <f t="shared" si="373"/>
        <v>1.4325640103608718E-3</v>
      </c>
      <c r="BU1035" s="49">
        <f t="shared" si="373"/>
        <v>1.5244514415512819E-3</v>
      </c>
    </row>
    <row r="1036" spans="1:73" x14ac:dyDescent="0.25">
      <c r="A1036" s="1">
        <v>43725.557638888888</v>
      </c>
      <c r="B1036">
        <v>217260</v>
      </c>
      <c r="C1036">
        <v>13.42</v>
      </c>
      <c r="D1036">
        <v>27.53</v>
      </c>
      <c r="E1036">
        <v>791.6</v>
      </c>
      <c r="F1036">
        <v>96.2</v>
      </c>
      <c r="G1036">
        <v>-125.6</v>
      </c>
      <c r="H1036">
        <v>-7.032</v>
      </c>
      <c r="I1036">
        <v>30.07</v>
      </c>
      <c r="J1036">
        <v>303.2</v>
      </c>
      <c r="K1036">
        <v>695.4</v>
      </c>
      <c r="L1036">
        <v>-118.6</v>
      </c>
      <c r="M1036">
        <v>0.122</v>
      </c>
      <c r="N1036">
        <v>666</v>
      </c>
      <c r="O1036">
        <v>89.2</v>
      </c>
      <c r="P1036">
        <v>576.79999999999995</v>
      </c>
      <c r="Q1036">
        <v>353.7</v>
      </c>
      <c r="R1036">
        <v>472.3</v>
      </c>
      <c r="S1036">
        <v>23.65</v>
      </c>
      <c r="T1036">
        <v>43.77</v>
      </c>
      <c r="U1036">
        <v>0.81499999999999995</v>
      </c>
      <c r="V1036">
        <v>124.5</v>
      </c>
      <c r="W1036">
        <v>25.4</v>
      </c>
      <c r="X1036">
        <v>0.78900000000000003</v>
      </c>
      <c r="Y1036">
        <v>7.8875890000000002</v>
      </c>
      <c r="Z1036" s="7">
        <f t="shared" si="352"/>
        <v>24.524999999999999</v>
      </c>
      <c r="AA1036" s="7">
        <f t="shared" si="366"/>
        <v>297.67499999999995</v>
      </c>
      <c r="AB1036" s="2">
        <f t="shared" si="353"/>
        <v>641.19600000000003</v>
      </c>
      <c r="AC1036" s="41">
        <f t="shared" si="354"/>
        <v>3.5630012146935717</v>
      </c>
      <c r="AD1036" s="41">
        <f t="shared" si="355"/>
        <v>1.5595256316713764</v>
      </c>
      <c r="AE1036" s="41">
        <f t="shared" si="356"/>
        <v>0.81167322328288083</v>
      </c>
      <c r="AF1036" s="41">
        <f t="shared" si="357"/>
        <v>361.3547160846648</v>
      </c>
      <c r="AG1036" s="41">
        <f t="shared" si="358"/>
        <v>346.9005274412782</v>
      </c>
      <c r="AH1036" s="6">
        <f t="shared" si="359"/>
        <v>339.55199999999996</v>
      </c>
      <c r="AI1036" s="4">
        <v>26.749178359088035</v>
      </c>
      <c r="AJ1036" s="4">
        <f t="shared" si="367"/>
        <v>299.89917835908801</v>
      </c>
      <c r="AK1036" s="8">
        <f t="shared" si="360"/>
        <v>0.20536652405543696</v>
      </c>
      <c r="AL1036" s="8">
        <f t="shared" si="361"/>
        <v>440.69515642026607</v>
      </c>
      <c r="AM1036" s="8">
        <f t="shared" si="362"/>
        <v>2.0108253902315836</v>
      </c>
      <c r="AN1036" s="8">
        <f t="shared" si="363"/>
        <v>130.28201165007022</v>
      </c>
      <c r="AO1036" s="21">
        <f t="shared" si="364"/>
        <v>9.3102885435810464E-3</v>
      </c>
      <c r="AP1036" s="21">
        <f t="shared" si="365"/>
        <v>0.26087295191561671</v>
      </c>
      <c r="AQ1036" s="19">
        <f t="shared" si="368"/>
        <v>0.26087295191561671</v>
      </c>
      <c r="AX1036">
        <v>0.18407483248577824</v>
      </c>
      <c r="AY1036">
        <v>68.241379310344826</v>
      </c>
      <c r="AZ1036">
        <v>2.8433908045977012</v>
      </c>
      <c r="BA1036">
        <v>2.3031465517241383</v>
      </c>
      <c r="BB1036">
        <v>10.224137931034486</v>
      </c>
      <c r="BC1036">
        <v>0.42600574712643691</v>
      </c>
      <c r="BD1036">
        <v>1.8771408045977014</v>
      </c>
      <c r="BE1036">
        <v>0.18771408045977014</v>
      </c>
      <c r="BF1036">
        <v>0</v>
      </c>
      <c r="BG1036">
        <v>24.524999999999999</v>
      </c>
      <c r="BH1036">
        <v>0.93582857354664906</v>
      </c>
      <c r="BI1036">
        <v>3.0792481152529425</v>
      </c>
      <c r="BJ1036">
        <v>1.347786900046213</v>
      </c>
      <c r="BK1036">
        <v>0.51650144189753211</v>
      </c>
      <c r="BL1036">
        <v>1.4347262274931449E-3</v>
      </c>
      <c r="BP1036" s="49">
        <f t="shared" si="369"/>
        <v>0.93610883420416746</v>
      </c>
      <c r="BQ1036" s="49">
        <f t="shared" si="370"/>
        <v>7.5085632183908055E-2</v>
      </c>
      <c r="BR1036" s="49">
        <f t="shared" si="371"/>
        <v>0.52859522927190783</v>
      </c>
      <c r="BS1036" s="49">
        <f t="shared" si="372"/>
        <v>0.5604745141421078</v>
      </c>
      <c r="BT1036" s="49">
        <f t="shared" si="373"/>
        <v>1.4683200813108551E-3</v>
      </c>
      <c r="BU1036" s="49">
        <f t="shared" si="373"/>
        <v>1.5568736503947438E-3</v>
      </c>
    </row>
    <row r="1037" spans="1:73" x14ac:dyDescent="0.25">
      <c r="A1037" s="1">
        <v>43725.557638888888</v>
      </c>
      <c r="B1037">
        <v>217261</v>
      </c>
      <c r="C1037">
        <v>13.42</v>
      </c>
      <c r="D1037">
        <v>27.53</v>
      </c>
      <c r="E1037">
        <v>792</v>
      </c>
      <c r="F1037">
        <v>96.5</v>
      </c>
      <c r="G1037">
        <v>-125.1</v>
      </c>
      <c r="H1037">
        <v>-7.7160000000000002</v>
      </c>
      <c r="I1037">
        <v>30.08</v>
      </c>
      <c r="J1037">
        <v>303.2</v>
      </c>
      <c r="K1037">
        <v>695.5</v>
      </c>
      <c r="L1037">
        <v>-117.4</v>
      </c>
      <c r="M1037">
        <v>0.122</v>
      </c>
      <c r="N1037">
        <v>666.9</v>
      </c>
      <c r="O1037">
        <v>88.8</v>
      </c>
      <c r="P1037">
        <v>578.1</v>
      </c>
      <c r="Q1037">
        <v>354.3</v>
      </c>
      <c r="R1037">
        <v>471.7</v>
      </c>
      <c r="S1037">
        <v>23.68</v>
      </c>
      <c r="T1037">
        <v>42.18</v>
      </c>
      <c r="U1037">
        <v>1.1000000000000001</v>
      </c>
      <c r="V1037">
        <v>125</v>
      </c>
      <c r="W1037">
        <v>24.7</v>
      </c>
      <c r="X1037">
        <v>0.79</v>
      </c>
      <c r="Y1037">
        <v>7.8983119999999998</v>
      </c>
      <c r="Z1037" s="7">
        <f t="shared" si="352"/>
        <v>24.189999999999998</v>
      </c>
      <c r="AA1037" s="7">
        <f t="shared" si="366"/>
        <v>297.33999999999997</v>
      </c>
      <c r="AB1037" s="2">
        <f t="shared" si="353"/>
        <v>641.5200000000001</v>
      </c>
      <c r="AC1037" s="41">
        <f t="shared" si="354"/>
        <v>3.2992406813353639</v>
      </c>
      <c r="AD1037" s="41">
        <f t="shared" si="355"/>
        <v>1.3916197193872566</v>
      </c>
      <c r="AE1037" s="41">
        <f t="shared" si="356"/>
        <v>0.79868708496189689</v>
      </c>
      <c r="AF1037" s="41">
        <f t="shared" si="357"/>
        <v>353.97539011377904</v>
      </c>
      <c r="AG1037" s="41">
        <f t="shared" si="358"/>
        <v>339.81637450922784</v>
      </c>
      <c r="AH1037" s="6">
        <f t="shared" si="359"/>
        <v>340.12799999999999</v>
      </c>
      <c r="AI1037" s="4">
        <v>25.544697892830015</v>
      </c>
      <c r="AJ1037" s="4">
        <f t="shared" si="367"/>
        <v>298.69469789282999</v>
      </c>
      <c r="AK1037" s="8">
        <f t="shared" si="360"/>
        <v>0.20467395272390751</v>
      </c>
      <c r="AL1037" s="8">
        <f t="shared" si="361"/>
        <v>433.54563857329788</v>
      </c>
      <c r="AM1037" s="8">
        <f t="shared" si="362"/>
        <v>2.3361025234351342</v>
      </c>
      <c r="AN1037" s="8">
        <f t="shared" si="363"/>
        <v>92.188094523612648</v>
      </c>
      <c r="AO1037" s="21">
        <f t="shared" si="364"/>
        <v>1.0358700632776075E-2</v>
      </c>
      <c r="AP1037" s="21">
        <f t="shared" si="365"/>
        <v>0.29024930854001918</v>
      </c>
      <c r="AQ1037" s="19">
        <f t="shared" si="368"/>
        <v>0.29024930854001918</v>
      </c>
      <c r="AX1037">
        <v>0.18088300940630481</v>
      </c>
      <c r="AY1037">
        <v>68.275862068965523</v>
      </c>
      <c r="AZ1037">
        <v>2.8448275862068968</v>
      </c>
      <c r="BA1037">
        <v>2.3043103448275866</v>
      </c>
      <c r="BB1037">
        <v>10.120689655172413</v>
      </c>
      <c r="BC1037">
        <v>0.42169540229885055</v>
      </c>
      <c r="BD1037">
        <v>1.882614942528736</v>
      </c>
      <c r="BE1037">
        <v>0.18826149425287361</v>
      </c>
      <c r="BF1037">
        <v>0</v>
      </c>
      <c r="BG1037">
        <v>24.189999999999998</v>
      </c>
      <c r="BH1037">
        <v>1.2630815103083608</v>
      </c>
      <c r="BI1037">
        <v>3.0181164397080025</v>
      </c>
      <c r="BJ1037">
        <v>1.2730415142688356</v>
      </c>
      <c r="BK1037">
        <v>0.51953633612843442</v>
      </c>
      <c r="BL1037">
        <v>1.4431564892456511E-3</v>
      </c>
      <c r="BP1037" s="49">
        <f t="shared" si="369"/>
        <v>1.2634597762264839</v>
      </c>
      <c r="BQ1037" s="49">
        <f t="shared" si="370"/>
        <v>7.5304597701149445E-2</v>
      </c>
      <c r="BR1037" s="49">
        <f t="shared" si="371"/>
        <v>0.53583109265923123</v>
      </c>
      <c r="BS1037" s="49">
        <f t="shared" si="372"/>
        <v>0.56701144236006951</v>
      </c>
      <c r="BT1037" s="49">
        <f t="shared" si="373"/>
        <v>1.4884197018311979E-3</v>
      </c>
      <c r="BU1037" s="49">
        <f t="shared" si="373"/>
        <v>1.5750317843335265E-3</v>
      </c>
    </row>
    <row r="1038" spans="1:73" x14ac:dyDescent="0.25">
      <c r="A1038" s="1">
        <v>43725.557638888888</v>
      </c>
      <c r="B1038">
        <v>217262</v>
      </c>
      <c r="C1038">
        <v>13.43</v>
      </c>
      <c r="D1038">
        <v>27.53</v>
      </c>
      <c r="E1038">
        <v>791.5</v>
      </c>
      <c r="F1038">
        <v>96.2</v>
      </c>
      <c r="G1038">
        <v>-125.6</v>
      </c>
      <c r="H1038">
        <v>-7.66</v>
      </c>
      <c r="I1038">
        <v>30.09</v>
      </c>
      <c r="J1038">
        <v>303.2</v>
      </c>
      <c r="K1038">
        <v>695.3</v>
      </c>
      <c r="L1038">
        <v>-117.9</v>
      </c>
      <c r="M1038">
        <v>0.122</v>
      </c>
      <c r="N1038">
        <v>665.9</v>
      </c>
      <c r="O1038">
        <v>88.5</v>
      </c>
      <c r="P1038">
        <v>577.4</v>
      </c>
      <c r="Q1038">
        <v>353.8</v>
      </c>
      <c r="R1038">
        <v>471.8</v>
      </c>
      <c r="S1038">
        <v>23.69</v>
      </c>
      <c r="T1038">
        <v>41.98</v>
      </c>
      <c r="U1038">
        <v>0.42499999999999999</v>
      </c>
      <c r="V1038">
        <v>165</v>
      </c>
      <c r="W1038">
        <v>25.4</v>
      </c>
      <c r="X1038">
        <v>0.78900000000000003</v>
      </c>
      <c r="Y1038">
        <v>7.8852359999999999</v>
      </c>
      <c r="Z1038" s="7">
        <f t="shared" si="352"/>
        <v>24.545000000000002</v>
      </c>
      <c r="AA1038" s="7">
        <f t="shared" si="366"/>
        <v>297.69499999999999</v>
      </c>
      <c r="AB1038" s="2">
        <f t="shared" si="353"/>
        <v>641.11500000000001</v>
      </c>
      <c r="AC1038" s="41">
        <f t="shared" si="354"/>
        <v>3.4493927105213462</v>
      </c>
      <c r="AD1038" s="41">
        <f t="shared" si="355"/>
        <v>1.4480550598768611</v>
      </c>
      <c r="AE1038" s="41">
        <f t="shared" si="356"/>
        <v>0.80310324816809997</v>
      </c>
      <c r="AF1038" s="41">
        <f t="shared" si="357"/>
        <v>357.63548462966122</v>
      </c>
      <c r="AG1038" s="41">
        <f t="shared" si="358"/>
        <v>343.33006524447478</v>
      </c>
      <c r="AH1038" s="6">
        <f t="shared" si="359"/>
        <v>339.64800000000002</v>
      </c>
      <c r="AI1038" s="4">
        <v>26.256381004399998</v>
      </c>
      <c r="AJ1038" s="4">
        <f t="shared" si="367"/>
        <v>299.40638100439998</v>
      </c>
      <c r="AK1038" s="8">
        <f t="shared" si="360"/>
        <v>0.20540792094581764</v>
      </c>
      <c r="AL1038" s="8">
        <f t="shared" si="361"/>
        <v>437.74437103029453</v>
      </c>
      <c r="AM1038" s="8">
        <f t="shared" si="362"/>
        <v>1.4520782520236299</v>
      </c>
      <c r="AN1038" s="8">
        <f t="shared" si="363"/>
        <v>72.389772672915555</v>
      </c>
      <c r="AO1038" s="21">
        <f t="shared" si="364"/>
        <v>1.0693026705743571E-2</v>
      </c>
      <c r="AP1038" s="21">
        <f t="shared" si="365"/>
        <v>0.29961707723474112</v>
      </c>
      <c r="AQ1038" s="19">
        <f t="shared" si="368"/>
        <v>0.29961707723474112</v>
      </c>
      <c r="AX1038">
        <v>0.18426688097279342</v>
      </c>
      <c r="AY1038">
        <v>68.232758620689651</v>
      </c>
      <c r="AZ1038">
        <v>2.843031609195402</v>
      </c>
      <c r="BA1038">
        <v>2.3028556034482759</v>
      </c>
      <c r="BB1038">
        <v>10.172413793103448</v>
      </c>
      <c r="BC1038">
        <v>0.4238505747126437</v>
      </c>
      <c r="BD1038">
        <v>1.8790050287356321</v>
      </c>
      <c r="BE1038">
        <v>0.18790050287356322</v>
      </c>
      <c r="BF1038">
        <v>0</v>
      </c>
      <c r="BG1038">
        <v>24.545000000000002</v>
      </c>
      <c r="BH1038">
        <v>0.48800876534641208</v>
      </c>
      <c r="BI1038">
        <v>3.0829316858066473</v>
      </c>
      <c r="BJ1038">
        <v>1.2942147217016304</v>
      </c>
      <c r="BK1038">
        <v>0.51347948639519159</v>
      </c>
      <c r="BL1038">
        <v>1.42633190665331E-3</v>
      </c>
      <c r="BP1038" s="49">
        <f t="shared" si="369"/>
        <v>0.48815491354205054</v>
      </c>
      <c r="BQ1038" s="49">
        <f t="shared" si="370"/>
        <v>7.5160201149425288E-2</v>
      </c>
      <c r="BR1038" s="49">
        <f t="shared" si="371"/>
        <v>0.51991790615363775</v>
      </c>
      <c r="BS1038" s="49">
        <f t="shared" si="372"/>
        <v>0.55272029209800644</v>
      </c>
      <c r="BT1038" s="49">
        <f t="shared" si="373"/>
        <v>1.4442164059823273E-3</v>
      </c>
      <c r="BU1038" s="49">
        <f t="shared" si="373"/>
        <v>1.5353341447166843E-3</v>
      </c>
    </row>
    <row r="1039" spans="1:73" x14ac:dyDescent="0.25">
      <c r="A1039" s="1">
        <v>43725.557638888888</v>
      </c>
      <c r="B1039">
        <v>217263</v>
      </c>
      <c r="C1039">
        <v>13.43</v>
      </c>
      <c r="D1039">
        <v>27.53</v>
      </c>
      <c r="E1039">
        <v>790.8</v>
      </c>
      <c r="F1039">
        <v>96.1</v>
      </c>
      <c r="G1039">
        <v>-125.9</v>
      </c>
      <c r="H1039">
        <v>-6.7359999999999998</v>
      </c>
      <c r="I1039">
        <v>30.1</v>
      </c>
      <c r="J1039">
        <v>303.2</v>
      </c>
      <c r="K1039">
        <v>694.7</v>
      </c>
      <c r="L1039">
        <v>-119.2</v>
      </c>
      <c r="M1039">
        <v>0.122</v>
      </c>
      <c r="N1039">
        <v>664.9</v>
      </c>
      <c r="O1039">
        <v>89.4</v>
      </c>
      <c r="P1039">
        <v>575.5</v>
      </c>
      <c r="Q1039">
        <v>353.6</v>
      </c>
      <c r="R1039">
        <v>472.7</v>
      </c>
      <c r="S1039">
        <v>23.7</v>
      </c>
      <c r="T1039">
        <v>42.23</v>
      </c>
      <c r="U1039">
        <v>0.89500000000000002</v>
      </c>
      <c r="V1039">
        <v>201</v>
      </c>
      <c r="W1039">
        <v>25.35</v>
      </c>
      <c r="X1039">
        <v>0.78800000000000003</v>
      </c>
      <c r="Y1039">
        <v>7.8801410000000001</v>
      </c>
      <c r="Z1039" s="7">
        <f t="shared" si="352"/>
        <v>24.524999999999999</v>
      </c>
      <c r="AA1039" s="7">
        <f t="shared" si="366"/>
        <v>297.67499999999995</v>
      </c>
      <c r="AB1039" s="2">
        <f t="shared" si="353"/>
        <v>640.548</v>
      </c>
      <c r="AC1039" s="41">
        <f t="shared" si="354"/>
        <v>3.5207626437006785</v>
      </c>
      <c r="AD1039" s="41">
        <f t="shared" si="355"/>
        <v>1.4868180644347964</v>
      </c>
      <c r="AE1039" s="41">
        <f t="shared" si="356"/>
        <v>0.80615055747727526</v>
      </c>
      <c r="AF1039" s="41">
        <f t="shared" si="357"/>
        <v>358.89604025679466</v>
      </c>
      <c r="AG1039" s="41">
        <f t="shared" si="358"/>
        <v>344.54019864652287</v>
      </c>
      <c r="AH1039" s="6">
        <f t="shared" si="359"/>
        <v>339.45600000000002</v>
      </c>
      <c r="AI1039" s="4">
        <v>26.567117247612032</v>
      </c>
      <c r="AJ1039" s="4">
        <f t="shared" si="367"/>
        <v>299.71711724761201</v>
      </c>
      <c r="AK1039" s="8">
        <f t="shared" si="360"/>
        <v>0.20536652405543696</v>
      </c>
      <c r="AL1039" s="8">
        <f t="shared" si="361"/>
        <v>439.60600734551883</v>
      </c>
      <c r="AM1039" s="8">
        <f t="shared" si="362"/>
        <v>2.1072063852408953</v>
      </c>
      <c r="AN1039" s="8">
        <f t="shared" si="363"/>
        <v>125.35112372924705</v>
      </c>
      <c r="AO1039" s="21">
        <f t="shared" si="364"/>
        <v>9.4301639055340922E-3</v>
      </c>
      <c r="AP1039" s="21">
        <f t="shared" si="365"/>
        <v>0.2642318423934209</v>
      </c>
      <c r="AQ1039" s="19">
        <f t="shared" si="368"/>
        <v>0.2642318423934209</v>
      </c>
      <c r="AX1039">
        <v>0.18407483248577824</v>
      </c>
      <c r="AY1039">
        <v>68.172413793103445</v>
      </c>
      <c r="AZ1039">
        <v>2.8405172413793101</v>
      </c>
      <c r="BA1039">
        <v>2.3008189655172413</v>
      </c>
      <c r="BB1039">
        <v>10.267241379310342</v>
      </c>
      <c r="BC1039">
        <v>0.42780172413793088</v>
      </c>
      <c r="BD1039">
        <v>1.8730172413793105</v>
      </c>
      <c r="BE1039">
        <v>0.18730172413793106</v>
      </c>
      <c r="BF1039">
        <v>0</v>
      </c>
      <c r="BG1039">
        <v>24.524999999999999</v>
      </c>
      <c r="BH1039">
        <v>1.0276890470236208</v>
      </c>
      <c r="BI1039">
        <v>3.0792481152529425</v>
      </c>
      <c r="BJ1039">
        <v>1.3003664790713176</v>
      </c>
      <c r="BK1039">
        <v>0.51783714227441735</v>
      </c>
      <c r="BL1039">
        <v>1.438436506317826E-3</v>
      </c>
      <c r="BP1039" s="49">
        <f t="shared" si="369"/>
        <v>1.0279968179297301</v>
      </c>
      <c r="BQ1039" s="49">
        <f t="shared" si="370"/>
        <v>7.4920689655172415E-2</v>
      </c>
      <c r="BR1039" s="49">
        <f t="shared" si="371"/>
        <v>0.5310797747801751</v>
      </c>
      <c r="BS1039" s="49">
        <f t="shared" si="372"/>
        <v>0.56271456817013077</v>
      </c>
      <c r="BT1039" s="49">
        <f t="shared" si="373"/>
        <v>1.4752215966115974E-3</v>
      </c>
      <c r="BU1039" s="49">
        <f t="shared" si="373"/>
        <v>1.5630960226948078E-3</v>
      </c>
    </row>
    <row r="1040" spans="1:73" x14ac:dyDescent="0.25">
      <c r="A1040" s="1">
        <v>43725.557638888888</v>
      </c>
      <c r="B1040">
        <v>217264</v>
      </c>
      <c r="C1040">
        <v>13.42</v>
      </c>
      <c r="D1040">
        <v>27.53</v>
      </c>
      <c r="E1040">
        <v>791.6</v>
      </c>
      <c r="F1040">
        <v>96.8</v>
      </c>
      <c r="G1040">
        <v>-124.3</v>
      </c>
      <c r="H1040">
        <v>-7.593</v>
      </c>
      <c r="I1040">
        <v>30.1</v>
      </c>
      <c r="J1040">
        <v>303.2</v>
      </c>
      <c r="K1040">
        <v>694.7</v>
      </c>
      <c r="L1040">
        <v>-116.7</v>
      </c>
      <c r="M1040">
        <v>0.122</v>
      </c>
      <c r="N1040">
        <v>667.3</v>
      </c>
      <c r="O1040">
        <v>89.2</v>
      </c>
      <c r="P1040">
        <v>578.1</v>
      </c>
      <c r="Q1040">
        <v>355.2</v>
      </c>
      <c r="R1040">
        <v>471.9</v>
      </c>
      <c r="S1040">
        <v>23.72</v>
      </c>
      <c r="T1040">
        <v>39.729999999999997</v>
      </c>
      <c r="U1040">
        <v>1.94</v>
      </c>
      <c r="V1040">
        <v>192.5</v>
      </c>
      <c r="W1040">
        <v>24.3</v>
      </c>
      <c r="X1040">
        <v>0.79</v>
      </c>
      <c r="Y1040">
        <v>7.8981599999999998</v>
      </c>
      <c r="Z1040" s="7">
        <f t="shared" si="352"/>
        <v>24.009999999999998</v>
      </c>
      <c r="AA1040" s="7">
        <f t="shared" si="366"/>
        <v>297.15999999999997</v>
      </c>
      <c r="AB1040" s="2">
        <f t="shared" si="353"/>
        <v>641.19600000000003</v>
      </c>
      <c r="AC1040" s="41">
        <f t="shared" si="354"/>
        <v>3.2207199304177312</v>
      </c>
      <c r="AD1040" s="41">
        <f t="shared" si="355"/>
        <v>1.2795920283549647</v>
      </c>
      <c r="AE1040" s="41">
        <f t="shared" si="356"/>
        <v>0.7892272194355433</v>
      </c>
      <c r="AF1040" s="41">
        <f t="shared" si="357"/>
        <v>348.93659008764541</v>
      </c>
      <c r="AG1040" s="41">
        <f t="shared" si="358"/>
        <v>334.97912648413961</v>
      </c>
      <c r="AH1040" s="6">
        <f t="shared" si="359"/>
        <v>340.99199999999996</v>
      </c>
      <c r="AI1040" s="4">
        <v>25.161424599583029</v>
      </c>
      <c r="AJ1040" s="4">
        <f t="shared" si="367"/>
        <v>298.31142459958301</v>
      </c>
      <c r="AK1040" s="8">
        <f t="shared" si="360"/>
        <v>0.20430246876492453</v>
      </c>
      <c r="AL1040" s="8">
        <f t="shared" si="361"/>
        <v>431.29190755298549</v>
      </c>
      <c r="AM1040" s="8">
        <f t="shared" si="362"/>
        <v>3.1023902075657728</v>
      </c>
      <c r="AN1040" s="8">
        <f t="shared" si="363"/>
        <v>104.05726556473056</v>
      </c>
      <c r="AO1040" s="21">
        <f t="shared" si="364"/>
        <v>1.0152500096598903E-2</v>
      </c>
      <c r="AP1040" s="21">
        <f t="shared" si="365"/>
        <v>0.28447159904075686</v>
      </c>
      <c r="AQ1040" s="19">
        <f t="shared" si="368"/>
        <v>0.28447159904075686</v>
      </c>
      <c r="AX1040">
        <v>0.17918735757375515</v>
      </c>
      <c r="AY1040">
        <v>68.241379310344826</v>
      </c>
      <c r="AZ1040">
        <v>2.8433908045977012</v>
      </c>
      <c r="BA1040">
        <v>2.3031465517241383</v>
      </c>
      <c r="BB1040">
        <v>10.060344827586206</v>
      </c>
      <c r="BC1040">
        <v>0.41918103448275862</v>
      </c>
      <c r="BD1040">
        <v>1.8839655172413796</v>
      </c>
      <c r="BE1040">
        <v>0.18839655172413797</v>
      </c>
      <c r="BF1040">
        <v>0</v>
      </c>
      <c r="BG1040">
        <v>24.009999999999998</v>
      </c>
      <c r="BH1040">
        <v>2.2276164818165634</v>
      </c>
      <c r="BI1040">
        <v>2.9857089564151837</v>
      </c>
      <c r="BJ1040">
        <v>1.1862221683837524</v>
      </c>
      <c r="BK1040">
        <v>0.53109348779750676</v>
      </c>
      <c r="BL1040">
        <v>1.4752596883264076E-3</v>
      </c>
      <c r="BP1040" s="49">
        <f t="shared" si="369"/>
        <v>2.2282836053448896</v>
      </c>
      <c r="BQ1040" s="49">
        <f t="shared" si="370"/>
        <v>7.5358620689655181E-2</v>
      </c>
      <c r="BR1040" s="49">
        <f t="shared" si="371"/>
        <v>0.55904223122398844</v>
      </c>
      <c r="BS1040" s="49">
        <f t="shared" si="372"/>
        <v>0.58844899639957393</v>
      </c>
      <c r="BT1040" s="49">
        <f t="shared" si="373"/>
        <v>1.5528950867333012E-3</v>
      </c>
      <c r="BU1040" s="49">
        <f t="shared" si="373"/>
        <v>1.6345805455543719E-3</v>
      </c>
    </row>
    <row r="1041" spans="1:73" x14ac:dyDescent="0.25">
      <c r="A1041" s="1">
        <v>43725.558333333334</v>
      </c>
      <c r="B1041">
        <v>217265</v>
      </c>
      <c r="C1041">
        <v>13.43</v>
      </c>
      <c r="D1041">
        <v>27.53</v>
      </c>
      <c r="E1041">
        <v>791.2</v>
      </c>
      <c r="F1041">
        <v>96.4</v>
      </c>
      <c r="G1041">
        <v>-124.7</v>
      </c>
      <c r="H1041">
        <v>-9.57</v>
      </c>
      <c r="I1041">
        <v>30.08</v>
      </c>
      <c r="J1041">
        <v>303.2</v>
      </c>
      <c r="K1041">
        <v>694.8</v>
      </c>
      <c r="L1041">
        <v>-115.1</v>
      </c>
      <c r="M1041">
        <v>0.122</v>
      </c>
      <c r="N1041">
        <v>666.5</v>
      </c>
      <c r="O1041">
        <v>86.8</v>
      </c>
      <c r="P1041">
        <v>579.70000000000005</v>
      </c>
      <c r="Q1041">
        <v>354.7</v>
      </c>
      <c r="R1041">
        <v>469.8</v>
      </c>
      <c r="S1041">
        <v>23.73</v>
      </c>
      <c r="T1041">
        <v>39.6</v>
      </c>
      <c r="U1041">
        <v>1.41</v>
      </c>
      <c r="V1041">
        <v>170.5</v>
      </c>
      <c r="W1041">
        <v>24.25</v>
      </c>
      <c r="X1041">
        <v>0.79</v>
      </c>
      <c r="Y1041">
        <v>7.8957920000000001</v>
      </c>
      <c r="Z1041" s="7">
        <f t="shared" si="352"/>
        <v>23.990000000000002</v>
      </c>
      <c r="AA1041" s="7">
        <f t="shared" si="366"/>
        <v>297.14</v>
      </c>
      <c r="AB1041" s="2">
        <f t="shared" si="353"/>
        <v>640.87200000000007</v>
      </c>
      <c r="AC1041" s="41">
        <f t="shared" si="354"/>
        <v>3.1474054517802026</v>
      </c>
      <c r="AD1041" s="41">
        <f t="shared" si="355"/>
        <v>1.2463725589049601</v>
      </c>
      <c r="AE1041" s="41">
        <f t="shared" si="356"/>
        <v>0.78627171629140258</v>
      </c>
      <c r="AF1041" s="41">
        <f t="shared" si="357"/>
        <v>347.53631229540781</v>
      </c>
      <c r="AG1041" s="41">
        <f t="shared" si="358"/>
        <v>333.6348598035915</v>
      </c>
      <c r="AH1041" s="6">
        <f t="shared" si="359"/>
        <v>340.512</v>
      </c>
      <c r="AI1041" s="4">
        <v>24.809031822462032</v>
      </c>
      <c r="AJ1041" s="4">
        <f t="shared" si="367"/>
        <v>297.95903182246201</v>
      </c>
      <c r="AK1041" s="8">
        <f t="shared" si="360"/>
        <v>0.2042612205379615</v>
      </c>
      <c r="AL1041" s="8">
        <f t="shared" si="361"/>
        <v>429.19849000764049</v>
      </c>
      <c r="AM1041" s="8">
        <f t="shared" si="362"/>
        <v>2.6448747607400995</v>
      </c>
      <c r="AN1041" s="8">
        <f t="shared" si="363"/>
        <v>63.102472026121788</v>
      </c>
      <c r="AO1041" s="21">
        <f t="shared" si="364"/>
        <v>1.1112319009612858E-2</v>
      </c>
      <c r="AP1041" s="21">
        <f t="shared" si="365"/>
        <v>0.31136558755360699</v>
      </c>
      <c r="AQ1041" s="19">
        <f t="shared" si="368"/>
        <v>0.31136558755360699</v>
      </c>
      <c r="AX1041">
        <v>0.17899978189077215</v>
      </c>
      <c r="AY1041">
        <v>68.206896551724142</v>
      </c>
      <c r="AZ1041">
        <v>2.8419540229885061</v>
      </c>
      <c r="BA1041">
        <v>2.30198275862069</v>
      </c>
      <c r="BB1041">
        <v>9.9224137931034502</v>
      </c>
      <c r="BC1041">
        <v>0.41343390804597707</v>
      </c>
      <c r="BD1041">
        <v>1.888548850574713</v>
      </c>
      <c r="BE1041">
        <v>0.18885488505747131</v>
      </c>
      <c r="BF1041">
        <v>0</v>
      </c>
      <c r="BG1041">
        <v>23.990000000000002</v>
      </c>
      <c r="BH1041">
        <v>1.619040845031626</v>
      </c>
      <c r="BI1041">
        <v>2.9821269358334734</v>
      </c>
      <c r="BJ1041">
        <v>1.1809222665900554</v>
      </c>
      <c r="BK1041">
        <v>0.52589678834215048</v>
      </c>
      <c r="BL1041">
        <v>1.4608244120615291E-3</v>
      </c>
      <c r="BP1041" s="49">
        <f t="shared" si="369"/>
        <v>1.6195257131630383</v>
      </c>
      <c r="BQ1041" s="49">
        <f t="shared" si="370"/>
        <v>7.5541954022988522E-2</v>
      </c>
      <c r="BR1041" s="49">
        <f t="shared" si="371"/>
        <v>0.54674464949906554</v>
      </c>
      <c r="BS1041" s="49">
        <f t="shared" si="372"/>
        <v>0.57726531293775607</v>
      </c>
      <c r="BT1041" s="49">
        <f t="shared" si="373"/>
        <v>1.5187351374974043E-3</v>
      </c>
      <c r="BU1041" s="49">
        <f t="shared" si="373"/>
        <v>1.6035147581604334E-3</v>
      </c>
    </row>
    <row r="1042" spans="1:73" x14ac:dyDescent="0.25">
      <c r="A1042" s="1">
        <v>43725.558333333334</v>
      </c>
      <c r="B1042">
        <v>217266</v>
      </c>
      <c r="C1042">
        <v>13.43</v>
      </c>
      <c r="D1042">
        <v>27.53</v>
      </c>
      <c r="E1042">
        <v>790.4</v>
      </c>
      <c r="F1042">
        <v>95.8</v>
      </c>
      <c r="G1042">
        <v>-125.5</v>
      </c>
      <c r="H1042">
        <v>-9.99</v>
      </c>
      <c r="I1042">
        <v>30.06</v>
      </c>
      <c r="J1042">
        <v>303.2</v>
      </c>
      <c r="K1042">
        <v>694.6</v>
      </c>
      <c r="L1042">
        <v>-115.5</v>
      </c>
      <c r="M1042">
        <v>0.121</v>
      </c>
      <c r="N1042">
        <v>664.9</v>
      </c>
      <c r="O1042">
        <v>85.8</v>
      </c>
      <c r="P1042">
        <v>579.1</v>
      </c>
      <c r="Q1042">
        <v>353.8</v>
      </c>
      <c r="R1042">
        <v>469.3</v>
      </c>
      <c r="S1042">
        <v>23.73</v>
      </c>
      <c r="T1042">
        <v>39.6</v>
      </c>
      <c r="U1042">
        <v>1.43</v>
      </c>
      <c r="V1042">
        <v>136</v>
      </c>
      <c r="W1042">
        <v>24.6</v>
      </c>
      <c r="X1042">
        <v>0.78900000000000003</v>
      </c>
      <c r="Y1042">
        <v>7.8882479999999999</v>
      </c>
      <c r="Z1042" s="7">
        <f t="shared" si="352"/>
        <v>24.164999999999999</v>
      </c>
      <c r="AA1042" s="7">
        <f t="shared" si="366"/>
        <v>297.315</v>
      </c>
      <c r="AB1042" s="2">
        <f t="shared" si="353"/>
        <v>640.22400000000005</v>
      </c>
      <c r="AC1042" s="41">
        <f t="shared" si="354"/>
        <v>3.2157076589807074</v>
      </c>
      <c r="AD1042" s="41">
        <f t="shared" si="355"/>
        <v>1.2734202329563602</v>
      </c>
      <c r="AE1042" s="41">
        <f t="shared" si="356"/>
        <v>0.78862293139327933</v>
      </c>
      <c r="AF1042" s="41">
        <f t="shared" si="357"/>
        <v>349.39745917594826</v>
      </c>
      <c r="AG1042" s="41">
        <f t="shared" si="358"/>
        <v>335.42156080891033</v>
      </c>
      <c r="AH1042" s="6">
        <f t="shared" si="359"/>
        <v>339.64800000000002</v>
      </c>
      <c r="AI1042" s="4">
        <v>25.151646239100046</v>
      </c>
      <c r="AJ1042" s="4">
        <f t="shared" si="367"/>
        <v>298.30164623910002</v>
      </c>
      <c r="AK1042" s="8">
        <f t="shared" si="360"/>
        <v>0.20462233082361012</v>
      </c>
      <c r="AL1042" s="8">
        <f t="shared" si="361"/>
        <v>431.20670130686523</v>
      </c>
      <c r="AM1042" s="8">
        <f t="shared" si="362"/>
        <v>2.6635666877328226</v>
      </c>
      <c r="AN1042" s="8">
        <f t="shared" si="363"/>
        <v>76.553583343423014</v>
      </c>
      <c r="AO1042" s="21">
        <f t="shared" si="364"/>
        <v>1.0726718331834062E-2</v>
      </c>
      <c r="AP1042" s="21">
        <f t="shared" si="365"/>
        <v>0.30056111177372685</v>
      </c>
      <c r="AQ1042" s="19">
        <f t="shared" si="368"/>
        <v>0.30056111177372685</v>
      </c>
      <c r="AX1042">
        <v>0.18064669642607312</v>
      </c>
      <c r="AY1042">
        <v>68.137931034482762</v>
      </c>
      <c r="AZ1042">
        <v>2.8390804597701149</v>
      </c>
      <c r="BA1042">
        <v>2.299655172413793</v>
      </c>
      <c r="BB1042">
        <v>9.9568965517241388</v>
      </c>
      <c r="BC1042">
        <v>0.41487068965517243</v>
      </c>
      <c r="BD1042">
        <v>1.8847844827586206</v>
      </c>
      <c r="BE1042">
        <v>0.18847844827586208</v>
      </c>
      <c r="BF1042">
        <v>0</v>
      </c>
      <c r="BG1042">
        <v>24.164999999999999</v>
      </c>
      <c r="BH1042">
        <v>1.642005963400869</v>
      </c>
      <c r="BI1042">
        <v>3.0135971303552869</v>
      </c>
      <c r="BJ1042">
        <v>1.1933844636206936</v>
      </c>
      <c r="BK1042">
        <v>0.52709103584522321</v>
      </c>
      <c r="BL1042">
        <v>1.4641417662367309E-3</v>
      </c>
      <c r="BP1042" s="49">
        <f t="shared" si="369"/>
        <v>1.6424977090944288</v>
      </c>
      <c r="BQ1042" s="49">
        <f t="shared" si="370"/>
        <v>7.5391379310344828E-2</v>
      </c>
      <c r="BR1042" s="49">
        <f t="shared" si="371"/>
        <v>0.54812668253622054</v>
      </c>
      <c r="BS1042" s="49">
        <f t="shared" si="372"/>
        <v>0.57864025365184724</v>
      </c>
      <c r="BT1042" s="49">
        <f t="shared" si="373"/>
        <v>1.5225741181561683E-3</v>
      </c>
      <c r="BU1042" s="49">
        <f t="shared" si="373"/>
        <v>1.6073340379217978E-3</v>
      </c>
    </row>
    <row r="1043" spans="1:73" x14ac:dyDescent="0.25">
      <c r="A1043" s="1">
        <v>43725.558333333334</v>
      </c>
      <c r="B1043">
        <v>217267</v>
      </c>
      <c r="C1043">
        <v>13.42</v>
      </c>
      <c r="D1043">
        <v>27.53</v>
      </c>
      <c r="E1043">
        <v>790.2</v>
      </c>
      <c r="F1043">
        <v>95.6</v>
      </c>
      <c r="G1043">
        <v>-125.7</v>
      </c>
      <c r="H1043">
        <v>-9.7799999999999994</v>
      </c>
      <c r="I1043">
        <v>30.05</v>
      </c>
      <c r="J1043">
        <v>303.2</v>
      </c>
      <c r="K1043">
        <v>694.6</v>
      </c>
      <c r="L1043">
        <v>-116</v>
      </c>
      <c r="M1043">
        <v>0.121</v>
      </c>
      <c r="N1043">
        <v>664.5</v>
      </c>
      <c r="O1043">
        <v>85.8</v>
      </c>
      <c r="P1043">
        <v>578.6</v>
      </c>
      <c r="Q1043">
        <v>353.5</v>
      </c>
      <c r="R1043">
        <v>469.4</v>
      </c>
      <c r="S1043">
        <v>23.71</v>
      </c>
      <c r="T1043">
        <v>39.26</v>
      </c>
      <c r="U1043">
        <v>0.435</v>
      </c>
      <c r="V1043">
        <v>153</v>
      </c>
      <c r="W1043">
        <v>24.45</v>
      </c>
      <c r="X1043">
        <v>0.78800000000000003</v>
      </c>
      <c r="Y1043">
        <v>7.8841419999999998</v>
      </c>
      <c r="Z1043" s="7">
        <f t="shared" si="352"/>
        <v>24.08</v>
      </c>
      <c r="AA1043" s="7">
        <f t="shared" si="366"/>
        <v>297.22999999999996</v>
      </c>
      <c r="AB1043" s="2">
        <f t="shared" si="353"/>
        <v>640.06200000000013</v>
      </c>
      <c r="AC1043" s="41">
        <f t="shared" si="354"/>
        <v>3.1051274266923001</v>
      </c>
      <c r="AD1043" s="41">
        <f t="shared" si="355"/>
        <v>1.2190730277193971</v>
      </c>
      <c r="AE1043" s="41">
        <f t="shared" si="356"/>
        <v>0.78375161634602397</v>
      </c>
      <c r="AF1043" s="41">
        <f t="shared" si="357"/>
        <v>346.84231345406442</v>
      </c>
      <c r="AG1043" s="41">
        <f t="shared" si="358"/>
        <v>332.96862091590185</v>
      </c>
      <c r="AH1043" s="6">
        <f t="shared" si="359"/>
        <v>339.36</v>
      </c>
      <c r="AI1043" s="4">
        <v>24.611072336386997</v>
      </c>
      <c r="AJ1043" s="4">
        <f t="shared" si="367"/>
        <v>297.76107233638697</v>
      </c>
      <c r="AK1043" s="8">
        <f t="shared" si="360"/>
        <v>0.20444688128925487</v>
      </c>
      <c r="AL1043" s="8">
        <f t="shared" si="361"/>
        <v>428.00229080507614</v>
      </c>
      <c r="AM1043" s="8">
        <f t="shared" si="362"/>
        <v>1.4690622008614884</v>
      </c>
      <c r="AN1043" s="8">
        <f t="shared" si="363"/>
        <v>22.726593742361576</v>
      </c>
      <c r="AO1043" s="21">
        <f t="shared" si="364"/>
        <v>1.2012288509380929E-2</v>
      </c>
      <c r="AP1043" s="21">
        <f t="shared" si="365"/>
        <v>0.33658260407672913</v>
      </c>
      <c r="AQ1043" s="19">
        <f t="shared" si="368"/>
        <v>0.33658260407672913</v>
      </c>
      <c r="AX1043">
        <v>0.17984517815402279</v>
      </c>
      <c r="AY1043">
        <v>68.120689655172413</v>
      </c>
      <c r="AZ1043">
        <v>2.8383620689655173</v>
      </c>
      <c r="BA1043">
        <v>2.2990732758620691</v>
      </c>
      <c r="BB1043">
        <v>9.9913793103448256</v>
      </c>
      <c r="BC1043">
        <v>0.41630747126436773</v>
      </c>
      <c r="BD1043">
        <v>1.8827658045977014</v>
      </c>
      <c r="BE1043">
        <v>0.18827658045977014</v>
      </c>
      <c r="BF1043">
        <v>0</v>
      </c>
      <c r="BG1043">
        <v>24.08</v>
      </c>
      <c r="BH1043">
        <v>0.49949132453103356</v>
      </c>
      <c r="BI1043">
        <v>2.998275607665335</v>
      </c>
      <c r="BJ1043">
        <v>1.1771230035694105</v>
      </c>
      <c r="BK1043">
        <v>0.51211948678977992</v>
      </c>
      <c r="BL1043">
        <v>1.4225541299716109E-3</v>
      </c>
      <c r="BP1043" s="49">
        <f t="shared" si="369"/>
        <v>0.49964091150774587</v>
      </c>
      <c r="BQ1043" s="49">
        <f t="shared" si="370"/>
        <v>7.5310632183908058E-2</v>
      </c>
      <c r="BR1043" s="49">
        <f t="shared" si="371"/>
        <v>0.51880175468581691</v>
      </c>
      <c r="BS1043" s="49">
        <f t="shared" si="372"/>
        <v>0.55141610560296006</v>
      </c>
      <c r="BT1043" s="49">
        <f t="shared" si="373"/>
        <v>1.4411159852383802E-3</v>
      </c>
      <c r="BU1043" s="49">
        <f t="shared" si="373"/>
        <v>1.5317114044526667E-3</v>
      </c>
    </row>
    <row r="1044" spans="1:73" x14ac:dyDescent="0.25">
      <c r="A1044" s="1">
        <v>43725.558333333334</v>
      </c>
      <c r="B1044">
        <v>217268</v>
      </c>
      <c r="C1044">
        <v>13.42</v>
      </c>
      <c r="D1044">
        <v>27.53</v>
      </c>
      <c r="E1044">
        <v>789.3</v>
      </c>
      <c r="F1044">
        <v>95.2</v>
      </c>
      <c r="G1044">
        <v>-126.7</v>
      </c>
      <c r="H1044">
        <v>-9.27</v>
      </c>
      <c r="I1044">
        <v>30.05</v>
      </c>
      <c r="J1044">
        <v>303.2</v>
      </c>
      <c r="K1044">
        <v>694.2</v>
      </c>
      <c r="L1044">
        <v>-117.4</v>
      </c>
      <c r="M1044">
        <v>0.121</v>
      </c>
      <c r="N1044">
        <v>662.6</v>
      </c>
      <c r="O1044">
        <v>85.9</v>
      </c>
      <c r="P1044">
        <v>576.70000000000005</v>
      </c>
      <c r="Q1044">
        <v>352.5</v>
      </c>
      <c r="R1044">
        <v>469.9</v>
      </c>
      <c r="S1044">
        <v>23.7</v>
      </c>
      <c r="T1044">
        <v>39.78</v>
      </c>
      <c r="U1044">
        <v>0.22500000000000001</v>
      </c>
      <c r="V1044">
        <v>172.5</v>
      </c>
      <c r="W1044">
        <v>25</v>
      </c>
      <c r="X1044">
        <v>0.78700000000000003</v>
      </c>
      <c r="Y1044">
        <v>7.8674869999999997</v>
      </c>
      <c r="Z1044" s="7">
        <f t="shared" si="352"/>
        <v>24.35</v>
      </c>
      <c r="AA1044" s="7">
        <f t="shared" si="366"/>
        <v>297.5</v>
      </c>
      <c r="AB1044" s="2">
        <f t="shared" si="353"/>
        <v>639.33299999999997</v>
      </c>
      <c r="AC1044" s="41">
        <f t="shared" si="354"/>
        <v>3.2569741004672075</v>
      </c>
      <c r="AD1044" s="41">
        <f t="shared" si="355"/>
        <v>1.2956242971658551</v>
      </c>
      <c r="AE1044" s="41">
        <f t="shared" si="356"/>
        <v>0.79050445022232274</v>
      </c>
      <c r="AF1044" s="41">
        <f t="shared" si="357"/>
        <v>351.10358047880845</v>
      </c>
      <c r="AG1044" s="41">
        <f t="shared" si="358"/>
        <v>337.05943725965608</v>
      </c>
      <c r="AH1044" s="6">
        <f t="shared" si="359"/>
        <v>338.4</v>
      </c>
      <c r="AI1044" s="4">
        <v>25.362700619223006</v>
      </c>
      <c r="AJ1044" s="4">
        <f t="shared" si="367"/>
        <v>298.51270061922298</v>
      </c>
      <c r="AK1044" s="8">
        <f t="shared" si="360"/>
        <v>0.20500453849124611</v>
      </c>
      <c r="AL1044" s="8">
        <f t="shared" si="361"/>
        <v>432.43287706438412</v>
      </c>
      <c r="AM1044" s="8">
        <f t="shared" si="362"/>
        <v>1.0565421193686506</v>
      </c>
      <c r="AN1044" s="8">
        <f t="shared" si="363"/>
        <v>31.16795980868163</v>
      </c>
      <c r="AO1044" s="21">
        <f t="shared" si="364"/>
        <v>1.1681453181296386E-2</v>
      </c>
      <c r="AP1044" s="21">
        <f t="shared" si="365"/>
        <v>0.32731264555381201</v>
      </c>
      <c r="AQ1044" s="19">
        <f t="shared" si="368"/>
        <v>0.32731264555381201</v>
      </c>
      <c r="AX1044">
        <v>0.1824015920751953</v>
      </c>
      <c r="AY1044">
        <v>68.043103448275858</v>
      </c>
      <c r="AZ1044">
        <v>2.8351293103448274</v>
      </c>
      <c r="BA1044">
        <v>2.2964547413793102</v>
      </c>
      <c r="BB1044">
        <v>10.120689655172413</v>
      </c>
      <c r="BC1044">
        <v>0.42169540229885055</v>
      </c>
      <c r="BD1044">
        <v>1.8747593390804596</v>
      </c>
      <c r="BE1044">
        <v>0.18747593390804596</v>
      </c>
      <c r="BF1044">
        <v>0</v>
      </c>
      <c r="BG1044">
        <v>24.35</v>
      </c>
      <c r="BH1044">
        <v>0.25835758165398287</v>
      </c>
      <c r="BI1044">
        <v>3.0471802778472785</v>
      </c>
      <c r="BJ1044">
        <v>1.2121683145276474</v>
      </c>
      <c r="BK1044">
        <v>0.50860330700215539</v>
      </c>
      <c r="BL1044">
        <v>1.4127869638948761E-3</v>
      </c>
      <c r="BP1044" s="49">
        <f t="shared" si="369"/>
        <v>0.25843495422814444</v>
      </c>
      <c r="BQ1044" s="49">
        <f t="shared" si="370"/>
        <v>7.4990373563218388E-2</v>
      </c>
      <c r="BR1044" s="49">
        <f t="shared" si="371"/>
        <v>0.51205342327854864</v>
      </c>
      <c r="BS1044" s="49">
        <f t="shared" si="372"/>
        <v>0.5451580456976719</v>
      </c>
      <c r="BT1044" s="49">
        <f t="shared" si="373"/>
        <v>1.4223706202181904E-3</v>
      </c>
      <c r="BU1044" s="49">
        <f t="shared" si="373"/>
        <v>1.5143279047157554E-3</v>
      </c>
    </row>
    <row r="1045" spans="1:73" x14ac:dyDescent="0.25">
      <c r="A1045" s="1">
        <v>43725.558333333334</v>
      </c>
      <c r="B1045">
        <v>217269</v>
      </c>
      <c r="C1045">
        <v>13.43</v>
      </c>
      <c r="D1045">
        <v>27.53</v>
      </c>
      <c r="E1045">
        <v>788.1</v>
      </c>
      <c r="F1045">
        <v>94.9</v>
      </c>
      <c r="G1045">
        <v>-126.8</v>
      </c>
      <c r="H1045">
        <v>-7.7320000000000002</v>
      </c>
      <c r="I1045">
        <v>30.07</v>
      </c>
      <c r="J1045">
        <v>303.2</v>
      </c>
      <c r="K1045">
        <v>693.2</v>
      </c>
      <c r="L1045">
        <v>-119</v>
      </c>
      <c r="M1045">
        <v>0.12</v>
      </c>
      <c r="N1045">
        <v>661.4</v>
      </c>
      <c r="O1045">
        <v>87.2</v>
      </c>
      <c r="P1045">
        <v>574.20000000000005</v>
      </c>
      <c r="Q1045">
        <v>352.5</v>
      </c>
      <c r="R1045">
        <v>471.6</v>
      </c>
      <c r="S1045">
        <v>23.69</v>
      </c>
      <c r="T1045">
        <v>40.659999999999997</v>
      </c>
      <c r="U1045">
        <v>0.35</v>
      </c>
      <c r="V1045">
        <v>179.5</v>
      </c>
      <c r="W1045">
        <v>25.7</v>
      </c>
      <c r="X1045">
        <v>0.78500000000000003</v>
      </c>
      <c r="Y1045">
        <v>7.8531620000000002</v>
      </c>
      <c r="Z1045" s="7">
        <f t="shared" si="352"/>
        <v>24.695</v>
      </c>
      <c r="AA1045" s="7">
        <f t="shared" si="366"/>
        <v>297.84499999999997</v>
      </c>
      <c r="AB1045" s="2">
        <f t="shared" si="353"/>
        <v>638.3610000000001</v>
      </c>
      <c r="AC1045" s="41">
        <f t="shared" si="354"/>
        <v>3.4042117091241946</v>
      </c>
      <c r="AD1045" s="41">
        <f t="shared" si="355"/>
        <v>1.3841524809298975</v>
      </c>
      <c r="AE1045" s="41">
        <f t="shared" si="356"/>
        <v>0.79787918391653012</v>
      </c>
      <c r="AF1045" s="41">
        <f t="shared" si="357"/>
        <v>356.02578216238192</v>
      </c>
      <c r="AG1045" s="41">
        <f t="shared" si="358"/>
        <v>341.78475087588663</v>
      </c>
      <c r="AH1045" s="6">
        <f t="shared" si="359"/>
        <v>338.4</v>
      </c>
      <c r="AI1045" s="4">
        <v>26.069086786794003</v>
      </c>
      <c r="AJ1045" s="4">
        <f t="shared" si="367"/>
        <v>299.21908678679398</v>
      </c>
      <c r="AK1045" s="8">
        <f t="shared" si="360"/>
        <v>0.20571857496042578</v>
      </c>
      <c r="AL1045" s="8">
        <f t="shared" si="361"/>
        <v>436.600874789496</v>
      </c>
      <c r="AM1045" s="8">
        <f t="shared" si="362"/>
        <v>1.3177395417911688</v>
      </c>
      <c r="AN1045" s="8">
        <f t="shared" si="363"/>
        <v>52.745355795591358</v>
      </c>
      <c r="AO1045" s="21">
        <f t="shared" si="364"/>
        <v>1.1074414746130081E-2</v>
      </c>
      <c r="AP1045" s="21">
        <f t="shared" si="365"/>
        <v>0.31030351551806773</v>
      </c>
      <c r="AQ1045" s="19">
        <f t="shared" si="368"/>
        <v>0.31030351551806773</v>
      </c>
      <c r="AX1045">
        <v>0.18571263434739466</v>
      </c>
      <c r="AY1045">
        <v>67.939655172413794</v>
      </c>
      <c r="AZ1045">
        <v>2.8308189655172415</v>
      </c>
      <c r="BA1045">
        <v>2.2929633620689658</v>
      </c>
      <c r="BB1045">
        <v>10.267241379310347</v>
      </c>
      <c r="BC1045">
        <v>0.42780172413793111</v>
      </c>
      <c r="BD1045">
        <v>1.8651616379310347</v>
      </c>
      <c r="BE1045">
        <v>0.18651616379310348</v>
      </c>
      <c r="BF1045">
        <v>0</v>
      </c>
      <c r="BG1045">
        <v>24.695</v>
      </c>
      <c r="BH1045">
        <v>0.40188957146175114</v>
      </c>
      <c r="BI1045">
        <v>3.1106811883073173</v>
      </c>
      <c r="BJ1045">
        <v>1.2648029711657551</v>
      </c>
      <c r="BK1045">
        <v>0.5105085440876177</v>
      </c>
      <c r="BL1045">
        <v>1.4180792891322713E-3</v>
      </c>
      <c r="BP1045" s="49">
        <f t="shared" si="369"/>
        <v>0.40200992879933573</v>
      </c>
      <c r="BQ1045" s="49">
        <f t="shared" si="370"/>
        <v>7.4606465517241385E-2</v>
      </c>
      <c r="BR1045" s="49">
        <f t="shared" si="371"/>
        <v>0.51577884203260049</v>
      </c>
      <c r="BS1045" s="49">
        <f t="shared" si="372"/>
        <v>0.54858564426197343</v>
      </c>
      <c r="BT1045" s="49">
        <f t="shared" si="373"/>
        <v>1.4327190056461125E-3</v>
      </c>
      <c r="BU1045" s="49">
        <f t="shared" si="373"/>
        <v>1.5238490118388152E-3</v>
      </c>
    </row>
    <row r="1046" spans="1:73" x14ac:dyDescent="0.25">
      <c r="A1046" s="1">
        <v>43725.558333333334</v>
      </c>
      <c r="B1046">
        <v>217270</v>
      </c>
      <c r="C1046">
        <v>13.42</v>
      </c>
      <c r="D1046">
        <v>27.53</v>
      </c>
      <c r="E1046">
        <v>787.2</v>
      </c>
      <c r="F1046">
        <v>94.5</v>
      </c>
      <c r="G1046">
        <v>-126.7</v>
      </c>
      <c r="H1046">
        <v>-5.8959999999999999</v>
      </c>
      <c r="I1046">
        <v>30.09</v>
      </c>
      <c r="J1046">
        <v>303.2</v>
      </c>
      <c r="K1046">
        <v>692.6</v>
      </c>
      <c r="L1046">
        <v>-120.8</v>
      </c>
      <c r="M1046">
        <v>0.12</v>
      </c>
      <c r="N1046">
        <v>660.5</v>
      </c>
      <c r="O1046">
        <v>88.6</v>
      </c>
      <c r="P1046">
        <v>571.9</v>
      </c>
      <c r="Q1046">
        <v>352.8</v>
      </c>
      <c r="R1046">
        <v>473.6</v>
      </c>
      <c r="S1046">
        <v>23.69</v>
      </c>
      <c r="T1046">
        <v>44.2</v>
      </c>
      <c r="U1046">
        <v>1.1200000000000001</v>
      </c>
      <c r="V1046">
        <v>323</v>
      </c>
      <c r="W1046">
        <v>25.75</v>
      </c>
      <c r="X1046">
        <v>0.78500000000000003</v>
      </c>
      <c r="Y1046">
        <v>7.8510689999999999</v>
      </c>
      <c r="Z1046" s="7">
        <f t="shared" si="352"/>
        <v>24.72</v>
      </c>
      <c r="AA1046" s="7">
        <f t="shared" si="366"/>
        <v>297.87</v>
      </c>
      <c r="AB1046" s="2">
        <f t="shared" si="353"/>
        <v>637.63200000000006</v>
      </c>
      <c r="AC1046" s="41">
        <f t="shared" si="354"/>
        <v>3.3856775928653149</v>
      </c>
      <c r="AD1046" s="41">
        <f t="shared" si="355"/>
        <v>1.4964694960464693</v>
      </c>
      <c r="AE1046" s="41">
        <f t="shared" si="356"/>
        <v>0.80682124360785479</v>
      </c>
      <c r="AF1046" s="41">
        <f t="shared" si="357"/>
        <v>360.1367534787754</v>
      </c>
      <c r="AG1046" s="41">
        <f t="shared" si="358"/>
        <v>345.73128333962438</v>
      </c>
      <c r="AH1046" s="6">
        <f t="shared" si="359"/>
        <v>338.68799999999999</v>
      </c>
      <c r="AI1046" s="4">
        <v>25.988035056025012</v>
      </c>
      <c r="AJ1046" s="4">
        <f t="shared" si="367"/>
        <v>299.13803505602499</v>
      </c>
      <c r="AK1046" s="8">
        <f t="shared" si="360"/>
        <v>0.2057703810615929</v>
      </c>
      <c r="AL1046" s="8">
        <f t="shared" si="361"/>
        <v>436.11110477275867</v>
      </c>
      <c r="AM1046" s="8">
        <f t="shared" si="362"/>
        <v>2.3572441536675832</v>
      </c>
      <c r="AN1046" s="8">
        <f t="shared" si="363"/>
        <v>87.071557320272674</v>
      </c>
      <c r="AO1046" s="21">
        <f t="shared" si="364"/>
        <v>1.0295606805191586E-2</v>
      </c>
      <c r="AP1046" s="21">
        <f t="shared" si="365"/>
        <v>0.28848142852506858</v>
      </c>
      <c r="AQ1046" s="19">
        <f t="shared" si="368"/>
        <v>0.28848142852506858</v>
      </c>
      <c r="AX1046">
        <v>0.18595452004674518</v>
      </c>
      <c r="AY1046">
        <v>67.862068965517253</v>
      </c>
      <c r="AZ1046">
        <v>2.827586206896552</v>
      </c>
      <c r="BA1046">
        <v>2.2903448275862073</v>
      </c>
      <c r="BB1046">
        <v>10.413793103448278</v>
      </c>
      <c r="BC1046">
        <v>0.43390804597701155</v>
      </c>
      <c r="BD1046">
        <v>1.8564367816091958</v>
      </c>
      <c r="BE1046">
        <v>0.18564367816091959</v>
      </c>
      <c r="BF1046">
        <v>0</v>
      </c>
      <c r="BG1046">
        <v>24.72</v>
      </c>
      <c r="BH1046">
        <v>1.2860466286776038</v>
      </c>
      <c r="BI1046">
        <v>3.1153272210445753</v>
      </c>
      <c r="BJ1046">
        <v>1.3769746317017024</v>
      </c>
      <c r="BK1046">
        <v>0.51612802302071625</v>
      </c>
      <c r="BL1046">
        <v>1.4336889528353228E-3</v>
      </c>
      <c r="BP1046" s="49">
        <f t="shared" si="369"/>
        <v>1.2864317721578744</v>
      </c>
      <c r="BQ1046" s="49">
        <f t="shared" si="370"/>
        <v>7.4257471264367839E-2</v>
      </c>
      <c r="BR1046" s="49">
        <f t="shared" si="371"/>
        <v>0.53228170087794568</v>
      </c>
      <c r="BS1046" s="49">
        <f t="shared" si="372"/>
        <v>0.56326051507479824</v>
      </c>
      <c r="BT1046" s="49">
        <f t="shared" si="373"/>
        <v>1.4785602802165159E-3</v>
      </c>
      <c r="BU1046" s="49">
        <f t="shared" si="373"/>
        <v>1.5646125418744396E-3</v>
      </c>
    </row>
    <row r="1047" spans="1:73" x14ac:dyDescent="0.25">
      <c r="A1047" s="1">
        <v>43725.559027777781</v>
      </c>
      <c r="B1047">
        <v>217271</v>
      </c>
      <c r="C1047">
        <v>13.43</v>
      </c>
      <c r="D1047">
        <v>27.53</v>
      </c>
      <c r="E1047">
        <v>787.5</v>
      </c>
      <c r="F1047">
        <v>95.1</v>
      </c>
      <c r="G1047">
        <v>-125.4</v>
      </c>
      <c r="H1047">
        <v>-5.5289999999999999</v>
      </c>
      <c r="I1047">
        <v>30.12</v>
      </c>
      <c r="J1047">
        <v>303.3</v>
      </c>
      <c r="K1047">
        <v>692.4</v>
      </c>
      <c r="L1047">
        <v>-119.9</v>
      </c>
      <c r="M1047">
        <v>0.121</v>
      </c>
      <c r="N1047">
        <v>662.1</v>
      </c>
      <c r="O1047">
        <v>89.6</v>
      </c>
      <c r="P1047">
        <v>572.5</v>
      </c>
      <c r="Q1047">
        <v>354.3</v>
      </c>
      <c r="R1047">
        <v>474.1</v>
      </c>
      <c r="S1047">
        <v>23.69</v>
      </c>
      <c r="T1047">
        <v>43.58</v>
      </c>
      <c r="U1047">
        <v>1.395</v>
      </c>
      <c r="V1047">
        <v>353.5</v>
      </c>
      <c r="W1047">
        <v>25.2</v>
      </c>
      <c r="X1047">
        <v>0.78600000000000003</v>
      </c>
      <c r="Y1047">
        <v>7.8570510000000002</v>
      </c>
      <c r="Z1047" s="7">
        <f t="shared" si="352"/>
        <v>24.445</v>
      </c>
      <c r="AA1047" s="7">
        <f t="shared" si="366"/>
        <v>297.59499999999997</v>
      </c>
      <c r="AB1047" s="2">
        <f t="shared" si="353"/>
        <v>637.875</v>
      </c>
      <c r="AC1047" s="41">
        <f t="shared" si="354"/>
        <v>3.2351185777168601</v>
      </c>
      <c r="AD1047" s="41">
        <f t="shared" si="355"/>
        <v>1.4098646761690077</v>
      </c>
      <c r="AE1047" s="41">
        <f t="shared" si="356"/>
        <v>0.80007804710903985</v>
      </c>
      <c r="AF1047" s="41">
        <f t="shared" si="357"/>
        <v>355.80982318268934</v>
      </c>
      <c r="AG1047" s="41">
        <f t="shared" si="358"/>
        <v>341.57743025538173</v>
      </c>
      <c r="AH1047" s="6">
        <f t="shared" si="359"/>
        <v>340.12799999999999</v>
      </c>
      <c r="AI1047" s="4">
        <v>25.268614229069044</v>
      </c>
      <c r="AJ1047" s="4">
        <f t="shared" si="367"/>
        <v>298.41861422906902</v>
      </c>
      <c r="AK1047" s="8">
        <f t="shared" si="360"/>
        <v>0.20520099211340287</v>
      </c>
      <c r="AL1047" s="8">
        <f t="shared" si="361"/>
        <v>431.85329508072147</v>
      </c>
      <c r="AM1047" s="8">
        <f t="shared" si="362"/>
        <v>2.6307686614371852</v>
      </c>
      <c r="AN1047" s="8">
        <f t="shared" si="363"/>
        <v>63.117092590892902</v>
      </c>
      <c r="AO1047" s="21">
        <f t="shared" si="364"/>
        <v>1.0974848979755893E-2</v>
      </c>
      <c r="AP1047" s="21">
        <f t="shared" si="365"/>
        <v>0.30751369700039322</v>
      </c>
      <c r="AQ1047" s="19">
        <f t="shared" si="368"/>
        <v>0.30751369700039322</v>
      </c>
      <c r="AX1047">
        <v>0.18330832452446424</v>
      </c>
      <c r="AY1047">
        <v>67.887931034482762</v>
      </c>
      <c r="AZ1047">
        <v>2.8286637931034484</v>
      </c>
      <c r="BA1047">
        <v>2.2912176724137931</v>
      </c>
      <c r="BB1047">
        <v>10.327586206896553</v>
      </c>
      <c r="BC1047">
        <v>0.43031609195402304</v>
      </c>
      <c r="BD1047">
        <v>1.8609015804597702</v>
      </c>
      <c r="BE1047">
        <v>0.18609015804597703</v>
      </c>
      <c r="BF1047">
        <v>0</v>
      </c>
      <c r="BG1047">
        <v>24.445</v>
      </c>
      <c r="BH1047">
        <v>1.6018170062546939</v>
      </c>
      <c r="BI1047">
        <v>3.0645521937428422</v>
      </c>
      <c r="BJ1047">
        <v>1.3355318460331305</v>
      </c>
      <c r="BK1047">
        <v>0.51826241492378022</v>
      </c>
      <c r="BL1047">
        <v>1.4396178192327229E-3</v>
      </c>
      <c r="BP1047" s="49">
        <f t="shared" si="369"/>
        <v>1.6022967162144954</v>
      </c>
      <c r="BQ1047" s="49">
        <f t="shared" si="370"/>
        <v>7.4436063218390802E-2</v>
      </c>
      <c r="BR1047" s="49">
        <f t="shared" si="371"/>
        <v>0.53829036810224107</v>
      </c>
      <c r="BS1047" s="49">
        <f t="shared" si="372"/>
        <v>0.56863660335136579</v>
      </c>
      <c r="BT1047" s="49">
        <f t="shared" si="373"/>
        <v>1.4952510225062254E-3</v>
      </c>
      <c r="BU1047" s="49">
        <f t="shared" si="373"/>
        <v>1.5795461204204605E-3</v>
      </c>
    </row>
    <row r="1048" spans="1:73" x14ac:dyDescent="0.25">
      <c r="A1048" s="1">
        <v>43725.559027777781</v>
      </c>
      <c r="B1048">
        <v>217272</v>
      </c>
      <c r="C1048">
        <v>13.43</v>
      </c>
      <c r="D1048">
        <v>27.53</v>
      </c>
      <c r="E1048">
        <v>787.6</v>
      </c>
      <c r="F1048">
        <v>95.5</v>
      </c>
      <c r="G1048">
        <v>-125.8</v>
      </c>
      <c r="H1048">
        <v>-5.4930000000000003</v>
      </c>
      <c r="I1048">
        <v>30.14</v>
      </c>
      <c r="J1048">
        <v>303.3</v>
      </c>
      <c r="K1048">
        <v>692.1</v>
      </c>
      <c r="L1048">
        <v>-120.3</v>
      </c>
      <c r="M1048">
        <v>0.121</v>
      </c>
      <c r="N1048">
        <v>661.8</v>
      </c>
      <c r="O1048">
        <v>90</v>
      </c>
      <c r="P1048">
        <v>571.79999999999995</v>
      </c>
      <c r="Q1048">
        <v>353.9</v>
      </c>
      <c r="R1048">
        <v>474.2</v>
      </c>
      <c r="S1048">
        <v>23.69</v>
      </c>
      <c r="T1048">
        <v>42.13</v>
      </c>
      <c r="U1048">
        <v>0.67</v>
      </c>
      <c r="V1048">
        <v>323.5</v>
      </c>
      <c r="W1048">
        <v>25.25</v>
      </c>
      <c r="X1048">
        <v>0.78500000000000003</v>
      </c>
      <c r="Y1048">
        <v>7.8516579999999996</v>
      </c>
      <c r="Z1048" s="7">
        <f t="shared" si="352"/>
        <v>24.47</v>
      </c>
      <c r="AA1048" s="7">
        <f t="shared" si="366"/>
        <v>297.62</v>
      </c>
      <c r="AB1048" s="2">
        <f t="shared" si="353"/>
        <v>637.95600000000002</v>
      </c>
      <c r="AC1048" s="41">
        <f t="shared" si="354"/>
        <v>3.3919651212203794</v>
      </c>
      <c r="AD1048" s="41">
        <f t="shared" si="355"/>
        <v>1.4290349055701461</v>
      </c>
      <c r="AE1048" s="41">
        <f t="shared" si="356"/>
        <v>0.80161510210041909</v>
      </c>
      <c r="AF1048" s="41">
        <f t="shared" si="357"/>
        <v>356.61318712728399</v>
      </c>
      <c r="AG1048" s="41">
        <f t="shared" si="358"/>
        <v>342.34865964219262</v>
      </c>
      <c r="AH1048" s="6">
        <f t="shared" si="359"/>
        <v>339.74399999999997</v>
      </c>
      <c r="AI1048" s="4">
        <v>25.993157588963015</v>
      </c>
      <c r="AJ1048" s="4">
        <f t="shared" si="367"/>
        <v>299.14315758896299</v>
      </c>
      <c r="AK1048" s="8">
        <f t="shared" si="360"/>
        <v>0.20525271128649197</v>
      </c>
      <c r="AL1048" s="8">
        <f t="shared" si="361"/>
        <v>436.18059189650592</v>
      </c>
      <c r="AM1048" s="8">
        <f t="shared" si="362"/>
        <v>1.8231943121894605</v>
      </c>
      <c r="AN1048" s="8">
        <f t="shared" si="363"/>
        <v>80.894366923059948</v>
      </c>
      <c r="AO1048" s="21">
        <f t="shared" si="364"/>
        <v>1.0465732818496132E-2</v>
      </c>
      <c r="AP1048" s="21">
        <f t="shared" si="365"/>
        <v>0.29324833505870029</v>
      </c>
      <c r="AQ1048" s="19">
        <f t="shared" si="368"/>
        <v>0.29324833505870029</v>
      </c>
      <c r="AX1048">
        <v>0.183547568736046</v>
      </c>
      <c r="AY1048">
        <v>67.896551724137936</v>
      </c>
      <c r="AZ1048">
        <v>2.8290229885057472</v>
      </c>
      <c r="BA1048">
        <v>2.2915086206896556</v>
      </c>
      <c r="BB1048">
        <v>10.370689655172415</v>
      </c>
      <c r="BC1048">
        <v>0.43211206896551729</v>
      </c>
      <c r="BD1048">
        <v>1.8593965517241382</v>
      </c>
      <c r="BE1048">
        <v>0.18593965517241384</v>
      </c>
      <c r="BF1048">
        <v>0</v>
      </c>
      <c r="BG1048">
        <v>24.47</v>
      </c>
      <c r="BH1048">
        <v>0.76933146536963792</v>
      </c>
      <c r="BI1048">
        <v>3.0691380832111901</v>
      </c>
      <c r="BJ1048">
        <v>1.2930278744568744</v>
      </c>
      <c r="BK1048">
        <v>0.5111124379089258</v>
      </c>
      <c r="BL1048">
        <v>1.4197567719692382E-3</v>
      </c>
      <c r="BP1048" s="49">
        <f t="shared" si="369"/>
        <v>0.76956186370158564</v>
      </c>
      <c r="BQ1048" s="49">
        <f t="shared" si="370"/>
        <v>7.4375862068965529E-2</v>
      </c>
      <c r="BR1048" s="49">
        <f t="shared" si="371"/>
        <v>0.52107061600298366</v>
      </c>
      <c r="BS1048" s="49">
        <f t="shared" si="372"/>
        <v>0.55293998607964301</v>
      </c>
      <c r="BT1048" s="49">
        <f t="shared" si="373"/>
        <v>1.4474183777860659E-3</v>
      </c>
      <c r="BU1048" s="49">
        <f t="shared" si="373"/>
        <v>1.5359444057767861E-3</v>
      </c>
    </row>
    <row r="1049" spans="1:73" x14ac:dyDescent="0.25">
      <c r="A1049" s="1">
        <v>43725.559027777781</v>
      </c>
      <c r="B1049">
        <v>217273</v>
      </c>
      <c r="C1049">
        <v>13.42</v>
      </c>
      <c r="D1049">
        <v>27.53</v>
      </c>
      <c r="E1049">
        <v>787</v>
      </c>
      <c r="F1049">
        <v>95.5</v>
      </c>
      <c r="G1049">
        <v>-125.6</v>
      </c>
      <c r="H1049">
        <v>-4.4039999999999999</v>
      </c>
      <c r="I1049">
        <v>30.14</v>
      </c>
      <c r="J1049">
        <v>303.3</v>
      </c>
      <c r="K1049">
        <v>691.6</v>
      </c>
      <c r="L1049">
        <v>-121.2</v>
      </c>
      <c r="M1049">
        <v>0.121</v>
      </c>
      <c r="N1049">
        <v>661.4</v>
      </c>
      <c r="O1049">
        <v>91.1</v>
      </c>
      <c r="P1049">
        <v>570.4</v>
      </c>
      <c r="Q1049">
        <v>354.2</v>
      </c>
      <c r="R1049">
        <v>475.4</v>
      </c>
      <c r="S1049">
        <v>23.71</v>
      </c>
      <c r="T1049">
        <v>40.520000000000003</v>
      </c>
      <c r="U1049">
        <v>0.93500000000000005</v>
      </c>
      <c r="V1049">
        <v>306.5</v>
      </c>
      <c r="W1049">
        <v>25.1</v>
      </c>
      <c r="X1049">
        <v>0.78500000000000003</v>
      </c>
      <c r="Y1049">
        <v>7.8509359999999999</v>
      </c>
      <c r="Z1049" s="7">
        <f t="shared" si="352"/>
        <v>24.405000000000001</v>
      </c>
      <c r="AA1049" s="7">
        <f t="shared" si="366"/>
        <v>297.55499999999995</v>
      </c>
      <c r="AB1049" s="2">
        <f t="shared" si="353"/>
        <v>637.47</v>
      </c>
      <c r="AC1049" s="41">
        <f t="shared" si="354"/>
        <v>3.2727657297007027</v>
      </c>
      <c r="AD1049" s="41">
        <f t="shared" si="355"/>
        <v>1.3261246736747248</v>
      </c>
      <c r="AE1049" s="41">
        <f t="shared" si="356"/>
        <v>0.79311815752198545</v>
      </c>
      <c r="AF1049" s="41">
        <f t="shared" si="357"/>
        <v>352.52503231532808</v>
      </c>
      <c r="AG1049" s="41">
        <f t="shared" si="358"/>
        <v>338.42403102271493</v>
      </c>
      <c r="AH1049" s="6">
        <f t="shared" si="359"/>
        <v>340.03199999999998</v>
      </c>
      <c r="AI1049" s="4">
        <v>25.44145207535604</v>
      </c>
      <c r="AJ1049" s="4">
        <f t="shared" si="367"/>
        <v>298.59145207535602</v>
      </c>
      <c r="AK1049" s="8">
        <f t="shared" si="360"/>
        <v>0.20511825950884674</v>
      </c>
      <c r="AL1049" s="8">
        <f t="shared" si="361"/>
        <v>432.89354658548109</v>
      </c>
      <c r="AM1049" s="8">
        <f t="shared" si="362"/>
        <v>2.1537801071604314</v>
      </c>
      <c r="AN1049" s="8">
        <f t="shared" si="363"/>
        <v>65.026603677934702</v>
      </c>
      <c r="AO1049" s="21">
        <f t="shared" si="364"/>
        <v>1.089644516737673E-2</v>
      </c>
      <c r="AP1049" s="21">
        <f t="shared" si="365"/>
        <v>0.30531683340362614</v>
      </c>
      <c r="AQ1049" s="19">
        <f t="shared" si="368"/>
        <v>0.30531683340362614</v>
      </c>
      <c r="AX1049">
        <v>0.18292608049018771</v>
      </c>
      <c r="AY1049">
        <v>67.844827586206904</v>
      </c>
      <c r="AZ1049">
        <v>2.8268678160919545</v>
      </c>
      <c r="BA1049">
        <v>2.2897629310344834</v>
      </c>
      <c r="BB1049">
        <v>10.448275862068964</v>
      </c>
      <c r="BC1049">
        <v>0.43534482758620685</v>
      </c>
      <c r="BD1049">
        <v>1.8544181034482765</v>
      </c>
      <c r="BE1049">
        <v>0.18544181034482765</v>
      </c>
      <c r="BF1049">
        <v>0</v>
      </c>
      <c r="BG1049">
        <v>24.405000000000001</v>
      </c>
      <c r="BH1049">
        <v>1.0736192837621068</v>
      </c>
      <c r="BI1049">
        <v>3.0572272022421747</v>
      </c>
      <c r="BJ1049">
        <v>1.2387884623485292</v>
      </c>
      <c r="BK1049">
        <v>0.51436375311051263</v>
      </c>
      <c r="BL1049">
        <v>1.4287882030847574E-3</v>
      </c>
      <c r="BP1049" s="49">
        <f t="shared" si="369"/>
        <v>1.0739408097925112</v>
      </c>
      <c r="BQ1049" s="49">
        <f t="shared" si="370"/>
        <v>7.4176724137931069E-2</v>
      </c>
      <c r="BR1049" s="49">
        <f t="shared" si="371"/>
        <v>0.52812747784008396</v>
      </c>
      <c r="BS1049" s="49">
        <f t="shared" si="372"/>
        <v>0.55930141135424882</v>
      </c>
      <c r="BT1049" s="49">
        <f t="shared" si="373"/>
        <v>1.4670207717780109E-3</v>
      </c>
      <c r="BU1049" s="49">
        <f t="shared" si="373"/>
        <v>1.5536150315395801E-3</v>
      </c>
    </row>
    <row r="1050" spans="1:73" x14ac:dyDescent="0.25">
      <c r="A1050" s="1">
        <v>43725.559027777781</v>
      </c>
      <c r="B1050">
        <v>217274</v>
      </c>
      <c r="C1050">
        <v>13.43</v>
      </c>
      <c r="D1050">
        <v>27.53</v>
      </c>
      <c r="E1050">
        <v>786.9</v>
      </c>
      <c r="F1050">
        <v>95.3</v>
      </c>
      <c r="G1050">
        <v>-125.6</v>
      </c>
      <c r="H1050">
        <v>-3.5329999999999999</v>
      </c>
      <c r="I1050">
        <v>30.15</v>
      </c>
      <c r="J1050">
        <v>303.3</v>
      </c>
      <c r="K1050">
        <v>691.6</v>
      </c>
      <c r="L1050">
        <v>-122</v>
      </c>
      <c r="M1050">
        <v>0.121</v>
      </c>
      <c r="N1050">
        <v>661.4</v>
      </c>
      <c r="O1050">
        <v>91.8</v>
      </c>
      <c r="P1050">
        <v>569.6</v>
      </c>
      <c r="Q1050">
        <v>354.2</v>
      </c>
      <c r="R1050">
        <v>476.2</v>
      </c>
      <c r="S1050">
        <v>23.73</v>
      </c>
      <c r="T1050">
        <v>39.83</v>
      </c>
      <c r="U1050">
        <v>0.76500000000000001</v>
      </c>
      <c r="V1050">
        <v>283.5</v>
      </c>
      <c r="W1050">
        <v>24.85</v>
      </c>
      <c r="X1050">
        <v>0.78500000000000003</v>
      </c>
      <c r="Y1050">
        <v>7.8508209999999998</v>
      </c>
      <c r="Z1050" s="7">
        <f t="shared" si="352"/>
        <v>24.29</v>
      </c>
      <c r="AA1050" s="7">
        <f t="shared" si="366"/>
        <v>297.44</v>
      </c>
      <c r="AB1050" s="2">
        <f t="shared" si="353"/>
        <v>637.38900000000001</v>
      </c>
      <c r="AC1050" s="41">
        <f t="shared" si="354"/>
        <v>3.4291783131045803</v>
      </c>
      <c r="AD1050" s="41">
        <f t="shared" si="355"/>
        <v>1.3658417221095542</v>
      </c>
      <c r="AE1050" s="41">
        <f t="shared" si="356"/>
        <v>0.79651615800981002</v>
      </c>
      <c r="AF1050" s="41">
        <f t="shared" si="357"/>
        <v>353.48837738329439</v>
      </c>
      <c r="AG1050" s="41">
        <f t="shared" si="358"/>
        <v>339.34884228796261</v>
      </c>
      <c r="AH1050" s="6">
        <f t="shared" si="359"/>
        <v>340.03199999999998</v>
      </c>
      <c r="AI1050" s="4">
        <v>26.142834536140015</v>
      </c>
      <c r="AJ1050" s="4">
        <f t="shared" si="367"/>
        <v>299.29283453613999</v>
      </c>
      <c r="AK1050" s="8">
        <f t="shared" si="360"/>
        <v>0.20488052714587748</v>
      </c>
      <c r="AL1050" s="8">
        <f t="shared" si="361"/>
        <v>437.09940995775622</v>
      </c>
      <c r="AM1050" s="8">
        <f t="shared" si="362"/>
        <v>1.9481674081043447</v>
      </c>
      <c r="AN1050" s="8">
        <f t="shared" si="363"/>
        <v>105.14857596289333</v>
      </c>
      <c r="AO1050" s="21">
        <f t="shared" si="364"/>
        <v>9.8874444244339381E-3</v>
      </c>
      <c r="AP1050" s="21">
        <f t="shared" si="365"/>
        <v>0.27704477705817449</v>
      </c>
      <c r="AQ1050" s="19">
        <f t="shared" si="368"/>
        <v>0.27704477705817449</v>
      </c>
      <c r="AX1050">
        <v>0.1818308691272649</v>
      </c>
      <c r="AY1050">
        <v>67.83620689655173</v>
      </c>
      <c r="AZ1050">
        <v>2.8265086206896552</v>
      </c>
      <c r="BA1050">
        <v>2.289471982758621</v>
      </c>
      <c r="BB1050">
        <v>10.517241379310345</v>
      </c>
      <c r="BC1050">
        <v>0.43821839080459773</v>
      </c>
      <c r="BD1050">
        <v>1.8512535919540232</v>
      </c>
      <c r="BE1050">
        <v>0.18512535919540232</v>
      </c>
      <c r="BF1050">
        <v>0</v>
      </c>
      <c r="BG1050">
        <v>24.29</v>
      </c>
      <c r="BH1050">
        <v>0.87841577762354184</v>
      </c>
      <c r="BI1050">
        <v>3.0362528555924286</v>
      </c>
      <c r="BJ1050">
        <v>1.2093395123824642</v>
      </c>
      <c r="BK1050">
        <v>0.5106614586408369</v>
      </c>
      <c r="BL1050">
        <v>1.4185040517801027E-3</v>
      </c>
      <c r="BP1050" s="49">
        <f t="shared" si="369"/>
        <v>0.87867884437569099</v>
      </c>
      <c r="BQ1050" s="49">
        <f t="shared" si="370"/>
        <v>7.4050143678160929E-2</v>
      </c>
      <c r="BR1050" s="49">
        <f t="shared" si="371"/>
        <v>0.52202111985406563</v>
      </c>
      <c r="BS1050" s="49">
        <f t="shared" si="372"/>
        <v>0.55345164562017168</v>
      </c>
      <c r="BT1050" s="49">
        <f t="shared" si="373"/>
        <v>1.4500586662612935E-3</v>
      </c>
      <c r="BU1050" s="49">
        <f t="shared" si="373"/>
        <v>1.5373656822782547E-3</v>
      </c>
    </row>
    <row r="1051" spans="1:73" x14ac:dyDescent="0.25">
      <c r="A1051" s="1">
        <v>43725.559027777781</v>
      </c>
      <c r="B1051">
        <v>217275</v>
      </c>
      <c r="C1051">
        <v>13.43</v>
      </c>
      <c r="D1051">
        <v>27.53</v>
      </c>
      <c r="E1051">
        <v>786.3</v>
      </c>
      <c r="F1051">
        <v>94.9</v>
      </c>
      <c r="G1051">
        <v>-126</v>
      </c>
      <c r="H1051">
        <v>-2.86</v>
      </c>
      <c r="I1051">
        <v>30.16</v>
      </c>
      <c r="J1051">
        <v>303.3</v>
      </c>
      <c r="K1051">
        <v>691.3</v>
      </c>
      <c r="L1051">
        <v>-123.1</v>
      </c>
      <c r="M1051">
        <v>0.121</v>
      </c>
      <c r="N1051">
        <v>660.3</v>
      </c>
      <c r="O1051">
        <v>92.1</v>
      </c>
      <c r="P1051">
        <v>568.20000000000005</v>
      </c>
      <c r="Q1051">
        <v>353.9</v>
      </c>
      <c r="R1051">
        <v>477</v>
      </c>
      <c r="S1051">
        <v>23.75</v>
      </c>
      <c r="T1051">
        <v>40.21</v>
      </c>
      <c r="U1051">
        <v>1.2150000000000001</v>
      </c>
      <c r="V1051">
        <v>290.5</v>
      </c>
      <c r="W1051">
        <v>24.95</v>
      </c>
      <c r="X1051">
        <v>0.78400000000000003</v>
      </c>
      <c r="Y1051">
        <v>7.8442239999999996</v>
      </c>
      <c r="Z1051" s="7">
        <f t="shared" si="352"/>
        <v>24.35</v>
      </c>
      <c r="AA1051" s="7">
        <f t="shared" si="366"/>
        <v>297.5</v>
      </c>
      <c r="AB1051" s="2">
        <f t="shared" si="353"/>
        <v>636.90300000000002</v>
      </c>
      <c r="AC1051" s="41">
        <f t="shared" si="354"/>
        <v>3.272053903949002</v>
      </c>
      <c r="AD1051" s="41">
        <f t="shared" si="355"/>
        <v>1.3156928747778938</v>
      </c>
      <c r="AE1051" s="41">
        <f t="shared" si="356"/>
        <v>0.79224390543777068</v>
      </c>
      <c r="AF1051" s="41">
        <f t="shared" si="357"/>
        <v>351.8761617768069</v>
      </c>
      <c r="AG1051" s="41">
        <f t="shared" si="358"/>
        <v>337.80111530573458</v>
      </c>
      <c r="AH1051" s="6">
        <f t="shared" si="359"/>
        <v>339.74399999999997</v>
      </c>
      <c r="AI1051" s="4">
        <v>25.43313618380904</v>
      </c>
      <c r="AJ1051" s="4">
        <f t="shared" si="367"/>
        <v>298.58313618380902</v>
      </c>
      <c r="AK1051" s="8">
        <f t="shared" si="360"/>
        <v>0.20500453849124611</v>
      </c>
      <c r="AL1051" s="8">
        <f t="shared" si="361"/>
        <v>432.85350291566613</v>
      </c>
      <c r="AM1051" s="8">
        <f t="shared" si="362"/>
        <v>2.4551820197288836</v>
      </c>
      <c r="AN1051" s="8">
        <f t="shared" si="363"/>
        <v>77.465306561606823</v>
      </c>
      <c r="AO1051" s="21">
        <f t="shared" si="364"/>
        <v>1.0595312480703506E-2</v>
      </c>
      <c r="AP1051" s="21">
        <f t="shared" si="365"/>
        <v>0.29687913864013937</v>
      </c>
      <c r="AQ1051" s="19">
        <f t="shared" si="368"/>
        <v>0.29687913864013937</v>
      </c>
      <c r="AX1051">
        <v>0.1824015920751953</v>
      </c>
      <c r="AY1051">
        <v>67.784482758620683</v>
      </c>
      <c r="AZ1051">
        <v>2.8243534482758617</v>
      </c>
      <c r="BA1051">
        <v>2.2877262931034479</v>
      </c>
      <c r="BB1051">
        <v>10.612068965517244</v>
      </c>
      <c r="BC1051">
        <v>0.44216954022988514</v>
      </c>
      <c r="BD1051">
        <v>1.8455567528735628</v>
      </c>
      <c r="BE1051">
        <v>0.18455567528735628</v>
      </c>
      <c r="BF1051">
        <v>0</v>
      </c>
      <c r="BG1051">
        <v>24.35</v>
      </c>
      <c r="BH1051">
        <v>1.3951309409315076</v>
      </c>
      <c r="BI1051">
        <v>3.0471802778472785</v>
      </c>
      <c r="BJ1051">
        <v>1.2252711897223907</v>
      </c>
      <c r="BK1051">
        <v>0.5159994415317074</v>
      </c>
      <c r="BL1051">
        <v>1.4333317820325207E-3</v>
      </c>
      <c r="BP1051" s="49">
        <f t="shared" si="369"/>
        <v>1.3955487528319799</v>
      </c>
      <c r="BQ1051" s="49">
        <f t="shared" si="370"/>
        <v>7.3822270114942509E-2</v>
      </c>
      <c r="BR1051" s="49">
        <f t="shared" si="371"/>
        <v>0.53363739136320565</v>
      </c>
      <c r="BS1051" s="49">
        <f t="shared" si="372"/>
        <v>0.56404859075136216</v>
      </c>
      <c r="BT1051" s="49">
        <f t="shared" si="373"/>
        <v>1.4823260871200158E-3</v>
      </c>
      <c r="BU1051" s="49">
        <f t="shared" si="373"/>
        <v>1.566801640976006E-3</v>
      </c>
    </row>
    <row r="1052" spans="1:73" x14ac:dyDescent="0.25">
      <c r="A1052" s="1">
        <v>43725.559027777781</v>
      </c>
      <c r="B1052">
        <v>217276</v>
      </c>
      <c r="C1052">
        <v>13.42</v>
      </c>
      <c r="D1052">
        <v>27.53</v>
      </c>
      <c r="E1052">
        <v>786.5</v>
      </c>
      <c r="F1052">
        <v>95.1</v>
      </c>
      <c r="G1052">
        <v>-126</v>
      </c>
      <c r="H1052">
        <v>-3.6160000000000001</v>
      </c>
      <c r="I1052">
        <v>30.17</v>
      </c>
      <c r="J1052">
        <v>303.3</v>
      </c>
      <c r="K1052">
        <v>691.4</v>
      </c>
      <c r="L1052">
        <v>-122.4</v>
      </c>
      <c r="M1052">
        <v>0.121</v>
      </c>
      <c r="N1052">
        <v>660.5</v>
      </c>
      <c r="O1052">
        <v>91.5</v>
      </c>
      <c r="P1052">
        <v>569</v>
      </c>
      <c r="Q1052">
        <v>354</v>
      </c>
      <c r="R1052">
        <v>476.4</v>
      </c>
      <c r="S1052">
        <v>23.75</v>
      </c>
      <c r="T1052">
        <v>41.41</v>
      </c>
      <c r="U1052">
        <v>0.78500000000000003</v>
      </c>
      <c r="V1052">
        <v>181.5</v>
      </c>
      <c r="W1052">
        <v>25.2</v>
      </c>
      <c r="X1052">
        <v>0.78400000000000003</v>
      </c>
      <c r="Y1052">
        <v>7.8386680000000002</v>
      </c>
      <c r="Z1052" s="7">
        <f t="shared" si="352"/>
        <v>24.475000000000001</v>
      </c>
      <c r="AA1052" s="7">
        <f t="shared" si="366"/>
        <v>297.625</v>
      </c>
      <c r="AB1052" s="2">
        <f t="shared" si="353"/>
        <v>637.06500000000005</v>
      </c>
      <c r="AC1052" s="41">
        <f t="shared" si="354"/>
        <v>3.489830036335932</v>
      </c>
      <c r="AD1052" s="41">
        <f t="shared" si="355"/>
        <v>1.4451386180467094</v>
      </c>
      <c r="AE1052" s="41">
        <f t="shared" si="356"/>
        <v>0.80289874849323428</v>
      </c>
      <c r="AF1052" s="41">
        <f t="shared" si="357"/>
        <v>357.20824408799615</v>
      </c>
      <c r="AG1052" s="41">
        <f t="shared" si="358"/>
        <v>342.91991432447628</v>
      </c>
      <c r="AH1052" s="6">
        <f t="shared" si="359"/>
        <v>339.84</v>
      </c>
      <c r="AI1052" s="4">
        <v>26.427686623523016</v>
      </c>
      <c r="AJ1052" s="4">
        <f t="shared" si="367"/>
        <v>299.57768662352299</v>
      </c>
      <c r="AK1052" s="8">
        <f t="shared" si="360"/>
        <v>0.20526305616382914</v>
      </c>
      <c r="AL1052" s="8">
        <f t="shared" si="361"/>
        <v>438.77803933821076</v>
      </c>
      <c r="AM1052" s="8">
        <f t="shared" si="362"/>
        <v>1.9734693435673127</v>
      </c>
      <c r="AN1052" s="8">
        <f t="shared" si="363"/>
        <v>112.25441221896638</v>
      </c>
      <c r="AO1052" s="21">
        <f t="shared" si="364"/>
        <v>9.6761311441353661E-3</v>
      </c>
      <c r="AP1052" s="21">
        <f t="shared" si="365"/>
        <v>0.27112380920068879</v>
      </c>
      <c r="AQ1052" s="19">
        <f t="shared" si="368"/>
        <v>0.27112380920068879</v>
      </c>
      <c r="AX1052">
        <v>0.1835954491446864</v>
      </c>
      <c r="AY1052">
        <v>67.801724137931032</v>
      </c>
      <c r="AZ1052">
        <v>2.8250718390804597</v>
      </c>
      <c r="BA1052">
        <v>2.2883081896551727</v>
      </c>
      <c r="BB1052">
        <v>10.551724137931032</v>
      </c>
      <c r="BC1052">
        <v>0.43965517241379298</v>
      </c>
      <c r="BD1052">
        <v>1.8486530172413798</v>
      </c>
      <c r="BE1052">
        <v>0.18486530172413798</v>
      </c>
      <c r="BF1052">
        <v>0</v>
      </c>
      <c r="BG1052">
        <v>24.475000000000001</v>
      </c>
      <c r="BH1052">
        <v>0.9013808959927847</v>
      </c>
      <c r="BI1052">
        <v>3.0700559790515647</v>
      </c>
      <c r="BJ1052">
        <v>1.2713101809252527</v>
      </c>
      <c r="BK1052">
        <v>0.51061338700139902</v>
      </c>
      <c r="BL1052">
        <v>1.4183705194483304E-3</v>
      </c>
      <c r="BP1052" s="49">
        <f t="shared" si="369"/>
        <v>0.90165084030708165</v>
      </c>
      <c r="BQ1052" s="49">
        <f t="shared" si="370"/>
        <v>7.3946120689655198E-2</v>
      </c>
      <c r="BR1052" s="49">
        <f t="shared" si="371"/>
        <v>0.522174742282557</v>
      </c>
      <c r="BS1052" s="49">
        <f t="shared" si="372"/>
        <v>0.55361026513383982</v>
      </c>
      <c r="BT1052" s="49">
        <f t="shared" si="373"/>
        <v>1.4504853952293248E-3</v>
      </c>
      <c r="BU1052" s="49">
        <f t="shared" si="373"/>
        <v>1.5378062920384438E-3</v>
      </c>
    </row>
    <row r="1053" spans="1:73" x14ac:dyDescent="0.25">
      <c r="A1053" s="1">
        <v>43725.55972222222</v>
      </c>
      <c r="B1053">
        <v>217277</v>
      </c>
      <c r="C1053">
        <v>13.42</v>
      </c>
      <c r="D1053">
        <v>27.53</v>
      </c>
      <c r="E1053">
        <v>787.1</v>
      </c>
      <c r="F1053">
        <v>95.5</v>
      </c>
      <c r="G1053">
        <v>-125.2</v>
      </c>
      <c r="H1053">
        <v>-4.4470000000000001</v>
      </c>
      <c r="I1053">
        <v>30.19</v>
      </c>
      <c r="J1053">
        <v>303.3</v>
      </c>
      <c r="K1053">
        <v>691.6</v>
      </c>
      <c r="L1053">
        <v>-120.8</v>
      </c>
      <c r="M1053">
        <v>0.121</v>
      </c>
      <c r="N1053">
        <v>661.9</v>
      </c>
      <c r="O1053">
        <v>91</v>
      </c>
      <c r="P1053">
        <v>570.9</v>
      </c>
      <c r="Q1053">
        <v>354.8</v>
      </c>
      <c r="R1053">
        <v>475.6</v>
      </c>
      <c r="S1053">
        <v>23.76</v>
      </c>
      <c r="T1053">
        <v>42.01</v>
      </c>
      <c r="U1053">
        <v>1.1399999999999999</v>
      </c>
      <c r="V1053">
        <v>157.5</v>
      </c>
      <c r="W1053">
        <v>24.85</v>
      </c>
      <c r="X1053">
        <v>0.78500000000000003</v>
      </c>
      <c r="Y1053">
        <v>7.8473389999999998</v>
      </c>
      <c r="Z1053" s="7">
        <f t="shared" si="352"/>
        <v>24.305</v>
      </c>
      <c r="AA1053" s="7">
        <f t="shared" si="366"/>
        <v>297.45499999999998</v>
      </c>
      <c r="AB1053" s="2">
        <f t="shared" si="353"/>
        <v>637.55100000000004</v>
      </c>
      <c r="AC1053" s="41">
        <f t="shared" si="354"/>
        <v>3.444056840814087</v>
      </c>
      <c r="AD1053" s="41">
        <f t="shared" si="355"/>
        <v>1.446848278825998</v>
      </c>
      <c r="AE1053" s="41">
        <f t="shared" si="356"/>
        <v>0.80310012342637283</v>
      </c>
      <c r="AF1053" s="41">
        <f t="shared" si="357"/>
        <v>356.48219683257918</v>
      </c>
      <c r="AG1053" s="41">
        <f t="shared" si="358"/>
        <v>342.22290895927597</v>
      </c>
      <c r="AH1053" s="6">
        <f t="shared" si="359"/>
        <v>340.608</v>
      </c>
      <c r="AI1053" s="4">
        <v>26.210264650558031</v>
      </c>
      <c r="AJ1053" s="4">
        <f t="shared" si="367"/>
        <v>299.36026465055801</v>
      </c>
      <c r="AK1053" s="8">
        <f t="shared" si="360"/>
        <v>0.20491152529232085</v>
      </c>
      <c r="AL1053" s="8">
        <f t="shared" si="361"/>
        <v>437.49999033498199</v>
      </c>
      <c r="AM1053" s="8">
        <f t="shared" si="362"/>
        <v>2.378197847110286</v>
      </c>
      <c r="AN1053" s="8">
        <f t="shared" si="363"/>
        <v>131.99083493155754</v>
      </c>
      <c r="AO1053" s="21">
        <f t="shared" si="364"/>
        <v>9.2852353776127355E-3</v>
      </c>
      <c r="AP1053" s="21">
        <f t="shared" si="365"/>
        <v>0.26017096579237337</v>
      </c>
      <c r="AQ1053" s="19">
        <f t="shared" si="368"/>
        <v>0.26017096579237337</v>
      </c>
      <c r="AX1053">
        <v>0.18197340854975536</v>
      </c>
      <c r="AY1053">
        <v>67.853448275862078</v>
      </c>
      <c r="AZ1053">
        <v>2.8272270114942533</v>
      </c>
      <c r="BA1053">
        <v>2.2900538793103453</v>
      </c>
      <c r="BB1053">
        <v>10.413793103448278</v>
      </c>
      <c r="BC1053">
        <v>0.43390804597701155</v>
      </c>
      <c r="BD1053">
        <v>1.8561458333333338</v>
      </c>
      <c r="BE1053">
        <v>0.18561458333333339</v>
      </c>
      <c r="BF1053">
        <v>0</v>
      </c>
      <c r="BG1053">
        <v>24.305</v>
      </c>
      <c r="BH1053">
        <v>1.3090117470468465</v>
      </c>
      <c r="BI1053">
        <v>3.0389815014126036</v>
      </c>
      <c r="BJ1053">
        <v>1.2766761287434347</v>
      </c>
      <c r="BK1053">
        <v>0.51493449420922621</v>
      </c>
      <c r="BL1053">
        <v>1.4303735950256284E-3</v>
      </c>
      <c r="BP1053" s="49">
        <f t="shared" si="369"/>
        <v>1.309403768089265</v>
      </c>
      <c r="BQ1053" s="49">
        <f t="shared" si="370"/>
        <v>7.4245833333333358E-2</v>
      </c>
      <c r="BR1053" s="49">
        <f t="shared" si="371"/>
        <v>0.53155929554262893</v>
      </c>
      <c r="BS1053" s="49">
        <f t="shared" si="372"/>
        <v>0.56227723183655898</v>
      </c>
      <c r="BT1053" s="49">
        <f t="shared" si="373"/>
        <v>1.4765535987295247E-3</v>
      </c>
      <c r="BU1053" s="49">
        <f t="shared" si="373"/>
        <v>1.5618811995459971E-3</v>
      </c>
    </row>
    <row r="1054" spans="1:73" x14ac:dyDescent="0.25">
      <c r="A1054" s="1">
        <v>43725.55972222222</v>
      </c>
      <c r="B1054">
        <v>217278</v>
      </c>
      <c r="C1054">
        <v>13.42</v>
      </c>
      <c r="D1054">
        <v>27.53</v>
      </c>
      <c r="E1054">
        <v>788</v>
      </c>
      <c r="F1054">
        <v>95.7</v>
      </c>
      <c r="G1054">
        <v>-124.3</v>
      </c>
      <c r="H1054">
        <v>-6.1820000000000004</v>
      </c>
      <c r="I1054">
        <v>30.19</v>
      </c>
      <c r="J1054">
        <v>303.3</v>
      </c>
      <c r="K1054">
        <v>692.3</v>
      </c>
      <c r="L1054">
        <v>-118.2</v>
      </c>
      <c r="M1054">
        <v>0.121</v>
      </c>
      <c r="N1054">
        <v>663.7</v>
      </c>
      <c r="O1054">
        <v>89.5</v>
      </c>
      <c r="P1054">
        <v>574.1</v>
      </c>
      <c r="Q1054">
        <v>355.7</v>
      </c>
      <c r="R1054">
        <v>473.9</v>
      </c>
      <c r="S1054">
        <v>23.77</v>
      </c>
      <c r="T1054">
        <v>40.909999999999997</v>
      </c>
      <c r="U1054">
        <v>1.325</v>
      </c>
      <c r="V1054">
        <v>142</v>
      </c>
      <c r="W1054">
        <v>24.55</v>
      </c>
      <c r="X1054">
        <v>0.78600000000000003</v>
      </c>
      <c r="Y1054">
        <v>7.8599069999999998</v>
      </c>
      <c r="Z1054" s="7">
        <f t="shared" si="352"/>
        <v>24.16</v>
      </c>
      <c r="AA1054" s="7">
        <f t="shared" si="366"/>
        <v>297.31</v>
      </c>
      <c r="AB1054" s="2">
        <f t="shared" si="353"/>
        <v>638.28000000000009</v>
      </c>
      <c r="AC1054" s="41">
        <f t="shared" si="354"/>
        <v>3.2829645661238138</v>
      </c>
      <c r="AD1054" s="41">
        <f t="shared" si="355"/>
        <v>1.3430608040012522</v>
      </c>
      <c r="AE1054" s="41">
        <f t="shared" si="356"/>
        <v>0.79465234163917886</v>
      </c>
      <c r="AF1054" s="41">
        <f t="shared" si="357"/>
        <v>352.04509200616866</v>
      </c>
      <c r="AG1054" s="41">
        <f t="shared" si="358"/>
        <v>337.96328832592189</v>
      </c>
      <c r="AH1054" s="6">
        <f t="shared" si="359"/>
        <v>341.47199999999998</v>
      </c>
      <c r="AI1054" s="4">
        <v>25.466595925982006</v>
      </c>
      <c r="AJ1054" s="4">
        <f t="shared" si="367"/>
        <v>298.61659592598198</v>
      </c>
      <c r="AK1054" s="8">
        <f t="shared" si="360"/>
        <v>0.20461200748524816</v>
      </c>
      <c r="AL1054" s="8">
        <f t="shared" si="361"/>
        <v>433.08480561798365</v>
      </c>
      <c r="AM1054" s="8">
        <f t="shared" si="362"/>
        <v>2.5639142438857037</v>
      </c>
      <c r="AN1054" s="8">
        <f t="shared" si="363"/>
        <v>97.585497250950354</v>
      </c>
      <c r="AO1054" s="21">
        <f t="shared" si="364"/>
        <v>1.0203459724651585E-2</v>
      </c>
      <c r="AP1054" s="21">
        <f t="shared" si="365"/>
        <v>0.28589948052223796</v>
      </c>
      <c r="AQ1054" s="19">
        <f t="shared" si="368"/>
        <v>0.28589948052223796</v>
      </c>
      <c r="AX1054">
        <v>0.18059946507619545</v>
      </c>
      <c r="AY1054">
        <v>67.931034482758619</v>
      </c>
      <c r="AZ1054">
        <v>2.8304597701149423</v>
      </c>
      <c r="BA1054">
        <v>2.2926724137931034</v>
      </c>
      <c r="BB1054">
        <v>10.189655172413792</v>
      </c>
      <c r="BC1054">
        <v>0.42456896551724133</v>
      </c>
      <c r="BD1054">
        <v>1.8681034482758621</v>
      </c>
      <c r="BE1054">
        <v>0.18681034482758621</v>
      </c>
      <c r="BF1054">
        <v>0</v>
      </c>
      <c r="BG1054">
        <v>24.16</v>
      </c>
      <c r="BH1054">
        <v>1.5214390919623435</v>
      </c>
      <c r="BI1054">
        <v>3.0126939772709664</v>
      </c>
      <c r="BJ1054">
        <v>1.2324931061015523</v>
      </c>
      <c r="BK1054">
        <v>0.51999496679160573</v>
      </c>
      <c r="BL1054">
        <v>1.444430463310016E-3</v>
      </c>
      <c r="BP1054" s="49">
        <f t="shared" si="369"/>
        <v>1.5218947304546282</v>
      </c>
      <c r="BQ1054" s="49">
        <f t="shared" si="370"/>
        <v>7.4724137931034482E-2</v>
      </c>
      <c r="BR1054" s="49">
        <f t="shared" si="371"/>
        <v>0.5393629476815146</v>
      </c>
      <c r="BS1054" s="49">
        <f t="shared" si="372"/>
        <v>0.56981795054681528</v>
      </c>
      <c r="BT1054" s="49">
        <f t="shared" si="373"/>
        <v>1.4982304102264296E-3</v>
      </c>
      <c r="BU1054" s="49">
        <f t="shared" si="373"/>
        <v>1.5828276404078201E-3</v>
      </c>
    </row>
    <row r="1055" spans="1:73" x14ac:dyDescent="0.25">
      <c r="A1055" s="1">
        <v>43725.55972222222</v>
      </c>
      <c r="B1055">
        <v>217279</v>
      </c>
      <c r="C1055">
        <v>13.43</v>
      </c>
      <c r="D1055">
        <v>27.53</v>
      </c>
      <c r="E1055">
        <v>787.5</v>
      </c>
      <c r="F1055">
        <v>95.4</v>
      </c>
      <c r="G1055">
        <v>-124.2</v>
      </c>
      <c r="H1055">
        <v>-6.4649999999999999</v>
      </c>
      <c r="I1055">
        <v>30.18</v>
      </c>
      <c r="J1055">
        <v>303.3</v>
      </c>
      <c r="K1055">
        <v>692.1</v>
      </c>
      <c r="L1055">
        <v>-117.7</v>
      </c>
      <c r="M1055">
        <v>0.121</v>
      </c>
      <c r="N1055">
        <v>663.3</v>
      </c>
      <c r="O1055">
        <v>88.9</v>
      </c>
      <c r="P1055">
        <v>574.4</v>
      </c>
      <c r="Q1055">
        <v>355.8</v>
      </c>
      <c r="R1055">
        <v>473.6</v>
      </c>
      <c r="S1055">
        <v>23.77</v>
      </c>
      <c r="T1055">
        <v>43.85</v>
      </c>
      <c r="U1055">
        <v>1.42</v>
      </c>
      <c r="V1055">
        <v>200</v>
      </c>
      <c r="W1055">
        <v>24.8</v>
      </c>
      <c r="X1055">
        <v>0.78600000000000003</v>
      </c>
      <c r="Y1055">
        <v>7.8583610000000004</v>
      </c>
      <c r="Z1055" s="7">
        <f t="shared" si="352"/>
        <v>24.285</v>
      </c>
      <c r="AA1055" s="7">
        <f t="shared" si="366"/>
        <v>297.435</v>
      </c>
      <c r="AB1055" s="2">
        <f t="shared" si="353"/>
        <v>637.875</v>
      </c>
      <c r="AC1055" s="41">
        <f t="shared" si="354"/>
        <v>3.3010592102748033</v>
      </c>
      <c r="AD1055" s="41">
        <f t="shared" si="355"/>
        <v>1.4475144637055013</v>
      </c>
      <c r="AE1055" s="41">
        <f t="shared" si="356"/>
        <v>0.80316071383182686</v>
      </c>
      <c r="AF1055" s="41">
        <f t="shared" si="357"/>
        <v>356.41321903677692</v>
      </c>
      <c r="AG1055" s="41">
        <f t="shared" si="358"/>
        <v>342.15669027530583</v>
      </c>
      <c r="AH1055" s="6">
        <f t="shared" si="359"/>
        <v>341.56799999999998</v>
      </c>
      <c r="AI1055" s="4">
        <v>25.561775508023004</v>
      </c>
      <c r="AJ1055" s="4">
        <f t="shared" si="367"/>
        <v>298.71177550802298</v>
      </c>
      <c r="AK1055" s="8">
        <f t="shared" si="360"/>
        <v>0.20487019512514559</v>
      </c>
      <c r="AL1055" s="8">
        <f t="shared" si="361"/>
        <v>433.63236112274802</v>
      </c>
      <c r="AM1055" s="8">
        <f t="shared" si="362"/>
        <v>2.6542371785505532</v>
      </c>
      <c r="AN1055" s="8">
        <f t="shared" si="363"/>
        <v>98.717638092530919</v>
      </c>
      <c r="AO1055" s="21">
        <f t="shared" si="364"/>
        <v>1.0158275110795966E-2</v>
      </c>
      <c r="AP1055" s="21">
        <f t="shared" si="365"/>
        <v>0.28463341411167437</v>
      </c>
      <c r="AQ1055" s="19">
        <f t="shared" si="368"/>
        <v>0.28463341411167437</v>
      </c>
      <c r="AX1055">
        <v>0.18178337690606361</v>
      </c>
      <c r="AY1055">
        <v>67.887931034482762</v>
      </c>
      <c r="AZ1055">
        <v>2.8286637931034484</v>
      </c>
      <c r="BA1055">
        <v>2.2912176724137931</v>
      </c>
      <c r="BB1055">
        <v>10.155172413793105</v>
      </c>
      <c r="BC1055">
        <v>0.42313218390804602</v>
      </c>
      <c r="BD1055">
        <v>1.8680854885057472</v>
      </c>
      <c r="BE1055">
        <v>0.18680854885057474</v>
      </c>
      <c r="BF1055">
        <v>0</v>
      </c>
      <c r="BG1055">
        <v>24.285</v>
      </c>
      <c r="BH1055">
        <v>1.6305234042162475</v>
      </c>
      <c r="BI1055">
        <v>3.0353437820497633</v>
      </c>
      <c r="BJ1055">
        <v>1.3309982484288212</v>
      </c>
      <c r="BK1055">
        <v>0.5181996909237202</v>
      </c>
      <c r="BL1055">
        <v>1.4394435858992227E-3</v>
      </c>
      <c r="BP1055" s="49">
        <f t="shared" si="369"/>
        <v>1.6310117111287334</v>
      </c>
      <c r="BQ1055" s="49">
        <f t="shared" si="370"/>
        <v>7.4723419540229888E-2</v>
      </c>
      <c r="BR1055" s="49">
        <f t="shared" si="371"/>
        <v>0.53866315280439592</v>
      </c>
      <c r="BS1055" s="49">
        <f t="shared" si="372"/>
        <v>0.56899078167651485</v>
      </c>
      <c r="BT1055" s="49">
        <f t="shared" si="373"/>
        <v>1.4962865355677665E-3</v>
      </c>
      <c r="BU1055" s="49">
        <f t="shared" si="373"/>
        <v>1.58052994910143E-3</v>
      </c>
    </row>
    <row r="1056" spans="1:73" x14ac:dyDescent="0.25">
      <c r="A1056" s="1">
        <v>43725.55972222222</v>
      </c>
      <c r="B1056">
        <v>217280</v>
      </c>
      <c r="C1056">
        <v>13.42</v>
      </c>
      <c r="D1056">
        <v>27.53</v>
      </c>
      <c r="E1056">
        <v>787.2</v>
      </c>
      <c r="F1056">
        <v>95</v>
      </c>
      <c r="G1056">
        <v>-125.8</v>
      </c>
      <c r="H1056">
        <v>-8.06</v>
      </c>
      <c r="I1056">
        <v>30.17</v>
      </c>
      <c r="J1056">
        <v>303.3</v>
      </c>
      <c r="K1056">
        <v>692.2</v>
      </c>
      <c r="L1056">
        <v>-117.7</v>
      </c>
      <c r="M1056">
        <v>0.121</v>
      </c>
      <c r="N1056">
        <v>661.5</v>
      </c>
      <c r="O1056">
        <v>87</v>
      </c>
      <c r="P1056">
        <v>574.5</v>
      </c>
      <c r="Q1056">
        <v>354.2</v>
      </c>
      <c r="R1056">
        <v>471.9</v>
      </c>
      <c r="S1056">
        <v>23.77</v>
      </c>
      <c r="T1056">
        <v>40.47</v>
      </c>
      <c r="U1056">
        <v>0.56499999999999995</v>
      </c>
      <c r="V1056">
        <v>147</v>
      </c>
      <c r="W1056">
        <v>24.85</v>
      </c>
      <c r="X1056">
        <v>0.78500000000000003</v>
      </c>
      <c r="Y1056">
        <v>7.8490789999999997</v>
      </c>
      <c r="Z1056" s="7">
        <f t="shared" si="352"/>
        <v>24.310000000000002</v>
      </c>
      <c r="AA1056" s="7">
        <f t="shared" si="366"/>
        <v>297.45999999999998</v>
      </c>
      <c r="AB1056" s="2">
        <f t="shared" si="353"/>
        <v>637.63200000000006</v>
      </c>
      <c r="AC1056" s="41">
        <f t="shared" si="354"/>
        <v>3.2972705292771831</v>
      </c>
      <c r="AD1056" s="41">
        <f t="shared" si="355"/>
        <v>1.3344053831984761</v>
      </c>
      <c r="AE1056" s="41">
        <f t="shared" si="356"/>
        <v>0.79386072086169834</v>
      </c>
      <c r="AF1056" s="41">
        <f t="shared" si="357"/>
        <v>352.40468016007691</v>
      </c>
      <c r="AG1056" s="41">
        <f t="shared" si="358"/>
        <v>338.30849295367381</v>
      </c>
      <c r="AH1056" s="6">
        <f t="shared" si="359"/>
        <v>340.03199999999998</v>
      </c>
      <c r="AI1056" s="4">
        <v>25.546550312730005</v>
      </c>
      <c r="AJ1056" s="4">
        <f t="shared" si="367"/>
        <v>298.69655031272998</v>
      </c>
      <c r="AK1056" s="8">
        <f t="shared" si="360"/>
        <v>0.20492185870257068</v>
      </c>
      <c r="AL1056" s="8">
        <f t="shared" si="361"/>
        <v>433.53741030403029</v>
      </c>
      <c r="AM1056" s="8">
        <f t="shared" si="362"/>
        <v>1.6742479655057072</v>
      </c>
      <c r="AN1056" s="8">
        <f t="shared" si="363"/>
        <v>60.307601454569323</v>
      </c>
      <c r="AO1056" s="21">
        <f t="shared" si="364"/>
        <v>1.0992716007087761E-2</v>
      </c>
      <c r="AP1056" s="21">
        <f t="shared" si="365"/>
        <v>0.30801432854797667</v>
      </c>
      <c r="AQ1056" s="19">
        <f t="shared" si="368"/>
        <v>0.30801432854797667</v>
      </c>
      <c r="AX1056">
        <v>0.18202094261630963</v>
      </c>
      <c r="AY1056">
        <v>67.862068965517253</v>
      </c>
      <c r="AZ1056">
        <v>2.827586206896552</v>
      </c>
      <c r="BA1056">
        <v>2.2903448275862073</v>
      </c>
      <c r="BB1056">
        <v>10.146551724137931</v>
      </c>
      <c r="BC1056">
        <v>0.42277298850574713</v>
      </c>
      <c r="BD1056">
        <v>1.8675718390804601</v>
      </c>
      <c r="BE1056">
        <v>0.18675718390804602</v>
      </c>
      <c r="BF1056">
        <v>0</v>
      </c>
      <c r="BG1056">
        <v>24.310000000000002</v>
      </c>
      <c r="BH1056">
        <v>0.64876459393111252</v>
      </c>
      <c r="BI1056">
        <v>3.0398915252577505</v>
      </c>
      <c r="BJ1056">
        <v>1.2302441002718116</v>
      </c>
      <c r="BK1056">
        <v>0.51146239457189147</v>
      </c>
      <c r="BL1056">
        <v>1.4207288738108097E-3</v>
      </c>
      <c r="BP1056" s="49">
        <f t="shared" si="369"/>
        <v>0.64895888506178478</v>
      </c>
      <c r="BQ1056" s="49">
        <f t="shared" si="370"/>
        <v>7.4702873563218405E-2</v>
      </c>
      <c r="BR1056" s="49">
        <f t="shared" si="371"/>
        <v>0.51997788980480586</v>
      </c>
      <c r="BS1056" s="49">
        <f t="shared" si="372"/>
        <v>0.55214411445766631</v>
      </c>
      <c r="BT1056" s="49">
        <f t="shared" si="373"/>
        <v>1.4443830272355719E-3</v>
      </c>
      <c r="BU1056" s="49">
        <f t="shared" si="373"/>
        <v>1.5337336512712954E-3</v>
      </c>
    </row>
    <row r="1057" spans="1:73" x14ac:dyDescent="0.25">
      <c r="A1057" s="1">
        <v>43725.55972222222</v>
      </c>
      <c r="B1057">
        <v>217281</v>
      </c>
      <c r="C1057">
        <v>13.42</v>
      </c>
      <c r="D1057">
        <v>27.53</v>
      </c>
      <c r="E1057">
        <v>786.8</v>
      </c>
      <c r="F1057">
        <v>94.7</v>
      </c>
      <c r="G1057">
        <v>-126.4</v>
      </c>
      <c r="H1057">
        <v>-7.17</v>
      </c>
      <c r="I1057">
        <v>30.17</v>
      </c>
      <c r="J1057">
        <v>303.3</v>
      </c>
      <c r="K1057">
        <v>692.1</v>
      </c>
      <c r="L1057">
        <v>-119.3</v>
      </c>
      <c r="M1057">
        <v>0.12</v>
      </c>
      <c r="N1057">
        <v>660.4</v>
      </c>
      <c r="O1057">
        <v>87.5</v>
      </c>
      <c r="P1057">
        <v>572.79999999999995</v>
      </c>
      <c r="Q1057">
        <v>353.5</v>
      </c>
      <c r="R1057">
        <v>472.8</v>
      </c>
      <c r="S1057">
        <v>23.77</v>
      </c>
      <c r="T1057">
        <v>42.76</v>
      </c>
      <c r="U1057">
        <v>0.67500000000000004</v>
      </c>
      <c r="V1057">
        <v>126.5</v>
      </c>
      <c r="W1057">
        <v>24.95</v>
      </c>
      <c r="X1057">
        <v>0.78400000000000003</v>
      </c>
      <c r="Y1057">
        <v>7.8401610000000002</v>
      </c>
      <c r="Z1057" s="7">
        <f t="shared" si="352"/>
        <v>24.36</v>
      </c>
      <c r="AA1057" s="7">
        <f t="shared" si="366"/>
        <v>297.51</v>
      </c>
      <c r="AB1057" s="2">
        <f t="shared" si="353"/>
        <v>637.30799999999999</v>
      </c>
      <c r="AC1057" s="41">
        <f t="shared" si="354"/>
        <v>3.4761032117733568</v>
      </c>
      <c r="AD1057" s="41">
        <f t="shared" si="355"/>
        <v>1.4863817333542872</v>
      </c>
      <c r="AE1057" s="41">
        <f t="shared" si="356"/>
        <v>0.80618063908414572</v>
      </c>
      <c r="AF1057" s="41">
        <f t="shared" si="357"/>
        <v>358.11432594516072</v>
      </c>
      <c r="AG1057" s="41">
        <f t="shared" si="358"/>
        <v>343.78975290735428</v>
      </c>
      <c r="AH1057" s="6">
        <f t="shared" si="359"/>
        <v>339.36</v>
      </c>
      <c r="AI1057" s="4">
        <v>26.356704946766001</v>
      </c>
      <c r="AJ1057" s="4">
        <f t="shared" si="367"/>
        <v>299.50670494676598</v>
      </c>
      <c r="AK1057" s="8">
        <f t="shared" si="360"/>
        <v>0.20502521191270606</v>
      </c>
      <c r="AL1057" s="8">
        <f t="shared" si="361"/>
        <v>438.36767104746446</v>
      </c>
      <c r="AM1057" s="8">
        <f t="shared" si="362"/>
        <v>1.8299846310830046</v>
      </c>
      <c r="AN1057" s="8">
        <f t="shared" si="363"/>
        <v>106.43925371378641</v>
      </c>
      <c r="AO1057" s="21">
        <f t="shared" si="364"/>
        <v>9.8121947877053192E-3</v>
      </c>
      <c r="AP1057" s="21">
        <f t="shared" si="365"/>
        <v>0.27493629301151123</v>
      </c>
      <c r="AQ1057" s="19">
        <f t="shared" si="368"/>
        <v>0.27493629301151123</v>
      </c>
      <c r="AX1057">
        <v>0.18249685920881145</v>
      </c>
      <c r="AY1057">
        <v>67.827586206896555</v>
      </c>
      <c r="AZ1057">
        <v>2.8261494252873565</v>
      </c>
      <c r="BA1057">
        <v>2.289181034482759</v>
      </c>
      <c r="BB1057">
        <v>10.28448275862069</v>
      </c>
      <c r="BC1057">
        <v>0.42852011494252878</v>
      </c>
      <c r="BD1057">
        <v>1.8606609195402302</v>
      </c>
      <c r="BE1057">
        <v>0.18606609195402302</v>
      </c>
      <c r="BF1057">
        <v>0</v>
      </c>
      <c r="BG1057">
        <v>24.36</v>
      </c>
      <c r="BH1057">
        <v>0.77507274496194867</v>
      </c>
      <c r="BI1057">
        <v>3.0490048462005706</v>
      </c>
      <c r="BJ1057">
        <v>1.3037544722353638</v>
      </c>
      <c r="BK1057">
        <v>0.51009511289073606</v>
      </c>
      <c r="BL1057">
        <v>1.4169308691409333E-3</v>
      </c>
      <c r="BP1057" s="49">
        <f t="shared" si="369"/>
        <v>0.77530486268443333</v>
      </c>
      <c r="BQ1057" s="49">
        <f t="shared" si="370"/>
        <v>7.4426436781609207E-2</v>
      </c>
      <c r="BR1057" s="49">
        <f t="shared" si="371"/>
        <v>0.52014421271858757</v>
      </c>
      <c r="BS1057" s="49">
        <f t="shared" si="372"/>
        <v>0.55196914565943389</v>
      </c>
      <c r="BT1057" s="49">
        <f t="shared" si="373"/>
        <v>1.4448450353294099E-3</v>
      </c>
      <c r="BU1057" s="49">
        <f t="shared" si="373"/>
        <v>1.5332476268317607E-3</v>
      </c>
    </row>
    <row r="1058" spans="1:73" x14ac:dyDescent="0.25">
      <c r="A1058" s="1">
        <v>43725.55972222222</v>
      </c>
      <c r="B1058">
        <v>217282</v>
      </c>
      <c r="C1058">
        <v>13.42</v>
      </c>
      <c r="D1058">
        <v>27.53</v>
      </c>
      <c r="E1058">
        <v>786.2</v>
      </c>
      <c r="F1058">
        <v>94.7</v>
      </c>
      <c r="G1058">
        <v>-125.8</v>
      </c>
      <c r="H1058">
        <v>-6.617</v>
      </c>
      <c r="I1058">
        <v>30.17</v>
      </c>
      <c r="J1058">
        <v>303.3</v>
      </c>
      <c r="K1058">
        <v>691.5</v>
      </c>
      <c r="L1058">
        <v>-119.2</v>
      </c>
      <c r="M1058">
        <v>0.12</v>
      </c>
      <c r="N1058">
        <v>660.5</v>
      </c>
      <c r="O1058">
        <v>88.1</v>
      </c>
      <c r="P1058">
        <v>572.29999999999995</v>
      </c>
      <c r="Q1058">
        <v>354.2</v>
      </c>
      <c r="R1058">
        <v>473.4</v>
      </c>
      <c r="S1058">
        <v>23.76</v>
      </c>
      <c r="T1058">
        <v>45</v>
      </c>
      <c r="U1058">
        <v>1.325</v>
      </c>
      <c r="V1058">
        <v>162</v>
      </c>
      <c r="W1058">
        <v>24.6</v>
      </c>
      <c r="X1058">
        <v>0.78500000000000003</v>
      </c>
      <c r="Y1058">
        <v>7.846984</v>
      </c>
      <c r="Z1058" s="7">
        <f t="shared" si="352"/>
        <v>24.18</v>
      </c>
      <c r="AA1058" s="7">
        <f t="shared" si="366"/>
        <v>297.33</v>
      </c>
      <c r="AB1058" s="2">
        <f t="shared" si="353"/>
        <v>636.82200000000012</v>
      </c>
      <c r="AC1058" s="41">
        <f t="shared" si="354"/>
        <v>3.3340077268737023</v>
      </c>
      <c r="AD1058" s="41">
        <f t="shared" si="355"/>
        <v>1.500303477093166</v>
      </c>
      <c r="AE1058" s="41">
        <f t="shared" si="356"/>
        <v>0.80732596794159661</v>
      </c>
      <c r="AF1058" s="41">
        <f t="shared" si="357"/>
        <v>357.75598199050449</v>
      </c>
      <c r="AG1058" s="41">
        <f t="shared" si="358"/>
        <v>343.4457427108843</v>
      </c>
      <c r="AH1058" s="6">
        <f t="shared" si="359"/>
        <v>340.03199999999998</v>
      </c>
      <c r="AI1058" s="4">
        <v>25.703546213963023</v>
      </c>
      <c r="AJ1058" s="4">
        <f t="shared" si="367"/>
        <v>298.853546213963</v>
      </c>
      <c r="AK1058" s="8">
        <f t="shared" si="360"/>
        <v>0.20465330292206765</v>
      </c>
      <c r="AL1058" s="8">
        <f t="shared" si="361"/>
        <v>434.49418773886561</v>
      </c>
      <c r="AM1058" s="8">
        <f t="shared" si="362"/>
        <v>2.5639142438857037</v>
      </c>
      <c r="AN1058" s="8">
        <f t="shared" si="363"/>
        <v>113.78882477583518</v>
      </c>
      <c r="AO1058" s="21">
        <f t="shared" si="364"/>
        <v>9.7374416234206097E-3</v>
      </c>
      <c r="AP1058" s="21">
        <f t="shared" si="365"/>
        <v>0.27284172005163981</v>
      </c>
      <c r="AQ1058" s="19">
        <f t="shared" si="368"/>
        <v>0.27284172005163981</v>
      </c>
      <c r="AX1058">
        <v>0.18078845296075116</v>
      </c>
      <c r="AY1058">
        <v>67.775862068965523</v>
      </c>
      <c r="AZ1058">
        <v>2.8239942528735633</v>
      </c>
      <c r="BA1058">
        <v>2.2874353448275864</v>
      </c>
      <c r="BB1058">
        <v>10.275862068965516</v>
      </c>
      <c r="BC1058">
        <v>0.42816091954022983</v>
      </c>
      <c r="BD1058">
        <v>1.8592744252873565</v>
      </c>
      <c r="BE1058">
        <v>0.18592744252873566</v>
      </c>
      <c r="BF1058">
        <v>0</v>
      </c>
      <c r="BG1058">
        <v>24.18</v>
      </c>
      <c r="BH1058">
        <v>1.5214390919623435</v>
      </c>
      <c r="BI1058">
        <v>3.0163080069723622</v>
      </c>
      <c r="BJ1058">
        <v>1.3573386031375632</v>
      </c>
      <c r="BK1058">
        <v>0.51260506049724675</v>
      </c>
      <c r="BL1058">
        <v>1.4239029458256855E-3</v>
      </c>
      <c r="BP1058" s="49">
        <f t="shared" si="369"/>
        <v>1.5218947304546282</v>
      </c>
      <c r="BQ1058" s="49">
        <f t="shared" si="370"/>
        <v>7.4370977011494269E-2</v>
      </c>
      <c r="BR1058" s="49">
        <f t="shared" si="371"/>
        <v>0.53168316489813439</v>
      </c>
      <c r="BS1058" s="49">
        <f t="shared" si="372"/>
        <v>0.56200481955827364</v>
      </c>
      <c r="BT1058" s="49">
        <f t="shared" si="373"/>
        <v>1.4768976802725957E-3</v>
      </c>
      <c r="BU1058" s="49">
        <f t="shared" si="373"/>
        <v>1.5611244987729824E-3</v>
      </c>
    </row>
    <row r="1059" spans="1:73" x14ac:dyDescent="0.25">
      <c r="A1059" s="1">
        <v>43725.560416666667</v>
      </c>
      <c r="B1059">
        <v>217283</v>
      </c>
      <c r="C1059">
        <v>13.43</v>
      </c>
      <c r="D1059">
        <v>27.53</v>
      </c>
      <c r="E1059">
        <v>785.8</v>
      </c>
      <c r="F1059">
        <v>94.6</v>
      </c>
      <c r="G1059">
        <v>-125.6</v>
      </c>
      <c r="H1059">
        <v>-6.2549999999999999</v>
      </c>
      <c r="I1059">
        <v>30.18</v>
      </c>
      <c r="J1059">
        <v>303.3</v>
      </c>
      <c r="K1059">
        <v>691.2</v>
      </c>
      <c r="L1059">
        <v>-119.4</v>
      </c>
      <c r="M1059">
        <v>0.12</v>
      </c>
      <c r="N1059">
        <v>660.2</v>
      </c>
      <c r="O1059">
        <v>88.4</v>
      </c>
      <c r="P1059">
        <v>571.79999999999995</v>
      </c>
      <c r="Q1059">
        <v>354.3</v>
      </c>
      <c r="R1059">
        <v>473.7</v>
      </c>
      <c r="S1059">
        <v>23.75</v>
      </c>
      <c r="T1059">
        <v>42.46</v>
      </c>
      <c r="U1059">
        <v>0.89</v>
      </c>
      <c r="V1059">
        <v>162.5</v>
      </c>
      <c r="W1059">
        <v>25.2</v>
      </c>
      <c r="X1059">
        <v>0.78400000000000003</v>
      </c>
      <c r="Y1059">
        <v>7.839137</v>
      </c>
      <c r="Z1059" s="7">
        <f t="shared" si="352"/>
        <v>24.475000000000001</v>
      </c>
      <c r="AA1059" s="7">
        <f t="shared" si="366"/>
        <v>297.625</v>
      </c>
      <c r="AB1059" s="2">
        <f t="shared" si="353"/>
        <v>636.49800000000005</v>
      </c>
      <c r="AC1059" s="41">
        <f t="shared" si="354"/>
        <v>3.3651605676280107</v>
      </c>
      <c r="AD1059" s="41">
        <f t="shared" si="355"/>
        <v>1.4288471770148532</v>
      </c>
      <c r="AE1059" s="41">
        <f t="shared" si="356"/>
        <v>0.80159811674585635</v>
      </c>
      <c r="AF1059" s="41">
        <f t="shared" si="357"/>
        <v>356.62959530624397</v>
      </c>
      <c r="AG1059" s="41">
        <f t="shared" si="358"/>
        <v>342.36441149399423</v>
      </c>
      <c r="AH1059" s="6">
        <f t="shared" si="359"/>
        <v>340.12799999999999</v>
      </c>
      <c r="AI1059" s="4">
        <v>25.872563955601038</v>
      </c>
      <c r="AJ1059" s="4">
        <f t="shared" si="367"/>
        <v>299.02256395560102</v>
      </c>
      <c r="AK1059" s="8">
        <f t="shared" si="360"/>
        <v>0.20526305616382914</v>
      </c>
      <c r="AL1059" s="8">
        <f t="shared" si="361"/>
        <v>435.4587872498725</v>
      </c>
      <c r="AM1059" s="8">
        <f t="shared" si="362"/>
        <v>2.1013120900998978</v>
      </c>
      <c r="AN1059" s="8">
        <f t="shared" si="363"/>
        <v>85.546596405932235</v>
      </c>
      <c r="AO1059" s="21">
        <f t="shared" si="364"/>
        <v>1.0352028680501151E-2</v>
      </c>
      <c r="AP1059" s="21">
        <f t="shared" si="365"/>
        <v>0.29006236139258634</v>
      </c>
      <c r="AQ1059" s="19">
        <f t="shared" si="368"/>
        <v>0.29006236139258634</v>
      </c>
      <c r="AX1059">
        <v>0.1835954491446864</v>
      </c>
      <c r="AY1059">
        <v>67.741379310344826</v>
      </c>
      <c r="AZ1059">
        <v>2.8225574712643677</v>
      </c>
      <c r="BA1059">
        <v>2.2862715517241381</v>
      </c>
      <c r="BB1059">
        <v>10.293103448275861</v>
      </c>
      <c r="BC1059">
        <v>0.42887931034482757</v>
      </c>
      <c r="BD1059">
        <v>1.8573922413793105</v>
      </c>
      <c r="BE1059">
        <v>0.18573922413793106</v>
      </c>
      <c r="BF1059">
        <v>0</v>
      </c>
      <c r="BG1059">
        <v>24.475000000000001</v>
      </c>
      <c r="BH1059">
        <v>1.02194776743131</v>
      </c>
      <c r="BI1059">
        <v>3.0700559790515647</v>
      </c>
      <c r="BJ1059">
        <v>1.3035457687052943</v>
      </c>
      <c r="BK1059">
        <v>0.51324428288323432</v>
      </c>
      <c r="BL1059">
        <v>1.42567856356454E-3</v>
      </c>
      <c r="BP1059" s="49">
        <f t="shared" si="369"/>
        <v>1.0222538189468824</v>
      </c>
      <c r="BQ1059" s="49">
        <f t="shared" si="370"/>
        <v>7.4295689655172414E-2</v>
      </c>
      <c r="BR1059" s="49">
        <f t="shared" si="371"/>
        <v>0.52632415794985699</v>
      </c>
      <c r="BS1059" s="49">
        <f t="shared" si="372"/>
        <v>0.55768043985991278</v>
      </c>
      <c r="BT1059" s="49">
        <f t="shared" si="373"/>
        <v>1.4620115498607136E-3</v>
      </c>
      <c r="BU1059" s="49">
        <f t="shared" si="373"/>
        <v>1.549112332944202E-3</v>
      </c>
    </row>
    <row r="1060" spans="1:73" x14ac:dyDescent="0.25">
      <c r="A1060" s="1">
        <v>43725.560416666667</v>
      </c>
      <c r="B1060">
        <v>217284</v>
      </c>
      <c r="C1060">
        <v>13.43</v>
      </c>
      <c r="D1060">
        <v>27.53</v>
      </c>
      <c r="E1060">
        <v>785.3</v>
      </c>
      <c r="F1060">
        <v>94.5</v>
      </c>
      <c r="G1060">
        <v>-126.5</v>
      </c>
      <c r="H1060">
        <v>-6.1459999999999999</v>
      </c>
      <c r="I1060">
        <v>30.19</v>
      </c>
      <c r="J1060">
        <v>303.3</v>
      </c>
      <c r="K1060">
        <v>690.8</v>
      </c>
      <c r="L1060">
        <v>-120.3</v>
      </c>
      <c r="M1060">
        <v>0.12</v>
      </c>
      <c r="N1060">
        <v>658.8</v>
      </c>
      <c r="O1060">
        <v>88.3</v>
      </c>
      <c r="P1060">
        <v>570.5</v>
      </c>
      <c r="Q1060">
        <v>353.6</v>
      </c>
      <c r="R1060">
        <v>473.9</v>
      </c>
      <c r="S1060">
        <v>23.77</v>
      </c>
      <c r="T1060">
        <v>43.39</v>
      </c>
      <c r="U1060">
        <v>0.56000000000000005</v>
      </c>
      <c r="V1060">
        <v>108.5</v>
      </c>
      <c r="W1060">
        <v>25.15</v>
      </c>
      <c r="X1060">
        <v>0.78300000000000003</v>
      </c>
      <c r="Y1060">
        <v>7.8336459999999999</v>
      </c>
      <c r="Z1060" s="7">
        <f t="shared" si="352"/>
        <v>24.46</v>
      </c>
      <c r="AA1060" s="7">
        <f t="shared" si="366"/>
        <v>297.60999999999996</v>
      </c>
      <c r="AB1060" s="2">
        <f t="shared" si="353"/>
        <v>636.09299999999996</v>
      </c>
      <c r="AC1060" s="41">
        <f t="shared" si="354"/>
        <v>3.3736567617603384</v>
      </c>
      <c r="AD1060" s="41">
        <f t="shared" si="355"/>
        <v>1.4638296689278107</v>
      </c>
      <c r="AE1060" s="41">
        <f t="shared" si="356"/>
        <v>0.80438136265695392</v>
      </c>
      <c r="AF1060" s="41">
        <f t="shared" si="357"/>
        <v>357.79571726425945</v>
      </c>
      <c r="AG1060" s="41">
        <f t="shared" si="358"/>
        <v>343.48388857368906</v>
      </c>
      <c r="AH1060" s="6">
        <f t="shared" si="359"/>
        <v>339.45600000000002</v>
      </c>
      <c r="AI1060" s="4">
        <v>25.909650464069045</v>
      </c>
      <c r="AJ1060" s="4">
        <f t="shared" si="367"/>
        <v>299.05965046406902</v>
      </c>
      <c r="AK1060" s="8">
        <f t="shared" si="360"/>
        <v>0.20523202257455436</v>
      </c>
      <c r="AL1060" s="8">
        <f t="shared" si="361"/>
        <v>435.68282268601746</v>
      </c>
      <c r="AM1060" s="8">
        <f t="shared" si="362"/>
        <v>1.6668233259706922</v>
      </c>
      <c r="AN1060" s="8">
        <f t="shared" si="363"/>
        <v>70.387145489464061</v>
      </c>
      <c r="AO1060" s="21">
        <f t="shared" si="364"/>
        <v>1.0666901865278702E-2</v>
      </c>
      <c r="AP1060" s="21">
        <f t="shared" si="365"/>
        <v>0.29888506294554984</v>
      </c>
      <c r="AQ1060" s="19">
        <f t="shared" si="368"/>
        <v>0.29888506294554984</v>
      </c>
      <c r="AX1060">
        <v>0.18345183949059693</v>
      </c>
      <c r="AY1060">
        <v>67.698275862068968</v>
      </c>
      <c r="AZ1060">
        <v>2.8207614942528738</v>
      </c>
      <c r="BA1060">
        <v>2.2848168103448279</v>
      </c>
      <c r="BB1060">
        <v>10.370689655172411</v>
      </c>
      <c r="BC1060">
        <v>0.43211206896551713</v>
      </c>
      <c r="BD1060">
        <v>1.8527047413793107</v>
      </c>
      <c r="BE1060">
        <v>0.18527047413793107</v>
      </c>
      <c r="BF1060">
        <v>0</v>
      </c>
      <c r="BG1060">
        <v>24.46</v>
      </c>
      <c r="BH1060">
        <v>0.64302331433880189</v>
      </c>
      <c r="BI1060">
        <v>3.0673030096349807</v>
      </c>
      <c r="BJ1060">
        <v>1.330902775880618</v>
      </c>
      <c r="BK1060">
        <v>0.50705393667145549</v>
      </c>
      <c r="BL1060">
        <v>1.4084831574207096E-3</v>
      </c>
      <c r="BP1060" s="49">
        <f t="shared" si="369"/>
        <v>0.6432158860789372</v>
      </c>
      <c r="BQ1060" s="49">
        <f t="shared" si="370"/>
        <v>7.4108189655172435E-2</v>
      </c>
      <c r="BR1060" s="49">
        <f t="shared" si="371"/>
        <v>0.51537786904008598</v>
      </c>
      <c r="BS1060" s="49">
        <f t="shared" si="372"/>
        <v>0.54737322694548596</v>
      </c>
      <c r="BT1060" s="49">
        <f t="shared" si="373"/>
        <v>1.4316051917780167E-3</v>
      </c>
      <c r="BU1060" s="49">
        <f t="shared" si="373"/>
        <v>1.5204811859596832E-3</v>
      </c>
    </row>
    <row r="1061" spans="1:73" x14ac:dyDescent="0.25">
      <c r="A1061" s="1">
        <v>43725.560416666667</v>
      </c>
      <c r="B1061">
        <v>217285</v>
      </c>
      <c r="C1061">
        <v>13.43</v>
      </c>
      <c r="D1061">
        <v>27.53</v>
      </c>
      <c r="E1061">
        <v>785.2</v>
      </c>
      <c r="F1061">
        <v>94.4</v>
      </c>
      <c r="G1061">
        <v>-126.9</v>
      </c>
      <c r="H1061">
        <v>-5.5789999999999997</v>
      </c>
      <c r="I1061">
        <v>30.21</v>
      </c>
      <c r="J1061">
        <v>303.39999999999998</v>
      </c>
      <c r="K1061">
        <v>690.8</v>
      </c>
      <c r="L1061">
        <v>-121.3</v>
      </c>
      <c r="M1061">
        <v>0.12</v>
      </c>
      <c r="N1061">
        <v>658.3</v>
      </c>
      <c r="O1061">
        <v>88.8</v>
      </c>
      <c r="P1061">
        <v>569.5</v>
      </c>
      <c r="Q1061">
        <v>353.3</v>
      </c>
      <c r="R1061">
        <v>474.6</v>
      </c>
      <c r="S1061">
        <v>23.77</v>
      </c>
      <c r="T1061">
        <v>42.76</v>
      </c>
      <c r="U1061">
        <v>0.59499999999999997</v>
      </c>
      <c r="V1061">
        <v>81.5</v>
      </c>
      <c r="W1061">
        <v>25.15</v>
      </c>
      <c r="X1061">
        <v>0.78300000000000003</v>
      </c>
      <c r="Y1061">
        <v>7.8279339999999999</v>
      </c>
      <c r="Z1061" s="7">
        <f t="shared" si="352"/>
        <v>24.46</v>
      </c>
      <c r="AA1061" s="7">
        <f t="shared" si="366"/>
        <v>297.60999999999996</v>
      </c>
      <c r="AB1061" s="2">
        <f t="shared" si="353"/>
        <v>636.01200000000006</v>
      </c>
      <c r="AC1061" s="41">
        <f t="shared" si="354"/>
        <v>3.5521950486151082</v>
      </c>
      <c r="AD1061" s="41">
        <f t="shared" si="355"/>
        <v>1.5189186027878201</v>
      </c>
      <c r="AE1061" s="41">
        <f t="shared" si="356"/>
        <v>0.80864198296869849</v>
      </c>
      <c r="AF1061" s="41">
        <f t="shared" si="357"/>
        <v>359.69087765857284</v>
      </c>
      <c r="AG1061" s="41">
        <f t="shared" si="358"/>
        <v>345.3032425522299</v>
      </c>
      <c r="AH1061" s="6">
        <f t="shared" si="359"/>
        <v>339.16800000000001</v>
      </c>
      <c r="AI1061" s="4">
        <v>26.696605289341051</v>
      </c>
      <c r="AJ1061" s="4">
        <f t="shared" si="367"/>
        <v>299.84660528934103</v>
      </c>
      <c r="AK1061" s="8">
        <f t="shared" si="360"/>
        <v>0.20523202257455436</v>
      </c>
      <c r="AL1061" s="8">
        <f t="shared" si="361"/>
        <v>440.38756035247394</v>
      </c>
      <c r="AM1061" s="8">
        <f t="shared" si="362"/>
        <v>1.7181221580551249</v>
      </c>
      <c r="AN1061" s="8">
        <f t="shared" si="363"/>
        <v>111.93963103060267</v>
      </c>
      <c r="AO1061" s="21">
        <f t="shared" si="364"/>
        <v>9.6075204795517729E-3</v>
      </c>
      <c r="AP1061" s="21">
        <f t="shared" si="365"/>
        <v>0.26920134820294084</v>
      </c>
      <c r="AQ1061" s="19">
        <f t="shared" si="368"/>
        <v>0.26920134820294084</v>
      </c>
      <c r="AX1061">
        <v>0.18345183949059693</v>
      </c>
      <c r="AY1061">
        <v>67.689655172413794</v>
      </c>
      <c r="AZ1061">
        <v>2.8204022988505746</v>
      </c>
      <c r="BA1061">
        <v>2.2845258620689655</v>
      </c>
      <c r="BB1061">
        <v>10.456896551724139</v>
      </c>
      <c r="BC1061">
        <v>0.4357040229885058</v>
      </c>
      <c r="BD1061">
        <v>1.8488218390804596</v>
      </c>
      <c r="BE1061">
        <v>0.18488218390804598</v>
      </c>
      <c r="BF1061">
        <v>0</v>
      </c>
      <c r="BG1061">
        <v>24.46</v>
      </c>
      <c r="BH1061">
        <v>0.68321227148497687</v>
      </c>
      <c r="BI1061">
        <v>3.0673030096349807</v>
      </c>
      <c r="BJ1061">
        <v>1.3115787669199177</v>
      </c>
      <c r="BK1061">
        <v>0.50691679591166383</v>
      </c>
      <c r="BL1061">
        <v>1.4081022108657327E-3</v>
      </c>
      <c r="BP1061" s="49">
        <f t="shared" si="369"/>
        <v>0.68341687895887071</v>
      </c>
      <c r="BQ1061" s="49">
        <f t="shared" si="370"/>
        <v>7.3952873563218391E-2</v>
      </c>
      <c r="BR1061" s="49">
        <f t="shared" si="371"/>
        <v>0.51573699691492692</v>
      </c>
      <c r="BS1061" s="49">
        <f t="shared" si="372"/>
        <v>0.54758689061434707</v>
      </c>
      <c r="BT1061" s="49">
        <f t="shared" si="373"/>
        <v>1.4326027692081302E-3</v>
      </c>
      <c r="BU1061" s="49">
        <f t="shared" si="373"/>
        <v>1.521074696150964E-3</v>
      </c>
    </row>
    <row r="1062" spans="1:73" x14ac:dyDescent="0.25">
      <c r="A1062" s="1">
        <v>43725.560416666667</v>
      </c>
      <c r="B1062">
        <v>217286</v>
      </c>
      <c r="C1062">
        <v>13.42</v>
      </c>
      <c r="D1062">
        <v>27.53</v>
      </c>
      <c r="E1062">
        <v>784.7</v>
      </c>
      <c r="F1062">
        <v>94.4</v>
      </c>
      <c r="G1062">
        <v>-127.3</v>
      </c>
      <c r="H1062">
        <v>-5.3819999999999997</v>
      </c>
      <c r="I1062">
        <v>30.24</v>
      </c>
      <c r="J1062">
        <v>303.39999999999998</v>
      </c>
      <c r="K1062">
        <v>690.3</v>
      </c>
      <c r="L1062">
        <v>-121.9</v>
      </c>
      <c r="M1062">
        <v>0.12</v>
      </c>
      <c r="N1062">
        <v>657.3</v>
      </c>
      <c r="O1062">
        <v>89</v>
      </c>
      <c r="P1062">
        <v>568.29999999999995</v>
      </c>
      <c r="Q1062">
        <v>353.1</v>
      </c>
      <c r="R1062">
        <v>475</v>
      </c>
      <c r="S1062">
        <v>23.77</v>
      </c>
      <c r="T1062">
        <v>41.47</v>
      </c>
      <c r="U1062">
        <v>0.33</v>
      </c>
      <c r="V1062">
        <v>198.5</v>
      </c>
      <c r="W1062">
        <v>25.6</v>
      </c>
      <c r="X1062">
        <v>0.78200000000000003</v>
      </c>
      <c r="Y1062">
        <v>7.8199820000000004</v>
      </c>
      <c r="Z1062" s="7">
        <f t="shared" si="352"/>
        <v>24.685000000000002</v>
      </c>
      <c r="AA1062" s="7">
        <f t="shared" si="366"/>
        <v>297.83499999999998</v>
      </c>
      <c r="AB1062" s="2">
        <f t="shared" si="353"/>
        <v>635.60700000000008</v>
      </c>
      <c r="AC1062" s="41">
        <f t="shared" si="354"/>
        <v>3.7734997842748306</v>
      </c>
      <c r="AD1062" s="41">
        <f t="shared" si="355"/>
        <v>1.5648703605387724</v>
      </c>
      <c r="AE1062" s="41">
        <f t="shared" si="356"/>
        <v>0.81200802872688338</v>
      </c>
      <c r="AF1062" s="41">
        <f t="shared" si="357"/>
        <v>362.28162901465021</v>
      </c>
      <c r="AG1062" s="41">
        <f t="shared" si="358"/>
        <v>347.7903638540642</v>
      </c>
      <c r="AH1062" s="6">
        <f t="shared" si="359"/>
        <v>338.976</v>
      </c>
      <c r="AI1062" s="4">
        <v>27.641472163111018</v>
      </c>
      <c r="AJ1062" s="4">
        <f t="shared" si="367"/>
        <v>300.791472163111</v>
      </c>
      <c r="AK1062" s="8">
        <f t="shared" si="360"/>
        <v>0.20569785495490578</v>
      </c>
      <c r="AL1062" s="8">
        <f t="shared" si="361"/>
        <v>446.02413871298518</v>
      </c>
      <c r="AM1062" s="8">
        <f t="shared" si="362"/>
        <v>1.2795360487301637</v>
      </c>
      <c r="AN1062" s="8">
        <f t="shared" si="363"/>
        <v>110.19624723553569</v>
      </c>
      <c r="AO1062" s="21">
        <f t="shared" si="364"/>
        <v>9.5055000238149882E-3</v>
      </c>
      <c r="AP1062" s="21">
        <f t="shared" si="365"/>
        <v>0.26634274964079635</v>
      </c>
      <c r="AQ1062" s="19">
        <f t="shared" si="368"/>
        <v>0.26634274964079635</v>
      </c>
      <c r="AX1062">
        <v>0.18561595433246511</v>
      </c>
      <c r="AY1062">
        <v>67.646551724137936</v>
      </c>
      <c r="AZ1062">
        <v>2.8186063218390807</v>
      </c>
      <c r="BA1062">
        <v>2.2830711206896557</v>
      </c>
      <c r="BB1062">
        <v>10.508620689655171</v>
      </c>
      <c r="BC1062">
        <v>0.43785919540229878</v>
      </c>
      <c r="BD1062">
        <v>1.8452119252873569</v>
      </c>
      <c r="BE1062">
        <v>0.18452119252873569</v>
      </c>
      <c r="BF1062">
        <v>0</v>
      </c>
      <c r="BG1062">
        <v>24.685000000000002</v>
      </c>
      <c r="BH1062">
        <v>0.37892445309250822</v>
      </c>
      <c r="BI1062">
        <v>3.1088244679258841</v>
      </c>
      <c r="BJ1062">
        <v>1.2892295068488642</v>
      </c>
      <c r="BK1062">
        <v>0.50458325759724143</v>
      </c>
      <c r="BL1062">
        <v>1.4016201599923372E-3</v>
      </c>
      <c r="BP1062" s="49">
        <f t="shared" si="369"/>
        <v>0.37903793286794513</v>
      </c>
      <c r="BQ1062" s="49">
        <f t="shared" si="370"/>
        <v>7.3808477011494275E-2</v>
      </c>
      <c r="BR1062" s="49">
        <f t="shared" si="371"/>
        <v>0.50950350760563135</v>
      </c>
      <c r="BS1062" s="49">
        <f t="shared" si="372"/>
        <v>0.54200066345094755</v>
      </c>
      <c r="BT1062" s="49">
        <f t="shared" si="373"/>
        <v>1.4152875211267538E-3</v>
      </c>
      <c r="BU1062" s="49">
        <f t="shared" si="373"/>
        <v>1.5055573984748543E-3</v>
      </c>
    </row>
    <row r="1063" spans="1:73" x14ac:dyDescent="0.25">
      <c r="A1063" s="1">
        <v>43725.560416666667</v>
      </c>
      <c r="B1063">
        <v>217287</v>
      </c>
      <c r="C1063">
        <v>13.43</v>
      </c>
      <c r="D1063">
        <v>27.53</v>
      </c>
      <c r="E1063">
        <v>784.5</v>
      </c>
      <c r="F1063">
        <v>94.5</v>
      </c>
      <c r="G1063">
        <v>-127.2</v>
      </c>
      <c r="H1063">
        <v>-5.17</v>
      </c>
      <c r="I1063">
        <v>30.27</v>
      </c>
      <c r="J1063">
        <v>303.39999999999998</v>
      </c>
      <c r="K1063">
        <v>690</v>
      </c>
      <c r="L1063">
        <v>-122</v>
      </c>
      <c r="M1063">
        <v>0.121</v>
      </c>
      <c r="N1063">
        <v>657.3</v>
      </c>
      <c r="O1063">
        <v>89.4</v>
      </c>
      <c r="P1063">
        <v>568</v>
      </c>
      <c r="Q1063">
        <v>353.4</v>
      </c>
      <c r="R1063">
        <v>475.4</v>
      </c>
      <c r="S1063">
        <v>23.79</v>
      </c>
      <c r="T1063">
        <v>49.42</v>
      </c>
      <c r="U1063">
        <v>0.26500000000000001</v>
      </c>
      <c r="V1063">
        <v>310.5</v>
      </c>
      <c r="W1063">
        <v>26.45</v>
      </c>
      <c r="X1063">
        <v>0.78100000000000003</v>
      </c>
      <c r="Y1063">
        <v>7.8131659999999998</v>
      </c>
      <c r="Z1063" s="7">
        <f t="shared" si="352"/>
        <v>25.119999999999997</v>
      </c>
      <c r="AA1063" s="7">
        <f t="shared" si="366"/>
        <v>298.27</v>
      </c>
      <c r="AB1063" s="2">
        <f t="shared" si="353"/>
        <v>635.44500000000005</v>
      </c>
      <c r="AC1063" s="41">
        <f t="shared" si="354"/>
        <v>3.7259873494160964</v>
      </c>
      <c r="AD1063" s="41">
        <f t="shared" si="355"/>
        <v>1.8413829480814348</v>
      </c>
      <c r="AE1063" s="41">
        <f t="shared" si="356"/>
        <v>0.83094998924194674</v>
      </c>
      <c r="AF1063" s="41">
        <f t="shared" si="357"/>
        <v>372.90331342354733</v>
      </c>
      <c r="AG1063" s="41">
        <f t="shared" si="358"/>
        <v>357.98718088660542</v>
      </c>
      <c r="AH1063" s="6">
        <f t="shared" si="359"/>
        <v>339.26399999999995</v>
      </c>
      <c r="AI1063" s="4">
        <v>27.490475794707038</v>
      </c>
      <c r="AJ1063" s="4">
        <f t="shared" si="367"/>
        <v>300.64047579470702</v>
      </c>
      <c r="AK1063" s="8">
        <f t="shared" si="360"/>
        <v>0.20660046194444842</v>
      </c>
      <c r="AL1063" s="8">
        <f t="shared" si="361"/>
        <v>445.0829253685651</v>
      </c>
      <c r="AM1063" s="8">
        <f t="shared" si="362"/>
        <v>1.1466173075616817</v>
      </c>
      <c r="AN1063" s="8">
        <f t="shared" si="363"/>
        <v>79.176172342184088</v>
      </c>
      <c r="AO1063" s="21">
        <f t="shared" si="364"/>
        <v>1.0234546331644888E-2</v>
      </c>
      <c r="AP1063" s="21">
        <f t="shared" si="365"/>
        <v>0.28677052279911502</v>
      </c>
      <c r="AQ1063" s="19">
        <f t="shared" si="368"/>
        <v>0.28677052279911502</v>
      </c>
      <c r="AX1063">
        <v>0.18986094524072034</v>
      </c>
      <c r="AY1063">
        <v>67.629310344827587</v>
      </c>
      <c r="AZ1063">
        <v>2.8178879310344827</v>
      </c>
      <c r="BA1063">
        <v>2.2824892241379313</v>
      </c>
      <c r="BB1063">
        <v>10.517241379310345</v>
      </c>
      <c r="BC1063">
        <v>0.43821839080459773</v>
      </c>
      <c r="BD1063">
        <v>1.8442708333333335</v>
      </c>
      <c r="BE1063">
        <v>0.18442708333333335</v>
      </c>
      <c r="BF1063">
        <v>0</v>
      </c>
      <c r="BG1063">
        <v>25.119999999999997</v>
      </c>
      <c r="BH1063">
        <v>0.30428781839246877</v>
      </c>
      <c r="BI1063">
        <v>3.1904911696933449</v>
      </c>
      <c r="BJ1063">
        <v>1.5767407360624512</v>
      </c>
      <c r="BK1063">
        <v>0.50411111586283686</v>
      </c>
      <c r="BL1063">
        <v>1.4003086551745468E-3</v>
      </c>
      <c r="BP1063" s="49">
        <f t="shared" si="369"/>
        <v>0.30437894609092564</v>
      </c>
      <c r="BQ1063" s="49">
        <f t="shared" si="370"/>
        <v>7.3770833333333341E-2</v>
      </c>
      <c r="BR1063" s="49">
        <f t="shared" si="371"/>
        <v>0.50801172431912267</v>
      </c>
      <c r="BS1063" s="49">
        <f t="shared" si="372"/>
        <v>0.54084620355748791</v>
      </c>
      <c r="BT1063" s="49">
        <f t="shared" si="373"/>
        <v>1.4111436786642298E-3</v>
      </c>
      <c r="BU1063" s="49">
        <f t="shared" si="373"/>
        <v>1.5023505654374663E-3</v>
      </c>
    </row>
    <row r="1064" spans="1:73" x14ac:dyDescent="0.25">
      <c r="A1064" s="1">
        <v>43725.560416666667</v>
      </c>
      <c r="B1064">
        <v>217288</v>
      </c>
      <c r="C1064">
        <v>13.42</v>
      </c>
      <c r="D1064">
        <v>27.53</v>
      </c>
      <c r="E1064">
        <v>784.9</v>
      </c>
      <c r="F1064">
        <v>94.8</v>
      </c>
      <c r="G1064">
        <v>-127.7</v>
      </c>
      <c r="H1064">
        <v>-5.93</v>
      </c>
      <c r="I1064">
        <v>30.31</v>
      </c>
      <c r="J1064">
        <v>303.5</v>
      </c>
      <c r="K1064">
        <v>690</v>
      </c>
      <c r="L1064">
        <v>-121.7</v>
      </c>
      <c r="M1064">
        <v>0.121</v>
      </c>
      <c r="N1064">
        <v>657.2</v>
      </c>
      <c r="O1064">
        <v>88.9</v>
      </c>
      <c r="P1064">
        <v>568.29999999999995</v>
      </c>
      <c r="Q1064">
        <v>353.2</v>
      </c>
      <c r="R1064">
        <v>474.9</v>
      </c>
      <c r="S1064">
        <v>23.82</v>
      </c>
      <c r="T1064">
        <v>45.63</v>
      </c>
      <c r="U1064">
        <v>0.22</v>
      </c>
      <c r="V1064">
        <v>146.5</v>
      </c>
      <c r="W1064">
        <v>26.9</v>
      </c>
      <c r="X1064">
        <v>0.78100000000000003</v>
      </c>
      <c r="Y1064">
        <v>7.8090169999999999</v>
      </c>
      <c r="Z1064" s="7">
        <f t="shared" si="352"/>
        <v>25.36</v>
      </c>
      <c r="AA1064" s="7">
        <f t="shared" si="366"/>
        <v>298.51</v>
      </c>
      <c r="AB1064" s="2">
        <f t="shared" si="353"/>
        <v>635.76900000000001</v>
      </c>
      <c r="AC1064" s="41">
        <f t="shared" si="354"/>
        <v>3.8284859632784149</v>
      </c>
      <c r="AD1064" s="41">
        <f t="shared" si="355"/>
        <v>1.7469381450439407</v>
      </c>
      <c r="AE1064" s="41">
        <f t="shared" si="356"/>
        <v>0.82462218191632031</v>
      </c>
      <c r="AF1064" s="41">
        <f t="shared" si="357"/>
        <v>371.25610980404736</v>
      </c>
      <c r="AG1064" s="41">
        <f t="shared" si="358"/>
        <v>356.40586541188543</v>
      </c>
      <c r="AH1064" s="6">
        <f t="shared" si="359"/>
        <v>339.072</v>
      </c>
      <c r="AI1064" s="4">
        <v>27.929723575697039</v>
      </c>
      <c r="AJ1064" s="4">
        <f t="shared" si="367"/>
        <v>301.07972357569702</v>
      </c>
      <c r="AK1064" s="8">
        <f t="shared" si="360"/>
        <v>0.20709958038342485</v>
      </c>
      <c r="AL1064" s="8">
        <f t="shared" si="361"/>
        <v>447.70769885954763</v>
      </c>
      <c r="AM1064" s="8">
        <f t="shared" si="362"/>
        <v>1.0447368089619511</v>
      </c>
      <c r="AN1064" s="8">
        <f t="shared" si="363"/>
        <v>78.204868468342596</v>
      </c>
      <c r="AO1064" s="21">
        <f t="shared" si="364"/>
        <v>1.0199977445716213E-2</v>
      </c>
      <c r="AP1064" s="21">
        <f t="shared" si="365"/>
        <v>0.28580190756507212</v>
      </c>
      <c r="AQ1064" s="19">
        <f t="shared" si="368"/>
        <v>0.28580190756507212</v>
      </c>
      <c r="AX1064">
        <v>0.19223781005703983</v>
      </c>
      <c r="AY1064">
        <v>67.66379310344827</v>
      </c>
      <c r="AZ1064">
        <v>2.8193247126436778</v>
      </c>
      <c r="BA1064">
        <v>2.2836530172413791</v>
      </c>
      <c r="BB1064">
        <v>10.491379310344827</v>
      </c>
      <c r="BC1064">
        <v>0.43714080459770116</v>
      </c>
      <c r="BD1064">
        <v>1.8465122126436779</v>
      </c>
      <c r="BE1064">
        <v>0.18465122126436781</v>
      </c>
      <c r="BF1064">
        <v>0</v>
      </c>
      <c r="BG1064">
        <v>25.36</v>
      </c>
      <c r="BH1064">
        <v>0.25261630206167213</v>
      </c>
      <c r="BI1064">
        <v>3.2363444354747757</v>
      </c>
      <c r="BJ1064">
        <v>1.4767439659071402</v>
      </c>
      <c r="BK1064">
        <v>0.5070287402646263</v>
      </c>
      <c r="BL1064">
        <v>1.4084131674017397E-3</v>
      </c>
      <c r="BP1064" s="49">
        <f t="shared" si="369"/>
        <v>0.25269195524529675</v>
      </c>
      <c r="BQ1064" s="49">
        <f t="shared" si="370"/>
        <v>7.3860488505747113E-2</v>
      </c>
      <c r="BR1064" s="49">
        <f t="shared" si="371"/>
        <v>0.51026677353287198</v>
      </c>
      <c r="BS1064" s="49">
        <f t="shared" si="372"/>
        <v>0.54335577346670494</v>
      </c>
      <c r="BT1064" s="49">
        <f t="shared" si="373"/>
        <v>1.4174077042579775E-3</v>
      </c>
      <c r="BU1064" s="49">
        <f t="shared" si="373"/>
        <v>1.5093215929630694E-3</v>
      </c>
    </row>
    <row r="1065" spans="1:73" x14ac:dyDescent="0.25">
      <c r="A1065" s="1">
        <v>43725.561111111114</v>
      </c>
      <c r="B1065">
        <v>217289</v>
      </c>
      <c r="C1065">
        <v>13.42</v>
      </c>
      <c r="D1065">
        <v>27.53</v>
      </c>
      <c r="E1065">
        <v>784.9</v>
      </c>
      <c r="F1065">
        <v>95.3</v>
      </c>
      <c r="G1065">
        <v>-127.4</v>
      </c>
      <c r="H1065">
        <v>-7.4589999999999996</v>
      </c>
      <c r="I1065">
        <v>30.35</v>
      </c>
      <c r="J1065">
        <v>303.5</v>
      </c>
      <c r="K1065">
        <v>689.6</v>
      </c>
      <c r="L1065">
        <v>-120</v>
      </c>
      <c r="M1065">
        <v>0.121</v>
      </c>
      <c r="N1065">
        <v>657.4</v>
      </c>
      <c r="O1065">
        <v>87.9</v>
      </c>
      <c r="P1065">
        <v>569.6</v>
      </c>
      <c r="Q1065">
        <v>353.7</v>
      </c>
      <c r="R1065">
        <v>473.6</v>
      </c>
      <c r="S1065">
        <v>23.88</v>
      </c>
      <c r="T1065">
        <v>46.55</v>
      </c>
      <c r="U1065">
        <v>0.41</v>
      </c>
      <c r="V1065">
        <v>203.5</v>
      </c>
      <c r="W1065">
        <v>26.35</v>
      </c>
      <c r="X1065">
        <v>0.78200000000000003</v>
      </c>
      <c r="Y1065">
        <v>7.8171980000000003</v>
      </c>
      <c r="Z1065" s="7">
        <f t="shared" si="352"/>
        <v>25.115000000000002</v>
      </c>
      <c r="AA1065" s="7">
        <f t="shared" si="366"/>
        <v>298.26499999999999</v>
      </c>
      <c r="AB1065" s="2">
        <f t="shared" si="353"/>
        <v>635.76900000000001</v>
      </c>
      <c r="AC1065" s="41">
        <f t="shared" si="354"/>
        <v>3.4773896002895905</v>
      </c>
      <c r="AD1065" s="41">
        <f t="shared" si="355"/>
        <v>1.6187248589348042</v>
      </c>
      <c r="AE1065" s="41">
        <f t="shared" si="356"/>
        <v>0.81577813905837915</v>
      </c>
      <c r="AF1065" s="41">
        <f t="shared" si="357"/>
        <v>366.07013354709295</v>
      </c>
      <c r="AG1065" s="41">
        <f t="shared" si="358"/>
        <v>351.42732820520922</v>
      </c>
      <c r="AH1065" s="6">
        <f t="shared" si="359"/>
        <v>339.55199999999996</v>
      </c>
      <c r="AI1065" s="4">
        <v>26.433484200184012</v>
      </c>
      <c r="AJ1065" s="4">
        <f t="shared" si="367"/>
        <v>299.58348420018399</v>
      </c>
      <c r="AK1065" s="8">
        <f t="shared" si="360"/>
        <v>0.20659007218020878</v>
      </c>
      <c r="AL1065" s="8">
        <f t="shared" si="361"/>
        <v>438.72246836191687</v>
      </c>
      <c r="AM1065" s="8">
        <f t="shared" si="362"/>
        <v>1.426223159256643</v>
      </c>
      <c r="AN1065" s="8">
        <f t="shared" si="363"/>
        <v>54.777587192259624</v>
      </c>
      <c r="AO1065" s="21">
        <f t="shared" si="364"/>
        <v>1.0947319012450704E-2</v>
      </c>
      <c r="AP1065" s="21">
        <f t="shared" si="365"/>
        <v>0.30674231125832657</v>
      </c>
      <c r="AQ1065" s="19">
        <f t="shared" si="368"/>
        <v>0.30674231125832657</v>
      </c>
      <c r="AX1065">
        <v>0.18981169168687001</v>
      </c>
      <c r="AY1065">
        <v>67.66379310344827</v>
      </c>
      <c r="AZ1065">
        <v>2.8193247126436778</v>
      </c>
      <c r="BA1065">
        <v>2.2836530172413791</v>
      </c>
      <c r="BB1065">
        <v>10.336206896551728</v>
      </c>
      <c r="BC1065">
        <v>0.43067528735632199</v>
      </c>
      <c r="BD1065">
        <v>1.8529777298850572</v>
      </c>
      <c r="BE1065">
        <v>0.18529777298850572</v>
      </c>
      <c r="BF1065">
        <v>0</v>
      </c>
      <c r="BG1065">
        <v>25.115000000000002</v>
      </c>
      <c r="BH1065">
        <v>0.4707849265694799</v>
      </c>
      <c r="BI1065">
        <v>3.1895419484983734</v>
      </c>
      <c r="BJ1065">
        <v>1.4847317770259927</v>
      </c>
      <c r="BK1065">
        <v>0.50887377027665348</v>
      </c>
      <c r="BL1065">
        <v>1.4135382507684819E-3</v>
      </c>
      <c r="BP1065" s="49">
        <f t="shared" si="369"/>
        <v>0.47092591659350758</v>
      </c>
      <c r="BQ1065" s="49">
        <f t="shared" si="370"/>
        <v>7.4119109195402294E-2</v>
      </c>
      <c r="BR1065" s="49">
        <f t="shared" si="371"/>
        <v>0.51490588261702985</v>
      </c>
      <c r="BS1065" s="49">
        <f t="shared" si="372"/>
        <v>0.5475612217054322</v>
      </c>
      <c r="BT1065" s="49">
        <f t="shared" si="373"/>
        <v>1.4302941183806383E-3</v>
      </c>
      <c r="BU1065" s="49">
        <f t="shared" si="373"/>
        <v>1.5210033936262004E-3</v>
      </c>
    </row>
    <row r="1066" spans="1:73" x14ac:dyDescent="0.25">
      <c r="A1066" s="1">
        <v>43725.561111111114</v>
      </c>
      <c r="B1066">
        <v>217290</v>
      </c>
      <c r="C1066">
        <v>13.42</v>
      </c>
      <c r="D1066">
        <v>27.53</v>
      </c>
      <c r="E1066">
        <v>785</v>
      </c>
      <c r="F1066">
        <v>95.5</v>
      </c>
      <c r="G1066">
        <v>-127.5</v>
      </c>
      <c r="H1066">
        <v>-7.718</v>
      </c>
      <c r="I1066">
        <v>30.38</v>
      </c>
      <c r="J1066">
        <v>303.5</v>
      </c>
      <c r="K1066">
        <v>689.5</v>
      </c>
      <c r="L1066">
        <v>-119.8</v>
      </c>
      <c r="M1066">
        <v>0.122</v>
      </c>
      <c r="N1066">
        <v>657.5</v>
      </c>
      <c r="O1066">
        <v>87.8</v>
      </c>
      <c r="P1066">
        <v>569.6</v>
      </c>
      <c r="Q1066">
        <v>353.7</v>
      </c>
      <c r="R1066">
        <v>473.6</v>
      </c>
      <c r="S1066">
        <v>23.92</v>
      </c>
      <c r="T1066">
        <v>41.84</v>
      </c>
      <c r="U1066">
        <v>0.6</v>
      </c>
      <c r="V1066">
        <v>300</v>
      </c>
      <c r="W1066">
        <v>25.9</v>
      </c>
      <c r="X1066">
        <v>0.78200000000000003</v>
      </c>
      <c r="Y1066">
        <v>7.8230029999999999</v>
      </c>
      <c r="Z1066" s="7">
        <f t="shared" si="352"/>
        <v>24.91</v>
      </c>
      <c r="AA1066" s="7">
        <f t="shared" si="366"/>
        <v>298.06</v>
      </c>
      <c r="AB1066" s="2">
        <f t="shared" si="353"/>
        <v>635.85</v>
      </c>
      <c r="AC1066" s="41">
        <f t="shared" si="354"/>
        <v>3.6937679293572767</v>
      </c>
      <c r="AD1066" s="41">
        <f t="shared" si="355"/>
        <v>1.5454725016430848</v>
      </c>
      <c r="AE1066" s="41">
        <f t="shared" si="356"/>
        <v>0.81047342954584067</v>
      </c>
      <c r="AF1066" s="41">
        <f t="shared" si="357"/>
        <v>362.6908747437306</v>
      </c>
      <c r="AG1066" s="41">
        <f t="shared" si="358"/>
        <v>348.18323975398135</v>
      </c>
      <c r="AH1066" s="6">
        <f t="shared" si="359"/>
        <v>339.55199999999996</v>
      </c>
      <c r="AI1066" s="4">
        <v>27.337080836336042</v>
      </c>
      <c r="AJ1066" s="4">
        <f t="shared" si="367"/>
        <v>300.48708083633602</v>
      </c>
      <c r="AK1066" s="8">
        <f t="shared" si="360"/>
        <v>0.20616439169509471</v>
      </c>
      <c r="AL1066" s="8">
        <f t="shared" si="361"/>
        <v>444.18075654097089</v>
      </c>
      <c r="AM1066" s="8">
        <f t="shared" si="362"/>
        <v>1.7253260561412733</v>
      </c>
      <c r="AN1066" s="8">
        <f t="shared" si="363"/>
        <v>121.98204416640677</v>
      </c>
      <c r="AO1066" s="21">
        <f t="shared" si="364"/>
        <v>9.2982094670232291E-3</v>
      </c>
      <c r="AP1066" s="21">
        <f t="shared" si="365"/>
        <v>0.26053449791998567</v>
      </c>
      <c r="AQ1066" s="19">
        <f t="shared" si="368"/>
        <v>0.26053449791998567</v>
      </c>
      <c r="AX1066">
        <v>0.18780154178344668</v>
      </c>
      <c r="AY1066">
        <v>67.672413793103445</v>
      </c>
      <c r="AZ1066">
        <v>2.819683908045977</v>
      </c>
      <c r="BA1066">
        <v>2.2839439655172415</v>
      </c>
      <c r="BB1066">
        <v>10.336206896551728</v>
      </c>
      <c r="BC1066">
        <v>0.43067528735632199</v>
      </c>
      <c r="BD1066">
        <v>1.8532686781609196</v>
      </c>
      <c r="BE1066">
        <v>0.18532686781609198</v>
      </c>
      <c r="BF1066">
        <v>0</v>
      </c>
      <c r="BG1066">
        <v>24.91</v>
      </c>
      <c r="BH1066">
        <v>0.68895355107728762</v>
      </c>
      <c r="BI1066">
        <v>3.1508352849899373</v>
      </c>
      <c r="BJ1066">
        <v>1.3183094832397899</v>
      </c>
      <c r="BK1066">
        <v>0.51245332257180354</v>
      </c>
      <c r="BL1066">
        <v>1.4234814515883432E-3</v>
      </c>
      <c r="BP1066" s="49">
        <f t="shared" si="369"/>
        <v>0.6891598779417184</v>
      </c>
      <c r="BQ1066" s="49">
        <f t="shared" si="370"/>
        <v>7.4130747126436788E-2</v>
      </c>
      <c r="BR1066" s="49">
        <f t="shared" si="371"/>
        <v>0.52129452323397329</v>
      </c>
      <c r="BS1066" s="49">
        <f t="shared" si="372"/>
        <v>0.55343053171178946</v>
      </c>
      <c r="BT1066" s="49">
        <f t="shared" si="373"/>
        <v>1.4480403423165927E-3</v>
      </c>
      <c r="BU1066" s="49">
        <f t="shared" si="373"/>
        <v>1.5373070325327483E-3</v>
      </c>
    </row>
    <row r="1067" spans="1:73" x14ac:dyDescent="0.25">
      <c r="A1067" s="1">
        <v>43725.561111111114</v>
      </c>
      <c r="B1067">
        <v>217291</v>
      </c>
      <c r="C1067">
        <v>13.42</v>
      </c>
      <c r="D1067">
        <v>27.53</v>
      </c>
      <c r="E1067">
        <v>785.6</v>
      </c>
      <c r="F1067">
        <v>95.5</v>
      </c>
      <c r="G1067">
        <v>-126.8</v>
      </c>
      <c r="H1067">
        <v>-6.1539999999999999</v>
      </c>
      <c r="I1067">
        <v>30.42</v>
      </c>
      <c r="J1067">
        <v>303.60000000000002</v>
      </c>
      <c r="K1067">
        <v>690.1</v>
      </c>
      <c r="L1067">
        <v>-120.6</v>
      </c>
      <c r="M1067">
        <v>0.122</v>
      </c>
      <c r="N1067">
        <v>658.8</v>
      </c>
      <c r="O1067">
        <v>89.3</v>
      </c>
      <c r="P1067">
        <v>569.4</v>
      </c>
      <c r="Q1067">
        <v>354.7</v>
      </c>
      <c r="R1067">
        <v>475.3</v>
      </c>
      <c r="S1067">
        <v>23.96</v>
      </c>
      <c r="T1067">
        <v>42.2</v>
      </c>
      <c r="U1067">
        <v>0.44</v>
      </c>
      <c r="V1067">
        <v>270</v>
      </c>
      <c r="W1067">
        <v>26.1</v>
      </c>
      <c r="X1067">
        <v>0.78300000000000003</v>
      </c>
      <c r="Y1067">
        <v>7.8265180000000001</v>
      </c>
      <c r="Z1067" s="7">
        <f t="shared" si="352"/>
        <v>25.03</v>
      </c>
      <c r="AA1067" s="7">
        <f t="shared" si="366"/>
        <v>298.17999999999995</v>
      </c>
      <c r="AB1067" s="2">
        <f t="shared" si="353"/>
        <v>636.33600000000001</v>
      </c>
      <c r="AC1067" s="41">
        <f t="shared" si="354"/>
        <v>3.5554940959166954</v>
      </c>
      <c r="AD1067" s="41">
        <f t="shared" si="355"/>
        <v>1.5004185084768453</v>
      </c>
      <c r="AE1067" s="41">
        <f t="shared" si="356"/>
        <v>0.80700531484468074</v>
      </c>
      <c r="AF1067" s="41">
        <f t="shared" si="357"/>
        <v>361.72081065562429</v>
      </c>
      <c r="AG1067" s="41">
        <f t="shared" si="358"/>
        <v>347.2519782293993</v>
      </c>
      <c r="AH1067" s="6">
        <f t="shared" si="359"/>
        <v>340.512</v>
      </c>
      <c r="AI1067" s="4">
        <v>26.765173277328017</v>
      </c>
      <c r="AJ1067" s="4">
        <f t="shared" si="367"/>
        <v>299.91517327732799</v>
      </c>
      <c r="AK1067" s="8">
        <f t="shared" si="360"/>
        <v>0.20641349947850238</v>
      </c>
      <c r="AL1067" s="8">
        <f t="shared" si="361"/>
        <v>440.73030887884289</v>
      </c>
      <c r="AM1067" s="8">
        <f t="shared" si="362"/>
        <v>1.4774809643443803</v>
      </c>
      <c r="AN1067" s="8">
        <f t="shared" si="363"/>
        <v>74.680158238967763</v>
      </c>
      <c r="AO1067" s="21">
        <f t="shared" si="364"/>
        <v>1.0484193215364751E-2</v>
      </c>
      <c r="AP1067" s="21">
        <f t="shared" si="365"/>
        <v>0.29376559273574299</v>
      </c>
      <c r="AQ1067" s="19">
        <f t="shared" si="368"/>
        <v>0.29376559273574299</v>
      </c>
      <c r="AX1067">
        <v>0.18897602653296641</v>
      </c>
      <c r="AY1067">
        <v>67.724137931034491</v>
      </c>
      <c r="AZ1067">
        <v>2.8218390804597706</v>
      </c>
      <c r="BA1067">
        <v>2.2856896551724142</v>
      </c>
      <c r="BB1067">
        <v>10.396551724137934</v>
      </c>
      <c r="BC1067">
        <v>0.43318965517241392</v>
      </c>
      <c r="BD1067">
        <v>1.8525000000000003</v>
      </c>
      <c r="BE1067">
        <v>0.18525000000000003</v>
      </c>
      <c r="BF1067">
        <v>0</v>
      </c>
      <c r="BG1067">
        <v>25.03</v>
      </c>
      <c r="BH1067">
        <v>0.50523260412334425</v>
      </c>
      <c r="BI1067">
        <v>3.1734428207238459</v>
      </c>
      <c r="BJ1067">
        <v>1.339192870345463</v>
      </c>
      <c r="BK1067">
        <v>0.51056989877801684</v>
      </c>
      <c r="BL1067">
        <v>1.4182497188278244E-3</v>
      </c>
      <c r="BP1067" s="49">
        <f t="shared" si="369"/>
        <v>0.5053839104905935</v>
      </c>
      <c r="BQ1067" s="49">
        <f t="shared" si="370"/>
        <v>7.4100000000000013E-2</v>
      </c>
      <c r="BR1067" s="49">
        <f t="shared" si="371"/>
        <v>0.51707262595742409</v>
      </c>
      <c r="BS1067" s="49">
        <f t="shared" si="372"/>
        <v>0.5496112249066808</v>
      </c>
      <c r="BT1067" s="49">
        <f t="shared" si="373"/>
        <v>1.4363128498817337E-3</v>
      </c>
      <c r="BU1067" s="49">
        <f t="shared" si="373"/>
        <v>1.5266978469630022E-3</v>
      </c>
    </row>
    <row r="1068" spans="1:73" x14ac:dyDescent="0.25">
      <c r="A1068" s="1">
        <v>43725.561111111114</v>
      </c>
      <c r="B1068">
        <v>217292</v>
      </c>
      <c r="C1068">
        <v>13.43</v>
      </c>
      <c r="D1068">
        <v>27.54</v>
      </c>
      <c r="E1068">
        <v>786.6</v>
      </c>
      <c r="F1068">
        <v>96.3</v>
      </c>
      <c r="G1068">
        <v>-126.5</v>
      </c>
      <c r="H1068">
        <v>-6.4720000000000004</v>
      </c>
      <c r="I1068">
        <v>30.45</v>
      </c>
      <c r="J1068">
        <v>303.60000000000002</v>
      </c>
      <c r="K1068">
        <v>690.3</v>
      </c>
      <c r="L1068">
        <v>-120</v>
      </c>
      <c r="M1068">
        <v>0.122</v>
      </c>
      <c r="N1068">
        <v>660.1</v>
      </c>
      <c r="O1068">
        <v>89.8</v>
      </c>
      <c r="P1068">
        <v>570.29999999999995</v>
      </c>
      <c r="Q1068">
        <v>355.2</v>
      </c>
      <c r="R1068">
        <v>475.2</v>
      </c>
      <c r="S1068">
        <v>24</v>
      </c>
      <c r="T1068">
        <v>43.49</v>
      </c>
      <c r="U1068">
        <v>0.93500000000000005</v>
      </c>
      <c r="V1068">
        <v>127.5</v>
      </c>
      <c r="W1068">
        <v>25.35</v>
      </c>
      <c r="X1068">
        <v>0.78400000000000003</v>
      </c>
      <c r="Y1068">
        <v>7.8357559999999999</v>
      </c>
      <c r="Z1068" s="7">
        <f t="shared" si="352"/>
        <v>24.675000000000001</v>
      </c>
      <c r="AA1068" s="7">
        <f t="shared" si="366"/>
        <v>297.82499999999999</v>
      </c>
      <c r="AB1068" s="2">
        <f t="shared" si="353"/>
        <v>637.14600000000007</v>
      </c>
      <c r="AC1068" s="41">
        <f t="shared" si="354"/>
        <v>3.5630534970409768</v>
      </c>
      <c r="AD1068" s="41">
        <f t="shared" si="355"/>
        <v>1.5495719658631208</v>
      </c>
      <c r="AE1068" s="41">
        <f t="shared" si="356"/>
        <v>0.81087195999465977</v>
      </c>
      <c r="AF1068" s="41">
        <f t="shared" si="357"/>
        <v>361.72618118119732</v>
      </c>
      <c r="AG1068" s="41">
        <f t="shared" si="358"/>
        <v>347.25713393394943</v>
      </c>
      <c r="AH1068" s="6">
        <f t="shared" si="359"/>
        <v>340.99199999999996</v>
      </c>
      <c r="AI1068" s="4">
        <v>26.763735322693037</v>
      </c>
      <c r="AJ1068" s="4">
        <f t="shared" si="367"/>
        <v>299.91373532269301</v>
      </c>
      <c r="AK1068" s="8">
        <f t="shared" si="360"/>
        <v>0.20567713634071383</v>
      </c>
      <c r="AL1068" s="8">
        <f t="shared" si="361"/>
        <v>440.76589749073929</v>
      </c>
      <c r="AM1068" s="8">
        <f t="shared" si="362"/>
        <v>2.1537801071604314</v>
      </c>
      <c r="AN1068" s="8">
        <f t="shared" si="363"/>
        <v>131.04644898337548</v>
      </c>
      <c r="AO1068" s="21">
        <f t="shared" si="364"/>
        <v>9.2320116079772016E-3</v>
      </c>
      <c r="AP1068" s="21">
        <f t="shared" si="365"/>
        <v>0.25867964338792748</v>
      </c>
      <c r="AQ1068" s="19">
        <f t="shared" si="368"/>
        <v>0.25867964338792748</v>
      </c>
      <c r="AX1068">
        <v>0.18551931673241567</v>
      </c>
      <c r="AY1068">
        <v>67.810344827586206</v>
      </c>
      <c r="AZ1068">
        <v>2.8254310344827585</v>
      </c>
      <c r="BA1068">
        <v>2.2885991379310346</v>
      </c>
      <c r="BB1068">
        <v>10.344827586206897</v>
      </c>
      <c r="BC1068">
        <v>0.43103448275862072</v>
      </c>
      <c r="BD1068">
        <v>1.8575646551724139</v>
      </c>
      <c r="BE1068">
        <v>0.1857564655172414</v>
      </c>
      <c r="BF1068">
        <v>0</v>
      </c>
      <c r="BG1068">
        <v>24.675000000000001</v>
      </c>
      <c r="BH1068">
        <v>1.0736192837621068</v>
      </c>
      <c r="BI1068">
        <v>3.1069687141728459</v>
      </c>
      <c r="BJ1068">
        <v>1.3512206937937707</v>
      </c>
      <c r="BK1068">
        <v>0.51464123590230415</v>
      </c>
      <c r="BL1068">
        <v>1.4295589886175115E-3</v>
      </c>
      <c r="BP1068" s="49">
        <f t="shared" si="369"/>
        <v>1.0739408097925112</v>
      </c>
      <c r="BQ1068" s="49">
        <f t="shared" si="370"/>
        <v>7.4302586206896559E-2</v>
      </c>
      <c r="BR1068" s="49">
        <f t="shared" si="371"/>
        <v>0.52827897116204781</v>
      </c>
      <c r="BS1068" s="49">
        <f t="shared" si="372"/>
        <v>0.5596431522772839</v>
      </c>
      <c r="BT1068" s="49">
        <f t="shared" si="373"/>
        <v>1.4674415865612439E-3</v>
      </c>
      <c r="BU1068" s="49">
        <f t="shared" si="373"/>
        <v>1.5545643118813441E-3</v>
      </c>
    </row>
    <row r="1069" spans="1:73" x14ac:dyDescent="0.25">
      <c r="A1069" s="1">
        <v>43725.561111111114</v>
      </c>
      <c r="B1069">
        <v>217293</v>
      </c>
      <c r="C1069">
        <v>13.43</v>
      </c>
      <c r="D1069">
        <v>27.54</v>
      </c>
      <c r="E1069">
        <v>787.4</v>
      </c>
      <c r="F1069">
        <v>96.6</v>
      </c>
      <c r="G1069">
        <v>-126</v>
      </c>
      <c r="H1069">
        <v>-7.7060000000000004</v>
      </c>
      <c r="I1069">
        <v>30.47</v>
      </c>
      <c r="J1069">
        <v>303.60000000000002</v>
      </c>
      <c r="K1069">
        <v>690.8</v>
      </c>
      <c r="L1069">
        <v>-118.3</v>
      </c>
      <c r="M1069">
        <v>0.123</v>
      </c>
      <c r="N1069">
        <v>661.4</v>
      </c>
      <c r="O1069">
        <v>88.9</v>
      </c>
      <c r="P1069">
        <v>572.5</v>
      </c>
      <c r="Q1069">
        <v>355.8</v>
      </c>
      <c r="R1069">
        <v>474.1</v>
      </c>
      <c r="S1069">
        <v>24.03</v>
      </c>
      <c r="T1069">
        <v>41.85</v>
      </c>
      <c r="U1069">
        <v>1.4850000000000001</v>
      </c>
      <c r="V1069">
        <v>151</v>
      </c>
      <c r="W1069">
        <v>25.15</v>
      </c>
      <c r="X1069">
        <v>0.78500000000000003</v>
      </c>
      <c r="Y1069">
        <v>7.8492040000000003</v>
      </c>
      <c r="Z1069" s="7">
        <f t="shared" si="352"/>
        <v>24.59</v>
      </c>
      <c r="AA1069" s="7">
        <f t="shared" si="366"/>
        <v>297.73999999999995</v>
      </c>
      <c r="AB1069" s="2">
        <f t="shared" si="353"/>
        <v>637.79399999999998</v>
      </c>
      <c r="AC1069" s="41">
        <f t="shared" si="354"/>
        <v>3.304234244353367</v>
      </c>
      <c r="AD1069" s="41">
        <f t="shared" si="355"/>
        <v>1.3828220312618842</v>
      </c>
      <c r="AE1069" s="41">
        <f t="shared" si="356"/>
        <v>0.79780969411959624</v>
      </c>
      <c r="AF1069" s="41">
        <f t="shared" si="357"/>
        <v>355.49304144708333</v>
      </c>
      <c r="AG1069" s="41">
        <f t="shared" si="358"/>
        <v>341.2733197892</v>
      </c>
      <c r="AH1069" s="6">
        <f t="shared" si="359"/>
        <v>341.56799999999998</v>
      </c>
      <c r="AI1069" s="4">
        <v>25.604314084194016</v>
      </c>
      <c r="AJ1069" s="4">
        <f t="shared" si="367"/>
        <v>298.75431408419399</v>
      </c>
      <c r="AK1069" s="8">
        <f t="shared" si="360"/>
        <v>0.20550108428835154</v>
      </c>
      <c r="AL1069" s="8">
        <f t="shared" si="361"/>
        <v>433.83474821808773</v>
      </c>
      <c r="AM1069" s="8">
        <f t="shared" si="362"/>
        <v>2.714305850489219</v>
      </c>
      <c r="AN1069" s="8">
        <f t="shared" si="363"/>
        <v>80.199511560768471</v>
      </c>
      <c r="AO1069" s="21">
        <f t="shared" si="364"/>
        <v>1.0572581529021588E-2</v>
      </c>
      <c r="AP1069" s="21">
        <f t="shared" si="365"/>
        <v>0.29624222062869909</v>
      </c>
      <c r="AQ1069" s="19">
        <f t="shared" si="368"/>
        <v>0.29624222062869909</v>
      </c>
      <c r="AX1069">
        <v>0.18469960754729003</v>
      </c>
      <c r="AY1069">
        <v>67.879310344827587</v>
      </c>
      <c r="AZ1069">
        <v>2.8283045977011496</v>
      </c>
      <c r="BA1069">
        <v>2.2909267241379312</v>
      </c>
      <c r="BB1069">
        <v>10.198275862068966</v>
      </c>
      <c r="BC1069">
        <v>0.42492816091954028</v>
      </c>
      <c r="BD1069">
        <v>1.8659985632183909</v>
      </c>
      <c r="BE1069">
        <v>0.18659985632183909</v>
      </c>
      <c r="BF1069">
        <v>0</v>
      </c>
      <c r="BG1069">
        <v>24.59</v>
      </c>
      <c r="BH1069">
        <v>1.7051600389162871</v>
      </c>
      <c r="BI1069">
        <v>3.0912337750030261</v>
      </c>
      <c r="BJ1069">
        <v>1.2936813348387666</v>
      </c>
      <c r="BK1069">
        <v>0.52445904730189774</v>
      </c>
      <c r="BL1069">
        <v>1.456830686949716E-3</v>
      </c>
      <c r="BP1069" s="49">
        <f t="shared" si="369"/>
        <v>1.7056706979057532</v>
      </c>
      <c r="BQ1069" s="49">
        <f t="shared" si="370"/>
        <v>7.4639942528735639E-2</v>
      </c>
      <c r="BR1069" s="49">
        <f t="shared" si="371"/>
        <v>0.54579920249424596</v>
      </c>
      <c r="BS1069" s="49">
        <f t="shared" si="372"/>
        <v>0.57612476827059633</v>
      </c>
      <c r="BT1069" s="49">
        <f t="shared" si="373"/>
        <v>1.5161088958173497E-3</v>
      </c>
      <c r="BU1069" s="49">
        <f t="shared" si="373"/>
        <v>1.6003465785294343E-3</v>
      </c>
    </row>
    <row r="1070" spans="1:73" x14ac:dyDescent="0.25">
      <c r="A1070" s="1">
        <v>43725.561111111114</v>
      </c>
      <c r="B1070">
        <v>217294</v>
      </c>
      <c r="C1070">
        <v>13.43</v>
      </c>
      <c r="D1070">
        <v>27.54</v>
      </c>
      <c r="E1070">
        <v>787.9</v>
      </c>
      <c r="F1070">
        <v>96.5</v>
      </c>
      <c r="G1070">
        <v>-126.1</v>
      </c>
      <c r="H1070">
        <v>-9.75</v>
      </c>
      <c r="I1070">
        <v>30.46</v>
      </c>
      <c r="J1070">
        <v>303.60000000000002</v>
      </c>
      <c r="K1070">
        <v>691.3</v>
      </c>
      <c r="L1070">
        <v>-116.4</v>
      </c>
      <c r="M1070">
        <v>0.123</v>
      </c>
      <c r="N1070">
        <v>661.8</v>
      </c>
      <c r="O1070">
        <v>86.8</v>
      </c>
      <c r="P1070">
        <v>575</v>
      </c>
      <c r="Q1070">
        <v>355.7</v>
      </c>
      <c r="R1070">
        <v>472.1</v>
      </c>
      <c r="S1070">
        <v>24.06</v>
      </c>
      <c r="T1070">
        <v>40.44</v>
      </c>
      <c r="U1070">
        <v>1.5149999999999999</v>
      </c>
      <c r="V1070">
        <v>171</v>
      </c>
      <c r="W1070">
        <v>24.45</v>
      </c>
      <c r="X1070">
        <v>0.78600000000000003</v>
      </c>
      <c r="Y1070">
        <v>7.8604659999999997</v>
      </c>
      <c r="Z1070" s="7">
        <f t="shared" si="352"/>
        <v>24.254999999999999</v>
      </c>
      <c r="AA1070" s="7">
        <f t="shared" si="366"/>
        <v>297.40499999999997</v>
      </c>
      <c r="AB1070" s="2">
        <f t="shared" si="353"/>
        <v>638.19900000000007</v>
      </c>
      <c r="AC1070" s="41">
        <f t="shared" si="354"/>
        <v>3.2056297523162609</v>
      </c>
      <c r="AD1070" s="41">
        <f t="shared" si="355"/>
        <v>1.2963566718366959</v>
      </c>
      <c r="AE1070" s="41">
        <f t="shared" si="356"/>
        <v>0.7906044408235916</v>
      </c>
      <c r="AF1070" s="41">
        <f t="shared" si="357"/>
        <v>350.69968106303151</v>
      </c>
      <c r="AG1070" s="41">
        <f t="shared" si="358"/>
        <v>336.67169382051026</v>
      </c>
      <c r="AH1070" s="6">
        <f t="shared" si="359"/>
        <v>341.47199999999998</v>
      </c>
      <c r="AI1070" s="4">
        <v>25.11189978304003</v>
      </c>
      <c r="AJ1070" s="4">
        <f t="shared" si="367"/>
        <v>298.26189978304001</v>
      </c>
      <c r="AK1070" s="8">
        <f t="shared" si="360"/>
        <v>0.20480821029521185</v>
      </c>
      <c r="AL1070" s="8">
        <f t="shared" si="361"/>
        <v>430.9532020375056</v>
      </c>
      <c r="AM1070" s="8">
        <f t="shared" si="362"/>
        <v>2.7415859917208505</v>
      </c>
      <c r="AN1070" s="8">
        <f t="shared" si="363"/>
        <v>68.434073180638535</v>
      </c>
      <c r="AO1070" s="21">
        <f t="shared" si="364"/>
        <v>1.0912392274110136E-2</v>
      </c>
      <c r="AP1070" s="21">
        <f t="shared" si="365"/>
        <v>0.30576366905094082</v>
      </c>
      <c r="AQ1070" s="19">
        <f t="shared" si="368"/>
        <v>0.30576366905094082</v>
      </c>
      <c r="AX1070">
        <v>0.18149864310700195</v>
      </c>
      <c r="AY1070">
        <v>67.922413793103445</v>
      </c>
      <c r="AZ1070">
        <v>2.8301005747126435</v>
      </c>
      <c r="BA1070">
        <v>2.2923814655172414</v>
      </c>
      <c r="BB1070">
        <v>10.034482758620692</v>
      </c>
      <c r="BC1070">
        <v>0.41810344827586216</v>
      </c>
      <c r="BD1070">
        <v>1.8742780172413793</v>
      </c>
      <c r="BE1070">
        <v>0.18742780172413795</v>
      </c>
      <c r="BF1070">
        <v>0</v>
      </c>
      <c r="BG1070">
        <v>24.254999999999999</v>
      </c>
      <c r="BH1070">
        <v>1.7396077164701513</v>
      </c>
      <c r="BI1070">
        <v>3.029894325306528</v>
      </c>
      <c r="BJ1070">
        <v>1.2252892651539598</v>
      </c>
      <c r="BK1070">
        <v>0.52540280503678827</v>
      </c>
      <c r="BL1070">
        <v>1.4594522362133006E-3</v>
      </c>
      <c r="BP1070" s="49">
        <f t="shared" si="369"/>
        <v>1.7401286918028389</v>
      </c>
      <c r="BQ1070" s="49">
        <f t="shared" si="370"/>
        <v>7.4971120689655169E-2</v>
      </c>
      <c r="BR1070" s="49">
        <f t="shared" si="371"/>
        <v>0.54742326416260423</v>
      </c>
      <c r="BS1070" s="49">
        <f t="shared" si="372"/>
        <v>0.57764358288157502</v>
      </c>
      <c r="BT1070" s="49">
        <f t="shared" si="373"/>
        <v>1.520620178229456E-3</v>
      </c>
      <c r="BU1070" s="49">
        <f t="shared" si="373"/>
        <v>1.6045655080043752E-3</v>
      </c>
    </row>
    <row r="1071" spans="1:73" x14ac:dyDescent="0.25">
      <c r="A1071" s="1">
        <v>43725.561805555553</v>
      </c>
      <c r="B1071">
        <v>217295</v>
      </c>
      <c r="C1071">
        <v>13.43</v>
      </c>
      <c r="D1071">
        <v>27.54</v>
      </c>
      <c r="E1071">
        <v>787.4</v>
      </c>
      <c r="F1071">
        <v>96.3</v>
      </c>
      <c r="G1071">
        <v>-126.5</v>
      </c>
      <c r="H1071">
        <v>-10.8</v>
      </c>
      <c r="I1071">
        <v>30.45</v>
      </c>
      <c r="J1071">
        <v>303.60000000000002</v>
      </c>
      <c r="K1071">
        <v>691</v>
      </c>
      <c r="L1071">
        <v>-115.7</v>
      </c>
      <c r="M1071">
        <v>0.122</v>
      </c>
      <c r="N1071">
        <v>660.9</v>
      </c>
      <c r="O1071">
        <v>85.5</v>
      </c>
      <c r="P1071">
        <v>575.4</v>
      </c>
      <c r="Q1071">
        <v>355.2</v>
      </c>
      <c r="R1071">
        <v>470.9</v>
      </c>
      <c r="S1071">
        <v>24.06</v>
      </c>
      <c r="T1071">
        <v>40.270000000000003</v>
      </c>
      <c r="U1071">
        <v>1.96</v>
      </c>
      <c r="V1071">
        <v>161</v>
      </c>
      <c r="W1071">
        <v>24.2</v>
      </c>
      <c r="X1071">
        <v>0.78600000000000003</v>
      </c>
      <c r="Y1071">
        <v>7.8582190000000001</v>
      </c>
      <c r="Z1071" s="7">
        <f t="shared" si="352"/>
        <v>24.13</v>
      </c>
      <c r="AA1071" s="7">
        <f t="shared" si="366"/>
        <v>297.27999999999997</v>
      </c>
      <c r="AB1071" s="2">
        <f t="shared" si="353"/>
        <v>637.79399999999998</v>
      </c>
      <c r="AC1071" s="41">
        <f t="shared" si="354"/>
        <v>3.0652195285291564</v>
      </c>
      <c r="AD1071" s="41">
        <f t="shared" si="355"/>
        <v>1.2343639041386913</v>
      </c>
      <c r="AE1071" s="41">
        <f t="shared" si="356"/>
        <v>0.7851310128405139</v>
      </c>
      <c r="AF1071" s="41">
        <f t="shared" si="357"/>
        <v>347.68660598070471</v>
      </c>
      <c r="AG1071" s="41">
        <f t="shared" si="358"/>
        <v>333.77914174147651</v>
      </c>
      <c r="AH1071" s="6">
        <f t="shared" si="359"/>
        <v>340.99199999999996</v>
      </c>
      <c r="AI1071" s="4">
        <v>24.418465145317043</v>
      </c>
      <c r="AJ1071" s="4">
        <f t="shared" si="367"/>
        <v>297.56846514531702</v>
      </c>
      <c r="AK1071" s="8">
        <f t="shared" si="360"/>
        <v>0.20455007474646869</v>
      </c>
      <c r="AL1071" s="8">
        <f t="shared" si="361"/>
        <v>426.84423962543877</v>
      </c>
      <c r="AM1071" s="8">
        <f t="shared" si="362"/>
        <v>3.1183409050326749</v>
      </c>
      <c r="AN1071" s="8">
        <f t="shared" si="363"/>
        <v>26.20338645333338</v>
      </c>
      <c r="AO1071" s="21">
        <f t="shared" si="364"/>
        <v>1.1945154652881478E-2</v>
      </c>
      <c r="AP1071" s="21">
        <f t="shared" si="365"/>
        <v>0.33470152303004491</v>
      </c>
      <c r="AQ1071" s="19">
        <f t="shared" si="368"/>
        <v>0.33470152303004491</v>
      </c>
      <c r="AX1071">
        <v>0.18031629554701839</v>
      </c>
      <c r="AY1071">
        <v>67.879310344827587</v>
      </c>
      <c r="AZ1071">
        <v>2.8283045977011496</v>
      </c>
      <c r="BA1071">
        <v>2.2909267241379312</v>
      </c>
      <c r="BB1071">
        <v>9.9741379310344822</v>
      </c>
      <c r="BC1071">
        <v>0.41558908045977011</v>
      </c>
      <c r="BD1071">
        <v>1.875337643678161</v>
      </c>
      <c r="BE1071">
        <v>0.1875337643678161</v>
      </c>
      <c r="BF1071">
        <v>0</v>
      </c>
      <c r="BG1071">
        <v>24.13</v>
      </c>
      <c r="BH1071">
        <v>2.2505816001858063</v>
      </c>
      <c r="BI1071">
        <v>3.0072800158955513</v>
      </c>
      <c r="BJ1071">
        <v>1.2110316624011386</v>
      </c>
      <c r="BK1071">
        <v>0.52975825228197826</v>
      </c>
      <c r="BL1071">
        <v>1.4715507007832728E-3</v>
      </c>
      <c r="BP1071" s="49">
        <f t="shared" si="369"/>
        <v>2.2512556012762803</v>
      </c>
      <c r="BQ1071" s="49">
        <f t="shared" si="370"/>
        <v>7.5013505747126438E-2</v>
      </c>
      <c r="BR1071" s="49">
        <f t="shared" si="371"/>
        <v>0.55777512653506134</v>
      </c>
      <c r="BS1071" s="49">
        <f t="shared" si="372"/>
        <v>0.58707579400965548</v>
      </c>
      <c r="BT1071" s="49">
        <f t="shared" si="373"/>
        <v>1.5493753514862815E-3</v>
      </c>
      <c r="BU1071" s="49">
        <f t="shared" si="373"/>
        <v>1.6307660944712653E-3</v>
      </c>
    </row>
    <row r="1072" spans="1:73" x14ac:dyDescent="0.25">
      <c r="A1072" s="1">
        <v>43725.561805555553</v>
      </c>
      <c r="B1072">
        <v>217296</v>
      </c>
      <c r="C1072">
        <v>13.42</v>
      </c>
      <c r="D1072">
        <v>27.54</v>
      </c>
      <c r="E1072">
        <v>786.1</v>
      </c>
      <c r="F1072">
        <v>95.6</v>
      </c>
      <c r="G1072">
        <v>-127.6</v>
      </c>
      <c r="H1072">
        <v>-12.17</v>
      </c>
      <c r="I1072">
        <v>30.43</v>
      </c>
      <c r="J1072">
        <v>303.60000000000002</v>
      </c>
      <c r="K1072">
        <v>690.5</v>
      </c>
      <c r="L1072">
        <v>-115.4</v>
      </c>
      <c r="M1072">
        <v>0.122</v>
      </c>
      <c r="N1072">
        <v>658.6</v>
      </c>
      <c r="O1072">
        <v>83.5</v>
      </c>
      <c r="P1072">
        <v>575.1</v>
      </c>
      <c r="Q1072">
        <v>354</v>
      </c>
      <c r="R1072">
        <v>469.4</v>
      </c>
      <c r="S1072">
        <v>24.04</v>
      </c>
      <c r="T1072">
        <v>40.14</v>
      </c>
      <c r="U1072">
        <v>0.88</v>
      </c>
      <c r="V1072">
        <v>143.5</v>
      </c>
      <c r="W1072">
        <v>24.35</v>
      </c>
      <c r="X1072">
        <v>0.78500000000000003</v>
      </c>
      <c r="Y1072">
        <v>7.8466009999999997</v>
      </c>
      <c r="Z1072" s="7">
        <f t="shared" si="352"/>
        <v>24.195</v>
      </c>
      <c r="AA1072" s="7">
        <f t="shared" si="366"/>
        <v>297.34499999999997</v>
      </c>
      <c r="AB1072" s="2">
        <f t="shared" si="353"/>
        <v>636.7410000000001</v>
      </c>
      <c r="AC1072" s="41">
        <f t="shared" si="354"/>
        <v>3.0796716511585056</v>
      </c>
      <c r="AD1072" s="41">
        <f t="shared" si="355"/>
        <v>1.2361802007750242</v>
      </c>
      <c r="AE1072" s="41">
        <f t="shared" si="356"/>
        <v>0.78527156257540587</v>
      </c>
      <c r="AF1072" s="41">
        <f t="shared" si="357"/>
        <v>348.05308651315994</v>
      </c>
      <c r="AG1072" s="41">
        <f t="shared" si="358"/>
        <v>334.13096305263355</v>
      </c>
      <c r="AH1072" s="6">
        <f t="shared" si="359"/>
        <v>339.84</v>
      </c>
      <c r="AI1072" s="4">
        <v>24.495792841368996</v>
      </c>
      <c r="AJ1072" s="4">
        <f t="shared" si="367"/>
        <v>297.64579284136897</v>
      </c>
      <c r="AK1072" s="8">
        <f t="shared" si="360"/>
        <v>0.20468427814570542</v>
      </c>
      <c r="AL1072" s="8">
        <f t="shared" si="361"/>
        <v>427.29080573194551</v>
      </c>
      <c r="AM1072" s="8">
        <f t="shared" si="362"/>
        <v>2.0894736179239022</v>
      </c>
      <c r="AN1072" s="8">
        <f t="shared" si="363"/>
        <v>18.308167320371211</v>
      </c>
      <c r="AO1072" s="21">
        <f t="shared" si="364"/>
        <v>1.2064294227723404E-2</v>
      </c>
      <c r="AP1072" s="21">
        <f t="shared" si="365"/>
        <v>0.33803979685834779</v>
      </c>
      <c r="AQ1072" s="19">
        <f t="shared" si="368"/>
        <v>0.33803979685834779</v>
      </c>
      <c r="AX1072">
        <v>0.18093030326128257</v>
      </c>
      <c r="AY1072">
        <v>67.767241379310349</v>
      </c>
      <c r="AZ1072">
        <v>2.8236350574712645</v>
      </c>
      <c r="BA1072">
        <v>2.2871443965517244</v>
      </c>
      <c r="BB1072">
        <v>9.9482758620689644</v>
      </c>
      <c r="BC1072">
        <v>0.41451149425287354</v>
      </c>
      <c r="BD1072">
        <v>1.8726329022988508</v>
      </c>
      <c r="BE1072">
        <v>0.18726329022988508</v>
      </c>
      <c r="BF1072">
        <v>0</v>
      </c>
      <c r="BG1072">
        <v>24.195</v>
      </c>
      <c r="BH1072">
        <v>1.0104652082466885</v>
      </c>
      <c r="BI1072">
        <v>3.0190210107293969</v>
      </c>
      <c r="BJ1072">
        <v>1.21183503370678</v>
      </c>
      <c r="BK1072">
        <v>0.51650873581995727</v>
      </c>
      <c r="BL1072">
        <v>1.4347464883887702E-3</v>
      </c>
      <c r="BP1072" s="49">
        <f t="shared" si="369"/>
        <v>1.010767820981187</v>
      </c>
      <c r="BQ1072" s="49">
        <f t="shared" si="370"/>
        <v>7.4905316091954041E-2</v>
      </c>
      <c r="BR1072" s="49">
        <f t="shared" si="371"/>
        <v>0.52966493997451769</v>
      </c>
      <c r="BS1072" s="49">
        <f t="shared" si="372"/>
        <v>0.56115648916308092</v>
      </c>
      <c r="BT1072" s="49">
        <f t="shared" si="373"/>
        <v>1.4712914999292159E-3</v>
      </c>
      <c r="BU1072" s="49">
        <f t="shared" si="373"/>
        <v>1.5587680254530026E-3</v>
      </c>
    </row>
    <row r="1073" spans="1:73" x14ac:dyDescent="0.25">
      <c r="A1073" s="1">
        <v>43725.561805555553</v>
      </c>
      <c r="B1073">
        <v>217297</v>
      </c>
      <c r="C1073">
        <v>13.43</v>
      </c>
      <c r="D1073">
        <v>27.54</v>
      </c>
      <c r="E1073">
        <v>784.8</v>
      </c>
      <c r="F1073">
        <v>94.9</v>
      </c>
      <c r="G1073">
        <v>-127.9</v>
      </c>
      <c r="H1073">
        <v>-13.31</v>
      </c>
      <c r="I1073">
        <v>30.42</v>
      </c>
      <c r="J1073">
        <v>303.60000000000002</v>
      </c>
      <c r="K1073">
        <v>689.9</v>
      </c>
      <c r="L1073">
        <v>-114.6</v>
      </c>
      <c r="M1073">
        <v>0.121</v>
      </c>
      <c r="N1073">
        <v>656.8</v>
      </c>
      <c r="O1073">
        <v>81.599999999999994</v>
      </c>
      <c r="P1073">
        <v>575.20000000000005</v>
      </c>
      <c r="Q1073">
        <v>353.6</v>
      </c>
      <c r="R1073">
        <v>468.2</v>
      </c>
      <c r="S1073">
        <v>24.03</v>
      </c>
      <c r="T1073">
        <v>39.549999999999997</v>
      </c>
      <c r="U1073">
        <v>0.94499999999999995</v>
      </c>
      <c r="V1073">
        <v>279.5</v>
      </c>
      <c r="W1073">
        <v>24.7</v>
      </c>
      <c r="X1073">
        <v>0.78300000000000003</v>
      </c>
      <c r="Y1073">
        <v>7.8303589999999996</v>
      </c>
      <c r="Z1073" s="7">
        <f t="shared" si="352"/>
        <v>24.365000000000002</v>
      </c>
      <c r="AA1073" s="7">
        <f t="shared" si="366"/>
        <v>297.51499999999999</v>
      </c>
      <c r="AB1073" s="2">
        <f t="shared" si="353"/>
        <v>635.68799999999999</v>
      </c>
      <c r="AC1073" s="41">
        <f t="shared" si="354"/>
        <v>3.1609862412301792</v>
      </c>
      <c r="AD1073" s="41">
        <f t="shared" si="355"/>
        <v>1.2501700584065358</v>
      </c>
      <c r="AE1073" s="41">
        <f t="shared" si="356"/>
        <v>0.78647198885327196</v>
      </c>
      <c r="AF1073" s="41">
        <f t="shared" si="357"/>
        <v>349.38301243286446</v>
      </c>
      <c r="AG1073" s="41">
        <f t="shared" si="358"/>
        <v>335.40769193554985</v>
      </c>
      <c r="AH1073" s="6">
        <f t="shared" si="359"/>
        <v>339.45600000000002</v>
      </c>
      <c r="AI1073" s="4">
        <v>24.907953436185039</v>
      </c>
      <c r="AJ1073" s="4">
        <f t="shared" si="367"/>
        <v>298.05795343618502</v>
      </c>
      <c r="AK1073" s="8">
        <f t="shared" si="360"/>
        <v>0.20503554914461175</v>
      </c>
      <c r="AL1073" s="8">
        <f t="shared" si="361"/>
        <v>429.71413983473064</v>
      </c>
      <c r="AM1073" s="8">
        <f t="shared" si="362"/>
        <v>2.1652670158666343</v>
      </c>
      <c r="AN1073" s="8">
        <f t="shared" si="363"/>
        <v>34.246368920811939</v>
      </c>
      <c r="AO1073" s="21">
        <f t="shared" si="364"/>
        <v>1.1614457231592198E-2</v>
      </c>
      <c r="AP1073" s="21">
        <f t="shared" si="365"/>
        <v>0.32543542863578517</v>
      </c>
      <c r="AQ1073" s="19">
        <f t="shared" si="368"/>
        <v>0.32543542863578517</v>
      </c>
      <c r="AX1073">
        <v>0.1825445085010228</v>
      </c>
      <c r="AY1073">
        <v>67.655172413793096</v>
      </c>
      <c r="AZ1073">
        <v>2.818965517241379</v>
      </c>
      <c r="BA1073">
        <v>2.2833620689655172</v>
      </c>
      <c r="BB1073">
        <v>9.8793103448275836</v>
      </c>
      <c r="BC1073">
        <v>0.41163793103448265</v>
      </c>
      <c r="BD1073">
        <v>1.8717241379310345</v>
      </c>
      <c r="BE1073">
        <v>0.18717241379310345</v>
      </c>
      <c r="BF1073">
        <v>0</v>
      </c>
      <c r="BG1073">
        <v>24.365000000000002</v>
      </c>
      <c r="BH1073">
        <v>1.0851018429467281</v>
      </c>
      <c r="BI1073">
        <v>3.0499174876962929</v>
      </c>
      <c r="BJ1073">
        <v>1.2062423663838837</v>
      </c>
      <c r="BK1073">
        <v>0.51935269962402697</v>
      </c>
      <c r="BL1073">
        <v>1.4426463878445194E-3</v>
      </c>
      <c r="BP1073" s="49">
        <f t="shared" si="369"/>
        <v>1.0854268077582065</v>
      </c>
      <c r="BQ1073" s="49">
        <f t="shared" si="370"/>
        <v>7.4868965517241384E-2</v>
      </c>
      <c r="BR1073" s="49">
        <f t="shared" si="371"/>
        <v>0.53340911767621324</v>
      </c>
      <c r="BS1073" s="49">
        <f t="shared" si="372"/>
        <v>0.56483177722744649</v>
      </c>
      <c r="BT1073" s="49">
        <f t="shared" si="373"/>
        <v>1.4816919935450366E-3</v>
      </c>
      <c r="BU1073" s="49">
        <f t="shared" si="373"/>
        <v>1.5689771589651291E-3</v>
      </c>
    </row>
    <row r="1074" spans="1:73" x14ac:dyDescent="0.25">
      <c r="A1074" s="1">
        <v>43725.561805555553</v>
      </c>
      <c r="B1074">
        <v>217298</v>
      </c>
      <c r="C1074">
        <v>13.42</v>
      </c>
      <c r="D1074">
        <v>27.54</v>
      </c>
      <c r="E1074">
        <v>784.7</v>
      </c>
      <c r="F1074">
        <v>95</v>
      </c>
      <c r="G1074">
        <v>-126.3</v>
      </c>
      <c r="H1074">
        <v>-12.44</v>
      </c>
      <c r="I1074">
        <v>30.39</v>
      </c>
      <c r="J1074">
        <v>303.5</v>
      </c>
      <c r="K1074">
        <v>689.7</v>
      </c>
      <c r="L1074">
        <v>-113.9</v>
      </c>
      <c r="M1074">
        <v>0.121</v>
      </c>
      <c r="N1074">
        <v>658.4</v>
      </c>
      <c r="O1074">
        <v>82.6</v>
      </c>
      <c r="P1074">
        <v>575.79999999999995</v>
      </c>
      <c r="Q1074">
        <v>355.1</v>
      </c>
      <c r="R1074">
        <v>468.9</v>
      </c>
      <c r="S1074">
        <v>23.99</v>
      </c>
      <c r="T1074">
        <v>41.42</v>
      </c>
      <c r="U1074">
        <v>1.105</v>
      </c>
      <c r="V1074">
        <v>262</v>
      </c>
      <c r="W1074">
        <v>25.1</v>
      </c>
      <c r="X1074">
        <v>0.78300000000000003</v>
      </c>
      <c r="Y1074">
        <v>7.8323099999999997</v>
      </c>
      <c r="Z1074" s="7">
        <f t="shared" si="352"/>
        <v>24.545000000000002</v>
      </c>
      <c r="AA1074" s="7">
        <f t="shared" si="366"/>
        <v>297.69499999999999</v>
      </c>
      <c r="AB1074" s="2">
        <f t="shared" si="353"/>
        <v>635.60700000000008</v>
      </c>
      <c r="AC1074" s="41">
        <f t="shared" si="354"/>
        <v>3.4794401469171672</v>
      </c>
      <c r="AD1074" s="41">
        <f t="shared" si="355"/>
        <v>1.4411841088530906</v>
      </c>
      <c r="AE1074" s="41">
        <f t="shared" si="356"/>
        <v>0.80255720885644677</v>
      </c>
      <c r="AF1074" s="41">
        <f t="shared" si="357"/>
        <v>357.3923240717935</v>
      </c>
      <c r="AG1074" s="41">
        <f t="shared" si="358"/>
        <v>343.09663110892177</v>
      </c>
      <c r="AH1074" s="6">
        <f t="shared" si="359"/>
        <v>340.89600000000002</v>
      </c>
      <c r="AI1074" s="4">
        <v>26.388778703535024</v>
      </c>
      <c r="AJ1074" s="4">
        <f t="shared" si="367"/>
        <v>299.538778703535</v>
      </c>
      <c r="AK1074" s="8">
        <f t="shared" si="360"/>
        <v>0.20540792094581764</v>
      </c>
      <c r="AL1074" s="8">
        <f t="shared" si="361"/>
        <v>438.5365769973925</v>
      </c>
      <c r="AM1074" s="8">
        <f t="shared" si="362"/>
        <v>2.3414058277026646</v>
      </c>
      <c r="AN1074" s="8">
        <f t="shared" si="363"/>
        <v>125.75520628826565</v>
      </c>
      <c r="AO1074" s="21">
        <f t="shared" si="364"/>
        <v>9.3657358441996009E-3</v>
      </c>
      <c r="AP1074" s="21">
        <f t="shared" si="365"/>
        <v>0.26242657733983488</v>
      </c>
      <c r="AQ1074" s="19">
        <f t="shared" si="368"/>
        <v>0.26242657733983488</v>
      </c>
      <c r="AX1074">
        <v>0.18426688097279342</v>
      </c>
      <c r="AY1074">
        <v>67.646551724137936</v>
      </c>
      <c r="AZ1074">
        <v>2.8186063218390807</v>
      </c>
      <c r="BA1074">
        <v>2.2830711206896557</v>
      </c>
      <c r="BB1074">
        <v>9.8103448275862029</v>
      </c>
      <c r="BC1074">
        <v>0.40876436781609177</v>
      </c>
      <c r="BD1074">
        <v>1.874306752873564</v>
      </c>
      <c r="BE1074">
        <v>0.18743067528735641</v>
      </c>
      <c r="BF1074">
        <v>0</v>
      </c>
      <c r="BG1074">
        <v>24.545000000000002</v>
      </c>
      <c r="BH1074">
        <v>1.2688227899006714</v>
      </c>
      <c r="BI1074">
        <v>3.0829316858066473</v>
      </c>
      <c r="BJ1074">
        <v>1.2769503042611134</v>
      </c>
      <c r="BK1074">
        <v>0.52186527758363788</v>
      </c>
      <c r="BL1074">
        <v>1.4496257710656607E-3</v>
      </c>
      <c r="BP1074" s="49">
        <f t="shared" si="369"/>
        <v>1.2692027752093313</v>
      </c>
      <c r="BQ1074" s="49">
        <f t="shared" si="370"/>
        <v>7.4972270114942563E-2</v>
      </c>
      <c r="BR1074" s="49">
        <f t="shared" si="371"/>
        <v>0.53809708090512087</v>
      </c>
      <c r="BS1074" s="49">
        <f t="shared" si="372"/>
        <v>0.56931476595143071</v>
      </c>
      <c r="BT1074" s="49">
        <f t="shared" si="373"/>
        <v>1.4947141136253358E-3</v>
      </c>
      <c r="BU1074" s="49">
        <f t="shared" si="373"/>
        <v>1.5814299054206409E-3</v>
      </c>
    </row>
    <row r="1075" spans="1:73" x14ac:dyDescent="0.25">
      <c r="A1075" s="1">
        <v>43725.561805555553</v>
      </c>
      <c r="B1075">
        <v>217299</v>
      </c>
      <c r="C1075">
        <v>13.42</v>
      </c>
      <c r="D1075">
        <v>27.54</v>
      </c>
      <c r="E1075">
        <v>784.4</v>
      </c>
      <c r="F1075">
        <v>94.8</v>
      </c>
      <c r="G1075">
        <v>-126.9</v>
      </c>
      <c r="H1075">
        <v>-13.3</v>
      </c>
      <c r="I1075">
        <v>30.36</v>
      </c>
      <c r="J1075">
        <v>303.5</v>
      </c>
      <c r="K1075">
        <v>689.5</v>
      </c>
      <c r="L1075">
        <v>-113.6</v>
      </c>
      <c r="M1075">
        <v>0.121</v>
      </c>
      <c r="N1075">
        <v>657.5</v>
      </c>
      <c r="O1075">
        <v>81.5</v>
      </c>
      <c r="P1075">
        <v>575.9</v>
      </c>
      <c r="Q1075">
        <v>354.3</v>
      </c>
      <c r="R1075">
        <v>467.9</v>
      </c>
      <c r="S1075">
        <v>23.98</v>
      </c>
      <c r="T1075">
        <v>38.35</v>
      </c>
      <c r="U1075">
        <v>1.56</v>
      </c>
      <c r="V1075">
        <v>295.5</v>
      </c>
      <c r="W1075">
        <v>24.45</v>
      </c>
      <c r="X1075">
        <v>0.78300000000000003</v>
      </c>
      <c r="Y1075">
        <v>7.8345609999999999</v>
      </c>
      <c r="Z1075" s="7">
        <f t="shared" si="352"/>
        <v>24.215</v>
      </c>
      <c r="AA1075" s="7">
        <f t="shared" si="366"/>
        <v>297.36499999999995</v>
      </c>
      <c r="AB1075" s="2">
        <f t="shared" si="353"/>
        <v>635.36400000000003</v>
      </c>
      <c r="AC1075" s="41">
        <f t="shared" si="354"/>
        <v>3.1222808063549841</v>
      </c>
      <c r="AD1075" s="41">
        <f t="shared" si="355"/>
        <v>1.1973946892371365</v>
      </c>
      <c r="AE1075" s="41">
        <f t="shared" si="356"/>
        <v>0.78169248383463419</v>
      </c>
      <c r="AF1075" s="41">
        <f t="shared" si="357"/>
        <v>346.55996983251282</v>
      </c>
      <c r="AG1075" s="41">
        <f t="shared" si="358"/>
        <v>332.69757103921228</v>
      </c>
      <c r="AH1075" s="6">
        <f t="shared" si="359"/>
        <v>340.12799999999999</v>
      </c>
      <c r="AI1075" s="4">
        <v>24.706886550956995</v>
      </c>
      <c r="AJ1075" s="4">
        <f t="shared" si="367"/>
        <v>297.85688655095697</v>
      </c>
      <c r="AK1075" s="8">
        <f t="shared" si="360"/>
        <v>0.20472558330555299</v>
      </c>
      <c r="AL1075" s="8">
        <f t="shared" si="361"/>
        <v>428.54527549430782</v>
      </c>
      <c r="AM1075" s="8">
        <f t="shared" si="362"/>
        <v>2.7820046728932719</v>
      </c>
      <c r="AN1075" s="8">
        <f t="shared" si="363"/>
        <v>39.862385804406159</v>
      </c>
      <c r="AO1075" s="21">
        <f t="shared" si="364"/>
        <v>1.1521321532349383E-2</v>
      </c>
      <c r="AP1075" s="21">
        <f t="shared" si="365"/>
        <v>0.32282577967845516</v>
      </c>
      <c r="AQ1075" s="19">
        <f t="shared" si="368"/>
        <v>0.32282577967845516</v>
      </c>
      <c r="AX1075">
        <v>0.18111958293842642</v>
      </c>
      <c r="AY1075">
        <v>67.620689655172413</v>
      </c>
      <c r="AZ1075">
        <v>2.8175287356321839</v>
      </c>
      <c r="BA1075">
        <v>2.2821982758620689</v>
      </c>
      <c r="BB1075">
        <v>9.7931034482758594</v>
      </c>
      <c r="BC1075">
        <v>0.40804597701149414</v>
      </c>
      <c r="BD1075">
        <v>1.8741522988505748</v>
      </c>
      <c r="BE1075">
        <v>0.18741522988505749</v>
      </c>
      <c r="BF1075">
        <v>0</v>
      </c>
      <c r="BG1075">
        <v>24.215</v>
      </c>
      <c r="BH1075">
        <v>1.7912792328009481</v>
      </c>
      <c r="BI1075">
        <v>3.0226416603883037</v>
      </c>
      <c r="BJ1075">
        <v>1.1591830767589146</v>
      </c>
      <c r="BK1075">
        <v>0.52874439670339346</v>
      </c>
      <c r="BL1075">
        <v>1.468734435287204E-3</v>
      </c>
      <c r="BP1075" s="49">
        <f t="shared" si="369"/>
        <v>1.7918156826484679</v>
      </c>
      <c r="BQ1075" s="49">
        <f t="shared" si="370"/>
        <v>7.4966091954022998E-2</v>
      </c>
      <c r="BR1075" s="49">
        <f t="shared" si="371"/>
        <v>0.55152719408433559</v>
      </c>
      <c r="BS1075" s="49">
        <f t="shared" si="372"/>
        <v>0.58163386137639872</v>
      </c>
      <c r="BT1075" s="49">
        <f t="shared" si="373"/>
        <v>1.5320199835675988E-3</v>
      </c>
      <c r="BU1075" s="49">
        <f t="shared" si="373"/>
        <v>1.6156496149344411E-3</v>
      </c>
    </row>
    <row r="1076" spans="1:73" x14ac:dyDescent="0.25">
      <c r="A1076" s="1">
        <v>43725.561805555553</v>
      </c>
      <c r="B1076">
        <v>217300</v>
      </c>
      <c r="C1076">
        <v>13.43</v>
      </c>
      <c r="D1076">
        <v>27.54</v>
      </c>
      <c r="E1076">
        <v>783.7</v>
      </c>
      <c r="F1076">
        <v>94.3</v>
      </c>
      <c r="G1076">
        <v>-126.7</v>
      </c>
      <c r="H1076">
        <v>-13.05</v>
      </c>
      <c r="I1076">
        <v>30.33</v>
      </c>
      <c r="J1076">
        <v>303.5</v>
      </c>
      <c r="K1076">
        <v>689.4</v>
      </c>
      <c r="L1076">
        <v>-113.7</v>
      </c>
      <c r="M1076">
        <v>0.12</v>
      </c>
      <c r="N1076">
        <v>657</v>
      </c>
      <c r="O1076">
        <v>81.3</v>
      </c>
      <c r="P1076">
        <v>575.70000000000005</v>
      </c>
      <c r="Q1076">
        <v>354.3</v>
      </c>
      <c r="R1076">
        <v>467.9</v>
      </c>
      <c r="S1076">
        <v>23.97</v>
      </c>
      <c r="T1076">
        <v>38.25</v>
      </c>
      <c r="U1076">
        <v>1.1499999999999999</v>
      </c>
      <c r="V1076">
        <v>219.5</v>
      </c>
      <c r="W1076">
        <v>24.4</v>
      </c>
      <c r="X1076">
        <v>0.78300000000000003</v>
      </c>
      <c r="Y1076">
        <v>7.8285109999999998</v>
      </c>
      <c r="Z1076" s="7">
        <f t="shared" si="352"/>
        <v>24.184999999999999</v>
      </c>
      <c r="AA1076" s="7">
        <f t="shared" si="366"/>
        <v>297.33499999999998</v>
      </c>
      <c r="AB1076" s="2">
        <f t="shared" si="353"/>
        <v>634.79700000000003</v>
      </c>
      <c r="AC1076" s="41">
        <f t="shared" si="354"/>
        <v>3.2275851131843813</v>
      </c>
      <c r="AD1076" s="41">
        <f t="shared" si="355"/>
        <v>1.234551305793026</v>
      </c>
      <c r="AE1076" s="41">
        <f t="shared" si="356"/>
        <v>0.78512728707364698</v>
      </c>
      <c r="AF1076" s="41">
        <f t="shared" si="357"/>
        <v>347.94232931795705</v>
      </c>
      <c r="AG1076" s="41">
        <f t="shared" si="358"/>
        <v>334.02463614523873</v>
      </c>
      <c r="AH1076" s="6">
        <f t="shared" si="359"/>
        <v>340.12799999999999</v>
      </c>
      <c r="AI1076" s="4">
        <v>25.209622225634007</v>
      </c>
      <c r="AJ1076" s="4">
        <f t="shared" si="367"/>
        <v>298.35962222563398</v>
      </c>
      <c r="AK1076" s="8">
        <f t="shared" si="360"/>
        <v>0.20466362764936355</v>
      </c>
      <c r="AL1076" s="8">
        <f t="shared" si="361"/>
        <v>431.54875140986695</v>
      </c>
      <c r="AM1076" s="8">
        <f t="shared" si="362"/>
        <v>2.3886057648762384</v>
      </c>
      <c r="AN1076" s="8">
        <f t="shared" si="363"/>
        <v>71.293302506267523</v>
      </c>
      <c r="AO1076" s="21">
        <f t="shared" si="364"/>
        <v>1.0726064673385617E-2</v>
      </c>
      <c r="AP1076" s="21">
        <f t="shared" si="365"/>
        <v>0.30054279635759423</v>
      </c>
      <c r="AQ1076" s="19">
        <f t="shared" si="368"/>
        <v>0.30054279635759423</v>
      </c>
      <c r="AX1076">
        <v>0.18083572597340222</v>
      </c>
      <c r="AY1076">
        <v>67.560344827586206</v>
      </c>
      <c r="AZ1076">
        <v>2.8150143678160919</v>
      </c>
      <c r="BA1076">
        <v>2.2801616379310348</v>
      </c>
      <c r="BB1076">
        <v>9.7931034482758594</v>
      </c>
      <c r="BC1076">
        <v>0.40804597701149414</v>
      </c>
      <c r="BD1076">
        <v>1.8721156609195406</v>
      </c>
      <c r="BE1076">
        <v>0.18721156609195408</v>
      </c>
      <c r="BF1076">
        <v>0</v>
      </c>
      <c r="BG1076">
        <v>24.184999999999999</v>
      </c>
      <c r="BH1076">
        <v>1.320494306231468</v>
      </c>
      <c r="BI1076">
        <v>3.0172121051396932</v>
      </c>
      <c r="BJ1076">
        <v>1.1540836302159325</v>
      </c>
      <c r="BK1076">
        <v>0.52219919206112331</v>
      </c>
      <c r="BL1076">
        <v>1.450553311280898E-3</v>
      </c>
      <c r="BP1076" s="49">
        <f t="shared" si="369"/>
        <v>1.3208897660549601</v>
      </c>
      <c r="BQ1076" s="49">
        <f t="shared" si="370"/>
        <v>7.4884626436781621E-2</v>
      </c>
      <c r="BR1076" s="49">
        <f t="shared" si="371"/>
        <v>0.53926789837535438</v>
      </c>
      <c r="BS1076" s="49">
        <f t="shared" si="372"/>
        <v>0.57016602145666195</v>
      </c>
      <c r="BT1076" s="49">
        <f t="shared" si="373"/>
        <v>1.4979663843759843E-3</v>
      </c>
      <c r="BU1076" s="49">
        <f t="shared" si="373"/>
        <v>1.5837945040462831E-3</v>
      </c>
    </row>
    <row r="1077" spans="1:73" x14ac:dyDescent="0.25">
      <c r="A1077" s="1">
        <v>43725.5625</v>
      </c>
      <c r="B1077">
        <v>217301</v>
      </c>
      <c r="C1077">
        <v>13.43</v>
      </c>
      <c r="D1077">
        <v>27.54</v>
      </c>
      <c r="E1077">
        <v>783.6</v>
      </c>
      <c r="F1077">
        <v>94.1</v>
      </c>
      <c r="G1077">
        <v>-125.7</v>
      </c>
      <c r="H1077">
        <v>-12.19</v>
      </c>
      <c r="I1077">
        <v>30.31</v>
      </c>
      <c r="J1077">
        <v>303.5</v>
      </c>
      <c r="K1077">
        <v>689.5</v>
      </c>
      <c r="L1077">
        <v>-113.5</v>
      </c>
      <c r="M1077">
        <v>0.12</v>
      </c>
      <c r="N1077">
        <v>657.9</v>
      </c>
      <c r="O1077">
        <v>81.900000000000006</v>
      </c>
      <c r="P1077">
        <v>576</v>
      </c>
      <c r="Q1077">
        <v>355.1</v>
      </c>
      <c r="R1077">
        <v>468.6</v>
      </c>
      <c r="S1077">
        <v>23.95</v>
      </c>
      <c r="T1077">
        <v>38.630000000000003</v>
      </c>
      <c r="U1077">
        <v>1.26</v>
      </c>
      <c r="V1077">
        <v>152</v>
      </c>
      <c r="W1077">
        <v>24.1</v>
      </c>
      <c r="X1077">
        <v>0.78300000000000003</v>
      </c>
      <c r="Y1077">
        <v>7.8271990000000002</v>
      </c>
      <c r="Z1077" s="7">
        <f t="shared" si="352"/>
        <v>24.024999999999999</v>
      </c>
      <c r="AA1077" s="7">
        <f t="shared" si="366"/>
        <v>297.17499999999995</v>
      </c>
      <c r="AB1077" s="2">
        <f t="shared" si="353"/>
        <v>634.71600000000001</v>
      </c>
      <c r="AC1077" s="41">
        <f t="shared" si="354"/>
        <v>3.0166259657219436</v>
      </c>
      <c r="AD1077" s="41">
        <f t="shared" si="355"/>
        <v>1.1653226105583869</v>
      </c>
      <c r="AE1077" s="41">
        <f t="shared" si="356"/>
        <v>0.77873464225223488</v>
      </c>
      <c r="AF1077" s="41">
        <f t="shared" si="357"/>
        <v>344.36708884923348</v>
      </c>
      <c r="AG1077" s="41">
        <f t="shared" si="358"/>
        <v>330.59240529526414</v>
      </c>
      <c r="AH1077" s="6">
        <f t="shared" si="359"/>
        <v>340.89600000000002</v>
      </c>
      <c r="AI1077" s="4">
        <v>24.166037633106043</v>
      </c>
      <c r="AJ1077" s="4">
        <f t="shared" si="367"/>
        <v>297.31603763310602</v>
      </c>
      <c r="AK1077" s="8">
        <f t="shared" si="360"/>
        <v>0.20433340857908525</v>
      </c>
      <c r="AL1077" s="8">
        <f t="shared" si="361"/>
        <v>425.36459313136049</v>
      </c>
      <c r="AM1077" s="8">
        <f t="shared" si="362"/>
        <v>2.5002349889560382</v>
      </c>
      <c r="AN1077" s="8">
        <f t="shared" si="363"/>
        <v>10.272031065745271</v>
      </c>
      <c r="AO1077" s="21">
        <f t="shared" si="364"/>
        <v>1.226862959347113E-2</v>
      </c>
      <c r="AP1077" s="21">
        <f t="shared" si="365"/>
        <v>0.34376524454923785</v>
      </c>
      <c r="AQ1077" s="19">
        <f t="shared" si="368"/>
        <v>0.34376524454923785</v>
      </c>
      <c r="AX1077">
        <v>0.1793281480735413</v>
      </c>
      <c r="AY1077">
        <v>67.551724137931032</v>
      </c>
      <c r="AZ1077">
        <v>2.8146551724137931</v>
      </c>
      <c r="BA1077">
        <v>2.2798706896551728</v>
      </c>
      <c r="BB1077">
        <v>9.7844827586206904</v>
      </c>
      <c r="BC1077">
        <v>0.40768678160919541</v>
      </c>
      <c r="BD1077">
        <v>1.8721839080459775</v>
      </c>
      <c r="BE1077">
        <v>0.18721839080459776</v>
      </c>
      <c r="BF1077">
        <v>0</v>
      </c>
      <c r="BG1077">
        <v>24.024999999999999</v>
      </c>
      <c r="BH1077">
        <v>1.4468024572623042</v>
      </c>
      <c r="BI1077">
        <v>2.9883979347911227</v>
      </c>
      <c r="BJ1077">
        <v>1.1544181222098109</v>
      </c>
      <c r="BK1077">
        <v>0.52174950901983019</v>
      </c>
      <c r="BL1077">
        <v>1.4493041917217507E-3</v>
      </c>
      <c r="BP1077" s="49">
        <f t="shared" si="369"/>
        <v>1.4472357436776087</v>
      </c>
      <c r="BQ1077" s="49">
        <f t="shared" si="370"/>
        <v>7.4887356321839099E-2</v>
      </c>
      <c r="BR1077" s="49">
        <f t="shared" si="371"/>
        <v>0.54039934139594781</v>
      </c>
      <c r="BS1077" s="49">
        <f t="shared" si="372"/>
        <v>0.57098347383426618</v>
      </c>
      <c r="BT1077" s="49">
        <f t="shared" si="373"/>
        <v>1.5011092816554106E-3</v>
      </c>
      <c r="BU1077" s="49">
        <f t="shared" si="373"/>
        <v>1.5860652050951839E-3</v>
      </c>
    </row>
    <row r="1078" spans="1:73" x14ac:dyDescent="0.25">
      <c r="A1078" s="1">
        <v>43725.5625</v>
      </c>
      <c r="B1078">
        <v>217302</v>
      </c>
      <c r="C1078">
        <v>13.43</v>
      </c>
      <c r="D1078">
        <v>27.54</v>
      </c>
      <c r="E1078">
        <v>783.2</v>
      </c>
      <c r="F1078">
        <v>94</v>
      </c>
      <c r="G1078">
        <v>-125.9</v>
      </c>
      <c r="H1078">
        <v>-12.23</v>
      </c>
      <c r="I1078">
        <v>30.28</v>
      </c>
      <c r="J1078">
        <v>303.39999999999998</v>
      </c>
      <c r="K1078">
        <v>689.3</v>
      </c>
      <c r="L1078">
        <v>-113.6</v>
      </c>
      <c r="M1078">
        <v>0.12</v>
      </c>
      <c r="N1078">
        <v>657.4</v>
      </c>
      <c r="O1078">
        <v>81.7</v>
      </c>
      <c r="P1078">
        <v>575.6</v>
      </c>
      <c r="Q1078">
        <v>354.8</v>
      </c>
      <c r="R1078">
        <v>468.4</v>
      </c>
      <c r="S1078">
        <v>23.92</v>
      </c>
      <c r="T1078">
        <v>38.57</v>
      </c>
      <c r="U1078">
        <v>1.2150000000000001</v>
      </c>
      <c r="V1078">
        <v>87</v>
      </c>
      <c r="W1078">
        <v>24.4</v>
      </c>
      <c r="X1078">
        <v>0.78300000000000003</v>
      </c>
      <c r="Y1078">
        <v>7.8254989999999998</v>
      </c>
      <c r="Z1078" s="7">
        <f t="shared" si="352"/>
        <v>24.16</v>
      </c>
      <c r="AA1078" s="7">
        <f t="shared" si="366"/>
        <v>297.31</v>
      </c>
      <c r="AB1078" s="2">
        <f t="shared" si="353"/>
        <v>634.39200000000005</v>
      </c>
      <c r="AC1078" s="41">
        <f t="shared" si="354"/>
        <v>3.1229768744392614</v>
      </c>
      <c r="AD1078" s="41">
        <f t="shared" si="355"/>
        <v>1.2045321804712232</v>
      </c>
      <c r="AE1078" s="41">
        <f t="shared" si="356"/>
        <v>0.78237779888711056</v>
      </c>
      <c r="AF1078" s="41">
        <f t="shared" si="357"/>
        <v>346.60725170034141</v>
      </c>
      <c r="AG1078" s="41">
        <f t="shared" si="358"/>
        <v>332.74296163232776</v>
      </c>
      <c r="AH1078" s="6">
        <f t="shared" si="359"/>
        <v>340.608</v>
      </c>
      <c r="AI1078" s="4">
        <v>24.705424980431019</v>
      </c>
      <c r="AJ1078" s="4">
        <f t="shared" si="367"/>
        <v>297.855424980431</v>
      </c>
      <c r="AK1078" s="8">
        <f t="shared" si="360"/>
        <v>0.20461200748524816</v>
      </c>
      <c r="AL1078" s="8">
        <f t="shared" si="361"/>
        <v>428.54796206395616</v>
      </c>
      <c r="AM1078" s="8">
        <f t="shared" si="362"/>
        <v>2.4551820197288836</v>
      </c>
      <c r="AN1078" s="8">
        <f t="shared" si="363"/>
        <v>39.00849583554794</v>
      </c>
      <c r="AO1078" s="21">
        <f t="shared" si="364"/>
        <v>1.1529482892387454E-2</v>
      </c>
      <c r="AP1078" s="21">
        <f t="shared" si="365"/>
        <v>0.32305445981815351</v>
      </c>
      <c r="AQ1078" s="19">
        <f t="shared" si="368"/>
        <v>0.32305445981815351</v>
      </c>
      <c r="AX1078">
        <v>0.18059946507619545</v>
      </c>
      <c r="AY1078">
        <v>67.517241379310349</v>
      </c>
      <c r="AZ1078">
        <v>2.813218390804598</v>
      </c>
      <c r="BA1078">
        <v>2.2787068965517245</v>
      </c>
      <c r="BB1078">
        <v>9.7931034482758594</v>
      </c>
      <c r="BC1078">
        <v>0.40804597701149414</v>
      </c>
      <c r="BD1078">
        <v>1.8706609195402304</v>
      </c>
      <c r="BE1078">
        <v>0.18706609195402304</v>
      </c>
      <c r="BF1078">
        <v>0</v>
      </c>
      <c r="BG1078">
        <v>24.16</v>
      </c>
      <c r="BH1078">
        <v>1.3951309409315076</v>
      </c>
      <c r="BI1078">
        <v>3.0126939772709664</v>
      </c>
      <c r="BJ1078">
        <v>1.1619960670334117</v>
      </c>
      <c r="BK1078">
        <v>0.52217224415747643</v>
      </c>
      <c r="BL1078">
        <v>1.4504784559929899E-3</v>
      </c>
      <c r="BP1078" s="49">
        <f t="shared" si="369"/>
        <v>1.3955487528319799</v>
      </c>
      <c r="BQ1078" s="49">
        <f t="shared" si="370"/>
        <v>7.4826436781609218E-2</v>
      </c>
      <c r="BR1078" s="49">
        <f t="shared" si="371"/>
        <v>0.54014079659269498</v>
      </c>
      <c r="BS1078" s="49">
        <f t="shared" si="372"/>
        <v>0.57086544741323408</v>
      </c>
      <c r="BT1078" s="49">
        <f t="shared" si="373"/>
        <v>1.5003911016463749E-3</v>
      </c>
      <c r="BU1078" s="49">
        <f t="shared" si="373"/>
        <v>1.5857373539256503E-3</v>
      </c>
    </row>
    <row r="1079" spans="1:73" x14ac:dyDescent="0.25">
      <c r="A1079" s="1">
        <v>43725.5625</v>
      </c>
      <c r="B1079">
        <v>217303</v>
      </c>
      <c r="C1079">
        <v>13.43</v>
      </c>
      <c r="D1079">
        <v>27.54</v>
      </c>
      <c r="E1079">
        <v>782.4</v>
      </c>
      <c r="F1079">
        <v>93.2</v>
      </c>
      <c r="G1079">
        <v>-127.3</v>
      </c>
      <c r="H1079">
        <v>-12.56</v>
      </c>
      <c r="I1079">
        <v>30.26</v>
      </c>
      <c r="J1079">
        <v>303.39999999999998</v>
      </c>
      <c r="K1079">
        <v>689.3</v>
      </c>
      <c r="L1079">
        <v>-114.7</v>
      </c>
      <c r="M1079">
        <v>0.11899999999999999</v>
      </c>
      <c r="N1079">
        <v>655.1</v>
      </c>
      <c r="O1079">
        <v>80.599999999999994</v>
      </c>
      <c r="P1079">
        <v>574.5</v>
      </c>
      <c r="Q1079">
        <v>353.2</v>
      </c>
      <c r="R1079">
        <v>467.9</v>
      </c>
      <c r="S1079">
        <v>23.87</v>
      </c>
      <c r="T1079">
        <v>40</v>
      </c>
      <c r="U1079">
        <v>0.45</v>
      </c>
      <c r="V1079">
        <v>163</v>
      </c>
      <c r="W1079">
        <v>25.25</v>
      </c>
      <c r="X1079">
        <v>0.78100000000000003</v>
      </c>
      <c r="Y1079">
        <v>7.8131089999999999</v>
      </c>
      <c r="Z1079" s="7">
        <f t="shared" si="352"/>
        <v>24.560000000000002</v>
      </c>
      <c r="AA1079" s="7">
        <f t="shared" si="366"/>
        <v>297.70999999999998</v>
      </c>
      <c r="AB1079" s="2">
        <f t="shared" si="353"/>
        <v>633.74400000000003</v>
      </c>
      <c r="AC1079" s="41">
        <f t="shared" si="354"/>
        <v>3.3323415755974497</v>
      </c>
      <c r="AD1079" s="41">
        <f t="shared" si="355"/>
        <v>1.3329366302389798</v>
      </c>
      <c r="AE1079" s="41">
        <f t="shared" si="356"/>
        <v>0.79364036171299412</v>
      </c>
      <c r="AF1079" s="41">
        <f t="shared" si="357"/>
        <v>353.49273792708516</v>
      </c>
      <c r="AG1079" s="41">
        <f t="shared" si="358"/>
        <v>339.35302841000174</v>
      </c>
      <c r="AH1079" s="6">
        <f t="shared" si="359"/>
        <v>339.072</v>
      </c>
      <c r="AI1079" s="4">
        <v>25.730842229483017</v>
      </c>
      <c r="AJ1079" s="4">
        <f t="shared" si="367"/>
        <v>298.88084222948299</v>
      </c>
      <c r="AK1079" s="8">
        <f t="shared" si="360"/>
        <v>0.20543897226410204</v>
      </c>
      <c r="AL1079" s="8">
        <f t="shared" si="361"/>
        <v>434.59726801471624</v>
      </c>
      <c r="AM1079" s="8">
        <f t="shared" si="362"/>
        <v>1.4941761944295593</v>
      </c>
      <c r="AN1079" s="8">
        <f t="shared" si="363"/>
        <v>50.961320811338609</v>
      </c>
      <c r="AO1079" s="21">
        <f t="shared" si="364"/>
        <v>1.107083945351782E-2</v>
      </c>
      <c r="AP1079" s="21">
        <f t="shared" si="365"/>
        <v>0.31020333633099345</v>
      </c>
      <c r="AQ1079" s="19">
        <f t="shared" si="368"/>
        <v>0.31020333633099345</v>
      </c>
      <c r="AX1079">
        <v>0.18441102812892693</v>
      </c>
      <c r="AY1079">
        <v>67.448275862068968</v>
      </c>
      <c r="AZ1079">
        <v>2.8103448275862069</v>
      </c>
      <c r="BA1079">
        <v>2.2763793103448275</v>
      </c>
      <c r="BB1079">
        <v>9.887931034482758</v>
      </c>
      <c r="BC1079">
        <v>0.4119971264367816</v>
      </c>
      <c r="BD1079">
        <v>1.8643821839080459</v>
      </c>
      <c r="BE1079">
        <v>0.1864382183908046</v>
      </c>
      <c r="BF1079">
        <v>0</v>
      </c>
      <c r="BG1079">
        <v>24.560000000000002</v>
      </c>
      <c r="BH1079">
        <v>0.51671516330796574</v>
      </c>
      <c r="BI1079">
        <v>3.0856968853866951</v>
      </c>
      <c r="BJ1079">
        <v>1.234278754154678</v>
      </c>
      <c r="BK1079">
        <v>0.51116755756475629</v>
      </c>
      <c r="BL1079">
        <v>1.419909882124323E-3</v>
      </c>
      <c r="BP1079" s="49">
        <f t="shared" si="369"/>
        <v>0.51686990845628888</v>
      </c>
      <c r="BQ1079" s="49">
        <f t="shared" si="370"/>
        <v>7.4575287356321837E-2</v>
      </c>
      <c r="BR1079" s="49">
        <f t="shared" si="371"/>
        <v>0.51793860305729722</v>
      </c>
      <c r="BS1079" s="49">
        <f t="shared" si="372"/>
        <v>0.55043553587545768</v>
      </c>
      <c r="BT1079" s="49">
        <f t="shared" si="373"/>
        <v>1.4387183418258257E-3</v>
      </c>
      <c r="BU1079" s="49">
        <f t="shared" si="373"/>
        <v>1.5289875996540492E-3</v>
      </c>
    </row>
    <row r="1080" spans="1:73" x14ac:dyDescent="0.25">
      <c r="A1080" s="1">
        <v>43725.5625</v>
      </c>
      <c r="B1080">
        <v>217304</v>
      </c>
      <c r="C1080">
        <v>13.43</v>
      </c>
      <c r="D1080">
        <v>27.54</v>
      </c>
      <c r="E1080">
        <v>781.9</v>
      </c>
      <c r="F1080">
        <v>93</v>
      </c>
      <c r="G1080">
        <v>-127.3</v>
      </c>
      <c r="H1080">
        <v>-11.06</v>
      </c>
      <c r="I1080">
        <v>30.26</v>
      </c>
      <c r="J1080">
        <v>303.39999999999998</v>
      </c>
      <c r="K1080">
        <v>688.9</v>
      </c>
      <c r="L1080">
        <v>-116.2</v>
      </c>
      <c r="M1080">
        <v>0.11899999999999999</v>
      </c>
      <c r="N1080">
        <v>654.6</v>
      </c>
      <c r="O1080">
        <v>81.900000000000006</v>
      </c>
      <c r="P1080">
        <v>572.70000000000005</v>
      </c>
      <c r="Q1080">
        <v>353.2</v>
      </c>
      <c r="R1080">
        <v>469.4</v>
      </c>
      <c r="S1080">
        <v>23.84</v>
      </c>
      <c r="T1080">
        <v>41.25</v>
      </c>
      <c r="U1080">
        <v>0.70499999999999996</v>
      </c>
      <c r="V1080">
        <v>271.5</v>
      </c>
      <c r="W1080">
        <v>25.6</v>
      </c>
      <c r="X1080">
        <v>0.78</v>
      </c>
      <c r="Y1080">
        <v>7.8026090000000003</v>
      </c>
      <c r="Z1080" s="7">
        <f t="shared" si="352"/>
        <v>24.72</v>
      </c>
      <c r="AA1080" s="7">
        <f t="shared" si="366"/>
        <v>297.87</v>
      </c>
      <c r="AB1080" s="2">
        <f t="shared" si="353"/>
        <v>633.33900000000006</v>
      </c>
      <c r="AC1080" s="41">
        <f t="shared" si="354"/>
        <v>3.2680270184453235</v>
      </c>
      <c r="AD1080" s="41">
        <f t="shared" si="355"/>
        <v>1.3480611451086961</v>
      </c>
      <c r="AE1080" s="41">
        <f t="shared" si="356"/>
        <v>0.79486082107601441</v>
      </c>
      <c r="AF1080" s="41">
        <f t="shared" si="357"/>
        <v>354.79803963729285</v>
      </c>
      <c r="AG1080" s="41">
        <f t="shared" si="358"/>
        <v>340.6061180518011</v>
      </c>
      <c r="AH1080" s="6">
        <f t="shared" si="359"/>
        <v>339.072</v>
      </c>
      <c r="AI1080" s="4">
        <v>25.447959452150997</v>
      </c>
      <c r="AJ1080" s="4">
        <f t="shared" si="367"/>
        <v>298.59795945215097</v>
      </c>
      <c r="AK1080" s="8">
        <f t="shared" si="360"/>
        <v>0.2057703810615929</v>
      </c>
      <c r="AL1080" s="8">
        <f t="shared" si="361"/>
        <v>432.87384234806768</v>
      </c>
      <c r="AM1080" s="8">
        <f t="shared" si="362"/>
        <v>1.8702088787084721</v>
      </c>
      <c r="AN1080" s="8">
        <f t="shared" si="363"/>
        <v>39.658637401820265</v>
      </c>
      <c r="AO1080" s="21">
        <f t="shared" si="364"/>
        <v>1.1357600145306868E-2</v>
      </c>
      <c r="AP1080" s="21">
        <f t="shared" si="365"/>
        <v>0.31823832985565165</v>
      </c>
      <c r="AQ1080" s="19">
        <f t="shared" si="368"/>
        <v>0.31823832985565165</v>
      </c>
      <c r="AX1080">
        <v>0.18595452004674518</v>
      </c>
      <c r="AY1080">
        <v>67.40517241379311</v>
      </c>
      <c r="AZ1080">
        <v>2.8085488505747129</v>
      </c>
      <c r="BA1080">
        <v>2.2749245689655178</v>
      </c>
      <c r="BB1080">
        <v>10.017241379310343</v>
      </c>
      <c r="BC1080">
        <v>0.41738505747126431</v>
      </c>
      <c r="BD1080">
        <v>1.8575395114942534</v>
      </c>
      <c r="BE1080">
        <v>0.18575395114942536</v>
      </c>
      <c r="BF1080">
        <v>0</v>
      </c>
      <c r="BG1080">
        <v>24.72</v>
      </c>
      <c r="BH1080">
        <v>0.80952042251581302</v>
      </c>
      <c r="BI1080">
        <v>3.1153272210445753</v>
      </c>
      <c r="BJ1080">
        <v>1.2850724786808874</v>
      </c>
      <c r="BK1080">
        <v>0.51393442550808865</v>
      </c>
      <c r="BL1080">
        <v>1.4275956264113573E-3</v>
      </c>
      <c r="BP1080" s="49">
        <f t="shared" si="369"/>
        <v>0.80976285658151914</v>
      </c>
      <c r="BQ1080" s="49">
        <f t="shared" si="370"/>
        <v>7.4301580459770145E-2</v>
      </c>
      <c r="BR1080" s="49">
        <f t="shared" si="371"/>
        <v>0.52434992393367674</v>
      </c>
      <c r="BS1080" s="49">
        <f t="shared" si="372"/>
        <v>0.55623436081235422</v>
      </c>
      <c r="BT1080" s="49">
        <f t="shared" si="373"/>
        <v>1.4565275664824354E-3</v>
      </c>
      <c r="BU1080" s="49">
        <f t="shared" si="373"/>
        <v>1.5450954467009839E-3</v>
      </c>
    </row>
    <row r="1081" spans="1:73" x14ac:dyDescent="0.25">
      <c r="A1081" s="1">
        <v>43725.5625</v>
      </c>
      <c r="B1081">
        <v>217305</v>
      </c>
      <c r="C1081">
        <v>13.43</v>
      </c>
      <c r="D1081">
        <v>27.54</v>
      </c>
      <c r="E1081">
        <v>781.4</v>
      </c>
      <c r="F1081">
        <v>93</v>
      </c>
      <c r="G1081">
        <v>-126.8</v>
      </c>
      <c r="H1081">
        <v>-10.95</v>
      </c>
      <c r="I1081">
        <v>30.26</v>
      </c>
      <c r="J1081">
        <v>303.39999999999998</v>
      </c>
      <c r="K1081">
        <v>688.4</v>
      </c>
      <c r="L1081">
        <v>-115.9</v>
      </c>
      <c r="M1081">
        <v>0.11899999999999999</v>
      </c>
      <c r="N1081">
        <v>654.6</v>
      </c>
      <c r="O1081">
        <v>82.1</v>
      </c>
      <c r="P1081">
        <v>572.6</v>
      </c>
      <c r="Q1081">
        <v>353.7</v>
      </c>
      <c r="R1081">
        <v>469.6</v>
      </c>
      <c r="S1081">
        <v>23.83</v>
      </c>
      <c r="T1081">
        <v>39.72</v>
      </c>
      <c r="U1081">
        <v>0.5</v>
      </c>
      <c r="V1081">
        <v>271</v>
      </c>
      <c r="W1081">
        <v>25.35</v>
      </c>
      <c r="X1081">
        <v>0.78</v>
      </c>
      <c r="Y1081">
        <v>7.799334</v>
      </c>
      <c r="Z1081" s="7">
        <f t="shared" si="352"/>
        <v>24.59</v>
      </c>
      <c r="AA1081" s="7">
        <f t="shared" si="366"/>
        <v>297.73999999999995</v>
      </c>
      <c r="AB1081" s="2">
        <f t="shared" si="353"/>
        <v>632.93399999999997</v>
      </c>
      <c r="AC1081" s="41">
        <f t="shared" si="354"/>
        <v>3.3146449573862653</v>
      </c>
      <c r="AD1081" s="41">
        <f t="shared" si="355"/>
        <v>1.3165769770738245</v>
      </c>
      <c r="AE1081" s="41">
        <f t="shared" si="356"/>
        <v>0.79222865028193634</v>
      </c>
      <c r="AF1081" s="41">
        <f t="shared" si="357"/>
        <v>353.00620497101289</v>
      </c>
      <c r="AG1081" s="41">
        <f t="shared" si="358"/>
        <v>338.88595677217234</v>
      </c>
      <c r="AH1081" s="6">
        <f t="shared" si="359"/>
        <v>339.55199999999996</v>
      </c>
      <c r="AI1081" s="4">
        <v>25.65232685793103</v>
      </c>
      <c r="AJ1081" s="4">
        <f t="shared" si="367"/>
        <v>298.80232685793101</v>
      </c>
      <c r="AK1081" s="8">
        <f t="shared" si="360"/>
        <v>0.20550108428835154</v>
      </c>
      <c r="AL1081" s="8">
        <f t="shared" si="361"/>
        <v>434.12216452092264</v>
      </c>
      <c r="AM1081" s="8">
        <f t="shared" si="362"/>
        <v>1.5750000000000002</v>
      </c>
      <c r="AN1081" s="8">
        <f t="shared" si="363"/>
        <v>48.739290660162311</v>
      </c>
      <c r="AO1081" s="21">
        <f t="shared" si="364"/>
        <v>1.1124622435464351E-2</v>
      </c>
      <c r="AP1081" s="21">
        <f t="shared" si="365"/>
        <v>0.31171032778432378</v>
      </c>
      <c r="AQ1081" s="19">
        <f t="shared" si="368"/>
        <v>0.31171032778432378</v>
      </c>
      <c r="AX1081">
        <v>0.18469960754729003</v>
      </c>
      <c r="AY1081">
        <v>67.362068965517238</v>
      </c>
      <c r="AZ1081">
        <v>2.8067528735632181</v>
      </c>
      <c r="BA1081">
        <v>2.2734698275862066</v>
      </c>
      <c r="BB1081">
        <v>9.991379310344831</v>
      </c>
      <c r="BC1081">
        <v>0.41630747126436796</v>
      </c>
      <c r="BD1081">
        <v>1.8571623563218387</v>
      </c>
      <c r="BE1081">
        <v>0.18571623563218387</v>
      </c>
      <c r="BF1081">
        <v>0</v>
      </c>
      <c r="BG1081">
        <v>24.59</v>
      </c>
      <c r="BH1081">
        <v>0.57412795923107307</v>
      </c>
      <c r="BI1081">
        <v>3.0912337750030261</v>
      </c>
      <c r="BJ1081">
        <v>1.2278380554312021</v>
      </c>
      <c r="BK1081">
        <v>0.51052800620656036</v>
      </c>
      <c r="BL1081">
        <v>1.4181333505737788E-3</v>
      </c>
      <c r="BP1081" s="49">
        <f t="shared" si="369"/>
        <v>0.57429989828476535</v>
      </c>
      <c r="BQ1081" s="49">
        <f t="shared" si="370"/>
        <v>7.428649425287355E-2</v>
      </c>
      <c r="BR1081" s="49">
        <f t="shared" si="371"/>
        <v>0.51800731011469658</v>
      </c>
      <c r="BS1081" s="49">
        <f t="shared" si="372"/>
        <v>0.55027913971289732</v>
      </c>
      <c r="BT1081" s="49">
        <f t="shared" si="373"/>
        <v>1.4389091947630461E-3</v>
      </c>
      <c r="BU1081" s="49">
        <f t="shared" si="373"/>
        <v>1.5285531658691591E-3</v>
      </c>
    </row>
    <row r="1082" spans="1:73" x14ac:dyDescent="0.25">
      <c r="A1082" s="1">
        <v>43725.5625</v>
      </c>
      <c r="B1082">
        <v>217306</v>
      </c>
      <c r="C1082">
        <v>13.43</v>
      </c>
      <c r="D1082">
        <v>27.54</v>
      </c>
      <c r="E1082">
        <v>781.3</v>
      </c>
      <c r="F1082">
        <v>93.2</v>
      </c>
      <c r="G1082">
        <v>-126.7</v>
      </c>
      <c r="H1082">
        <v>-10.14</v>
      </c>
      <c r="I1082">
        <v>30.27</v>
      </c>
      <c r="J1082">
        <v>303.39999999999998</v>
      </c>
      <c r="K1082">
        <v>688.2</v>
      </c>
      <c r="L1082">
        <v>-116.5</v>
      </c>
      <c r="M1082">
        <v>0.11899999999999999</v>
      </c>
      <c r="N1082">
        <v>654.70000000000005</v>
      </c>
      <c r="O1082">
        <v>83</v>
      </c>
      <c r="P1082">
        <v>571.70000000000005</v>
      </c>
      <c r="Q1082">
        <v>353.9</v>
      </c>
      <c r="R1082">
        <v>470.4</v>
      </c>
      <c r="S1082">
        <v>23.83</v>
      </c>
      <c r="T1082">
        <v>41.19</v>
      </c>
      <c r="U1082">
        <v>0.84499999999999997</v>
      </c>
      <c r="V1082">
        <v>212.5</v>
      </c>
      <c r="W1082">
        <v>25.2</v>
      </c>
      <c r="X1082">
        <v>0.78</v>
      </c>
      <c r="Y1082">
        <v>7.7967620000000002</v>
      </c>
      <c r="Z1082" s="7">
        <f t="shared" si="352"/>
        <v>24.515000000000001</v>
      </c>
      <c r="AA1082" s="7">
        <f t="shared" si="366"/>
        <v>297.66499999999996</v>
      </c>
      <c r="AB1082" s="2">
        <f t="shared" si="353"/>
        <v>632.85299999999995</v>
      </c>
      <c r="AC1082" s="41">
        <f t="shared" si="354"/>
        <v>3.205881116398265</v>
      </c>
      <c r="AD1082" s="41">
        <f t="shared" si="355"/>
        <v>1.3205024318444452</v>
      </c>
      <c r="AE1082" s="41">
        <f t="shared" si="356"/>
        <v>0.79259455012752167</v>
      </c>
      <c r="AF1082" s="41">
        <f t="shared" si="357"/>
        <v>352.8135293690454</v>
      </c>
      <c r="AG1082" s="41">
        <f t="shared" si="358"/>
        <v>338.70098819428358</v>
      </c>
      <c r="AH1082" s="6">
        <f t="shared" si="359"/>
        <v>339.74399999999997</v>
      </c>
      <c r="AI1082" s="4">
        <v>25.136432403300034</v>
      </c>
      <c r="AJ1082" s="4">
        <f t="shared" si="367"/>
        <v>298.28643240330001</v>
      </c>
      <c r="AK1082" s="8">
        <f t="shared" si="360"/>
        <v>0.20534582769614096</v>
      </c>
      <c r="AL1082" s="8">
        <f t="shared" si="361"/>
        <v>431.04920416598247</v>
      </c>
      <c r="AM1082" s="8">
        <f t="shared" si="362"/>
        <v>2.0475000000000003</v>
      </c>
      <c r="AN1082" s="8">
        <f t="shared" si="363"/>
        <v>37.064512296896993</v>
      </c>
      <c r="AO1082" s="21">
        <f t="shared" si="364"/>
        <v>1.1462223684944985E-2</v>
      </c>
      <c r="AP1082" s="21">
        <f t="shared" si="365"/>
        <v>0.32116986645599405</v>
      </c>
      <c r="AQ1082" s="19">
        <f t="shared" si="368"/>
        <v>0.32116986645599405</v>
      </c>
      <c r="AX1082">
        <v>0.183978871518235</v>
      </c>
      <c r="AY1082">
        <v>67.353448275862064</v>
      </c>
      <c r="AZ1082">
        <v>2.8063936781609193</v>
      </c>
      <c r="BA1082">
        <v>2.2731788793103447</v>
      </c>
      <c r="BB1082">
        <v>10.043103448275863</v>
      </c>
      <c r="BC1082">
        <v>0.41846264367816094</v>
      </c>
      <c r="BD1082">
        <v>1.8547162356321838</v>
      </c>
      <c r="BE1082">
        <v>0.18547162356321839</v>
      </c>
      <c r="BF1082">
        <v>0</v>
      </c>
      <c r="BG1082">
        <v>24.515000000000001</v>
      </c>
      <c r="BH1082">
        <v>0.97027625110051341</v>
      </c>
      <c r="BI1082">
        <v>3.0774077699779459</v>
      </c>
      <c r="BJ1082">
        <v>1.2675842604539158</v>
      </c>
      <c r="BK1082">
        <v>0.51351538541052588</v>
      </c>
      <c r="BL1082">
        <v>1.4264316261403496E-3</v>
      </c>
      <c r="BP1082" s="49">
        <f t="shared" si="369"/>
        <v>0.97056682810125339</v>
      </c>
      <c r="BQ1082" s="49">
        <f t="shared" si="370"/>
        <v>7.4188649425287356E-2</v>
      </c>
      <c r="BR1082" s="49">
        <f t="shared" si="371"/>
        <v>0.52596141231568116</v>
      </c>
      <c r="BS1082" s="49">
        <f t="shared" si="372"/>
        <v>0.55738981266720067</v>
      </c>
      <c r="BT1082" s="49">
        <f t="shared" si="373"/>
        <v>1.4610039230991143E-3</v>
      </c>
      <c r="BU1082" s="49">
        <f t="shared" si="373"/>
        <v>1.5483050351866685E-3</v>
      </c>
    </row>
    <row r="1083" spans="1:73" x14ac:dyDescent="0.25">
      <c r="A1083" s="1">
        <v>43725.563194444447</v>
      </c>
      <c r="B1083">
        <v>217307</v>
      </c>
      <c r="C1083">
        <v>13.43</v>
      </c>
      <c r="D1083">
        <v>27.55</v>
      </c>
      <c r="E1083">
        <v>782.1</v>
      </c>
      <c r="F1083">
        <v>93.8</v>
      </c>
      <c r="G1083">
        <v>-125.6</v>
      </c>
      <c r="H1083">
        <v>-10.37</v>
      </c>
      <c r="I1083">
        <v>30.27</v>
      </c>
      <c r="J1083">
        <v>303.39999999999998</v>
      </c>
      <c r="K1083">
        <v>688.3</v>
      </c>
      <c r="L1083">
        <v>-115.2</v>
      </c>
      <c r="M1083">
        <v>0.12</v>
      </c>
      <c r="N1083">
        <v>656.5</v>
      </c>
      <c r="O1083">
        <v>83.4</v>
      </c>
      <c r="P1083">
        <v>573.1</v>
      </c>
      <c r="Q1083">
        <v>355</v>
      </c>
      <c r="R1083">
        <v>470.2</v>
      </c>
      <c r="S1083">
        <v>23.83</v>
      </c>
      <c r="T1083">
        <v>39.69</v>
      </c>
      <c r="U1083">
        <v>1.57</v>
      </c>
      <c r="V1083">
        <v>143.5</v>
      </c>
      <c r="W1083">
        <v>24.4</v>
      </c>
      <c r="X1083">
        <v>0.78100000000000003</v>
      </c>
      <c r="Y1083">
        <v>7.8091100000000004</v>
      </c>
      <c r="Z1083" s="7">
        <f t="shared" si="352"/>
        <v>24.114999999999998</v>
      </c>
      <c r="AA1083" s="7">
        <f t="shared" si="366"/>
        <v>297.26499999999999</v>
      </c>
      <c r="AB1083" s="2">
        <f t="shared" si="353"/>
        <v>633.50100000000009</v>
      </c>
      <c r="AC1083" s="41">
        <f t="shared" si="354"/>
        <v>3.0857208348515432</v>
      </c>
      <c r="AD1083" s="41">
        <f t="shared" si="355"/>
        <v>1.2247225993525774</v>
      </c>
      <c r="AE1083" s="41">
        <f t="shared" si="356"/>
        <v>0.78425678059909587</v>
      </c>
      <c r="AF1083" s="41">
        <f t="shared" si="357"/>
        <v>347.22937175963966</v>
      </c>
      <c r="AG1083" s="41">
        <f t="shared" si="358"/>
        <v>333.34019688925406</v>
      </c>
      <c r="AH1083" s="6">
        <f t="shared" si="359"/>
        <v>340.8</v>
      </c>
      <c r="AI1083" s="4">
        <v>24.51867208054</v>
      </c>
      <c r="AJ1083" s="4">
        <f t="shared" si="367"/>
        <v>297.66867208053998</v>
      </c>
      <c r="AK1083" s="8">
        <f t="shared" si="360"/>
        <v>0.20451911306413981</v>
      </c>
      <c r="AL1083" s="8">
        <f t="shared" si="361"/>
        <v>427.44454456841197</v>
      </c>
      <c r="AM1083" s="8">
        <f t="shared" si="362"/>
        <v>2.7909071106004228</v>
      </c>
      <c r="AN1083" s="8">
        <f t="shared" si="363"/>
        <v>32.818186584358784</v>
      </c>
      <c r="AO1083" s="21">
        <f t="shared" si="364"/>
        <v>1.1679319835610148E-2</v>
      </c>
      <c r="AP1083" s="21">
        <f t="shared" si="365"/>
        <v>0.32725286951314253</v>
      </c>
      <c r="AQ1083" s="19">
        <f t="shared" si="368"/>
        <v>0.32725286951314253</v>
      </c>
      <c r="AX1083">
        <v>0.18017485120979634</v>
      </c>
      <c r="AY1083">
        <v>67.422413793103459</v>
      </c>
      <c r="AZ1083">
        <v>2.8092672413793109</v>
      </c>
      <c r="BA1083">
        <v>2.2755064655172421</v>
      </c>
      <c r="BB1083">
        <v>9.9310344827586192</v>
      </c>
      <c r="BC1083">
        <v>0.4137931034482758</v>
      </c>
      <c r="BD1083">
        <v>1.8617133620689663</v>
      </c>
      <c r="BE1083">
        <v>0.18617133620689663</v>
      </c>
      <c r="BF1083">
        <v>0</v>
      </c>
      <c r="BG1083">
        <v>24.114999999999998</v>
      </c>
      <c r="BH1083">
        <v>1.8027617919855694</v>
      </c>
      <c r="BI1083">
        <v>3.0045762195934276</v>
      </c>
      <c r="BJ1083">
        <v>1.1925163015566314</v>
      </c>
      <c r="BK1083">
        <v>0.52285952698232585</v>
      </c>
      <c r="BL1083">
        <v>1.4523875749509051E-3</v>
      </c>
      <c r="BP1083" s="49">
        <f t="shared" si="369"/>
        <v>1.8033016806141633</v>
      </c>
      <c r="BQ1083" s="49">
        <f t="shared" si="370"/>
        <v>7.4468534482758655E-2</v>
      </c>
      <c r="BR1083" s="49">
        <f t="shared" si="371"/>
        <v>0.54559544156156703</v>
      </c>
      <c r="BS1083" s="49">
        <f t="shared" si="372"/>
        <v>0.57542863614806805</v>
      </c>
      <c r="BT1083" s="49">
        <f t="shared" si="373"/>
        <v>1.5155428932265751E-3</v>
      </c>
      <c r="BU1083" s="49">
        <f t="shared" si="373"/>
        <v>1.5984128781890781E-3</v>
      </c>
    </row>
    <row r="1084" spans="1:73" x14ac:dyDescent="0.25">
      <c r="A1084" s="1">
        <v>43725.563194444447</v>
      </c>
      <c r="B1084">
        <v>217308</v>
      </c>
      <c r="C1084">
        <v>13.43</v>
      </c>
      <c r="D1084">
        <v>27.55</v>
      </c>
      <c r="E1084">
        <v>783</v>
      </c>
      <c r="F1084">
        <v>94.2</v>
      </c>
      <c r="G1084">
        <v>-124.7</v>
      </c>
      <c r="H1084">
        <v>-11.37</v>
      </c>
      <c r="I1084">
        <v>30.25</v>
      </c>
      <c r="J1084">
        <v>303.39999999999998</v>
      </c>
      <c r="K1084">
        <v>688.8</v>
      </c>
      <c r="L1084">
        <v>-113.3</v>
      </c>
      <c r="M1084">
        <v>0.12</v>
      </c>
      <c r="N1084">
        <v>658.3</v>
      </c>
      <c r="O1084">
        <v>82.8</v>
      </c>
      <c r="P1084">
        <v>575.4</v>
      </c>
      <c r="Q1084">
        <v>355.7</v>
      </c>
      <c r="R1084">
        <v>469.1</v>
      </c>
      <c r="S1084">
        <v>23.82</v>
      </c>
      <c r="T1084">
        <v>39.840000000000003</v>
      </c>
      <c r="U1084">
        <v>1.2549999999999999</v>
      </c>
      <c r="V1084">
        <v>152.5</v>
      </c>
      <c r="W1084">
        <v>24.3</v>
      </c>
      <c r="X1084">
        <v>0.78300000000000003</v>
      </c>
      <c r="Y1084">
        <v>7.827159</v>
      </c>
      <c r="Z1084" s="7">
        <f t="shared" si="352"/>
        <v>24.060000000000002</v>
      </c>
      <c r="AA1084" s="7">
        <f t="shared" si="366"/>
        <v>297.20999999999998</v>
      </c>
      <c r="AB1084" s="2">
        <f t="shared" si="353"/>
        <v>634.23</v>
      </c>
      <c r="AC1084" s="41">
        <f t="shared" si="354"/>
        <v>3.0726693886537477</v>
      </c>
      <c r="AD1084" s="41">
        <f t="shared" si="355"/>
        <v>1.2241514844396533</v>
      </c>
      <c r="AE1084" s="41">
        <f t="shared" si="356"/>
        <v>0.78422522332479006</v>
      </c>
      <c r="AF1084" s="41">
        <f t="shared" si="357"/>
        <v>346.95850378477257</v>
      </c>
      <c r="AG1084" s="41">
        <f t="shared" si="358"/>
        <v>333.08016363338169</v>
      </c>
      <c r="AH1084" s="6">
        <f t="shared" si="359"/>
        <v>341.47199999999998</v>
      </c>
      <c r="AI1084" s="4">
        <v>24.449314039709009</v>
      </c>
      <c r="AJ1084" s="4">
        <f t="shared" si="367"/>
        <v>297.59931403970899</v>
      </c>
      <c r="AK1084" s="8">
        <f t="shared" si="360"/>
        <v>0.20440561362620921</v>
      </c>
      <c r="AL1084" s="8">
        <f t="shared" si="361"/>
        <v>427.04324114456585</v>
      </c>
      <c r="AM1084" s="8">
        <f t="shared" si="362"/>
        <v>2.4952692740463904</v>
      </c>
      <c r="AN1084" s="8">
        <f t="shared" si="363"/>
        <v>28.298145112943345</v>
      </c>
      <c r="AO1084" s="21">
        <f t="shared" si="364"/>
        <v>1.1822968066914772E-2</v>
      </c>
      <c r="AP1084" s="21">
        <f t="shared" si="365"/>
        <v>0.33127787238630602</v>
      </c>
      <c r="AQ1084" s="19">
        <f t="shared" si="368"/>
        <v>0.33127787238630602</v>
      </c>
      <c r="AX1084">
        <v>0.17965702199487016</v>
      </c>
      <c r="AY1084">
        <v>67.5</v>
      </c>
      <c r="AZ1084">
        <v>2.8125</v>
      </c>
      <c r="BA1084">
        <v>2.2781250000000002</v>
      </c>
      <c r="BB1084">
        <v>9.7758620689655213</v>
      </c>
      <c r="BC1084">
        <v>0.40732758620689674</v>
      </c>
      <c r="BD1084">
        <v>1.8707974137931034</v>
      </c>
      <c r="BE1084">
        <v>0.18707974137931035</v>
      </c>
      <c r="BF1084">
        <v>0</v>
      </c>
      <c r="BG1084">
        <v>24.060000000000002</v>
      </c>
      <c r="BH1084">
        <v>1.4410611776699933</v>
      </c>
      <c r="BI1084">
        <v>2.994680435928716</v>
      </c>
      <c r="BJ1084">
        <v>1.1930806856740006</v>
      </c>
      <c r="BK1084">
        <v>0.52015311439795364</v>
      </c>
      <c r="BL1084">
        <v>1.4448697622165378E-3</v>
      </c>
      <c r="BP1084" s="49">
        <f t="shared" si="369"/>
        <v>1.441492744694761</v>
      </c>
      <c r="BQ1084" s="49">
        <f t="shared" si="370"/>
        <v>7.4831896551724134E-2</v>
      </c>
      <c r="BR1084" s="49">
        <f t="shared" si="371"/>
        <v>0.53865539836655951</v>
      </c>
      <c r="BS1084" s="49">
        <f t="shared" si="372"/>
        <v>0.5692459018551933</v>
      </c>
      <c r="BT1084" s="49">
        <f t="shared" si="373"/>
        <v>1.4962649954626652E-3</v>
      </c>
      <c r="BU1084" s="49">
        <f t="shared" si="373"/>
        <v>1.581238616264426E-3</v>
      </c>
    </row>
    <row r="1085" spans="1:73" x14ac:dyDescent="0.25">
      <c r="A1085" s="1">
        <v>43725.563194444447</v>
      </c>
      <c r="B1085">
        <v>217309</v>
      </c>
      <c r="C1085">
        <v>13.43</v>
      </c>
      <c r="D1085">
        <v>27.55</v>
      </c>
      <c r="E1085">
        <v>782.8</v>
      </c>
      <c r="F1085">
        <v>93.5</v>
      </c>
      <c r="G1085">
        <v>-127.3</v>
      </c>
      <c r="H1085">
        <v>-12.26</v>
      </c>
      <c r="I1085">
        <v>30.22</v>
      </c>
      <c r="J1085">
        <v>303.39999999999998</v>
      </c>
      <c r="K1085">
        <v>689.3</v>
      </c>
      <c r="L1085">
        <v>-115.1</v>
      </c>
      <c r="M1085">
        <v>0.11899999999999999</v>
      </c>
      <c r="N1085">
        <v>655.5</v>
      </c>
      <c r="O1085">
        <v>81.2</v>
      </c>
      <c r="P1085">
        <v>574.29999999999995</v>
      </c>
      <c r="Q1085">
        <v>353</v>
      </c>
      <c r="R1085">
        <v>468</v>
      </c>
      <c r="S1085">
        <v>23.81</v>
      </c>
      <c r="T1085">
        <v>39.75</v>
      </c>
      <c r="U1085">
        <v>0.67</v>
      </c>
      <c r="V1085">
        <v>197.5</v>
      </c>
      <c r="W1085">
        <v>24.7</v>
      </c>
      <c r="X1085">
        <v>0.78200000000000003</v>
      </c>
      <c r="Y1085">
        <v>7.8166289999999998</v>
      </c>
      <c r="Z1085" s="7">
        <f t="shared" si="352"/>
        <v>24.254999999999999</v>
      </c>
      <c r="AA1085" s="7">
        <f t="shared" si="366"/>
        <v>297.40499999999997</v>
      </c>
      <c r="AB1085" s="2">
        <f t="shared" si="353"/>
        <v>634.06799999999998</v>
      </c>
      <c r="AC1085" s="41">
        <f t="shared" si="354"/>
        <v>3.1106105342855686</v>
      </c>
      <c r="AD1085" s="41">
        <f t="shared" si="355"/>
        <v>1.2364676873785134</v>
      </c>
      <c r="AE1085" s="41">
        <f t="shared" si="356"/>
        <v>0.78527501763375107</v>
      </c>
      <c r="AF1085" s="41">
        <f t="shared" si="357"/>
        <v>348.33563285330985</v>
      </c>
      <c r="AG1085" s="41">
        <f t="shared" si="358"/>
        <v>334.40220753917743</v>
      </c>
      <c r="AH1085" s="6">
        <f t="shared" si="359"/>
        <v>338.88</v>
      </c>
      <c r="AI1085" s="4">
        <v>24.653357183615014</v>
      </c>
      <c r="AJ1085" s="4">
        <f t="shared" si="367"/>
        <v>297.80335718361499</v>
      </c>
      <c r="AK1085" s="8">
        <f t="shared" si="360"/>
        <v>0.20480821029521185</v>
      </c>
      <c r="AL1085" s="8">
        <f t="shared" si="361"/>
        <v>428.21750792508021</v>
      </c>
      <c r="AM1085" s="8">
        <f t="shared" si="362"/>
        <v>1.8231943121894605</v>
      </c>
      <c r="AN1085" s="8">
        <f t="shared" si="363"/>
        <v>21.156610721895014</v>
      </c>
      <c r="AO1085" s="21">
        <f t="shared" si="364"/>
        <v>1.1895975822203097E-2</v>
      </c>
      <c r="AP1085" s="21">
        <f t="shared" si="365"/>
        <v>0.33332353923601177</v>
      </c>
      <c r="AQ1085" s="19">
        <f t="shared" si="368"/>
        <v>0.33332353923601177</v>
      </c>
      <c r="AX1085">
        <v>0.18149864310700195</v>
      </c>
      <c r="AY1085">
        <v>67.482758620689651</v>
      </c>
      <c r="AZ1085">
        <v>2.811781609195402</v>
      </c>
      <c r="BA1085">
        <v>2.2775431034482758</v>
      </c>
      <c r="BB1085">
        <v>9.9137931034482758</v>
      </c>
      <c r="BC1085">
        <v>0.41307471264367818</v>
      </c>
      <c r="BD1085">
        <v>1.8644683908045976</v>
      </c>
      <c r="BE1085">
        <v>0.18644683908045978</v>
      </c>
      <c r="BF1085">
        <v>0</v>
      </c>
      <c r="BG1085">
        <v>24.254999999999999</v>
      </c>
      <c r="BH1085">
        <v>0.76933146536963792</v>
      </c>
      <c r="BI1085">
        <v>3.029894325306528</v>
      </c>
      <c r="BJ1085">
        <v>1.2043829943093449</v>
      </c>
      <c r="BK1085">
        <v>0.51227512938765396</v>
      </c>
      <c r="BL1085">
        <v>1.4229864705212611E-3</v>
      </c>
      <c r="BP1085" s="49">
        <f t="shared" si="369"/>
        <v>0.76956186370158564</v>
      </c>
      <c r="BQ1085" s="49">
        <f t="shared" si="370"/>
        <v>7.457873563218391E-2</v>
      </c>
      <c r="BR1085" s="49">
        <f t="shared" si="371"/>
        <v>0.52233492347315302</v>
      </c>
      <c r="BS1085" s="49">
        <f t="shared" si="372"/>
        <v>0.55418341569304796</v>
      </c>
      <c r="BT1085" s="49">
        <f t="shared" si="373"/>
        <v>1.4509303429809807E-3</v>
      </c>
      <c r="BU1085" s="49">
        <f t="shared" si="373"/>
        <v>1.5393983769251332E-3</v>
      </c>
    </row>
    <row r="1086" spans="1:73" x14ac:dyDescent="0.25">
      <c r="A1086" s="1">
        <v>43725.563194444447</v>
      </c>
      <c r="B1086">
        <v>217310</v>
      </c>
      <c r="C1086">
        <v>13.43</v>
      </c>
      <c r="D1086">
        <v>27.55</v>
      </c>
      <c r="E1086">
        <v>782.9</v>
      </c>
      <c r="F1086">
        <v>93.5</v>
      </c>
      <c r="G1086">
        <v>-126.7</v>
      </c>
      <c r="H1086">
        <v>-10.9</v>
      </c>
      <c r="I1086">
        <v>30.22</v>
      </c>
      <c r="J1086">
        <v>303.39999999999998</v>
      </c>
      <c r="K1086">
        <v>689.4</v>
      </c>
      <c r="L1086">
        <v>-115.8</v>
      </c>
      <c r="M1086">
        <v>0.11899999999999999</v>
      </c>
      <c r="N1086">
        <v>656.2</v>
      </c>
      <c r="O1086">
        <v>82.6</v>
      </c>
      <c r="P1086">
        <v>573.6</v>
      </c>
      <c r="Q1086">
        <v>353.5</v>
      </c>
      <c r="R1086">
        <v>469.3</v>
      </c>
      <c r="S1086">
        <v>23.81</v>
      </c>
      <c r="T1086">
        <v>40.54</v>
      </c>
      <c r="U1086">
        <v>1.1000000000000001</v>
      </c>
      <c r="V1086">
        <v>121</v>
      </c>
      <c r="W1086">
        <v>24.4</v>
      </c>
      <c r="X1086">
        <v>0.78200000000000003</v>
      </c>
      <c r="Y1086">
        <v>7.8182309999999999</v>
      </c>
      <c r="Z1086" s="7">
        <f t="shared" si="352"/>
        <v>24.104999999999997</v>
      </c>
      <c r="AA1086" s="7">
        <f t="shared" si="366"/>
        <v>297.255</v>
      </c>
      <c r="AB1086" s="2">
        <f t="shared" si="353"/>
        <v>634.149</v>
      </c>
      <c r="AC1086" s="41">
        <f t="shared" si="354"/>
        <v>3.0825429609265109</v>
      </c>
      <c r="AD1086" s="41">
        <f t="shared" si="355"/>
        <v>1.2496629163596074</v>
      </c>
      <c r="AE1086" s="41">
        <f t="shared" si="356"/>
        <v>0.78652468597120795</v>
      </c>
      <c r="AF1086" s="41">
        <f t="shared" si="357"/>
        <v>348.18662998523246</v>
      </c>
      <c r="AG1086" s="41">
        <f t="shared" si="358"/>
        <v>334.25916478582315</v>
      </c>
      <c r="AH1086" s="6">
        <f t="shared" si="359"/>
        <v>339.36</v>
      </c>
      <c r="AI1086" s="4">
        <v>24.502104021505033</v>
      </c>
      <c r="AJ1086" s="4">
        <f t="shared" si="367"/>
        <v>297.65210402150501</v>
      </c>
      <c r="AK1086" s="8">
        <f t="shared" si="360"/>
        <v>0.20449847367842861</v>
      </c>
      <c r="AL1086" s="8">
        <f t="shared" si="361"/>
        <v>427.3479852015966</v>
      </c>
      <c r="AM1086" s="8">
        <f t="shared" si="362"/>
        <v>2.3361025234351342</v>
      </c>
      <c r="AN1086" s="8">
        <f t="shared" si="363"/>
        <v>27.023193336290603</v>
      </c>
      <c r="AO1086" s="21">
        <f t="shared" si="364"/>
        <v>1.1795185345276016E-2</v>
      </c>
      <c r="AP1086" s="21">
        <f t="shared" si="365"/>
        <v>0.33049940450400295</v>
      </c>
      <c r="AQ1086" s="19">
        <f t="shared" si="368"/>
        <v>0.33049940450400295</v>
      </c>
      <c r="AX1086">
        <v>0.18008060696173203</v>
      </c>
      <c r="AY1086">
        <v>67.491379310344826</v>
      </c>
      <c r="AZ1086">
        <v>2.8121408045977012</v>
      </c>
      <c r="BA1086">
        <v>2.2778340517241382</v>
      </c>
      <c r="BB1086">
        <v>9.9827586206896566</v>
      </c>
      <c r="BC1086">
        <v>0.41594827586206901</v>
      </c>
      <c r="BD1086">
        <v>1.8618857758620693</v>
      </c>
      <c r="BE1086">
        <v>0.18618857758620694</v>
      </c>
      <c r="BF1086">
        <v>0</v>
      </c>
      <c r="BG1086">
        <v>24.104999999999997</v>
      </c>
      <c r="BH1086">
        <v>1.2630815103083608</v>
      </c>
      <c r="BI1086">
        <v>3.0027748671741059</v>
      </c>
      <c r="BJ1086">
        <v>1.2173249311523826</v>
      </c>
      <c r="BK1086">
        <v>0.51560098335741589</v>
      </c>
      <c r="BL1086">
        <v>1.4322249537705998E-3</v>
      </c>
      <c r="BP1086" s="49">
        <f t="shared" si="369"/>
        <v>1.2634597762264839</v>
      </c>
      <c r="BQ1086" s="49">
        <f t="shared" si="370"/>
        <v>7.4475431034482772E-2</v>
      </c>
      <c r="BR1086" s="49">
        <f t="shared" si="371"/>
        <v>0.5318216259465669</v>
      </c>
      <c r="BS1086" s="49">
        <f t="shared" si="372"/>
        <v>0.56261427643281114</v>
      </c>
      <c r="BT1086" s="49">
        <f t="shared" si="373"/>
        <v>1.4772822942960191E-3</v>
      </c>
      <c r="BU1086" s="49">
        <f t="shared" si="373"/>
        <v>1.5628174345355865E-3</v>
      </c>
    </row>
    <row r="1087" spans="1:73" x14ac:dyDescent="0.25">
      <c r="A1087" s="1">
        <v>43725.563194444447</v>
      </c>
      <c r="B1087">
        <v>217311</v>
      </c>
      <c r="C1087">
        <v>13.43</v>
      </c>
      <c r="D1087">
        <v>27.55</v>
      </c>
      <c r="E1087">
        <v>783.2</v>
      </c>
      <c r="F1087">
        <v>93.6</v>
      </c>
      <c r="G1087">
        <v>-125.8</v>
      </c>
      <c r="H1087">
        <v>-10.66</v>
      </c>
      <c r="I1087">
        <v>30.2</v>
      </c>
      <c r="J1087">
        <v>303.39999999999998</v>
      </c>
      <c r="K1087">
        <v>689.6</v>
      </c>
      <c r="L1087">
        <v>-115.1</v>
      </c>
      <c r="M1087">
        <v>0.12</v>
      </c>
      <c r="N1087">
        <v>657.4</v>
      </c>
      <c r="O1087">
        <v>82.9</v>
      </c>
      <c r="P1087">
        <v>574.5</v>
      </c>
      <c r="Q1087">
        <v>354.3</v>
      </c>
      <c r="R1087">
        <v>469.5</v>
      </c>
      <c r="S1087">
        <v>23.78</v>
      </c>
      <c r="T1087">
        <v>38.72</v>
      </c>
      <c r="U1087">
        <v>1.64</v>
      </c>
      <c r="V1087">
        <v>181</v>
      </c>
      <c r="W1087">
        <v>24.1</v>
      </c>
      <c r="X1087">
        <v>0.78200000000000003</v>
      </c>
      <c r="Y1087">
        <v>7.8218519999999998</v>
      </c>
      <c r="Z1087" s="7">
        <f t="shared" si="352"/>
        <v>23.94</v>
      </c>
      <c r="AA1087" s="7">
        <f t="shared" si="366"/>
        <v>297.08999999999997</v>
      </c>
      <c r="AB1087" s="2">
        <f t="shared" si="353"/>
        <v>634.39200000000005</v>
      </c>
      <c r="AC1087" s="41">
        <f t="shared" si="354"/>
        <v>3.0629641192530985</v>
      </c>
      <c r="AD1087" s="41">
        <f t="shared" si="355"/>
        <v>1.1859797069747997</v>
      </c>
      <c r="AE1087" s="41">
        <f t="shared" si="356"/>
        <v>0.78072575433336522</v>
      </c>
      <c r="AF1087" s="41">
        <f t="shared" si="357"/>
        <v>344.85275504733687</v>
      </c>
      <c r="AG1087" s="41">
        <f t="shared" si="358"/>
        <v>331.05864484544338</v>
      </c>
      <c r="AH1087" s="6">
        <f t="shared" si="359"/>
        <v>340.12799999999999</v>
      </c>
      <c r="AI1087" s="4">
        <v>24.390675734517004</v>
      </c>
      <c r="AJ1087" s="4">
        <f t="shared" si="367"/>
        <v>297.54067573451698</v>
      </c>
      <c r="AK1087" s="8">
        <f t="shared" si="360"/>
        <v>0.20415812426116084</v>
      </c>
      <c r="AL1087" s="8">
        <f t="shared" si="361"/>
        <v>426.719836040735</v>
      </c>
      <c r="AM1087" s="8">
        <f t="shared" si="362"/>
        <v>2.852446318513286</v>
      </c>
      <c r="AN1087" s="8">
        <f t="shared" si="363"/>
        <v>37.447440537392445</v>
      </c>
      <c r="AO1087" s="21">
        <f t="shared" si="364"/>
        <v>1.1595581588090284E-2</v>
      </c>
      <c r="AP1087" s="21">
        <f t="shared" si="365"/>
        <v>0.32490653580753381</v>
      </c>
      <c r="AQ1087" s="19">
        <f t="shared" si="368"/>
        <v>0.32490653580753381</v>
      </c>
      <c r="AX1087">
        <v>0.17853156688036159</v>
      </c>
      <c r="AY1087">
        <v>67.517241379310349</v>
      </c>
      <c r="AZ1087">
        <v>2.813218390804598</v>
      </c>
      <c r="BA1087">
        <v>2.2787068965517245</v>
      </c>
      <c r="BB1087">
        <v>9.9310344827586192</v>
      </c>
      <c r="BC1087">
        <v>0.4137931034482758</v>
      </c>
      <c r="BD1087">
        <v>1.8649137931034487</v>
      </c>
      <c r="BE1087">
        <v>0.18649137931034487</v>
      </c>
      <c r="BF1087">
        <v>0</v>
      </c>
      <c r="BG1087">
        <v>23.94</v>
      </c>
      <c r="BH1087">
        <v>1.8831397062779196</v>
      </c>
      <c r="BI1087">
        <v>2.9731882834490326</v>
      </c>
      <c r="BJ1087">
        <v>1.1512185033514655</v>
      </c>
      <c r="BK1087">
        <v>0.52415378324695638</v>
      </c>
      <c r="BL1087">
        <v>1.4559827312415454E-3</v>
      </c>
      <c r="BP1087" s="49">
        <f t="shared" si="369"/>
        <v>1.8837036663740303</v>
      </c>
      <c r="BQ1087" s="49">
        <f t="shared" si="370"/>
        <v>7.4596551724137955E-2</v>
      </c>
      <c r="BR1087" s="49">
        <f t="shared" si="371"/>
        <v>0.54799373254542927</v>
      </c>
      <c r="BS1087" s="49">
        <f t="shared" si="372"/>
        <v>0.57764474638104468</v>
      </c>
      <c r="BT1087" s="49">
        <f t="shared" si="373"/>
        <v>1.5222048126261923E-3</v>
      </c>
      <c r="BU1087" s="49">
        <f t="shared" si="373"/>
        <v>1.6045687399473462E-3</v>
      </c>
    </row>
    <row r="1088" spans="1:73" x14ac:dyDescent="0.25">
      <c r="A1088" s="1">
        <v>43725.563194444447</v>
      </c>
      <c r="B1088">
        <v>217312</v>
      </c>
      <c r="C1088">
        <v>13.42</v>
      </c>
      <c r="D1088">
        <v>27.55</v>
      </c>
      <c r="E1088">
        <v>783.1</v>
      </c>
      <c r="F1088">
        <v>93.3</v>
      </c>
      <c r="G1088">
        <v>-125.6</v>
      </c>
      <c r="H1088">
        <v>-10.199999999999999</v>
      </c>
      <c r="I1088">
        <v>30.18</v>
      </c>
      <c r="J1088">
        <v>303.3</v>
      </c>
      <c r="K1088">
        <v>689.8</v>
      </c>
      <c r="L1088">
        <v>-115.4</v>
      </c>
      <c r="M1088">
        <v>0.11899999999999999</v>
      </c>
      <c r="N1088">
        <v>657.5</v>
      </c>
      <c r="O1088">
        <v>83.1</v>
      </c>
      <c r="P1088">
        <v>574.4</v>
      </c>
      <c r="Q1088">
        <v>354.4</v>
      </c>
      <c r="R1088">
        <v>469.8</v>
      </c>
      <c r="S1088">
        <v>23.76</v>
      </c>
      <c r="T1088">
        <v>40.04</v>
      </c>
      <c r="U1088">
        <v>0.76</v>
      </c>
      <c r="V1088">
        <v>204.5</v>
      </c>
      <c r="W1088">
        <v>24.5</v>
      </c>
      <c r="X1088">
        <v>0.78200000000000003</v>
      </c>
      <c r="Y1088">
        <v>7.8177880000000002</v>
      </c>
      <c r="Z1088" s="7">
        <f t="shared" si="352"/>
        <v>24.130000000000003</v>
      </c>
      <c r="AA1088" s="7">
        <f t="shared" si="366"/>
        <v>297.27999999999997</v>
      </c>
      <c r="AB1088" s="2">
        <f t="shared" si="353"/>
        <v>634.31100000000004</v>
      </c>
      <c r="AC1088" s="41">
        <f t="shared" si="354"/>
        <v>3.3076441724952472</v>
      </c>
      <c r="AD1088" s="41">
        <f t="shared" si="355"/>
        <v>1.3243807266670971</v>
      </c>
      <c r="AE1088" s="41">
        <f t="shared" si="356"/>
        <v>0.79307377805536683</v>
      </c>
      <c r="AF1088" s="41">
        <f t="shared" si="357"/>
        <v>351.20397191643906</v>
      </c>
      <c r="AG1088" s="41">
        <f t="shared" si="358"/>
        <v>337.15581303978149</v>
      </c>
      <c r="AH1088" s="6">
        <f t="shared" si="359"/>
        <v>340.22399999999999</v>
      </c>
      <c r="AI1088" s="4">
        <v>25.577979410261037</v>
      </c>
      <c r="AJ1088" s="4">
        <f t="shared" si="367"/>
        <v>298.72797941026101</v>
      </c>
      <c r="AK1088" s="8">
        <f t="shared" si="360"/>
        <v>0.20455007474646869</v>
      </c>
      <c r="AL1088" s="8">
        <f t="shared" si="361"/>
        <v>433.75325601763495</v>
      </c>
      <c r="AM1088" s="8">
        <f t="shared" si="362"/>
        <v>1.9417904109352278</v>
      </c>
      <c r="AN1088" s="8">
        <f t="shared" si="363"/>
        <v>81.90402091764949</v>
      </c>
      <c r="AO1088" s="21">
        <f t="shared" si="364"/>
        <v>1.0426032491954689E-2</v>
      </c>
      <c r="AP1088" s="21">
        <f t="shared" si="365"/>
        <v>0.29213593759342288</v>
      </c>
      <c r="AQ1088" s="19">
        <f t="shared" si="368"/>
        <v>0.29213593759342288</v>
      </c>
      <c r="AX1088">
        <v>0.18031629554701842</v>
      </c>
      <c r="AY1088">
        <v>67.508620689655174</v>
      </c>
      <c r="AZ1088">
        <v>2.8128591954022988</v>
      </c>
      <c r="BA1088">
        <v>2.2784159482758621</v>
      </c>
      <c r="BB1088">
        <v>9.948275862068968</v>
      </c>
      <c r="BC1088">
        <v>0.41451149425287365</v>
      </c>
      <c r="BD1088">
        <v>1.8639044540229885</v>
      </c>
      <c r="BE1088">
        <v>0.18639044540229888</v>
      </c>
      <c r="BF1088">
        <v>0</v>
      </c>
      <c r="BG1088">
        <v>24.130000000000003</v>
      </c>
      <c r="BH1088">
        <v>0.87267449803123109</v>
      </c>
      <c r="BI1088">
        <v>3.0072800158955517</v>
      </c>
      <c r="BJ1088">
        <v>1.2041149183645787</v>
      </c>
      <c r="BK1088">
        <v>0.51215147304237318</v>
      </c>
      <c r="BL1088">
        <v>1.4226429806732587E-3</v>
      </c>
      <c r="BP1088" s="49">
        <f t="shared" si="369"/>
        <v>0.8729358453928433</v>
      </c>
      <c r="BQ1088" s="49">
        <f t="shared" si="370"/>
        <v>7.4556178160919542E-2</v>
      </c>
      <c r="BR1088" s="49">
        <f t="shared" si="371"/>
        <v>0.52353934482468856</v>
      </c>
      <c r="BS1088" s="49">
        <f t="shared" si="372"/>
        <v>0.55511448634965854</v>
      </c>
      <c r="BT1088" s="49">
        <f t="shared" si="373"/>
        <v>1.4542759578463572E-3</v>
      </c>
      <c r="BU1088" s="49">
        <f t="shared" si="373"/>
        <v>1.5419846843046073E-3</v>
      </c>
    </row>
    <row r="1089" spans="1:73" x14ac:dyDescent="0.25">
      <c r="A1089" s="1">
        <v>43725.563888888886</v>
      </c>
      <c r="B1089">
        <v>217313</v>
      </c>
      <c r="C1089">
        <v>13.43</v>
      </c>
      <c r="D1089">
        <v>27.55</v>
      </c>
      <c r="E1089">
        <v>782.3</v>
      </c>
      <c r="F1089">
        <v>92.9</v>
      </c>
      <c r="G1089">
        <v>-126.3</v>
      </c>
      <c r="H1089">
        <v>-10.45</v>
      </c>
      <c r="I1089">
        <v>30.16</v>
      </c>
      <c r="J1089">
        <v>303.3</v>
      </c>
      <c r="K1089">
        <v>689.5</v>
      </c>
      <c r="L1089">
        <v>-115.9</v>
      </c>
      <c r="M1089">
        <v>0.11899999999999999</v>
      </c>
      <c r="N1089">
        <v>656</v>
      </c>
      <c r="O1089">
        <v>82.4</v>
      </c>
      <c r="P1089">
        <v>573.6</v>
      </c>
      <c r="Q1089">
        <v>353.6</v>
      </c>
      <c r="R1089">
        <v>469.4</v>
      </c>
      <c r="S1089">
        <v>23.73</v>
      </c>
      <c r="T1089">
        <v>40.799999999999997</v>
      </c>
      <c r="U1089">
        <v>0.79</v>
      </c>
      <c r="V1089">
        <v>158.5</v>
      </c>
      <c r="W1089">
        <v>24.85</v>
      </c>
      <c r="X1089">
        <v>0.78100000000000003</v>
      </c>
      <c r="Y1089">
        <v>7.8131719999999998</v>
      </c>
      <c r="Z1089" s="7">
        <f t="shared" si="352"/>
        <v>24.29</v>
      </c>
      <c r="AA1089" s="7">
        <f t="shared" si="366"/>
        <v>297.44</v>
      </c>
      <c r="AB1089" s="2">
        <f t="shared" si="353"/>
        <v>633.66300000000001</v>
      </c>
      <c r="AC1089" s="41">
        <f t="shared" si="354"/>
        <v>3.2967912958025347</v>
      </c>
      <c r="AD1089" s="41">
        <f t="shared" si="355"/>
        <v>1.345090848687434</v>
      </c>
      <c r="AE1089" s="41">
        <f t="shared" si="356"/>
        <v>0.79477430512554748</v>
      </c>
      <c r="AF1089" s="41">
        <f t="shared" si="357"/>
        <v>352.7153550867514</v>
      </c>
      <c r="AG1089" s="41">
        <f t="shared" si="358"/>
        <v>338.6067408832813</v>
      </c>
      <c r="AH1089" s="6">
        <f t="shared" si="359"/>
        <v>339.45600000000002</v>
      </c>
      <c r="AI1089" s="4">
        <v>25.542508286528005</v>
      </c>
      <c r="AJ1089" s="4">
        <f t="shared" si="367"/>
        <v>298.69250828652798</v>
      </c>
      <c r="AK1089" s="8">
        <f t="shared" si="360"/>
        <v>0.20488052714587748</v>
      </c>
      <c r="AL1089" s="8">
        <f t="shared" si="361"/>
        <v>433.51656099123335</v>
      </c>
      <c r="AM1089" s="8">
        <f t="shared" si="362"/>
        <v>1.9797443016713043</v>
      </c>
      <c r="AN1089" s="8">
        <f t="shared" si="363"/>
        <v>72.232092147042593</v>
      </c>
      <c r="AO1089" s="21">
        <f t="shared" si="364"/>
        <v>1.0618991023604895E-2</v>
      </c>
      <c r="AP1089" s="21">
        <f t="shared" si="365"/>
        <v>0.29754260802187033</v>
      </c>
      <c r="AQ1089" s="19">
        <f t="shared" si="368"/>
        <v>0.29754260802187033</v>
      </c>
      <c r="AX1089">
        <v>0.1818308691272649</v>
      </c>
      <c r="AY1089">
        <v>67.439655172413794</v>
      </c>
      <c r="AZ1089">
        <v>2.8099856321839081</v>
      </c>
      <c r="BA1089">
        <v>2.2760883620689656</v>
      </c>
      <c r="BB1089">
        <v>9.9827586206896513</v>
      </c>
      <c r="BC1089">
        <v>0.41594827586206878</v>
      </c>
      <c r="BD1089">
        <v>1.8601400862068969</v>
      </c>
      <c r="BE1089">
        <v>0.1860140086206897</v>
      </c>
      <c r="BF1089">
        <v>0</v>
      </c>
      <c r="BG1089">
        <v>24.29</v>
      </c>
      <c r="BH1089">
        <v>0.90712217558509545</v>
      </c>
      <c r="BI1089">
        <v>3.0362528555924286</v>
      </c>
      <c r="BJ1089">
        <v>1.2387911650817107</v>
      </c>
      <c r="BK1089">
        <v>0.51242989692247509</v>
      </c>
      <c r="BL1089">
        <v>1.4234163803402086E-3</v>
      </c>
      <c r="BP1089" s="49">
        <f t="shared" si="369"/>
        <v>0.90739383928992934</v>
      </c>
      <c r="BQ1089" s="49">
        <f t="shared" si="370"/>
        <v>7.4405603448275875E-2</v>
      </c>
      <c r="BR1089" s="49">
        <f t="shared" si="371"/>
        <v>0.5241806121474718</v>
      </c>
      <c r="BS1089" s="49">
        <f t="shared" si="372"/>
        <v>0.55570702555839557</v>
      </c>
      <c r="BT1089" s="49">
        <f t="shared" si="373"/>
        <v>1.4560572559651995E-3</v>
      </c>
      <c r="BU1089" s="49">
        <f t="shared" si="373"/>
        <v>1.5436306265510988E-3</v>
      </c>
    </row>
    <row r="1090" spans="1:73" x14ac:dyDescent="0.25">
      <c r="A1090" s="1">
        <v>43725.563888888886</v>
      </c>
      <c r="B1090">
        <v>217314</v>
      </c>
      <c r="C1090">
        <v>13.43</v>
      </c>
      <c r="D1090">
        <v>27.55</v>
      </c>
      <c r="E1090">
        <v>782</v>
      </c>
      <c r="F1090">
        <v>92.8</v>
      </c>
      <c r="G1090">
        <v>-126.7</v>
      </c>
      <c r="H1090">
        <v>-10</v>
      </c>
      <c r="I1090">
        <v>30.16</v>
      </c>
      <c r="J1090">
        <v>303.3</v>
      </c>
      <c r="K1090">
        <v>689.2</v>
      </c>
      <c r="L1090">
        <v>-116.7</v>
      </c>
      <c r="M1090">
        <v>0.11899999999999999</v>
      </c>
      <c r="N1090">
        <v>655.4</v>
      </c>
      <c r="O1090">
        <v>82.8</v>
      </c>
      <c r="P1090">
        <v>572.6</v>
      </c>
      <c r="Q1090">
        <v>353.2</v>
      </c>
      <c r="R1090">
        <v>469.9</v>
      </c>
      <c r="S1090">
        <v>23.72</v>
      </c>
      <c r="T1090">
        <v>42.45</v>
      </c>
      <c r="U1090">
        <v>0.55500000000000005</v>
      </c>
      <c r="V1090">
        <v>350.5</v>
      </c>
      <c r="W1090">
        <v>25.3</v>
      </c>
      <c r="X1090">
        <v>0.78100000000000003</v>
      </c>
      <c r="Y1090">
        <v>7.8075000000000001</v>
      </c>
      <c r="Z1090" s="7">
        <f t="shared" si="352"/>
        <v>24.509999999999998</v>
      </c>
      <c r="AA1090" s="7">
        <f t="shared" si="366"/>
        <v>297.65999999999997</v>
      </c>
      <c r="AB1090" s="2">
        <f t="shared" si="353"/>
        <v>633.42000000000007</v>
      </c>
      <c r="AC1090" s="41">
        <f t="shared" si="354"/>
        <v>3.2249789576771652</v>
      </c>
      <c r="AD1090" s="41">
        <f t="shared" si="355"/>
        <v>1.3690035675339567</v>
      </c>
      <c r="AE1090" s="41">
        <f t="shared" si="356"/>
        <v>0.79669533384515201</v>
      </c>
      <c r="AF1090" s="41">
        <f t="shared" si="357"/>
        <v>354.61511438301113</v>
      </c>
      <c r="AG1090" s="41">
        <f t="shared" si="358"/>
        <v>340.43050980769067</v>
      </c>
      <c r="AH1090" s="6">
        <f t="shared" si="359"/>
        <v>339.072</v>
      </c>
      <c r="AI1090" s="4">
        <v>25.226591047095042</v>
      </c>
      <c r="AJ1090" s="4">
        <f t="shared" si="367"/>
        <v>298.37659104709502</v>
      </c>
      <c r="AK1090" s="8">
        <f t="shared" si="360"/>
        <v>0.20533548003794613</v>
      </c>
      <c r="AL1090" s="8">
        <f t="shared" si="361"/>
        <v>431.58948935397245</v>
      </c>
      <c r="AM1090" s="8">
        <f t="shared" si="362"/>
        <v>1.6593654660743067</v>
      </c>
      <c r="AN1090" s="8">
        <f t="shared" si="363"/>
        <v>34.638087905369254</v>
      </c>
      <c r="AO1090" s="21">
        <f t="shared" si="364"/>
        <v>1.1502692450969959E-2</v>
      </c>
      <c r="AP1090" s="21">
        <f t="shared" si="365"/>
        <v>0.32230379548557242</v>
      </c>
      <c r="AQ1090" s="19">
        <f t="shared" si="368"/>
        <v>0.32230379548557242</v>
      </c>
      <c r="AX1090">
        <v>0.18393090684701927</v>
      </c>
      <c r="AY1090">
        <v>67.413793103448285</v>
      </c>
      <c r="AZ1090">
        <v>2.8089080459770117</v>
      </c>
      <c r="BA1090">
        <v>2.2752155172413797</v>
      </c>
      <c r="BB1090">
        <v>10.060344827586206</v>
      </c>
      <c r="BC1090">
        <v>0.41918103448275862</v>
      </c>
      <c r="BD1090">
        <v>1.856034482758621</v>
      </c>
      <c r="BE1090">
        <v>0.18560344827586212</v>
      </c>
      <c r="BF1090">
        <v>0</v>
      </c>
      <c r="BG1090">
        <v>24.509999999999998</v>
      </c>
      <c r="BH1090">
        <v>0.63728203474649114</v>
      </c>
      <c r="BI1090">
        <v>3.0764879571563784</v>
      </c>
      <c r="BJ1090">
        <v>1.3059691378128826</v>
      </c>
      <c r="BK1090">
        <v>0.50882668595063762</v>
      </c>
      <c r="BL1090">
        <v>1.4134074609739933E-3</v>
      </c>
      <c r="BP1090" s="49">
        <f t="shared" si="369"/>
        <v>0.63747288709608962</v>
      </c>
      <c r="BQ1090" s="49">
        <f t="shared" si="370"/>
        <v>7.4241379310344843E-2</v>
      </c>
      <c r="BR1090" s="49">
        <f t="shared" si="371"/>
        <v>0.51709298639110435</v>
      </c>
      <c r="BS1090" s="49">
        <f t="shared" si="372"/>
        <v>0.54918172080089334</v>
      </c>
      <c r="BT1090" s="49">
        <f t="shared" si="373"/>
        <v>1.4363694066419567E-3</v>
      </c>
      <c r="BU1090" s="49">
        <f t="shared" si="373"/>
        <v>1.5255047800024815E-3</v>
      </c>
    </row>
    <row r="1091" spans="1:73" x14ac:dyDescent="0.25">
      <c r="A1091" s="1">
        <v>43725.563888888886</v>
      </c>
      <c r="B1091">
        <v>217315</v>
      </c>
      <c r="C1091">
        <v>13.42</v>
      </c>
      <c r="D1091">
        <v>27.55</v>
      </c>
      <c r="E1091">
        <v>781.3</v>
      </c>
      <c r="F1091">
        <v>93</v>
      </c>
      <c r="G1091">
        <v>-127.4</v>
      </c>
      <c r="H1091">
        <v>-11.74</v>
      </c>
      <c r="I1091">
        <v>30.16</v>
      </c>
      <c r="J1091">
        <v>303.3</v>
      </c>
      <c r="K1091">
        <v>688.3</v>
      </c>
      <c r="L1091">
        <v>-115.7</v>
      </c>
      <c r="M1091">
        <v>0.11899999999999999</v>
      </c>
      <c r="N1091">
        <v>653.9</v>
      </c>
      <c r="O1091">
        <v>81.3</v>
      </c>
      <c r="P1091">
        <v>572.70000000000005</v>
      </c>
      <c r="Q1091">
        <v>352.5</v>
      </c>
      <c r="R1091">
        <v>468.1</v>
      </c>
      <c r="S1091">
        <v>23.71</v>
      </c>
      <c r="T1091">
        <v>41.31</v>
      </c>
      <c r="U1091">
        <v>0.82499999999999996</v>
      </c>
      <c r="V1091">
        <v>215.5</v>
      </c>
      <c r="W1091">
        <v>25.15</v>
      </c>
      <c r="X1091">
        <v>0.78</v>
      </c>
      <c r="Y1091">
        <v>7.8016670000000001</v>
      </c>
      <c r="Z1091" s="7">
        <f t="shared" si="352"/>
        <v>24.43</v>
      </c>
      <c r="AA1091" s="7">
        <f t="shared" si="366"/>
        <v>297.58</v>
      </c>
      <c r="AB1091" s="2">
        <f t="shared" si="353"/>
        <v>632.85299999999995</v>
      </c>
      <c r="AC1091" s="41">
        <f t="shared" si="354"/>
        <v>3.0640849612575192</v>
      </c>
      <c r="AD1091" s="41">
        <f t="shared" si="355"/>
        <v>1.2657734974954813</v>
      </c>
      <c r="AE1091" s="41">
        <f t="shared" si="356"/>
        <v>0.78784361545608628</v>
      </c>
      <c r="AF1091" s="41">
        <f t="shared" si="357"/>
        <v>350.29830553975484</v>
      </c>
      <c r="AG1091" s="41">
        <f t="shared" si="358"/>
        <v>336.28637331816464</v>
      </c>
      <c r="AH1091" s="6">
        <f t="shared" si="359"/>
        <v>338.4</v>
      </c>
      <c r="AI1091" s="4">
        <v>24.439011617975041</v>
      </c>
      <c r="AJ1091" s="4">
        <f t="shared" si="367"/>
        <v>297.58901161797502</v>
      </c>
      <c r="AK1091" s="8">
        <f t="shared" si="360"/>
        <v>0.20516996478021698</v>
      </c>
      <c r="AL1091" s="8">
        <f t="shared" si="361"/>
        <v>426.8979262732974</v>
      </c>
      <c r="AM1091" s="8">
        <f t="shared" si="362"/>
        <v>2.0231241311397579</v>
      </c>
      <c r="AN1091" s="8">
        <f t="shared" si="363"/>
        <v>0.53108714262338097</v>
      </c>
      <c r="AO1091" s="21">
        <f t="shared" si="364"/>
        <v>1.2356072803364895E-2</v>
      </c>
      <c r="AP1091" s="21">
        <f t="shared" si="365"/>
        <v>0.34621539077007557</v>
      </c>
      <c r="AQ1091" s="19">
        <f t="shared" si="368"/>
        <v>0.34621539077007557</v>
      </c>
      <c r="AX1091">
        <v>0.18316490419673123</v>
      </c>
      <c r="AY1091">
        <v>67.353448275862064</v>
      </c>
      <c r="AZ1091">
        <v>2.8063936781609193</v>
      </c>
      <c r="BA1091">
        <v>2.2731788793103447</v>
      </c>
      <c r="BB1091">
        <v>9.9655172413793132</v>
      </c>
      <c r="BC1091">
        <v>0.41522988505747138</v>
      </c>
      <c r="BD1091">
        <v>1.8579489942528733</v>
      </c>
      <c r="BE1091">
        <v>0.18579489942528735</v>
      </c>
      <c r="BF1091">
        <v>0</v>
      </c>
      <c r="BG1091">
        <v>24.43</v>
      </c>
      <c r="BH1091">
        <v>0.94731113273127054</v>
      </c>
      <c r="BI1091">
        <v>3.0618035299551445</v>
      </c>
      <c r="BJ1091">
        <v>1.2648310382244703</v>
      </c>
      <c r="BK1091">
        <v>0.5131746363692189</v>
      </c>
      <c r="BL1091">
        <v>1.425485101025608E-3</v>
      </c>
      <c r="BP1091" s="49">
        <f t="shared" si="369"/>
        <v>0.94759483216986273</v>
      </c>
      <c r="BQ1091" s="49">
        <f t="shared" si="370"/>
        <v>7.4317959770114933E-2</v>
      </c>
      <c r="BR1091" s="49">
        <f t="shared" si="371"/>
        <v>0.52537206386517932</v>
      </c>
      <c r="BS1091" s="49">
        <f t="shared" si="372"/>
        <v>0.5568557053194586</v>
      </c>
      <c r="BT1091" s="49">
        <f t="shared" si="373"/>
        <v>1.4593668440699425E-3</v>
      </c>
      <c r="BU1091" s="49">
        <f t="shared" si="373"/>
        <v>1.5468214036651626E-3</v>
      </c>
    </row>
    <row r="1092" spans="1:73" x14ac:dyDescent="0.25">
      <c r="A1092" s="1">
        <v>43725.563888888886</v>
      </c>
      <c r="B1092">
        <v>217316</v>
      </c>
      <c r="C1092">
        <v>13.43</v>
      </c>
      <c r="D1092">
        <v>27.55</v>
      </c>
      <c r="E1092">
        <v>781.2</v>
      </c>
      <c r="F1092">
        <v>93.6</v>
      </c>
      <c r="G1092">
        <v>-125.5</v>
      </c>
      <c r="H1092">
        <v>-12.29</v>
      </c>
      <c r="I1092">
        <v>30.15</v>
      </c>
      <c r="J1092">
        <v>303.3</v>
      </c>
      <c r="K1092">
        <v>687.6</v>
      </c>
      <c r="L1092">
        <v>-113.2</v>
      </c>
      <c r="M1092">
        <v>0.12</v>
      </c>
      <c r="N1092">
        <v>655.7</v>
      </c>
      <c r="O1092">
        <v>81.3</v>
      </c>
      <c r="P1092">
        <v>574.4</v>
      </c>
      <c r="Q1092">
        <v>354.4</v>
      </c>
      <c r="R1092">
        <v>467.5</v>
      </c>
      <c r="S1092">
        <v>23.71</v>
      </c>
      <c r="T1092">
        <v>39.409999999999997</v>
      </c>
      <c r="U1092">
        <v>1.835</v>
      </c>
      <c r="V1092">
        <v>117</v>
      </c>
      <c r="W1092">
        <v>24.65</v>
      </c>
      <c r="X1092">
        <v>0.78100000000000003</v>
      </c>
      <c r="Y1092">
        <v>7.8069940000000004</v>
      </c>
      <c r="Z1092" s="7">
        <f t="shared" si="352"/>
        <v>24.18</v>
      </c>
      <c r="AA1092" s="7">
        <f t="shared" si="366"/>
        <v>297.33</v>
      </c>
      <c r="AB1092" s="2">
        <f t="shared" si="353"/>
        <v>632.77200000000005</v>
      </c>
      <c r="AC1092" s="41">
        <f t="shared" si="354"/>
        <v>3.0541318178862471</v>
      </c>
      <c r="AD1092" s="41">
        <f t="shared" si="355"/>
        <v>1.2036333494289699</v>
      </c>
      <c r="AE1092" s="41">
        <f t="shared" si="356"/>
        <v>0.78228676139723941</v>
      </c>
      <c r="AF1092" s="41">
        <f t="shared" si="357"/>
        <v>346.66018390986153</v>
      </c>
      <c r="AG1092" s="41">
        <f t="shared" si="358"/>
        <v>332.79377655346707</v>
      </c>
      <c r="AH1092" s="6">
        <f t="shared" si="359"/>
        <v>340.22399999999999</v>
      </c>
      <c r="AI1092" s="4">
        <v>24.367632952986014</v>
      </c>
      <c r="AJ1092" s="4">
        <f t="shared" si="367"/>
        <v>297.51763295298599</v>
      </c>
      <c r="AK1092" s="8">
        <f t="shared" si="360"/>
        <v>0.20465330292206765</v>
      </c>
      <c r="AL1092" s="8">
        <f t="shared" si="361"/>
        <v>426.53007308388595</v>
      </c>
      <c r="AM1092" s="8">
        <f t="shared" si="362"/>
        <v>3.0172659395552128</v>
      </c>
      <c r="AN1092" s="8">
        <f t="shared" si="363"/>
        <v>16.491615034666253</v>
      </c>
      <c r="AO1092" s="21">
        <f t="shared" si="364"/>
        <v>1.2041398215354283E-2</v>
      </c>
      <c r="AP1092" s="21">
        <f t="shared" si="365"/>
        <v>0.33739825387008598</v>
      </c>
      <c r="AQ1092" s="19">
        <f t="shared" si="368"/>
        <v>0.33739825387008598</v>
      </c>
      <c r="AX1092">
        <v>0.18078845296075116</v>
      </c>
      <c r="AY1092">
        <v>67.344827586206904</v>
      </c>
      <c r="AZ1092">
        <v>2.806034482758621</v>
      </c>
      <c r="BA1092">
        <v>2.2728879310344832</v>
      </c>
      <c r="BB1092">
        <v>9.7500000000000018</v>
      </c>
      <c r="BC1092">
        <v>0.40625000000000006</v>
      </c>
      <c r="BD1092">
        <v>1.8666379310344832</v>
      </c>
      <c r="BE1092">
        <v>0.18666379310344833</v>
      </c>
      <c r="BF1092">
        <v>0</v>
      </c>
      <c r="BG1092">
        <v>24.18</v>
      </c>
      <c r="BH1092">
        <v>2.1070496103780383</v>
      </c>
      <c r="BI1092">
        <v>3.0163080069723622</v>
      </c>
      <c r="BJ1092">
        <v>1.1887269855478078</v>
      </c>
      <c r="BK1092">
        <v>0.52847807627960308</v>
      </c>
      <c r="BL1092">
        <v>1.4679946563322308E-3</v>
      </c>
      <c r="BP1092" s="49">
        <f t="shared" si="369"/>
        <v>2.1076806267050889</v>
      </c>
      <c r="BQ1092" s="49">
        <f t="shared" si="370"/>
        <v>7.4665517241379334E-2</v>
      </c>
      <c r="BR1092" s="49">
        <f t="shared" si="371"/>
        <v>0.55481454897492233</v>
      </c>
      <c r="BS1092" s="49">
        <f t="shared" si="372"/>
        <v>0.58424464602223669</v>
      </c>
      <c r="BT1092" s="49">
        <f t="shared" si="373"/>
        <v>1.5411515249303398E-3</v>
      </c>
      <c r="BU1092" s="49">
        <f t="shared" si="373"/>
        <v>1.6229017945062129E-3</v>
      </c>
    </row>
    <row r="1093" spans="1:73" x14ac:dyDescent="0.25">
      <c r="A1093" s="1">
        <v>43725.563888888886</v>
      </c>
      <c r="B1093">
        <v>217317</v>
      </c>
      <c r="C1093">
        <v>13.42</v>
      </c>
      <c r="D1093">
        <v>27.55</v>
      </c>
      <c r="E1093">
        <v>781</v>
      </c>
      <c r="F1093">
        <v>93.5</v>
      </c>
      <c r="G1093">
        <v>-125.1</v>
      </c>
      <c r="H1093">
        <v>-11.83</v>
      </c>
      <c r="I1093">
        <v>30.13</v>
      </c>
      <c r="J1093">
        <v>303.3</v>
      </c>
      <c r="K1093">
        <v>687.5</v>
      </c>
      <c r="L1093">
        <v>-113.3</v>
      </c>
      <c r="M1093">
        <v>0.12</v>
      </c>
      <c r="N1093">
        <v>655.9</v>
      </c>
      <c r="O1093">
        <v>81.7</v>
      </c>
      <c r="P1093">
        <v>574.20000000000005</v>
      </c>
      <c r="Q1093">
        <v>354.6</v>
      </c>
      <c r="R1093">
        <v>467.8</v>
      </c>
      <c r="S1093">
        <v>23.71</v>
      </c>
      <c r="T1093">
        <v>38.42</v>
      </c>
      <c r="U1093">
        <v>1.365</v>
      </c>
      <c r="V1093">
        <v>109.5</v>
      </c>
      <c r="W1093">
        <v>24.35</v>
      </c>
      <c r="X1093">
        <v>0.78</v>
      </c>
      <c r="Y1093">
        <v>7.8049549999999996</v>
      </c>
      <c r="Z1093" s="7">
        <f t="shared" si="352"/>
        <v>24.03</v>
      </c>
      <c r="AA1093" s="7">
        <f t="shared" si="366"/>
        <v>297.17999999999995</v>
      </c>
      <c r="AB1093" s="2">
        <f t="shared" si="353"/>
        <v>632.61</v>
      </c>
      <c r="AC1093" s="41">
        <f t="shared" si="354"/>
        <v>3.0739944753461748</v>
      </c>
      <c r="AD1093" s="41">
        <f t="shared" si="355"/>
        <v>1.1810286774280003</v>
      </c>
      <c r="AE1093" s="41">
        <f t="shared" si="356"/>
        <v>0.78022505155052468</v>
      </c>
      <c r="AF1093" s="41">
        <f t="shared" si="357"/>
        <v>345.04938917501056</v>
      </c>
      <c r="AG1093" s="41">
        <f t="shared" si="358"/>
        <v>331.24741360801011</v>
      </c>
      <c r="AH1093" s="6">
        <f t="shared" si="359"/>
        <v>340.416</v>
      </c>
      <c r="AI1093" s="4">
        <v>24.453254962327037</v>
      </c>
      <c r="AJ1093" s="4">
        <f t="shared" si="367"/>
        <v>297.60325496232701</v>
      </c>
      <c r="AK1093" s="8">
        <f t="shared" si="360"/>
        <v>0.20434372254458683</v>
      </c>
      <c r="AL1093" s="8">
        <f t="shared" si="361"/>
        <v>427.0731148042334</v>
      </c>
      <c r="AM1093" s="8">
        <f t="shared" si="362"/>
        <v>2.6023270835926833</v>
      </c>
      <c r="AN1093" s="8">
        <f t="shared" si="363"/>
        <v>32.085175920857615</v>
      </c>
      <c r="AO1093" s="21">
        <f t="shared" si="364"/>
        <v>1.1675444599237918E-2</v>
      </c>
      <c r="AP1093" s="21">
        <f t="shared" si="365"/>
        <v>0.32714428594486084</v>
      </c>
      <c r="AQ1093" s="19">
        <f t="shared" si="368"/>
        <v>0.32714428594486084</v>
      </c>
      <c r="AX1093">
        <v>0.1793750989617359</v>
      </c>
      <c r="AY1093">
        <v>67.327586206896555</v>
      </c>
      <c r="AZ1093">
        <v>2.805316091954023</v>
      </c>
      <c r="BA1093">
        <v>2.2723060344827588</v>
      </c>
      <c r="BB1093">
        <v>9.7586206896551726</v>
      </c>
      <c r="BC1093">
        <v>0.40660919540229884</v>
      </c>
      <c r="BD1093">
        <v>1.86569683908046</v>
      </c>
      <c r="BE1093">
        <v>0.18656968390804601</v>
      </c>
      <c r="BF1093">
        <v>0</v>
      </c>
      <c r="BG1093">
        <v>24.03</v>
      </c>
      <c r="BH1093">
        <v>1.5673693287008295</v>
      </c>
      <c r="BI1093">
        <v>2.9892947303240214</v>
      </c>
      <c r="BJ1093">
        <v>1.148487035390489</v>
      </c>
      <c r="BK1093">
        <v>0.52202359763947914</v>
      </c>
      <c r="BL1093">
        <v>1.4500655489985534E-3</v>
      </c>
      <c r="BP1093" s="49">
        <f t="shared" si="369"/>
        <v>1.5678387223174095</v>
      </c>
      <c r="BQ1093" s="49">
        <f t="shared" si="370"/>
        <v>7.46278735632184E-2</v>
      </c>
      <c r="BR1093" s="49">
        <f t="shared" si="371"/>
        <v>0.54209135290393651</v>
      </c>
      <c r="BS1093" s="49">
        <f t="shared" si="372"/>
        <v>0.57235590735733888</v>
      </c>
      <c r="BT1093" s="49">
        <f t="shared" si="373"/>
        <v>1.505809313622046E-3</v>
      </c>
      <c r="BU1093" s="49">
        <f t="shared" si="373"/>
        <v>1.5898775204370526E-3</v>
      </c>
    </row>
    <row r="1094" spans="1:73" x14ac:dyDescent="0.25">
      <c r="A1094" s="1">
        <v>43725.563888888886</v>
      </c>
      <c r="B1094">
        <v>217318</v>
      </c>
      <c r="C1094">
        <v>13.42</v>
      </c>
      <c r="D1094">
        <v>27.55</v>
      </c>
      <c r="E1094">
        <v>779.6</v>
      </c>
      <c r="F1094">
        <v>92.7</v>
      </c>
      <c r="G1094">
        <v>-126.6</v>
      </c>
      <c r="H1094">
        <v>-12.31</v>
      </c>
      <c r="I1094">
        <v>30.11</v>
      </c>
      <c r="J1094">
        <v>303.3</v>
      </c>
      <c r="K1094">
        <v>686.9</v>
      </c>
      <c r="L1094">
        <v>-114.3</v>
      </c>
      <c r="M1094">
        <v>0.11899999999999999</v>
      </c>
      <c r="N1094">
        <v>653</v>
      </c>
      <c r="O1094">
        <v>80.400000000000006</v>
      </c>
      <c r="P1094">
        <v>572.6</v>
      </c>
      <c r="Q1094">
        <v>352.9</v>
      </c>
      <c r="R1094">
        <v>467.2</v>
      </c>
      <c r="S1094">
        <v>23.71</v>
      </c>
      <c r="T1094">
        <v>38.89</v>
      </c>
      <c r="U1094">
        <v>0.71</v>
      </c>
      <c r="V1094">
        <v>213</v>
      </c>
      <c r="W1094">
        <v>25.05</v>
      </c>
      <c r="X1094">
        <v>0.77900000000000003</v>
      </c>
      <c r="Y1094">
        <v>7.7851410000000003</v>
      </c>
      <c r="Z1094" s="7">
        <f t="shared" ref="Z1094:Z1157" si="374">AVERAGE(S1094,W1094)</f>
        <v>24.380000000000003</v>
      </c>
      <c r="AA1094" s="7">
        <f t="shared" si="366"/>
        <v>297.52999999999997</v>
      </c>
      <c r="AB1094" s="2">
        <f t="shared" ref="AB1094:AB1157" si="375">E1094*$U$1806</f>
        <v>631.47600000000011</v>
      </c>
      <c r="AC1094" s="41">
        <f t="shared" ref="AC1094:AC1157" si="376">0.61121*EXP((18.678 - (AI1094/234.5))*(AI1094/(257.15+Z1094)))</f>
        <v>3.274538678594161</v>
      </c>
      <c r="AD1094" s="41">
        <f t="shared" ref="AD1094:AD1157" si="377">T1094*AC1094/100</f>
        <v>1.2734680921052692</v>
      </c>
      <c r="AE1094" s="41">
        <f t="shared" ref="AE1094:AE1157" si="378">1.72*(AD1094/AA1094)^(0.143)</f>
        <v>0.78854565235578356</v>
      </c>
      <c r="AF1094" s="41">
        <f t="shared" ref="AF1094:AF1157" si="379">AE1094*$U$1813*AA1094^4</f>
        <v>350.37486991381218</v>
      </c>
      <c r="AG1094" s="41">
        <f t="shared" ref="AG1094:AG1157" si="380">$U$1810*AF1094</f>
        <v>336.35987511725966</v>
      </c>
      <c r="AH1094" s="6">
        <f t="shared" ref="AH1094:AH1157" si="381">$U$1810*($U$1811*Q1094+$U$1812*R1094)</f>
        <v>338.78399999999999</v>
      </c>
      <c r="AI1094" s="4">
        <v>25.447438896350036</v>
      </c>
      <c r="AJ1094" s="4">
        <f t="shared" si="367"/>
        <v>298.59743889635001</v>
      </c>
      <c r="AK1094" s="8">
        <f t="shared" ref="AK1094:AK1157" si="382">(4*$U$1813*AA1094^3) / $U$1817</f>
        <v>0.20506656292510203</v>
      </c>
      <c r="AL1094" s="8">
        <f t="shared" ref="AL1094:AL1157" si="383">$U$1810*$U$1813*AA1094^4   +    $U$1817*AK1094*(AJ1094-AA1094)</f>
        <v>432.93370409636259</v>
      </c>
      <c r="AM1094" s="8">
        <f t="shared" ref="AM1094:AM1157" si="384">1.4*0.135*SQRT(U1094/$U$1823)</f>
        <v>1.8768291078305452</v>
      </c>
      <c r="AN1094" s="8">
        <f t="shared" ref="AN1094:AN1157" si="385">AM1094*$U$1817*(AJ1094-AA1094)</f>
        <v>58.359053404402815</v>
      </c>
      <c r="AO1094" s="21">
        <f t="shared" ref="AO1094:AO1157" si="386">(AB1094+AH1094-AL1094-AN1094)/$U$1803</f>
        <v>1.0882480848116254E-2</v>
      </c>
      <c r="AP1094" s="21">
        <f t="shared" ref="AP1094:AP1157" si="387">AO1094*10*$U$1820*$U$1821</f>
        <v>0.3049255551774015</v>
      </c>
      <c r="AQ1094" s="19">
        <f t="shared" si="368"/>
        <v>0.3049255551774015</v>
      </c>
      <c r="AX1094">
        <v>0.18268751930124796</v>
      </c>
      <c r="AY1094">
        <v>67.206896551724142</v>
      </c>
      <c r="AZ1094">
        <v>2.8002873563218391</v>
      </c>
      <c r="BA1094">
        <v>2.2682327586206896</v>
      </c>
      <c r="BB1094">
        <v>9.8534482758620694</v>
      </c>
      <c r="BC1094">
        <v>0.41056034482758624</v>
      </c>
      <c r="BD1094">
        <v>1.8576724137931033</v>
      </c>
      <c r="BE1094">
        <v>0.18576724137931033</v>
      </c>
      <c r="BF1094">
        <v>0</v>
      </c>
      <c r="BG1094">
        <v>24.380000000000003</v>
      </c>
      <c r="BH1094">
        <v>0.81526170210812376</v>
      </c>
      <c r="BI1094">
        <v>3.0526568420889237</v>
      </c>
      <c r="BJ1094">
        <v>1.1871782458883824</v>
      </c>
      <c r="BK1094">
        <v>0.51292774734535951</v>
      </c>
      <c r="BL1094">
        <v>1.4247992981815541E-3</v>
      </c>
      <c r="BP1094" s="49">
        <f t="shared" si="369"/>
        <v>0.81550585556436672</v>
      </c>
      <c r="BQ1094" s="49">
        <f t="shared" si="370"/>
        <v>7.4306896551724136E-2</v>
      </c>
      <c r="BR1094" s="49">
        <f t="shared" si="371"/>
        <v>0.5235237562217474</v>
      </c>
      <c r="BS1094" s="49">
        <f t="shared" si="372"/>
        <v>0.5552299134156552</v>
      </c>
      <c r="BT1094" s="49">
        <f t="shared" si="373"/>
        <v>1.4542326561715205E-3</v>
      </c>
      <c r="BU1094" s="49">
        <f t="shared" si="373"/>
        <v>1.5423053150434866E-3</v>
      </c>
    </row>
    <row r="1095" spans="1:73" x14ac:dyDescent="0.25">
      <c r="A1095" s="1">
        <v>43725.564583333333</v>
      </c>
      <c r="B1095">
        <v>217319</v>
      </c>
      <c r="C1095">
        <v>13.43</v>
      </c>
      <c r="D1095">
        <v>27.55</v>
      </c>
      <c r="E1095">
        <v>779.4</v>
      </c>
      <c r="F1095">
        <v>92.6</v>
      </c>
      <c r="G1095">
        <v>-126.3</v>
      </c>
      <c r="H1095">
        <v>-10.75</v>
      </c>
      <c r="I1095">
        <v>30.12</v>
      </c>
      <c r="J1095">
        <v>303.3</v>
      </c>
      <c r="K1095">
        <v>686.9</v>
      </c>
      <c r="L1095">
        <v>-115.6</v>
      </c>
      <c r="M1095">
        <v>0.11899999999999999</v>
      </c>
      <c r="N1095">
        <v>653.1</v>
      </c>
      <c r="O1095">
        <v>81.8</v>
      </c>
      <c r="P1095">
        <v>571.29999999999995</v>
      </c>
      <c r="Q1095">
        <v>353.3</v>
      </c>
      <c r="R1095">
        <v>468.9</v>
      </c>
      <c r="S1095">
        <v>23.71</v>
      </c>
      <c r="T1095">
        <v>40.520000000000003</v>
      </c>
      <c r="U1095">
        <v>0.85499999999999998</v>
      </c>
      <c r="V1095">
        <v>89.5</v>
      </c>
      <c r="W1095">
        <v>25.45</v>
      </c>
      <c r="X1095">
        <v>0.77800000000000002</v>
      </c>
      <c r="Y1095">
        <v>7.777253</v>
      </c>
      <c r="Z1095" s="7">
        <f t="shared" si="374"/>
        <v>24.58</v>
      </c>
      <c r="AA1095" s="7">
        <f t="shared" ref="AA1095:AA1158" si="388">CONVERT(Z1095,"C","K")</f>
        <v>297.72999999999996</v>
      </c>
      <c r="AB1095" s="2">
        <f t="shared" si="375"/>
        <v>631.31400000000008</v>
      </c>
      <c r="AC1095" s="41">
        <f t="shared" si="376"/>
        <v>3.2832610955625783</v>
      </c>
      <c r="AD1095" s="41">
        <f t="shared" si="377"/>
        <v>1.3303773959219569</v>
      </c>
      <c r="AE1095" s="41">
        <f t="shared" si="378"/>
        <v>0.79341465882312656</v>
      </c>
      <c r="AF1095" s="41">
        <f t="shared" si="379"/>
        <v>353.48718072147869</v>
      </c>
      <c r="AG1095" s="41">
        <f t="shared" si="380"/>
        <v>339.34769349261956</v>
      </c>
      <c r="AH1095" s="6">
        <f t="shared" si="381"/>
        <v>339.16800000000001</v>
      </c>
      <c r="AI1095" s="4">
        <v>25.506220332399039</v>
      </c>
      <c r="AJ1095" s="4">
        <f t="shared" ref="AJ1095:AJ1158" si="389">CONVERT(AI1095,"C","K")</f>
        <v>298.65622033239902</v>
      </c>
      <c r="AK1095" s="8">
        <f t="shared" si="382"/>
        <v>0.2054803788894464</v>
      </c>
      <c r="AL1095" s="8">
        <f t="shared" si="383"/>
        <v>433.24937357695075</v>
      </c>
      <c r="AM1095" s="8">
        <f t="shared" si="384"/>
        <v>2.0595797508229685</v>
      </c>
      <c r="AN1095" s="8">
        <f t="shared" si="385"/>
        <v>55.569105804262001</v>
      </c>
      <c r="AO1095" s="21">
        <f t="shared" si="386"/>
        <v>1.0943742229675712E-2</v>
      </c>
      <c r="AP1095" s="21">
        <f t="shared" si="387"/>
        <v>0.30664209031710599</v>
      </c>
      <c r="AQ1095" s="19">
        <f t="shared" ref="AQ1095:AQ1158" si="390">MAX(AP1095,0)</f>
        <v>0.30664209031710599</v>
      </c>
      <c r="AX1095">
        <v>0.18460337215271622</v>
      </c>
      <c r="AY1095">
        <v>67.189655172413794</v>
      </c>
      <c r="AZ1095">
        <v>2.7995689655172415</v>
      </c>
      <c r="BA1095">
        <v>2.2676508620689657</v>
      </c>
      <c r="BB1095">
        <v>9.9655172413793078</v>
      </c>
      <c r="BC1095">
        <v>0.41522988505747116</v>
      </c>
      <c r="BD1095">
        <v>1.8524209770114946</v>
      </c>
      <c r="BE1095">
        <v>0.18524209770114947</v>
      </c>
      <c r="BF1095">
        <v>0</v>
      </c>
      <c r="BG1095">
        <v>24.58</v>
      </c>
      <c r="BH1095">
        <v>0.9817588102851349</v>
      </c>
      <c r="BI1095">
        <v>3.0893871830889821</v>
      </c>
      <c r="BJ1095">
        <v>1.2518196865876556</v>
      </c>
      <c r="BK1095">
        <v>0.51428070441498064</v>
      </c>
      <c r="BL1095">
        <v>1.4285575122638351E-3</v>
      </c>
      <c r="BP1095" s="49">
        <f t="shared" ref="BP1095:BP1158" si="391">U1095*(LN((2-0.08)/0.015)/LN(($AW$13-0.08)/0.015))</f>
        <v>0.98205282606694877</v>
      </c>
      <c r="BQ1095" s="49">
        <f t="shared" ref="BQ1095:BQ1158" si="392">0.04*BD1095</f>
        <v>7.4096839080459789E-2</v>
      </c>
      <c r="BR1095" s="49">
        <f t="shared" ref="BR1095:BR1158" si="393">(0.408*AX1095*(BD1095-BE1095) + $BF$6*($BN$7/(BG1095+273))*BP1095*(BI1095-BJ1095))  /  (AX1095 + $BF$6*(1 + $BN$8*BP1095))</f>
        <v>0.52685481730513073</v>
      </c>
      <c r="BS1095" s="49">
        <f t="shared" ref="BS1095:BS1158" si="394">(0.408*AX1095*(BD1095-BQ1095) + $BF$6*($BN$7/(BG1095+273))*BP1095*(BI1095-BJ1095))  /  (AX1095 + $BF$6*(1 + $BN$8*BP1095))</f>
        <v>0.55825548406123382</v>
      </c>
      <c r="BT1095" s="49">
        <f t="shared" ref="BT1095:BU1158" si="395">BR1095/60/6</f>
        <v>1.4634856036253631E-3</v>
      </c>
      <c r="BU1095" s="49">
        <f t="shared" si="395"/>
        <v>1.5507096779478716E-3</v>
      </c>
    </row>
    <row r="1096" spans="1:73" x14ac:dyDescent="0.25">
      <c r="A1096" s="1">
        <v>43725.564583333333</v>
      </c>
      <c r="B1096">
        <v>217320</v>
      </c>
      <c r="C1096">
        <v>13.43</v>
      </c>
      <c r="D1096">
        <v>27.55</v>
      </c>
      <c r="E1096">
        <v>779.7</v>
      </c>
      <c r="F1096">
        <v>92.9</v>
      </c>
      <c r="G1096">
        <v>-126.4</v>
      </c>
      <c r="H1096">
        <v>-11.65</v>
      </c>
      <c r="I1096">
        <v>30.12</v>
      </c>
      <c r="J1096">
        <v>303.3</v>
      </c>
      <c r="K1096">
        <v>686.9</v>
      </c>
      <c r="L1096">
        <v>-114.7</v>
      </c>
      <c r="M1096">
        <v>0.11899999999999999</v>
      </c>
      <c r="N1096">
        <v>653.4</v>
      </c>
      <c r="O1096">
        <v>81.2</v>
      </c>
      <c r="P1096">
        <v>572.20000000000005</v>
      </c>
      <c r="Q1096">
        <v>353.3</v>
      </c>
      <c r="R1096">
        <v>468</v>
      </c>
      <c r="S1096">
        <v>23.71</v>
      </c>
      <c r="T1096">
        <v>39.700000000000003</v>
      </c>
      <c r="U1096">
        <v>0.81</v>
      </c>
      <c r="V1096">
        <v>89</v>
      </c>
      <c r="W1096">
        <v>25.1</v>
      </c>
      <c r="X1096">
        <v>0.77800000000000002</v>
      </c>
      <c r="Y1096">
        <v>7.7809590000000002</v>
      </c>
      <c r="Z1096" s="7">
        <f t="shared" si="374"/>
        <v>24.405000000000001</v>
      </c>
      <c r="AA1096" s="7">
        <f t="shared" si="388"/>
        <v>297.55499999999995</v>
      </c>
      <c r="AB1096" s="2">
        <f t="shared" si="375"/>
        <v>631.55700000000013</v>
      </c>
      <c r="AC1096" s="41">
        <f t="shared" si="376"/>
        <v>3.3124714451568846</v>
      </c>
      <c r="AD1096" s="41">
        <f t="shared" si="377"/>
        <v>1.3150511637272835</v>
      </c>
      <c r="AE1096" s="41">
        <f t="shared" si="378"/>
        <v>0.7921676969642456</v>
      </c>
      <c r="AF1096" s="41">
        <f t="shared" si="379"/>
        <v>352.10257175802786</v>
      </c>
      <c r="AG1096" s="41">
        <f t="shared" si="380"/>
        <v>338.01846888770672</v>
      </c>
      <c r="AH1096" s="6">
        <f t="shared" si="381"/>
        <v>339.16800000000001</v>
      </c>
      <c r="AI1096" s="4">
        <v>25.625378011992041</v>
      </c>
      <c r="AJ1096" s="4">
        <f t="shared" si="389"/>
        <v>298.77537801199202</v>
      </c>
      <c r="AK1096" s="8">
        <f t="shared" si="382"/>
        <v>0.20511825950884674</v>
      </c>
      <c r="AL1096" s="8">
        <f t="shared" si="383"/>
        <v>433.99252151135926</v>
      </c>
      <c r="AM1096" s="8">
        <f t="shared" si="384"/>
        <v>2.0046477246638625</v>
      </c>
      <c r="AN1096" s="8">
        <f t="shared" si="385"/>
        <v>71.264447784767555</v>
      </c>
      <c r="AO1096" s="21">
        <f t="shared" si="386"/>
        <v>1.0575769029869271E-2</v>
      </c>
      <c r="AP1096" s="21">
        <f t="shared" si="387"/>
        <v>0.29633153394605505</v>
      </c>
      <c r="AQ1096" s="19">
        <f t="shared" si="390"/>
        <v>0.29633153394605505</v>
      </c>
      <c r="AX1096">
        <v>0.18292608049018771</v>
      </c>
      <c r="AY1096">
        <v>67.215517241379317</v>
      </c>
      <c r="AZ1096">
        <v>2.8006465517241383</v>
      </c>
      <c r="BA1096">
        <v>2.268523706896552</v>
      </c>
      <c r="BB1096">
        <v>9.887931034482758</v>
      </c>
      <c r="BC1096">
        <v>0.4119971264367816</v>
      </c>
      <c r="BD1096">
        <v>1.8565265804597704</v>
      </c>
      <c r="BE1096">
        <v>0.18565265804597705</v>
      </c>
      <c r="BF1096">
        <v>0</v>
      </c>
      <c r="BG1096">
        <v>24.405000000000001</v>
      </c>
      <c r="BH1096">
        <v>0.93008729395433842</v>
      </c>
      <c r="BI1096">
        <v>3.0572272022421747</v>
      </c>
      <c r="BJ1096">
        <v>1.2137191992901435</v>
      </c>
      <c r="BK1096">
        <v>0.51379055006932217</v>
      </c>
      <c r="BL1096">
        <v>1.4271959724147839E-3</v>
      </c>
      <c r="BP1096" s="49">
        <f t="shared" si="391"/>
        <v>0.93036583522131988</v>
      </c>
      <c r="BQ1096" s="49">
        <f t="shared" si="392"/>
        <v>7.4261063218390821E-2</v>
      </c>
      <c r="BR1096" s="49">
        <f t="shared" si="393"/>
        <v>0.52580426614002684</v>
      </c>
      <c r="BS1096" s="49">
        <f t="shared" si="394"/>
        <v>0.55728383760532751</v>
      </c>
      <c r="BT1096" s="49">
        <f t="shared" si="395"/>
        <v>1.460567405944519E-3</v>
      </c>
      <c r="BU1096" s="49">
        <f t="shared" si="395"/>
        <v>1.5480106600147987E-3</v>
      </c>
    </row>
    <row r="1097" spans="1:73" x14ac:dyDescent="0.25">
      <c r="A1097" s="1">
        <v>43725.564583333333</v>
      </c>
      <c r="B1097">
        <v>217321</v>
      </c>
      <c r="C1097">
        <v>13.43</v>
      </c>
      <c r="D1097">
        <v>27.55</v>
      </c>
      <c r="E1097">
        <v>779</v>
      </c>
      <c r="F1097">
        <v>92.9</v>
      </c>
      <c r="G1097">
        <v>-126.1</v>
      </c>
      <c r="H1097">
        <v>-10.75</v>
      </c>
      <c r="I1097">
        <v>30.13</v>
      </c>
      <c r="J1097">
        <v>303.3</v>
      </c>
      <c r="K1097">
        <v>686.1</v>
      </c>
      <c r="L1097">
        <v>-115.3</v>
      </c>
      <c r="M1097">
        <v>0.11899999999999999</v>
      </c>
      <c r="N1097">
        <v>653</v>
      </c>
      <c r="O1097">
        <v>82.1</v>
      </c>
      <c r="P1097">
        <v>570.79999999999995</v>
      </c>
      <c r="Q1097">
        <v>353.6</v>
      </c>
      <c r="R1097">
        <v>468.9</v>
      </c>
      <c r="S1097">
        <v>23.71</v>
      </c>
      <c r="T1097">
        <v>40.03</v>
      </c>
      <c r="U1097">
        <v>1.2250000000000001</v>
      </c>
      <c r="V1097">
        <v>117</v>
      </c>
      <c r="W1097">
        <v>25.2</v>
      </c>
      <c r="X1097">
        <v>0.77700000000000002</v>
      </c>
      <c r="Y1097">
        <v>7.7722889999999998</v>
      </c>
      <c r="Z1097" s="7">
        <f t="shared" si="374"/>
        <v>24.454999999999998</v>
      </c>
      <c r="AA1097" s="7">
        <f t="shared" si="388"/>
        <v>297.60499999999996</v>
      </c>
      <c r="AB1097" s="2">
        <f t="shared" si="375"/>
        <v>630.99</v>
      </c>
      <c r="AC1097" s="41">
        <f t="shared" si="376"/>
        <v>3.3355978896585272</v>
      </c>
      <c r="AD1097" s="41">
        <f t="shared" si="377"/>
        <v>1.3352398352303083</v>
      </c>
      <c r="AE1097" s="41">
        <f t="shared" si="378"/>
        <v>0.79387636425220021</v>
      </c>
      <c r="AF1097" s="41">
        <f t="shared" si="379"/>
        <v>353.09927404023205</v>
      </c>
      <c r="AG1097" s="41">
        <f t="shared" si="380"/>
        <v>338.97530307862274</v>
      </c>
      <c r="AH1097" s="6">
        <f t="shared" si="381"/>
        <v>339.45600000000002</v>
      </c>
      <c r="AI1097" s="4">
        <v>25.736095458915997</v>
      </c>
      <c r="AJ1097" s="4">
        <f t="shared" si="389"/>
        <v>298.88609545891597</v>
      </c>
      <c r="AK1097" s="8">
        <f t="shared" si="382"/>
        <v>0.2052216787399424</v>
      </c>
      <c r="AL1097" s="8">
        <f t="shared" si="383"/>
        <v>434.64605030336412</v>
      </c>
      <c r="AM1097" s="8">
        <f t="shared" si="384"/>
        <v>2.4652649451935185</v>
      </c>
      <c r="AN1097" s="8">
        <f t="shared" si="385"/>
        <v>91.999523227475862</v>
      </c>
      <c r="AO1097" s="21">
        <f t="shared" si="386"/>
        <v>1.0083465450028509E-2</v>
      </c>
      <c r="AP1097" s="21">
        <f t="shared" si="387"/>
        <v>0.28253725812844577</v>
      </c>
      <c r="AQ1097" s="19">
        <f t="shared" si="390"/>
        <v>0.28253725812844577</v>
      </c>
      <c r="AX1097">
        <v>0.18340399065011617</v>
      </c>
      <c r="AY1097">
        <v>67.15517241379311</v>
      </c>
      <c r="AZ1097">
        <v>2.7981321839080464</v>
      </c>
      <c r="BA1097">
        <v>2.2664870689655179</v>
      </c>
      <c r="BB1097">
        <v>9.93965517241379</v>
      </c>
      <c r="BC1097">
        <v>0.41415229885057459</v>
      </c>
      <c r="BD1097">
        <v>1.8523347701149433</v>
      </c>
      <c r="BE1097">
        <v>0.18523347701149434</v>
      </c>
      <c r="BF1097">
        <v>0</v>
      </c>
      <c r="BG1097">
        <v>24.454999999999998</v>
      </c>
      <c r="BH1097">
        <v>1.4066135001161291</v>
      </c>
      <c r="BI1097">
        <v>3.0663858317939119</v>
      </c>
      <c r="BJ1097">
        <v>1.2274742484671031</v>
      </c>
      <c r="BK1097">
        <v>0.51901031132988407</v>
      </c>
      <c r="BL1097">
        <v>1.4416953092496779E-3</v>
      </c>
      <c r="BP1097" s="49">
        <f t="shared" si="391"/>
        <v>1.4070347507976753</v>
      </c>
      <c r="BQ1097" s="49">
        <f t="shared" si="392"/>
        <v>7.4093390804597731E-2</v>
      </c>
      <c r="BR1097" s="49">
        <f t="shared" si="393"/>
        <v>0.53681936765860472</v>
      </c>
      <c r="BS1097" s="49">
        <f t="shared" si="394"/>
        <v>0.56737633395168885</v>
      </c>
      <c r="BT1097" s="49">
        <f t="shared" si="395"/>
        <v>1.491164910162791E-3</v>
      </c>
      <c r="BU1097" s="49">
        <f t="shared" si="395"/>
        <v>1.5760453720880245E-3</v>
      </c>
    </row>
    <row r="1098" spans="1:73" x14ac:dyDescent="0.25">
      <c r="A1098" s="1">
        <v>43725.564583333333</v>
      </c>
      <c r="B1098">
        <v>217322</v>
      </c>
      <c r="C1098">
        <v>13.43</v>
      </c>
      <c r="D1098">
        <v>27.55</v>
      </c>
      <c r="E1098">
        <v>779.9</v>
      </c>
      <c r="F1098">
        <v>93.4</v>
      </c>
      <c r="G1098">
        <v>-125.4</v>
      </c>
      <c r="H1098">
        <v>-10.31</v>
      </c>
      <c r="I1098">
        <v>30.13</v>
      </c>
      <c r="J1098">
        <v>303.3</v>
      </c>
      <c r="K1098">
        <v>686.5</v>
      </c>
      <c r="L1098">
        <v>-115.1</v>
      </c>
      <c r="M1098">
        <v>0.12</v>
      </c>
      <c r="N1098">
        <v>654.5</v>
      </c>
      <c r="O1098">
        <v>83.1</v>
      </c>
      <c r="P1098">
        <v>571.4</v>
      </c>
      <c r="Q1098">
        <v>354.3</v>
      </c>
      <c r="R1098">
        <v>469.4</v>
      </c>
      <c r="S1098">
        <v>23.71</v>
      </c>
      <c r="T1098">
        <v>39.93</v>
      </c>
      <c r="U1098">
        <v>2.1150000000000002</v>
      </c>
      <c r="V1098">
        <v>94</v>
      </c>
      <c r="W1098">
        <v>24.5</v>
      </c>
      <c r="X1098">
        <v>0.77900000000000003</v>
      </c>
      <c r="Y1098">
        <v>7.7885119999999999</v>
      </c>
      <c r="Z1098" s="7">
        <f t="shared" si="374"/>
        <v>24.105</v>
      </c>
      <c r="AA1098" s="7">
        <f t="shared" si="388"/>
        <v>297.255</v>
      </c>
      <c r="AB1098" s="2">
        <f t="shared" si="375"/>
        <v>631.71900000000005</v>
      </c>
      <c r="AC1098" s="41">
        <f t="shared" si="376"/>
        <v>3.1390691233078192</v>
      </c>
      <c r="AD1098" s="41">
        <f t="shared" si="377"/>
        <v>1.2534303009368122</v>
      </c>
      <c r="AE1098" s="41">
        <f t="shared" si="378"/>
        <v>0.78686332353180954</v>
      </c>
      <c r="AF1098" s="41">
        <f t="shared" si="379"/>
        <v>348.336541454148</v>
      </c>
      <c r="AG1098" s="41">
        <f t="shared" si="380"/>
        <v>334.40307979598208</v>
      </c>
      <c r="AH1098" s="6">
        <f t="shared" si="381"/>
        <v>340.12799999999999</v>
      </c>
      <c r="AI1098" s="4">
        <v>24.778844386248011</v>
      </c>
      <c r="AJ1098" s="4">
        <f t="shared" si="389"/>
        <v>297.92884438624799</v>
      </c>
      <c r="AK1098" s="8">
        <f t="shared" si="382"/>
        <v>0.20449847367842861</v>
      </c>
      <c r="AL1098" s="8">
        <f t="shared" si="383"/>
        <v>428.99653877294134</v>
      </c>
      <c r="AM1098" s="8">
        <f t="shared" si="384"/>
        <v>3.2392967986894936</v>
      </c>
      <c r="AN1098" s="8">
        <f t="shared" si="385"/>
        <v>63.584438587666703</v>
      </c>
      <c r="AO1098" s="21">
        <f t="shared" si="386"/>
        <v>1.0889269348173362E-2</v>
      </c>
      <c r="AP1098" s="21">
        <f t="shared" si="387"/>
        <v>0.30511576797700346</v>
      </c>
      <c r="AQ1098" s="19">
        <f t="shared" si="390"/>
        <v>0.30511576797700346</v>
      </c>
      <c r="AX1098">
        <v>0.18008060696173209</v>
      </c>
      <c r="AY1098">
        <v>67.232758620689651</v>
      </c>
      <c r="AZ1098">
        <v>2.8013649425287355</v>
      </c>
      <c r="BA1098">
        <v>2.2691056034482759</v>
      </c>
      <c r="BB1098">
        <v>9.9224137931034448</v>
      </c>
      <c r="BC1098">
        <v>0.41343390804597685</v>
      </c>
      <c r="BD1098">
        <v>1.8556716954022991</v>
      </c>
      <c r="BE1098">
        <v>0.18556716954022992</v>
      </c>
      <c r="BF1098">
        <v>0</v>
      </c>
      <c r="BG1098">
        <v>24.105</v>
      </c>
      <c r="BH1098">
        <v>2.4285612675474395</v>
      </c>
      <c r="BI1098">
        <v>3.0027748671741072</v>
      </c>
      <c r="BJ1098">
        <v>1.199008004462621</v>
      </c>
      <c r="BK1098">
        <v>0.52753549643874698</v>
      </c>
      <c r="BL1098">
        <v>1.4653763789965193E-3</v>
      </c>
      <c r="BP1098" s="49">
        <f t="shared" si="391"/>
        <v>2.4292885697445579</v>
      </c>
      <c r="BQ1098" s="49">
        <f t="shared" si="392"/>
        <v>7.4226867816091974E-2</v>
      </c>
      <c r="BR1098" s="49">
        <f t="shared" si="393"/>
        <v>0.55736698944421059</v>
      </c>
      <c r="BS1098" s="49">
        <f t="shared" si="394"/>
        <v>0.58605850837509421</v>
      </c>
      <c r="BT1098" s="49">
        <f t="shared" si="395"/>
        <v>1.5482416373450295E-3</v>
      </c>
      <c r="BU1098" s="49">
        <f t="shared" si="395"/>
        <v>1.6279403010419282E-3</v>
      </c>
    </row>
    <row r="1099" spans="1:73" x14ac:dyDescent="0.25">
      <c r="A1099" s="1">
        <v>43725.564583333333</v>
      </c>
      <c r="B1099">
        <v>217323</v>
      </c>
      <c r="C1099">
        <v>13.43</v>
      </c>
      <c r="D1099">
        <v>27.55</v>
      </c>
      <c r="E1099">
        <v>780.2</v>
      </c>
      <c r="F1099">
        <v>93.2</v>
      </c>
      <c r="G1099">
        <v>-125</v>
      </c>
      <c r="H1099">
        <v>-10.029999999999999</v>
      </c>
      <c r="I1099">
        <v>30.11</v>
      </c>
      <c r="J1099">
        <v>303.3</v>
      </c>
      <c r="K1099">
        <v>686.9</v>
      </c>
      <c r="L1099">
        <v>-115</v>
      </c>
      <c r="M1099">
        <v>0.12</v>
      </c>
      <c r="N1099">
        <v>655.1</v>
      </c>
      <c r="O1099">
        <v>83.2</v>
      </c>
      <c r="P1099">
        <v>571.9</v>
      </c>
      <c r="Q1099">
        <v>354.5</v>
      </c>
      <c r="R1099">
        <v>469.5</v>
      </c>
      <c r="S1099">
        <v>23.71</v>
      </c>
      <c r="T1099">
        <v>42.49</v>
      </c>
      <c r="U1099">
        <v>1.5449999999999999</v>
      </c>
      <c r="V1099">
        <v>167.5</v>
      </c>
      <c r="W1099">
        <v>24.9</v>
      </c>
      <c r="X1099">
        <v>0.77900000000000003</v>
      </c>
      <c r="Y1099">
        <v>7.7893530000000002</v>
      </c>
      <c r="Z1099" s="7">
        <f t="shared" si="374"/>
        <v>24.305</v>
      </c>
      <c r="AA1099" s="7">
        <f t="shared" si="388"/>
        <v>297.45499999999998</v>
      </c>
      <c r="AB1099" s="2">
        <f t="shared" si="375"/>
        <v>631.9620000000001</v>
      </c>
      <c r="AC1099" s="41">
        <f t="shared" si="376"/>
        <v>3.2640299694930874</v>
      </c>
      <c r="AD1099" s="41">
        <f t="shared" si="377"/>
        <v>1.386886334037613</v>
      </c>
      <c r="AE1099" s="41">
        <f t="shared" si="378"/>
        <v>0.79825389999789753</v>
      </c>
      <c r="AF1099" s="41">
        <f t="shared" si="379"/>
        <v>354.33104242015833</v>
      </c>
      <c r="AG1099" s="41">
        <f t="shared" si="380"/>
        <v>340.15780072335195</v>
      </c>
      <c r="AH1099" s="6">
        <f t="shared" si="381"/>
        <v>340.32</v>
      </c>
      <c r="AI1099" s="4">
        <v>25.391614262821008</v>
      </c>
      <c r="AJ1099" s="4">
        <f t="shared" si="389"/>
        <v>298.54161426282099</v>
      </c>
      <c r="AK1099" s="8">
        <f t="shared" si="382"/>
        <v>0.20491152529232085</v>
      </c>
      <c r="AL1099" s="8">
        <f t="shared" si="383"/>
        <v>432.61340662869185</v>
      </c>
      <c r="AM1099" s="8">
        <f t="shared" si="384"/>
        <v>2.7685973434213942</v>
      </c>
      <c r="AN1099" s="8">
        <f t="shared" si="385"/>
        <v>87.634615136708703</v>
      </c>
      <c r="AO1099" s="21">
        <f t="shared" si="386"/>
        <v>1.0270537678458648E-2</v>
      </c>
      <c r="AP1099" s="21">
        <f t="shared" si="387"/>
        <v>0.28777899518348571</v>
      </c>
      <c r="AQ1099" s="19">
        <f t="shared" si="390"/>
        <v>0.28777899518348571</v>
      </c>
      <c r="AX1099">
        <v>0.18197340854975536</v>
      </c>
      <c r="AY1099">
        <v>67.258620689655174</v>
      </c>
      <c r="AZ1099">
        <v>2.8024425287356323</v>
      </c>
      <c r="BA1099">
        <v>2.2699784482758623</v>
      </c>
      <c r="BB1099">
        <v>9.9137931034482758</v>
      </c>
      <c r="BC1099">
        <v>0.41307471264367818</v>
      </c>
      <c r="BD1099">
        <v>1.856903735632184</v>
      </c>
      <c r="BE1099">
        <v>0.18569037356321841</v>
      </c>
      <c r="BF1099">
        <v>0</v>
      </c>
      <c r="BG1099">
        <v>24.305</v>
      </c>
      <c r="BH1099">
        <v>1.7740553940240158</v>
      </c>
      <c r="BI1099">
        <v>3.0389815014126036</v>
      </c>
      <c r="BJ1099">
        <v>1.2912632399502153</v>
      </c>
      <c r="BK1099">
        <v>0.5191036339703492</v>
      </c>
      <c r="BL1099">
        <v>1.4419545388065257E-3</v>
      </c>
      <c r="BP1099" s="49">
        <f t="shared" si="391"/>
        <v>1.7745866856999248</v>
      </c>
      <c r="BQ1099" s="49">
        <f t="shared" si="392"/>
        <v>7.4276149425287361E-2</v>
      </c>
      <c r="BR1099" s="49">
        <f t="shared" si="393"/>
        <v>0.54120823852018618</v>
      </c>
      <c r="BS1099" s="49">
        <f t="shared" si="394"/>
        <v>0.57111565456823854</v>
      </c>
      <c r="BT1099" s="49">
        <f t="shared" si="395"/>
        <v>1.5033562181116283E-3</v>
      </c>
      <c r="BU1099" s="49">
        <f t="shared" si="395"/>
        <v>1.5864323738006625E-3</v>
      </c>
    </row>
    <row r="1100" spans="1:73" x14ac:dyDescent="0.25">
      <c r="A1100" s="1">
        <v>43725.564583333333</v>
      </c>
      <c r="B1100">
        <v>217324</v>
      </c>
      <c r="C1100">
        <v>13.43</v>
      </c>
      <c r="D1100">
        <v>27.56</v>
      </c>
      <c r="E1100">
        <v>780.8</v>
      </c>
      <c r="F1100">
        <v>93.3</v>
      </c>
      <c r="G1100">
        <v>-124.8</v>
      </c>
      <c r="H1100">
        <v>-9.49</v>
      </c>
      <c r="I1100">
        <v>30.1</v>
      </c>
      <c r="J1100">
        <v>303.2</v>
      </c>
      <c r="K1100">
        <v>687.4</v>
      </c>
      <c r="L1100">
        <v>-115.3</v>
      </c>
      <c r="M1100">
        <v>0.12</v>
      </c>
      <c r="N1100">
        <v>656</v>
      </c>
      <c r="O1100">
        <v>83.9</v>
      </c>
      <c r="P1100">
        <v>572.1</v>
      </c>
      <c r="Q1100">
        <v>354.6</v>
      </c>
      <c r="R1100">
        <v>470</v>
      </c>
      <c r="S1100">
        <v>23.71</v>
      </c>
      <c r="T1100">
        <v>41.46</v>
      </c>
      <c r="U1100">
        <v>1.97</v>
      </c>
      <c r="V1100">
        <v>126</v>
      </c>
      <c r="W1100">
        <v>24.5</v>
      </c>
      <c r="X1100">
        <v>0.78</v>
      </c>
      <c r="Y1100">
        <v>7.7972590000000004</v>
      </c>
      <c r="Z1100" s="7">
        <f t="shared" si="374"/>
        <v>24.105</v>
      </c>
      <c r="AA1100" s="7">
        <f t="shared" si="388"/>
        <v>297.255</v>
      </c>
      <c r="AB1100" s="2">
        <f t="shared" si="375"/>
        <v>632.44799999999998</v>
      </c>
      <c r="AC1100" s="41">
        <f t="shared" si="376"/>
        <v>3.1516342592461144</v>
      </c>
      <c r="AD1100" s="41">
        <f t="shared" si="377"/>
        <v>1.3066675638834391</v>
      </c>
      <c r="AE1100" s="41">
        <f t="shared" si="378"/>
        <v>0.79155771586365764</v>
      </c>
      <c r="AF1100" s="41">
        <f t="shared" si="379"/>
        <v>350.41470209552233</v>
      </c>
      <c r="AG1100" s="41">
        <f t="shared" si="380"/>
        <v>336.39811401170141</v>
      </c>
      <c r="AH1100" s="6">
        <f t="shared" si="381"/>
        <v>340.416</v>
      </c>
      <c r="AI1100" s="4">
        <v>24.83968819643303</v>
      </c>
      <c r="AJ1100" s="4">
        <f t="shared" si="389"/>
        <v>297.98968819643301</v>
      </c>
      <c r="AK1100" s="8">
        <f t="shared" si="382"/>
        <v>0.20449847367842861</v>
      </c>
      <c r="AL1100" s="8">
        <f t="shared" si="383"/>
        <v>429.35898781671523</v>
      </c>
      <c r="AM1100" s="8">
        <f t="shared" si="384"/>
        <v>3.1262857355014755</v>
      </c>
      <c r="AN1100" s="8">
        <f t="shared" si="385"/>
        <v>66.907101507656606</v>
      </c>
      <c r="AO1100" s="21">
        <f t="shared" si="386"/>
        <v>1.08286479219673E-2</v>
      </c>
      <c r="AP1100" s="21">
        <f t="shared" si="387"/>
        <v>0.30341716429467042</v>
      </c>
      <c r="AQ1100" s="19">
        <f t="shared" si="390"/>
        <v>0.30341716429467042</v>
      </c>
      <c r="AX1100">
        <v>0.18008060696173209</v>
      </c>
      <c r="AY1100">
        <v>67.310344827586206</v>
      </c>
      <c r="AZ1100">
        <v>2.8045977011494254</v>
      </c>
      <c r="BA1100">
        <v>2.2717241379310349</v>
      </c>
      <c r="BB1100">
        <v>9.9482758620689644</v>
      </c>
      <c r="BC1100">
        <v>0.41451149425287354</v>
      </c>
      <c r="BD1100">
        <v>1.8572126436781613</v>
      </c>
      <c r="BE1100">
        <v>0.18572126436781614</v>
      </c>
      <c r="BF1100">
        <v>0</v>
      </c>
      <c r="BG1100">
        <v>24.105</v>
      </c>
      <c r="BH1100">
        <v>2.262064159370428</v>
      </c>
      <c r="BI1100">
        <v>3.0027748671741072</v>
      </c>
      <c r="BJ1100">
        <v>1.2449504599303849</v>
      </c>
      <c r="BK1100">
        <v>0.5233098490591831</v>
      </c>
      <c r="BL1100">
        <v>1.4536384696088418E-3</v>
      </c>
      <c r="BP1100" s="49">
        <f t="shared" si="391"/>
        <v>2.2627415992419753</v>
      </c>
      <c r="BQ1100" s="49">
        <f t="shared" si="392"/>
        <v>7.4288505747126449E-2</v>
      </c>
      <c r="BR1100" s="49">
        <f t="shared" si="393"/>
        <v>0.55113176770191441</v>
      </c>
      <c r="BS1100" s="49">
        <f t="shared" si="394"/>
        <v>0.58011673284658105</v>
      </c>
      <c r="BT1100" s="49">
        <f t="shared" si="395"/>
        <v>1.5309215769497622E-3</v>
      </c>
      <c r="BU1100" s="49">
        <f t="shared" si="395"/>
        <v>1.6114353690182808E-3</v>
      </c>
    </row>
    <row r="1101" spans="1:73" x14ac:dyDescent="0.25">
      <c r="A1101" s="1">
        <v>43725.56527777778</v>
      </c>
      <c r="B1101">
        <v>217325</v>
      </c>
      <c r="C1101">
        <v>13.43</v>
      </c>
      <c r="D1101">
        <v>27.56</v>
      </c>
      <c r="E1101">
        <v>781</v>
      </c>
      <c r="F1101">
        <v>93.6</v>
      </c>
      <c r="G1101">
        <v>-124.4</v>
      </c>
      <c r="H1101">
        <v>-10.050000000000001</v>
      </c>
      <c r="I1101">
        <v>30.07</v>
      </c>
      <c r="J1101">
        <v>303.2</v>
      </c>
      <c r="K1101">
        <v>687.4</v>
      </c>
      <c r="L1101">
        <v>-114.3</v>
      </c>
      <c r="M1101">
        <v>0.12</v>
      </c>
      <c r="N1101">
        <v>656.6</v>
      </c>
      <c r="O1101">
        <v>83.5</v>
      </c>
      <c r="P1101">
        <v>573.1</v>
      </c>
      <c r="Q1101">
        <v>354.9</v>
      </c>
      <c r="R1101">
        <v>469.3</v>
      </c>
      <c r="S1101">
        <v>23.71</v>
      </c>
      <c r="T1101">
        <v>39.61</v>
      </c>
      <c r="U1101">
        <v>1.7649999999999999</v>
      </c>
      <c r="V1101">
        <v>153.5</v>
      </c>
      <c r="W1101">
        <v>24.1</v>
      </c>
      <c r="X1101">
        <v>0.78100000000000003</v>
      </c>
      <c r="Y1101">
        <v>7.8064309999999999</v>
      </c>
      <c r="Z1101" s="7">
        <f t="shared" si="374"/>
        <v>23.905000000000001</v>
      </c>
      <c r="AA1101" s="7">
        <f t="shared" si="388"/>
        <v>297.05499999999995</v>
      </c>
      <c r="AB1101" s="2">
        <f t="shared" si="375"/>
        <v>632.61</v>
      </c>
      <c r="AC1101" s="41">
        <f t="shared" si="376"/>
        <v>3.0880935605877098</v>
      </c>
      <c r="AD1101" s="41">
        <f t="shared" si="377"/>
        <v>1.2231938593487919</v>
      </c>
      <c r="AE1101" s="41">
        <f t="shared" si="378"/>
        <v>0.78419596208811826</v>
      </c>
      <c r="AF1101" s="41">
        <f t="shared" si="379"/>
        <v>346.22237223492391</v>
      </c>
      <c r="AG1101" s="41">
        <f t="shared" si="380"/>
        <v>332.37347734552696</v>
      </c>
      <c r="AH1101" s="6">
        <f t="shared" si="381"/>
        <v>340.70399999999995</v>
      </c>
      <c r="AI1101" s="4">
        <v>24.511959158714035</v>
      </c>
      <c r="AJ1101" s="4">
        <f t="shared" si="389"/>
        <v>297.66195915871401</v>
      </c>
      <c r="AK1101" s="8">
        <f t="shared" si="382"/>
        <v>0.20408597751198423</v>
      </c>
      <c r="AL1101" s="8">
        <f t="shared" si="383"/>
        <v>427.4482095445012</v>
      </c>
      <c r="AM1101" s="8">
        <f t="shared" si="384"/>
        <v>2.9591563409188102</v>
      </c>
      <c r="AN1101" s="8">
        <f t="shared" si="385"/>
        <v>52.320015568050806</v>
      </c>
      <c r="AO1101" s="21">
        <f t="shared" si="386"/>
        <v>1.1213715607889261E-2</v>
      </c>
      <c r="AP1101" s="21">
        <f t="shared" si="387"/>
        <v>0.31420670571903742</v>
      </c>
      <c r="AQ1101" s="19">
        <f t="shared" si="390"/>
        <v>0.31420670571903742</v>
      </c>
      <c r="AX1101">
        <v>0.17820443118517423</v>
      </c>
      <c r="AY1101">
        <v>67.327586206896555</v>
      </c>
      <c r="AZ1101">
        <v>2.805316091954023</v>
      </c>
      <c r="BA1101">
        <v>2.2723060344827588</v>
      </c>
      <c r="BB1101">
        <v>9.8620689655172438</v>
      </c>
      <c r="BC1101">
        <v>0.41091954022988514</v>
      </c>
      <c r="BD1101">
        <v>1.8613864942528737</v>
      </c>
      <c r="BE1101">
        <v>0.18613864942528738</v>
      </c>
      <c r="BF1101">
        <v>0</v>
      </c>
      <c r="BG1101">
        <v>23.905000000000001</v>
      </c>
      <c r="BH1101">
        <v>2.0266716960856876</v>
      </c>
      <c r="BI1101">
        <v>2.9669451444576875</v>
      </c>
      <c r="BJ1101">
        <v>1.17520697171969</v>
      </c>
      <c r="BK1101">
        <v>0.52304618611071907</v>
      </c>
      <c r="BL1101">
        <v>1.4529060725297751E-3</v>
      </c>
      <c r="BP1101" s="49">
        <f t="shared" si="391"/>
        <v>2.0272786409452217</v>
      </c>
      <c r="BQ1101" s="49">
        <f t="shared" si="392"/>
        <v>7.4455459770114946E-2</v>
      </c>
      <c r="BR1101" s="49">
        <f t="shared" si="393"/>
        <v>0.54846731913761859</v>
      </c>
      <c r="BS1101" s="49">
        <f t="shared" si="394"/>
        <v>0.57779895809018922</v>
      </c>
      <c r="BT1101" s="49">
        <f t="shared" si="395"/>
        <v>1.5235203309378294E-3</v>
      </c>
      <c r="BU1101" s="49">
        <f t="shared" si="395"/>
        <v>1.6049971058060813E-3</v>
      </c>
    </row>
    <row r="1102" spans="1:73" x14ac:dyDescent="0.25">
      <c r="A1102" s="1">
        <v>43725.56527777778</v>
      </c>
      <c r="B1102">
        <v>217326</v>
      </c>
      <c r="C1102">
        <v>13.43</v>
      </c>
      <c r="D1102">
        <v>27.56</v>
      </c>
      <c r="E1102">
        <v>781.7</v>
      </c>
      <c r="F1102">
        <v>93.7</v>
      </c>
      <c r="G1102">
        <v>-123.8</v>
      </c>
      <c r="H1102">
        <v>-10.44</v>
      </c>
      <c r="I1102">
        <v>30.04</v>
      </c>
      <c r="J1102">
        <v>303.2</v>
      </c>
      <c r="K1102">
        <v>688</v>
      </c>
      <c r="L1102">
        <v>-113.4</v>
      </c>
      <c r="M1102">
        <v>0.12</v>
      </c>
      <c r="N1102">
        <v>657.9</v>
      </c>
      <c r="O1102">
        <v>83.2</v>
      </c>
      <c r="P1102">
        <v>574.70000000000005</v>
      </c>
      <c r="Q1102">
        <v>355.3</v>
      </c>
      <c r="R1102">
        <v>468.7</v>
      </c>
      <c r="S1102">
        <v>23.71</v>
      </c>
      <c r="T1102">
        <v>36.26</v>
      </c>
      <c r="U1102">
        <v>2.35</v>
      </c>
      <c r="V1102">
        <v>159.5</v>
      </c>
      <c r="W1102">
        <v>24</v>
      </c>
      <c r="X1102">
        <v>0.78200000000000003</v>
      </c>
      <c r="Y1102">
        <v>7.8171010000000001</v>
      </c>
      <c r="Z1102" s="7">
        <f t="shared" si="374"/>
        <v>23.855</v>
      </c>
      <c r="AA1102" s="7">
        <f t="shared" si="388"/>
        <v>297.005</v>
      </c>
      <c r="AB1102" s="2">
        <f t="shared" si="375"/>
        <v>633.17700000000013</v>
      </c>
      <c r="AC1102" s="41">
        <f t="shared" si="376"/>
        <v>3.0956791453719981</v>
      </c>
      <c r="AD1102" s="41">
        <f t="shared" si="377"/>
        <v>1.1224932581118865</v>
      </c>
      <c r="AE1102" s="41">
        <f t="shared" si="378"/>
        <v>0.77463926029577257</v>
      </c>
      <c r="AF1102" s="41">
        <f t="shared" si="379"/>
        <v>341.77288582077057</v>
      </c>
      <c r="AG1102" s="41">
        <f t="shared" si="380"/>
        <v>328.10197038793973</v>
      </c>
      <c r="AH1102" s="6">
        <f t="shared" si="381"/>
        <v>341.08800000000002</v>
      </c>
      <c r="AI1102" s="4">
        <v>24.544902286349043</v>
      </c>
      <c r="AJ1102" s="4">
        <f t="shared" si="389"/>
        <v>297.69490228634902</v>
      </c>
      <c r="AK1102" s="8">
        <f t="shared" si="382"/>
        <v>0.20398294021524196</v>
      </c>
      <c r="AL1102" s="8">
        <f t="shared" si="383"/>
        <v>427.65394860927768</v>
      </c>
      <c r="AM1102" s="8">
        <f t="shared" si="384"/>
        <v>3.4145186337169107</v>
      </c>
      <c r="AN1102" s="8">
        <f t="shared" si="385"/>
        <v>68.621081100880417</v>
      </c>
      <c r="AO1102" s="21">
        <f t="shared" si="386"/>
        <v>1.0860276519388848E-2</v>
      </c>
      <c r="AP1102" s="21">
        <f t="shared" si="387"/>
        <v>0.30430339306574311</v>
      </c>
      <c r="AQ1102" s="19">
        <f t="shared" si="390"/>
        <v>0.30430339306574311</v>
      </c>
      <c r="AX1102">
        <v>0.17773797139462585</v>
      </c>
      <c r="AY1102">
        <v>67.387931034482762</v>
      </c>
      <c r="AZ1102">
        <v>2.8078304597701149</v>
      </c>
      <c r="BA1102">
        <v>2.2743426724137934</v>
      </c>
      <c r="BB1102">
        <v>9.775862068965516</v>
      </c>
      <c r="BC1102">
        <v>0.40732758620689652</v>
      </c>
      <c r="BD1102">
        <v>1.8670150862068968</v>
      </c>
      <c r="BE1102">
        <v>0.18670150862068968</v>
      </c>
      <c r="BF1102">
        <v>0</v>
      </c>
      <c r="BG1102">
        <v>23.855</v>
      </c>
      <c r="BH1102">
        <v>2.6984014083860437</v>
      </c>
      <c r="BI1102">
        <v>2.95804621737277</v>
      </c>
      <c r="BJ1102">
        <v>1.0725875584193663</v>
      </c>
      <c r="BK1102">
        <v>0.53752792053828458</v>
      </c>
      <c r="BL1102">
        <v>1.4931331126063459E-3</v>
      </c>
      <c r="BP1102" s="49">
        <f t="shared" si="391"/>
        <v>2.6992095219383971</v>
      </c>
      <c r="BQ1102" s="49">
        <f t="shared" si="392"/>
        <v>7.4680603448275873E-2</v>
      </c>
      <c r="BR1102" s="49">
        <f t="shared" si="393"/>
        <v>0.57107291754345413</v>
      </c>
      <c r="BS1102" s="49">
        <f t="shared" si="394"/>
        <v>0.59937019440996986</v>
      </c>
      <c r="BT1102" s="49">
        <f t="shared" si="395"/>
        <v>1.5863136598429281E-3</v>
      </c>
      <c r="BU1102" s="49">
        <f t="shared" si="395"/>
        <v>1.6649172066943608E-3</v>
      </c>
    </row>
    <row r="1103" spans="1:73" x14ac:dyDescent="0.25">
      <c r="A1103" s="1">
        <v>43725.56527777778</v>
      </c>
      <c r="B1103">
        <v>217327</v>
      </c>
      <c r="C1103">
        <v>13.43</v>
      </c>
      <c r="D1103">
        <v>27.56</v>
      </c>
      <c r="E1103">
        <v>781.8</v>
      </c>
      <c r="F1103">
        <v>93.1</v>
      </c>
      <c r="G1103">
        <v>-123.9</v>
      </c>
      <c r="H1103">
        <v>-10.75</v>
      </c>
      <c r="I1103">
        <v>30</v>
      </c>
      <c r="J1103">
        <v>303.10000000000002</v>
      </c>
      <c r="K1103">
        <v>688.7</v>
      </c>
      <c r="L1103">
        <v>-113.1</v>
      </c>
      <c r="M1103">
        <v>0.11899999999999999</v>
      </c>
      <c r="N1103">
        <v>658</v>
      </c>
      <c r="O1103">
        <v>82.3</v>
      </c>
      <c r="P1103">
        <v>575.6</v>
      </c>
      <c r="Q1103">
        <v>355</v>
      </c>
      <c r="R1103">
        <v>468.1</v>
      </c>
      <c r="S1103">
        <v>23.69</v>
      </c>
      <c r="T1103">
        <v>36.07</v>
      </c>
      <c r="U1103">
        <v>1.5349999999999999</v>
      </c>
      <c r="V1103">
        <v>108</v>
      </c>
      <c r="W1103">
        <v>24.3</v>
      </c>
      <c r="X1103">
        <v>0.78200000000000003</v>
      </c>
      <c r="Y1103">
        <v>7.8191009999999999</v>
      </c>
      <c r="Z1103" s="7">
        <f t="shared" si="374"/>
        <v>23.995000000000001</v>
      </c>
      <c r="AA1103" s="7">
        <f t="shared" si="388"/>
        <v>297.14499999999998</v>
      </c>
      <c r="AB1103" s="2">
        <f t="shared" si="375"/>
        <v>633.25800000000004</v>
      </c>
      <c r="AC1103" s="41">
        <f t="shared" si="376"/>
        <v>3.0716387345600022</v>
      </c>
      <c r="AD1103" s="41">
        <f t="shared" si="377"/>
        <v>1.1079400915557929</v>
      </c>
      <c r="AE1103" s="41">
        <f t="shared" si="378"/>
        <v>0.77314293136518109</v>
      </c>
      <c r="AF1103" s="41">
        <f t="shared" si="379"/>
        <v>341.75632108261652</v>
      </c>
      <c r="AG1103" s="41">
        <f t="shared" si="380"/>
        <v>328.08606823931183</v>
      </c>
      <c r="AH1103" s="6">
        <f t="shared" si="381"/>
        <v>340.8</v>
      </c>
      <c r="AI1103" s="4">
        <v>24.438524089579005</v>
      </c>
      <c r="AJ1103" s="4">
        <f t="shared" si="389"/>
        <v>297.58852408957898</v>
      </c>
      <c r="AK1103" s="8">
        <f t="shared" si="382"/>
        <v>0.20427153207415713</v>
      </c>
      <c r="AL1103" s="8">
        <f t="shared" si="383"/>
        <v>426.99286498882441</v>
      </c>
      <c r="AM1103" s="8">
        <f t="shared" si="384"/>
        <v>2.7596229361997988</v>
      </c>
      <c r="AN1103" s="8">
        <f t="shared" si="385"/>
        <v>35.653932962967666</v>
      </c>
      <c r="AO1103" s="21">
        <f t="shared" si="386"/>
        <v>1.1619630985120297E-2</v>
      </c>
      <c r="AP1103" s="21">
        <f t="shared" si="387"/>
        <v>0.32558039646884873</v>
      </c>
      <c r="AQ1103" s="19">
        <f t="shared" si="390"/>
        <v>0.32558039646884873</v>
      </c>
      <c r="AX1103">
        <v>0.17904666028302912</v>
      </c>
      <c r="AY1103">
        <v>67.396551724137936</v>
      </c>
      <c r="AZ1103">
        <v>2.8081896551724141</v>
      </c>
      <c r="BA1103">
        <v>2.2746336206896558</v>
      </c>
      <c r="BB1103">
        <v>9.7500000000000018</v>
      </c>
      <c r="BC1103">
        <v>0.40625000000000006</v>
      </c>
      <c r="BD1103">
        <v>1.8683836206896558</v>
      </c>
      <c r="BE1103">
        <v>0.18683836206896559</v>
      </c>
      <c r="BF1103">
        <v>0</v>
      </c>
      <c r="BG1103">
        <v>23.995000000000001</v>
      </c>
      <c r="BH1103">
        <v>1.7625728348393943</v>
      </c>
      <c r="BI1103">
        <v>2.983022089285706</v>
      </c>
      <c r="BJ1103">
        <v>1.075976067605354</v>
      </c>
      <c r="BK1103">
        <v>0.52820414392016346</v>
      </c>
      <c r="BL1103">
        <v>1.4672337331115652E-3</v>
      </c>
      <c r="BP1103" s="49">
        <f t="shared" si="391"/>
        <v>1.7631006877342295</v>
      </c>
      <c r="BQ1103" s="49">
        <f t="shared" si="392"/>
        <v>7.4735344827586231E-2</v>
      </c>
      <c r="BR1103" s="49">
        <f t="shared" si="393"/>
        <v>0.55080687091350555</v>
      </c>
      <c r="BS1103" s="49">
        <f t="shared" si="394"/>
        <v>0.58075186867980588</v>
      </c>
      <c r="BT1103" s="49">
        <f t="shared" si="395"/>
        <v>1.5300190858708489E-3</v>
      </c>
      <c r="BU1103" s="49">
        <f t="shared" si="395"/>
        <v>1.6131996352216828E-3</v>
      </c>
    </row>
    <row r="1104" spans="1:73" x14ac:dyDescent="0.25">
      <c r="A1104" s="1">
        <v>43725.56527777778</v>
      </c>
      <c r="B1104">
        <v>217328</v>
      </c>
      <c r="C1104">
        <v>13.43</v>
      </c>
      <c r="D1104">
        <v>27.56</v>
      </c>
      <c r="E1104">
        <v>780.4</v>
      </c>
      <c r="F1104">
        <v>92.2</v>
      </c>
      <c r="G1104">
        <v>-125.8</v>
      </c>
      <c r="H1104">
        <v>-10.15</v>
      </c>
      <c r="I1104">
        <v>29.97</v>
      </c>
      <c r="J1104">
        <v>303.10000000000002</v>
      </c>
      <c r="K1104">
        <v>688.2</v>
      </c>
      <c r="L1104">
        <v>-115.6</v>
      </c>
      <c r="M1104">
        <v>0.11799999999999999</v>
      </c>
      <c r="N1104">
        <v>654.70000000000005</v>
      </c>
      <c r="O1104">
        <v>82.1</v>
      </c>
      <c r="P1104">
        <v>572.6</v>
      </c>
      <c r="Q1104">
        <v>352.9</v>
      </c>
      <c r="R1104">
        <v>468.5</v>
      </c>
      <c r="S1104">
        <v>23.68</v>
      </c>
      <c r="T1104">
        <v>37.1</v>
      </c>
      <c r="U1104">
        <v>0.32500000000000001</v>
      </c>
      <c r="V1104">
        <v>217</v>
      </c>
      <c r="W1104">
        <v>24.8</v>
      </c>
      <c r="X1104">
        <v>0.78</v>
      </c>
      <c r="Y1104">
        <v>7.7968339999999996</v>
      </c>
      <c r="Z1104" s="7">
        <f t="shared" si="374"/>
        <v>24.240000000000002</v>
      </c>
      <c r="AA1104" s="7">
        <f t="shared" si="388"/>
        <v>297.39</v>
      </c>
      <c r="AB1104" s="2">
        <f t="shared" si="375"/>
        <v>632.12400000000002</v>
      </c>
      <c r="AC1104" s="41">
        <f t="shared" si="376"/>
        <v>3.2680161728203418</v>
      </c>
      <c r="AD1104" s="41">
        <f t="shared" si="377"/>
        <v>1.2124340001163469</v>
      </c>
      <c r="AE1104" s="41">
        <f t="shared" si="378"/>
        <v>0.78307955717243105</v>
      </c>
      <c r="AF1104" s="41">
        <f t="shared" si="379"/>
        <v>347.29168793251029</v>
      </c>
      <c r="AG1104" s="41">
        <f t="shared" si="380"/>
        <v>333.40002041520984</v>
      </c>
      <c r="AH1104" s="6">
        <f t="shared" si="381"/>
        <v>338.78399999999999</v>
      </c>
      <c r="AI1104" s="4">
        <v>25.404318911351027</v>
      </c>
      <c r="AJ1104" s="4">
        <f t="shared" si="389"/>
        <v>298.554318911351</v>
      </c>
      <c r="AK1104" s="8">
        <f t="shared" si="382"/>
        <v>0.20477722256927666</v>
      </c>
      <c r="AL1104" s="8">
        <f t="shared" si="383"/>
        <v>432.70032816656499</v>
      </c>
      <c r="AM1104" s="8">
        <f t="shared" si="384"/>
        <v>1.2698055953570218</v>
      </c>
      <c r="AN1104" s="8">
        <f t="shared" si="385"/>
        <v>43.067501010885785</v>
      </c>
      <c r="AO1104" s="21">
        <f t="shared" si="386"/>
        <v>1.1249941432305805E-2</v>
      </c>
      <c r="AP1104" s="21">
        <f t="shared" si="387"/>
        <v>0.31522174813226495</v>
      </c>
      <c r="AQ1104" s="19">
        <f t="shared" si="390"/>
        <v>0.31522174813226495</v>
      </c>
      <c r="AX1104">
        <v>0.18135641725048196</v>
      </c>
      <c r="AY1104">
        <v>67.275862068965523</v>
      </c>
      <c r="AZ1104">
        <v>2.8031609195402303</v>
      </c>
      <c r="BA1104">
        <v>2.2705603448275866</v>
      </c>
      <c r="BB1104">
        <v>9.9655172413793132</v>
      </c>
      <c r="BC1104">
        <v>0.41522988505747138</v>
      </c>
      <c r="BD1104">
        <v>1.8553304597701152</v>
      </c>
      <c r="BE1104">
        <v>0.18553304597701153</v>
      </c>
      <c r="BF1104">
        <v>0</v>
      </c>
      <c r="BG1104">
        <v>24.240000000000002</v>
      </c>
      <c r="BH1104">
        <v>0.37318317350019753</v>
      </c>
      <c r="BI1104">
        <v>3.0271727989131092</v>
      </c>
      <c r="BJ1104">
        <v>1.1230811083967636</v>
      </c>
      <c r="BK1104">
        <v>0.5053057596383681</v>
      </c>
      <c r="BL1104">
        <v>1.4036271101065779E-3</v>
      </c>
      <c r="BP1104" s="49">
        <f t="shared" si="391"/>
        <v>0.37329493388509749</v>
      </c>
      <c r="BQ1104" s="49">
        <f t="shared" si="392"/>
        <v>7.4213218390804608E-2</v>
      </c>
      <c r="BR1104" s="49">
        <f t="shared" si="393"/>
        <v>0.51024194545278934</v>
      </c>
      <c r="BS1104" s="49">
        <f t="shared" si="394"/>
        <v>0.5427150942625959</v>
      </c>
      <c r="BT1104" s="49">
        <f t="shared" si="395"/>
        <v>1.4173387373688593E-3</v>
      </c>
      <c r="BU1104" s="49">
        <f t="shared" si="395"/>
        <v>1.5075419285072108E-3</v>
      </c>
    </row>
    <row r="1105" spans="1:73" x14ac:dyDescent="0.25">
      <c r="A1105" s="1">
        <v>43725.56527777778</v>
      </c>
      <c r="B1105">
        <v>217329</v>
      </c>
      <c r="C1105">
        <v>13.43</v>
      </c>
      <c r="D1105">
        <v>27.56</v>
      </c>
      <c r="E1105">
        <v>780.2</v>
      </c>
      <c r="F1105">
        <v>92</v>
      </c>
      <c r="G1105">
        <v>-125.8</v>
      </c>
      <c r="H1105">
        <v>-9.24</v>
      </c>
      <c r="I1105">
        <v>29.97</v>
      </c>
      <c r="J1105">
        <v>303.10000000000002</v>
      </c>
      <c r="K1105">
        <v>688.1</v>
      </c>
      <c r="L1105">
        <v>-116.6</v>
      </c>
      <c r="M1105">
        <v>0.11799999999999999</v>
      </c>
      <c r="N1105">
        <v>654.4</v>
      </c>
      <c r="O1105">
        <v>82.8</v>
      </c>
      <c r="P1105">
        <v>571.6</v>
      </c>
      <c r="Q1105">
        <v>352.9</v>
      </c>
      <c r="R1105">
        <v>469.4</v>
      </c>
      <c r="S1105">
        <v>23.65</v>
      </c>
      <c r="T1105">
        <v>39.08</v>
      </c>
      <c r="U1105">
        <v>0.57999999999999996</v>
      </c>
      <c r="V1105">
        <v>258</v>
      </c>
      <c r="W1105">
        <v>25.2</v>
      </c>
      <c r="X1105">
        <v>0.77900000000000003</v>
      </c>
      <c r="Y1105">
        <v>7.7918269999999996</v>
      </c>
      <c r="Z1105" s="7">
        <f t="shared" si="374"/>
        <v>24.424999999999997</v>
      </c>
      <c r="AA1105" s="7">
        <f t="shared" si="388"/>
        <v>297.57499999999999</v>
      </c>
      <c r="AB1105" s="2">
        <f t="shared" si="375"/>
        <v>631.9620000000001</v>
      </c>
      <c r="AC1105" s="41">
        <f t="shared" si="376"/>
        <v>3.3291547022119148</v>
      </c>
      <c r="AD1105" s="41">
        <f t="shared" si="377"/>
        <v>1.3010336576244164</v>
      </c>
      <c r="AE1105" s="41">
        <f t="shared" si="378"/>
        <v>0.79094705932542841</v>
      </c>
      <c r="AF1105" s="41">
        <f t="shared" si="379"/>
        <v>351.65455213962827</v>
      </c>
      <c r="AG1105" s="41">
        <f t="shared" si="380"/>
        <v>337.58837005404314</v>
      </c>
      <c r="AH1105" s="6">
        <f t="shared" si="381"/>
        <v>338.78399999999999</v>
      </c>
      <c r="AI1105" s="4">
        <v>25.703842940103016</v>
      </c>
      <c r="AJ1105" s="4">
        <f t="shared" si="389"/>
        <v>298.85384294010299</v>
      </c>
      <c r="AK1105" s="8">
        <f t="shared" si="382"/>
        <v>0.20515962303089785</v>
      </c>
      <c r="AL1105" s="8">
        <f t="shared" si="383"/>
        <v>434.45812929681631</v>
      </c>
      <c r="AM1105" s="8">
        <f t="shared" si="384"/>
        <v>1.6963269142473687</v>
      </c>
      <c r="AN1105" s="8">
        <f t="shared" si="385"/>
        <v>63.192748894157852</v>
      </c>
      <c r="AO1105" s="21">
        <f t="shared" si="386"/>
        <v>1.0749062035139444E-2</v>
      </c>
      <c r="AP1105" s="21">
        <f t="shared" si="387"/>
        <v>0.30118717914110404</v>
      </c>
      <c r="AQ1105" s="19">
        <f t="shared" si="390"/>
        <v>0.30118717914110404</v>
      </c>
      <c r="AX1105">
        <v>0.18311711844301282</v>
      </c>
      <c r="AY1105">
        <v>67.258620689655174</v>
      </c>
      <c r="AZ1105">
        <v>2.8024425287356323</v>
      </c>
      <c r="BA1105">
        <v>2.2699784482758623</v>
      </c>
      <c r="BB1105">
        <v>10.043103448275863</v>
      </c>
      <c r="BC1105">
        <v>0.41846264367816094</v>
      </c>
      <c r="BD1105">
        <v>1.8515158045977014</v>
      </c>
      <c r="BE1105">
        <v>0.18515158045977015</v>
      </c>
      <c r="BF1105">
        <v>0</v>
      </c>
      <c r="BG1105">
        <v>24.424999999999997</v>
      </c>
      <c r="BH1105">
        <v>0.66598843270804475</v>
      </c>
      <c r="BI1105">
        <v>3.0608877866926836</v>
      </c>
      <c r="BJ1105">
        <v>1.1961949470395006</v>
      </c>
      <c r="BK1105">
        <v>0.50945423152799441</v>
      </c>
      <c r="BL1105">
        <v>1.4151506431333179E-3</v>
      </c>
      <c r="BP1105" s="49">
        <f t="shared" si="391"/>
        <v>0.66618788201032775</v>
      </c>
      <c r="BQ1105" s="49">
        <f t="shared" si="392"/>
        <v>7.4060632183908057E-2</v>
      </c>
      <c r="BR1105" s="49">
        <f t="shared" si="393"/>
        <v>0.51811598393373814</v>
      </c>
      <c r="BS1105" s="49">
        <f t="shared" si="394"/>
        <v>0.55002865254854261</v>
      </c>
      <c r="BT1105" s="49">
        <f t="shared" si="395"/>
        <v>1.439211066482606E-3</v>
      </c>
      <c r="BU1105" s="49">
        <f t="shared" si="395"/>
        <v>1.5278573681903962E-3</v>
      </c>
    </row>
    <row r="1106" spans="1:73" x14ac:dyDescent="0.25">
      <c r="A1106" s="1">
        <v>43725.56527777778</v>
      </c>
      <c r="B1106">
        <v>217330</v>
      </c>
      <c r="C1106">
        <v>13.43</v>
      </c>
      <c r="D1106">
        <v>27.56</v>
      </c>
      <c r="E1106">
        <v>780.8</v>
      </c>
      <c r="F1106">
        <v>92.6</v>
      </c>
      <c r="G1106">
        <v>-125.2</v>
      </c>
      <c r="H1106">
        <v>-7.827</v>
      </c>
      <c r="I1106">
        <v>29.97</v>
      </c>
      <c r="J1106">
        <v>303.10000000000002</v>
      </c>
      <c r="K1106">
        <v>688.2</v>
      </c>
      <c r="L1106">
        <v>-117.3</v>
      </c>
      <c r="M1106">
        <v>0.11899999999999999</v>
      </c>
      <c r="N1106">
        <v>655.7</v>
      </c>
      <c r="O1106">
        <v>84.8</v>
      </c>
      <c r="P1106">
        <v>570.9</v>
      </c>
      <c r="Q1106">
        <v>353.5</v>
      </c>
      <c r="R1106">
        <v>470.8</v>
      </c>
      <c r="S1106">
        <v>23.65</v>
      </c>
      <c r="T1106">
        <v>41.09</v>
      </c>
      <c r="U1106">
        <v>0.97499999999999998</v>
      </c>
      <c r="V1106">
        <v>205</v>
      </c>
      <c r="W1106">
        <v>24.9</v>
      </c>
      <c r="X1106">
        <v>0.78</v>
      </c>
      <c r="Y1106">
        <v>7.7969949999999999</v>
      </c>
      <c r="Z1106" s="7">
        <f t="shared" si="374"/>
        <v>24.274999999999999</v>
      </c>
      <c r="AA1106" s="7">
        <f t="shared" si="388"/>
        <v>297.42499999999995</v>
      </c>
      <c r="AB1106" s="2">
        <f t="shared" si="375"/>
        <v>632.44799999999998</v>
      </c>
      <c r="AC1106" s="41">
        <f t="shared" si="376"/>
        <v>3.1890981457578902</v>
      </c>
      <c r="AD1106" s="41">
        <f t="shared" si="377"/>
        <v>1.3104004280919173</v>
      </c>
      <c r="AE1106" s="41">
        <f t="shared" si="378"/>
        <v>0.79181594758481066</v>
      </c>
      <c r="AF1106" s="41">
        <f t="shared" si="379"/>
        <v>351.33157639597374</v>
      </c>
      <c r="AG1106" s="41">
        <f t="shared" si="380"/>
        <v>337.27831334013479</v>
      </c>
      <c r="AH1106" s="6">
        <f t="shared" si="381"/>
        <v>339.36</v>
      </c>
      <c r="AI1106" s="4">
        <v>25.034889231058003</v>
      </c>
      <c r="AJ1106" s="4">
        <f t="shared" si="389"/>
        <v>298.18488923105798</v>
      </c>
      <c r="AK1106" s="8">
        <f t="shared" si="382"/>
        <v>0.20484953212577037</v>
      </c>
      <c r="AL1106" s="8">
        <f t="shared" si="383"/>
        <v>430.48990560712491</v>
      </c>
      <c r="AM1106" s="8">
        <f t="shared" si="384"/>
        <v>2.1993678068936084</v>
      </c>
      <c r="AN1106" s="8">
        <f t="shared" si="385"/>
        <v>48.684267304737872</v>
      </c>
      <c r="AO1106" s="21">
        <f t="shared" si="386"/>
        <v>1.1192995496825512E-2</v>
      </c>
      <c r="AP1106" s="21">
        <f t="shared" si="387"/>
        <v>0.31362613117379995</v>
      </c>
      <c r="AQ1106" s="19">
        <f t="shared" si="390"/>
        <v>0.31362613117379995</v>
      </c>
      <c r="AX1106">
        <v>0.1816884238321354</v>
      </c>
      <c r="AY1106">
        <v>67.310344827586206</v>
      </c>
      <c r="AZ1106">
        <v>2.8045977011494254</v>
      </c>
      <c r="BA1106">
        <v>2.2717241379310349</v>
      </c>
      <c r="BB1106">
        <v>10.112068965517242</v>
      </c>
      <c r="BC1106">
        <v>0.42133620689655177</v>
      </c>
      <c r="BD1106">
        <v>1.8503879310344831</v>
      </c>
      <c r="BE1106">
        <v>0.18503879310344831</v>
      </c>
      <c r="BF1106">
        <v>0</v>
      </c>
      <c r="BG1106">
        <v>24.274999999999999</v>
      </c>
      <c r="BH1106">
        <v>1.1195495205005925</v>
      </c>
      <c r="BI1106">
        <v>3.033526347246764</v>
      </c>
      <c r="BJ1106">
        <v>1.2464759760836954</v>
      </c>
      <c r="BK1106">
        <v>0.51216315200672302</v>
      </c>
      <c r="BL1106">
        <v>1.4226754222408974E-3</v>
      </c>
      <c r="BP1106" s="49">
        <f t="shared" si="391"/>
        <v>1.1198848016552925</v>
      </c>
      <c r="BQ1106" s="49">
        <f t="shared" si="392"/>
        <v>7.4015517241379322E-2</v>
      </c>
      <c r="BR1106" s="49">
        <f t="shared" si="393"/>
        <v>0.52648125608623264</v>
      </c>
      <c r="BS1106" s="49">
        <f t="shared" si="394"/>
        <v>0.55743577997008631</v>
      </c>
      <c r="BT1106" s="49">
        <f t="shared" si="395"/>
        <v>1.4624479335728685E-3</v>
      </c>
      <c r="BU1106" s="49">
        <f t="shared" si="395"/>
        <v>1.5484327221391286E-3</v>
      </c>
    </row>
    <row r="1107" spans="1:73" x14ac:dyDescent="0.25">
      <c r="A1107" s="1">
        <v>43725.565972222219</v>
      </c>
      <c r="B1107">
        <v>217331</v>
      </c>
      <c r="C1107">
        <v>13.43</v>
      </c>
      <c r="D1107">
        <v>27.56</v>
      </c>
      <c r="E1107">
        <v>781.6</v>
      </c>
      <c r="F1107">
        <v>93.1</v>
      </c>
      <c r="G1107">
        <v>-124.6</v>
      </c>
      <c r="H1107">
        <v>-8.65</v>
      </c>
      <c r="I1107">
        <v>29.96</v>
      </c>
      <c r="J1107">
        <v>303.10000000000002</v>
      </c>
      <c r="K1107">
        <v>688.5</v>
      </c>
      <c r="L1107">
        <v>-116</v>
      </c>
      <c r="M1107">
        <v>0.11899999999999999</v>
      </c>
      <c r="N1107">
        <v>657</v>
      </c>
      <c r="O1107">
        <v>84.4</v>
      </c>
      <c r="P1107">
        <v>572.6</v>
      </c>
      <c r="Q1107">
        <v>354</v>
      </c>
      <c r="R1107">
        <v>470</v>
      </c>
      <c r="S1107">
        <v>23.64</v>
      </c>
      <c r="T1107">
        <v>38.83</v>
      </c>
      <c r="U1107">
        <v>1.1399999999999999</v>
      </c>
      <c r="V1107">
        <v>213</v>
      </c>
      <c r="W1107">
        <v>24.05</v>
      </c>
      <c r="X1107">
        <v>0.78100000000000003</v>
      </c>
      <c r="Y1107">
        <v>7.8050959999999998</v>
      </c>
      <c r="Z1107" s="7">
        <f t="shared" si="374"/>
        <v>23.844999999999999</v>
      </c>
      <c r="AA1107" s="7">
        <f t="shared" si="388"/>
        <v>296.995</v>
      </c>
      <c r="AB1107" s="2">
        <f t="shared" si="375"/>
        <v>633.096</v>
      </c>
      <c r="AC1107" s="41">
        <f t="shared" si="376"/>
        <v>3.1933486620553269</v>
      </c>
      <c r="AD1107" s="41">
        <f t="shared" si="377"/>
        <v>1.2399772854760833</v>
      </c>
      <c r="AE1107" s="41">
        <f t="shared" si="378"/>
        <v>0.78574836051266617</v>
      </c>
      <c r="AF1107" s="41">
        <f t="shared" si="379"/>
        <v>346.62756316129156</v>
      </c>
      <c r="AG1107" s="41">
        <f t="shared" si="380"/>
        <v>332.7624606348399</v>
      </c>
      <c r="AH1107" s="6">
        <f t="shared" si="381"/>
        <v>339.84</v>
      </c>
      <c r="AI1107" s="4">
        <v>25.016686017015047</v>
      </c>
      <c r="AJ1107" s="4">
        <f t="shared" si="389"/>
        <v>298.16668601701502</v>
      </c>
      <c r="AK1107" s="8">
        <f t="shared" si="382"/>
        <v>0.2039623369184326</v>
      </c>
      <c r="AL1107" s="8">
        <f t="shared" si="383"/>
        <v>430.45897488534939</v>
      </c>
      <c r="AM1107" s="8">
        <f t="shared" si="384"/>
        <v>2.378197847110286</v>
      </c>
      <c r="AN1107" s="8">
        <f t="shared" si="385"/>
        <v>81.170778882686108</v>
      </c>
      <c r="AO1107" s="21">
        <f t="shared" si="386"/>
        <v>1.0481210288078887E-2</v>
      </c>
      <c r="AP1107" s="21">
        <f t="shared" si="387"/>
        <v>0.29368201154029766</v>
      </c>
      <c r="AQ1107" s="19">
        <f t="shared" si="390"/>
        <v>0.29368201154029766</v>
      </c>
      <c r="AX1107">
        <v>0.17764480309895786</v>
      </c>
      <c r="AY1107">
        <v>67.379310344827587</v>
      </c>
      <c r="AZ1107">
        <v>2.8074712643678161</v>
      </c>
      <c r="BA1107">
        <v>2.274051724137931</v>
      </c>
      <c r="BB1107">
        <v>10</v>
      </c>
      <c r="BC1107">
        <v>0.41666666666666669</v>
      </c>
      <c r="BD1107">
        <v>1.8573850574712643</v>
      </c>
      <c r="BE1107">
        <v>0.18573850574712644</v>
      </c>
      <c r="BF1107">
        <v>0</v>
      </c>
      <c r="BG1107">
        <v>23.844999999999999</v>
      </c>
      <c r="BH1107">
        <v>1.3090117470468465</v>
      </c>
      <c r="BI1107">
        <v>2.9562692293881532</v>
      </c>
      <c r="BJ1107">
        <v>1.1479193417714197</v>
      </c>
      <c r="BK1107">
        <v>0.51452324674647054</v>
      </c>
      <c r="BL1107">
        <v>1.4292312409624182E-3</v>
      </c>
      <c r="BP1107" s="49">
        <f t="shared" si="391"/>
        <v>1.309403768089265</v>
      </c>
      <c r="BQ1107" s="49">
        <f t="shared" si="392"/>
        <v>7.4295402298850566E-2</v>
      </c>
      <c r="BR1107" s="49">
        <f t="shared" si="393"/>
        <v>0.53140687810192977</v>
      </c>
      <c r="BS1107" s="49">
        <f t="shared" si="394"/>
        <v>0.56190457508517766</v>
      </c>
      <c r="BT1107" s="49">
        <f t="shared" si="395"/>
        <v>1.4761302169498051E-3</v>
      </c>
      <c r="BU1107" s="49">
        <f t="shared" si="395"/>
        <v>1.5608460419032713E-3</v>
      </c>
    </row>
    <row r="1108" spans="1:73" x14ac:dyDescent="0.25">
      <c r="A1108" s="1">
        <v>43725.565972222219</v>
      </c>
      <c r="B1108">
        <v>217332</v>
      </c>
      <c r="C1108">
        <v>13.43</v>
      </c>
      <c r="D1108">
        <v>27.56</v>
      </c>
      <c r="E1108">
        <v>781.7</v>
      </c>
      <c r="F1108">
        <v>93</v>
      </c>
      <c r="G1108">
        <v>-124.5</v>
      </c>
      <c r="H1108">
        <v>-9.16</v>
      </c>
      <c r="I1108">
        <v>29.94</v>
      </c>
      <c r="J1108">
        <v>303.10000000000002</v>
      </c>
      <c r="K1108">
        <v>688.6</v>
      </c>
      <c r="L1108">
        <v>-115.4</v>
      </c>
      <c r="M1108">
        <v>0.11899999999999999</v>
      </c>
      <c r="N1108">
        <v>657.1</v>
      </c>
      <c r="O1108">
        <v>83.9</v>
      </c>
      <c r="P1108">
        <v>573.29999999999995</v>
      </c>
      <c r="Q1108">
        <v>353.9</v>
      </c>
      <c r="R1108">
        <v>469.3</v>
      </c>
      <c r="S1108">
        <v>23.63</v>
      </c>
      <c r="T1108">
        <v>40.15</v>
      </c>
      <c r="U1108">
        <v>1.2350000000000001</v>
      </c>
      <c r="V1108">
        <v>207.5</v>
      </c>
      <c r="W1108">
        <v>24.25</v>
      </c>
      <c r="X1108">
        <v>0.78100000000000003</v>
      </c>
      <c r="Y1108">
        <v>7.806133</v>
      </c>
      <c r="Z1108" s="7">
        <f t="shared" si="374"/>
        <v>23.939999999999998</v>
      </c>
      <c r="AA1108" s="7">
        <f t="shared" si="388"/>
        <v>297.08999999999997</v>
      </c>
      <c r="AB1108" s="2">
        <f t="shared" si="375"/>
        <v>633.17700000000013</v>
      </c>
      <c r="AC1108" s="41">
        <f t="shared" si="376"/>
        <v>3.1278951481871209</v>
      </c>
      <c r="AD1108" s="41">
        <f t="shared" si="377"/>
        <v>1.255849901997129</v>
      </c>
      <c r="AE1108" s="41">
        <f t="shared" si="378"/>
        <v>0.7871428489754575</v>
      </c>
      <c r="AF1108" s="41">
        <f t="shared" si="379"/>
        <v>347.68723662353977</v>
      </c>
      <c r="AG1108" s="41">
        <f t="shared" si="380"/>
        <v>333.77974715859818</v>
      </c>
      <c r="AH1108" s="6">
        <f t="shared" si="381"/>
        <v>339.74399999999997</v>
      </c>
      <c r="AI1108" s="4">
        <v>24.709945891421</v>
      </c>
      <c r="AJ1108" s="4">
        <f t="shared" si="389"/>
        <v>297.85994589142098</v>
      </c>
      <c r="AK1108" s="8">
        <f t="shared" si="382"/>
        <v>0.20415812426116084</v>
      </c>
      <c r="AL1108" s="8">
        <f t="shared" si="383"/>
        <v>428.61857594287909</v>
      </c>
      <c r="AM1108" s="8">
        <f t="shared" si="384"/>
        <v>2.4753067991665199</v>
      </c>
      <c r="AN1108" s="8">
        <f t="shared" si="385"/>
        <v>55.517477499720528</v>
      </c>
      <c r="AO1108" s="21">
        <f t="shared" si="386"/>
        <v>1.1105546158027575E-2</v>
      </c>
      <c r="AP1108" s="21">
        <f t="shared" si="387"/>
        <v>0.31117581322194487</v>
      </c>
      <c r="AQ1108" s="19">
        <f t="shared" si="390"/>
        <v>0.31117581322194487</v>
      </c>
      <c r="AX1108">
        <v>0.17853156688036156</v>
      </c>
      <c r="AY1108">
        <v>67.387931034482762</v>
      </c>
      <c r="AZ1108">
        <v>2.8078304597701149</v>
      </c>
      <c r="BA1108">
        <v>2.2743426724137934</v>
      </c>
      <c r="BB1108">
        <v>9.948275862068968</v>
      </c>
      <c r="BC1108">
        <v>0.41451149425287365</v>
      </c>
      <c r="BD1108">
        <v>1.8598311781609198</v>
      </c>
      <c r="BE1108">
        <v>0.185983117816092</v>
      </c>
      <c r="BF1108">
        <v>0</v>
      </c>
      <c r="BG1108">
        <v>23.939999999999998</v>
      </c>
      <c r="BH1108">
        <v>1.4180960593007506</v>
      </c>
      <c r="BI1108">
        <v>2.9731882834490322</v>
      </c>
      <c r="BJ1108">
        <v>1.1937350958047863</v>
      </c>
      <c r="BK1108">
        <v>0.51570992043584996</v>
      </c>
      <c r="BL1108">
        <v>1.4325275567662499E-3</v>
      </c>
      <c r="BP1108" s="49">
        <f t="shared" si="391"/>
        <v>1.4185207487633706</v>
      </c>
      <c r="BQ1108" s="49">
        <f t="shared" si="392"/>
        <v>7.4393247126436787E-2</v>
      </c>
      <c r="BR1108" s="49">
        <f t="shared" si="393"/>
        <v>0.53386238536557762</v>
      </c>
      <c r="BS1108" s="49">
        <f t="shared" si="394"/>
        <v>0.56425155641981528</v>
      </c>
      <c r="BT1108" s="49">
        <f t="shared" si="395"/>
        <v>1.4829510704599379E-3</v>
      </c>
      <c r="BU1108" s="49">
        <f t="shared" si="395"/>
        <v>1.567365434499487E-3</v>
      </c>
    </row>
    <row r="1109" spans="1:73" x14ac:dyDescent="0.25">
      <c r="A1109" s="1">
        <v>43725.565972222219</v>
      </c>
      <c r="B1109">
        <v>217333</v>
      </c>
      <c r="C1109">
        <v>13.43</v>
      </c>
      <c r="D1109">
        <v>27.56</v>
      </c>
      <c r="E1109">
        <v>781.9</v>
      </c>
      <c r="F1109">
        <v>93.3</v>
      </c>
      <c r="G1109">
        <v>-124</v>
      </c>
      <c r="H1109">
        <v>-8.5500000000000007</v>
      </c>
      <c r="I1109">
        <v>29.92</v>
      </c>
      <c r="J1109">
        <v>303.10000000000002</v>
      </c>
      <c r="K1109">
        <v>688.6</v>
      </c>
      <c r="L1109">
        <v>-115.4</v>
      </c>
      <c r="M1109">
        <v>0.11899999999999999</v>
      </c>
      <c r="N1109">
        <v>658</v>
      </c>
      <c r="O1109">
        <v>84.8</v>
      </c>
      <c r="P1109">
        <v>573.20000000000005</v>
      </c>
      <c r="Q1109">
        <v>354.4</v>
      </c>
      <c r="R1109">
        <v>469.8</v>
      </c>
      <c r="S1109">
        <v>23.62</v>
      </c>
      <c r="T1109">
        <v>40.130000000000003</v>
      </c>
      <c r="U1109">
        <v>1.82</v>
      </c>
      <c r="V1109">
        <v>197</v>
      </c>
      <c r="W1109">
        <v>24.2</v>
      </c>
      <c r="X1109">
        <v>0.78100000000000003</v>
      </c>
      <c r="Y1109">
        <v>7.8116139999999996</v>
      </c>
      <c r="Z1109" s="7">
        <f t="shared" si="374"/>
        <v>23.91</v>
      </c>
      <c r="AA1109" s="7">
        <f t="shared" si="388"/>
        <v>297.06</v>
      </c>
      <c r="AB1109" s="2">
        <f t="shared" si="375"/>
        <v>633.33900000000006</v>
      </c>
      <c r="AC1109" s="41">
        <f t="shared" si="376"/>
        <v>3.0847528050384296</v>
      </c>
      <c r="AD1109" s="41">
        <f t="shared" si="377"/>
        <v>1.237911300661922</v>
      </c>
      <c r="AE1109" s="41">
        <f t="shared" si="378"/>
        <v>0.785536432556875</v>
      </c>
      <c r="AF1109" s="41">
        <f t="shared" si="379"/>
        <v>346.83754045530941</v>
      </c>
      <c r="AG1109" s="41">
        <f t="shared" si="380"/>
        <v>332.96403883709701</v>
      </c>
      <c r="AH1109" s="6">
        <f t="shared" si="381"/>
        <v>340.22399999999999</v>
      </c>
      <c r="AI1109" s="4">
        <v>24.495925758838041</v>
      </c>
      <c r="AJ1109" s="4">
        <f t="shared" si="389"/>
        <v>297.64592575883802</v>
      </c>
      <c r="AK1109" s="8">
        <f t="shared" si="382"/>
        <v>0.20409628314962816</v>
      </c>
      <c r="AL1109" s="8">
        <f t="shared" si="383"/>
        <v>427.35187820140129</v>
      </c>
      <c r="AM1109" s="8">
        <f t="shared" si="384"/>
        <v>3.0049084844633787</v>
      </c>
      <c r="AN1109" s="8">
        <f t="shared" si="385"/>
        <v>51.287830162861674</v>
      </c>
      <c r="AO1109" s="21">
        <f t="shared" si="386"/>
        <v>1.1245013780918788E-2</v>
      </c>
      <c r="AP1109" s="21">
        <f t="shared" si="387"/>
        <v>0.31508367604595688</v>
      </c>
      <c r="AQ1109" s="19">
        <f t="shared" si="390"/>
        <v>0.31508367604595688</v>
      </c>
      <c r="AX1109">
        <v>0.17825113388598671</v>
      </c>
      <c r="AY1109">
        <v>67.40517241379311</v>
      </c>
      <c r="AZ1109">
        <v>2.8085488505747129</v>
      </c>
      <c r="BA1109">
        <v>2.2749245689655178</v>
      </c>
      <c r="BB1109">
        <v>9.948275862068968</v>
      </c>
      <c r="BC1109">
        <v>0.41451149425287365</v>
      </c>
      <c r="BD1109">
        <v>1.8604130747126442</v>
      </c>
      <c r="BE1109">
        <v>0.18604130747126443</v>
      </c>
      <c r="BF1109">
        <v>0</v>
      </c>
      <c r="BG1109">
        <v>23.91</v>
      </c>
      <c r="BH1109">
        <v>2.0898257716011059</v>
      </c>
      <c r="BI1109">
        <v>2.9678363205512177</v>
      </c>
      <c r="BJ1109">
        <v>1.1909927154372038</v>
      </c>
      <c r="BK1109">
        <v>0.52262229611948718</v>
      </c>
      <c r="BL1109">
        <v>1.4517286003319088E-3</v>
      </c>
      <c r="BP1109" s="49">
        <f t="shared" si="391"/>
        <v>2.0904516297565459</v>
      </c>
      <c r="BQ1109" s="49">
        <f t="shared" si="392"/>
        <v>7.4416522988505762E-2</v>
      </c>
      <c r="BR1109" s="49">
        <f t="shared" si="393"/>
        <v>0.54871487413132292</v>
      </c>
      <c r="BS1109" s="49">
        <f t="shared" si="394"/>
        <v>0.57792777253970917</v>
      </c>
      <c r="BT1109" s="49">
        <f t="shared" si="395"/>
        <v>1.5242079836981191E-3</v>
      </c>
      <c r="BU1109" s="49">
        <f t="shared" si="395"/>
        <v>1.6053549237214143E-3</v>
      </c>
    </row>
    <row r="1110" spans="1:73" x14ac:dyDescent="0.25">
      <c r="A1110" s="1">
        <v>43725.565972222219</v>
      </c>
      <c r="B1110">
        <v>217334</v>
      </c>
      <c r="C1110">
        <v>13.43</v>
      </c>
      <c r="D1110">
        <v>27.56</v>
      </c>
      <c r="E1110">
        <v>781.6</v>
      </c>
      <c r="F1110">
        <v>92.9</v>
      </c>
      <c r="G1110">
        <v>-124.4</v>
      </c>
      <c r="H1110">
        <v>-9.81</v>
      </c>
      <c r="I1110">
        <v>29.89</v>
      </c>
      <c r="J1110">
        <v>303</v>
      </c>
      <c r="K1110">
        <v>688.6</v>
      </c>
      <c r="L1110">
        <v>-114.6</v>
      </c>
      <c r="M1110">
        <v>0.11899999999999999</v>
      </c>
      <c r="N1110">
        <v>657.2</v>
      </c>
      <c r="O1110">
        <v>83.1</v>
      </c>
      <c r="P1110">
        <v>574</v>
      </c>
      <c r="Q1110">
        <v>353.8</v>
      </c>
      <c r="R1110">
        <v>468.3</v>
      </c>
      <c r="S1110">
        <v>23.6</v>
      </c>
      <c r="T1110">
        <v>38.369999999999997</v>
      </c>
      <c r="U1110">
        <v>0.90500000000000003</v>
      </c>
      <c r="V1110">
        <v>177</v>
      </c>
      <c r="W1110">
        <v>24.15</v>
      </c>
      <c r="X1110">
        <v>0.78100000000000003</v>
      </c>
      <c r="Y1110">
        <v>7.8084059999999997</v>
      </c>
      <c r="Z1110" s="7">
        <f t="shared" si="374"/>
        <v>23.875</v>
      </c>
      <c r="AA1110" s="7">
        <f t="shared" si="388"/>
        <v>297.02499999999998</v>
      </c>
      <c r="AB1110" s="2">
        <f t="shared" si="375"/>
        <v>633.096</v>
      </c>
      <c r="AC1110" s="41">
        <f t="shared" si="376"/>
        <v>3.1297230629359034</v>
      </c>
      <c r="AD1110" s="41">
        <f t="shared" si="377"/>
        <v>1.200874739248506</v>
      </c>
      <c r="AE1110" s="41">
        <f t="shared" si="378"/>
        <v>0.78214490339279963</v>
      </c>
      <c r="AF1110" s="41">
        <f t="shared" si="379"/>
        <v>345.17735521171602</v>
      </c>
      <c r="AG1110" s="41">
        <f t="shared" si="380"/>
        <v>331.37026100324738</v>
      </c>
      <c r="AH1110" s="6">
        <f t="shared" si="381"/>
        <v>339.64800000000002</v>
      </c>
      <c r="AI1110" s="4">
        <v>24.713089659733043</v>
      </c>
      <c r="AJ1110" s="4">
        <f t="shared" si="389"/>
        <v>297.86308965973302</v>
      </c>
      <c r="AK1110" s="8">
        <f t="shared" si="382"/>
        <v>0.20402415097125962</v>
      </c>
      <c r="AL1110" s="8">
        <f t="shared" si="383"/>
        <v>428.64958586512137</v>
      </c>
      <c r="AM1110" s="8">
        <f t="shared" si="384"/>
        <v>2.1189457874141095</v>
      </c>
      <c r="AN1110" s="8">
        <f t="shared" si="385"/>
        <v>51.730992717048707</v>
      </c>
      <c r="AO1110" s="21">
        <f t="shared" si="386"/>
        <v>1.1186851685167358E-2</v>
      </c>
      <c r="AP1110" s="21">
        <f t="shared" si="387"/>
        <v>0.31345398245082812</v>
      </c>
      <c r="AQ1110" s="19">
        <f t="shared" si="390"/>
        <v>0.31345398245082812</v>
      </c>
      <c r="AX1110">
        <v>0.17792443160497268</v>
      </c>
      <c r="AY1110">
        <v>67.379310344827587</v>
      </c>
      <c r="AZ1110">
        <v>2.8074712643678161</v>
      </c>
      <c r="BA1110">
        <v>2.274051724137931</v>
      </c>
      <c r="BB1110">
        <v>9.8706896551724146</v>
      </c>
      <c r="BC1110">
        <v>0.41127873563218392</v>
      </c>
      <c r="BD1110">
        <v>1.8627729885057471</v>
      </c>
      <c r="BE1110">
        <v>0.18627729885057473</v>
      </c>
      <c r="BF1110">
        <v>0</v>
      </c>
      <c r="BG1110">
        <v>23.875</v>
      </c>
      <c r="BH1110">
        <v>1.0391716062082423</v>
      </c>
      <c r="BI1110">
        <v>2.9616029895376221</v>
      </c>
      <c r="BJ1110">
        <v>1.1363670670855854</v>
      </c>
      <c r="BK1110">
        <v>0.51317439957670341</v>
      </c>
      <c r="BL1110">
        <v>1.4254844432686207E-3</v>
      </c>
      <c r="BP1110" s="49">
        <f t="shared" si="391"/>
        <v>1.0394828158954252</v>
      </c>
      <c r="BQ1110" s="49">
        <f t="shared" si="392"/>
        <v>7.4510919540229884E-2</v>
      </c>
      <c r="BR1110" s="49">
        <f t="shared" si="393"/>
        <v>0.52674867764959199</v>
      </c>
      <c r="BS1110" s="49">
        <f t="shared" si="394"/>
        <v>0.55785498875763762</v>
      </c>
      <c r="BT1110" s="49">
        <f t="shared" si="395"/>
        <v>1.4631907712488667E-3</v>
      </c>
      <c r="BU1110" s="49">
        <f t="shared" si="395"/>
        <v>1.5495971909934379E-3</v>
      </c>
    </row>
    <row r="1111" spans="1:73" x14ac:dyDescent="0.25">
      <c r="A1111" s="1">
        <v>43725.565972222219</v>
      </c>
      <c r="B1111">
        <v>217335</v>
      </c>
      <c r="C1111">
        <v>13.43</v>
      </c>
      <c r="D1111">
        <v>27.56</v>
      </c>
      <c r="E1111">
        <v>780.6</v>
      </c>
      <c r="F1111">
        <v>92.3</v>
      </c>
      <c r="G1111">
        <v>-125.9</v>
      </c>
      <c r="H1111">
        <v>-11.43</v>
      </c>
      <c r="I1111">
        <v>29.88</v>
      </c>
      <c r="J1111">
        <v>303</v>
      </c>
      <c r="K1111">
        <v>688.4</v>
      </c>
      <c r="L1111">
        <v>-114.5</v>
      </c>
      <c r="M1111">
        <v>0.11799999999999999</v>
      </c>
      <c r="N1111">
        <v>654.79999999999995</v>
      </c>
      <c r="O1111">
        <v>80.900000000000006</v>
      </c>
      <c r="P1111">
        <v>573.9</v>
      </c>
      <c r="Q1111">
        <v>352.2</v>
      </c>
      <c r="R1111">
        <v>466.7</v>
      </c>
      <c r="S1111">
        <v>23.58</v>
      </c>
      <c r="T1111">
        <v>38.380000000000003</v>
      </c>
      <c r="U1111">
        <v>0.36</v>
      </c>
      <c r="V1111">
        <v>157.5</v>
      </c>
      <c r="W1111">
        <v>24.9</v>
      </c>
      <c r="X1111">
        <v>0.78</v>
      </c>
      <c r="Y1111">
        <v>7.7986300000000002</v>
      </c>
      <c r="Z1111" s="7">
        <f t="shared" si="374"/>
        <v>24.24</v>
      </c>
      <c r="AA1111" s="7">
        <f t="shared" si="388"/>
        <v>297.39</v>
      </c>
      <c r="AB1111" s="2">
        <f t="shared" si="375"/>
        <v>632.28600000000006</v>
      </c>
      <c r="AC1111" s="41">
        <f t="shared" si="376"/>
        <v>3.1134498212091573</v>
      </c>
      <c r="AD1111" s="41">
        <f t="shared" si="377"/>
        <v>1.1949420413800746</v>
      </c>
      <c r="AE1111" s="41">
        <f t="shared" si="378"/>
        <v>0.78145392271768621</v>
      </c>
      <c r="AF1111" s="41">
        <f t="shared" si="379"/>
        <v>346.57072755424662</v>
      </c>
      <c r="AG1111" s="41">
        <f t="shared" si="380"/>
        <v>332.70789845207673</v>
      </c>
      <c r="AH1111" s="6">
        <f t="shared" si="381"/>
        <v>338.11199999999997</v>
      </c>
      <c r="AI1111" s="4">
        <v>24.665937080331048</v>
      </c>
      <c r="AJ1111" s="4">
        <f t="shared" si="389"/>
        <v>297.81593708033103</v>
      </c>
      <c r="AK1111" s="8">
        <f t="shared" si="382"/>
        <v>0.20477722256927666</v>
      </c>
      <c r="AL1111" s="8">
        <f t="shared" si="383"/>
        <v>428.29576203908846</v>
      </c>
      <c r="AM1111" s="8">
        <f t="shared" si="384"/>
        <v>1.3364318164425748</v>
      </c>
      <c r="AN1111" s="8">
        <f t="shared" si="385"/>
        <v>16.581840775329081</v>
      </c>
      <c r="AO1111" s="21">
        <f t="shared" si="386"/>
        <v>1.1940202064394176E-2</v>
      </c>
      <c r="AP1111" s="21">
        <f t="shared" si="387"/>
        <v>0.33456275220975745</v>
      </c>
      <c r="AQ1111" s="19">
        <f t="shared" si="390"/>
        <v>0.33456275220975745</v>
      </c>
      <c r="AX1111">
        <v>0.18135641725048188</v>
      </c>
      <c r="AY1111">
        <v>67.293103448275872</v>
      </c>
      <c r="AZ1111">
        <v>2.8038793103448278</v>
      </c>
      <c r="BA1111">
        <v>2.2711422413793105</v>
      </c>
      <c r="BB1111">
        <v>9.8706896551724146</v>
      </c>
      <c r="BC1111">
        <v>0.41127873563218392</v>
      </c>
      <c r="BD1111">
        <v>1.8598635057471267</v>
      </c>
      <c r="BE1111">
        <v>0.18598635057471269</v>
      </c>
      <c r="BF1111">
        <v>0</v>
      </c>
      <c r="BG1111">
        <v>24.24</v>
      </c>
      <c r="BH1111">
        <v>0.41337213064637257</v>
      </c>
      <c r="BI1111">
        <v>3.0271727989131079</v>
      </c>
      <c r="BJ1111">
        <v>1.1618289202228509</v>
      </c>
      <c r="BK1111">
        <v>0.50664209183052988</v>
      </c>
      <c r="BL1111">
        <v>1.4073391439736939E-3</v>
      </c>
      <c r="BP1111" s="49">
        <f t="shared" si="391"/>
        <v>0.41349592676503105</v>
      </c>
      <c r="BQ1111" s="49">
        <f t="shared" si="392"/>
        <v>7.4394540229885064E-2</v>
      </c>
      <c r="BR1111" s="49">
        <f t="shared" si="393"/>
        <v>0.51211034935652755</v>
      </c>
      <c r="BS1111" s="49">
        <f t="shared" si="394"/>
        <v>0.54458088724093223</v>
      </c>
      <c r="BT1111" s="49">
        <f t="shared" si="395"/>
        <v>1.4225287482125765E-3</v>
      </c>
      <c r="BU1111" s="49">
        <f t="shared" si="395"/>
        <v>1.5127246867803672E-3</v>
      </c>
    </row>
    <row r="1112" spans="1:73" x14ac:dyDescent="0.25">
      <c r="A1112" s="1">
        <v>43725.565972222219</v>
      </c>
      <c r="B1112">
        <v>217336</v>
      </c>
      <c r="C1112">
        <v>13.42</v>
      </c>
      <c r="D1112">
        <v>27.56</v>
      </c>
      <c r="E1112">
        <v>780.5</v>
      </c>
      <c r="F1112">
        <v>92.3</v>
      </c>
      <c r="G1112">
        <v>-125.1</v>
      </c>
      <c r="H1112">
        <v>-9.75</v>
      </c>
      <c r="I1112">
        <v>29.88</v>
      </c>
      <c r="J1112">
        <v>303</v>
      </c>
      <c r="K1112">
        <v>688.2</v>
      </c>
      <c r="L1112">
        <v>-115.4</v>
      </c>
      <c r="M1112">
        <v>0.11799999999999999</v>
      </c>
      <c r="N1112">
        <v>655.4</v>
      </c>
      <c r="O1112">
        <v>82.6</v>
      </c>
      <c r="P1112">
        <v>572.79999999999995</v>
      </c>
      <c r="Q1112">
        <v>353</v>
      </c>
      <c r="R1112">
        <v>468.4</v>
      </c>
      <c r="S1112">
        <v>23.57</v>
      </c>
      <c r="T1112">
        <v>39.590000000000003</v>
      </c>
      <c r="U1112">
        <v>0.73</v>
      </c>
      <c r="V1112">
        <v>221</v>
      </c>
      <c r="W1112">
        <v>24.95</v>
      </c>
      <c r="X1112">
        <v>0.77900000000000003</v>
      </c>
      <c r="Y1112">
        <v>7.7933760000000003</v>
      </c>
      <c r="Z1112" s="7">
        <f t="shared" si="374"/>
        <v>24.259999999999998</v>
      </c>
      <c r="AA1112" s="7">
        <f t="shared" si="388"/>
        <v>297.40999999999997</v>
      </c>
      <c r="AB1112" s="2">
        <f t="shared" si="375"/>
        <v>632.20500000000004</v>
      </c>
      <c r="AC1112" s="41">
        <f t="shared" si="376"/>
        <v>3.0963856537535848</v>
      </c>
      <c r="AD1112" s="41">
        <f t="shared" si="377"/>
        <v>1.2258590803210443</v>
      </c>
      <c r="AE1112" s="41">
        <f t="shared" si="378"/>
        <v>0.78430611167140618</v>
      </c>
      <c r="AF1112" s="41">
        <f t="shared" si="379"/>
        <v>347.92923811387294</v>
      </c>
      <c r="AG1112" s="41">
        <f t="shared" si="380"/>
        <v>334.01206858931801</v>
      </c>
      <c r="AH1112" s="6">
        <f t="shared" si="381"/>
        <v>338.88</v>
      </c>
      <c r="AI1112" s="4">
        <v>24.58395569026402</v>
      </c>
      <c r="AJ1112" s="4">
        <f t="shared" si="389"/>
        <v>297.733955690264</v>
      </c>
      <c r="AK1112" s="8">
        <f t="shared" si="382"/>
        <v>0.20481854023184212</v>
      </c>
      <c r="AL1112" s="8">
        <f t="shared" si="383"/>
        <v>427.80235922333782</v>
      </c>
      <c r="AM1112" s="8">
        <f t="shared" si="384"/>
        <v>1.9030797408411448</v>
      </c>
      <c r="AN1112" s="8">
        <f t="shared" si="385"/>
        <v>17.959038577518101</v>
      </c>
      <c r="AO1112" s="21">
        <f t="shared" si="386"/>
        <v>1.1935730740510428E-2</v>
      </c>
      <c r="AP1112" s="21">
        <f t="shared" si="387"/>
        <v>0.33443746635475263</v>
      </c>
      <c r="AQ1112" s="19">
        <f t="shared" si="390"/>
        <v>0.33443746635475263</v>
      </c>
      <c r="AX1112">
        <v>0.1815460726150131</v>
      </c>
      <c r="AY1112">
        <v>67.284482758620697</v>
      </c>
      <c r="AZ1112">
        <v>2.8035201149425291</v>
      </c>
      <c r="BA1112">
        <v>2.2708512931034486</v>
      </c>
      <c r="BB1112">
        <v>9.9482758620689644</v>
      </c>
      <c r="BC1112">
        <v>0.41451149425287354</v>
      </c>
      <c r="BD1112">
        <v>1.856339798850575</v>
      </c>
      <c r="BE1112">
        <v>0.1856339798850575</v>
      </c>
      <c r="BF1112">
        <v>0</v>
      </c>
      <c r="BG1112">
        <v>24.259999999999998</v>
      </c>
      <c r="BH1112">
        <v>0.83822682047736663</v>
      </c>
      <c r="BI1112">
        <v>3.0308019749640072</v>
      </c>
      <c r="BJ1112">
        <v>1.1998945018882505</v>
      </c>
      <c r="BK1112">
        <v>0.51132298122085651</v>
      </c>
      <c r="BL1112">
        <v>1.4203416145023792E-3</v>
      </c>
      <c r="BP1112" s="49">
        <f t="shared" si="391"/>
        <v>0.83847785149575738</v>
      </c>
      <c r="BQ1112" s="49">
        <f t="shared" si="392"/>
        <v>7.4253591954023007E-2</v>
      </c>
      <c r="BR1112" s="49">
        <f t="shared" si="393"/>
        <v>0.52221540553748802</v>
      </c>
      <c r="BS1112" s="49">
        <f t="shared" si="394"/>
        <v>0.55379433430287384</v>
      </c>
      <c r="BT1112" s="49">
        <f t="shared" si="395"/>
        <v>1.4505983487152444E-3</v>
      </c>
      <c r="BU1112" s="49">
        <f t="shared" si="395"/>
        <v>1.5383175952857608E-3</v>
      </c>
    </row>
    <row r="1113" spans="1:73" x14ac:dyDescent="0.25">
      <c r="A1113" s="1">
        <v>43725.566666666666</v>
      </c>
      <c r="B1113">
        <v>217337</v>
      </c>
      <c r="C1113">
        <v>13.43</v>
      </c>
      <c r="D1113">
        <v>27.56</v>
      </c>
      <c r="E1113">
        <v>780.3</v>
      </c>
      <c r="F1113">
        <v>92.6</v>
      </c>
      <c r="G1113">
        <v>-124.4</v>
      </c>
      <c r="H1113">
        <v>-9.98</v>
      </c>
      <c r="I1113">
        <v>29.88</v>
      </c>
      <c r="J1113">
        <v>303</v>
      </c>
      <c r="K1113">
        <v>687.7</v>
      </c>
      <c r="L1113">
        <v>-114.5</v>
      </c>
      <c r="M1113">
        <v>0.11899999999999999</v>
      </c>
      <c r="N1113">
        <v>655.8</v>
      </c>
      <c r="O1113">
        <v>82.6</v>
      </c>
      <c r="P1113">
        <v>573.20000000000005</v>
      </c>
      <c r="Q1113">
        <v>353.7</v>
      </c>
      <c r="R1113">
        <v>468.1</v>
      </c>
      <c r="S1113">
        <v>23.56</v>
      </c>
      <c r="T1113">
        <v>38.67</v>
      </c>
      <c r="U1113">
        <v>0.98499999999999999</v>
      </c>
      <c r="V1113">
        <v>189.5</v>
      </c>
      <c r="W1113">
        <v>24.4</v>
      </c>
      <c r="X1113">
        <v>0.77900000000000003</v>
      </c>
      <c r="Y1113">
        <v>7.7946920000000004</v>
      </c>
      <c r="Z1113" s="7">
        <f t="shared" si="374"/>
        <v>23.979999999999997</v>
      </c>
      <c r="AA1113" s="7">
        <f t="shared" si="388"/>
        <v>297.13</v>
      </c>
      <c r="AB1113" s="2">
        <f t="shared" si="375"/>
        <v>632.04300000000001</v>
      </c>
      <c r="AC1113" s="41">
        <f t="shared" si="376"/>
        <v>3.1065617947119737</v>
      </c>
      <c r="AD1113" s="41">
        <f t="shared" si="377"/>
        <v>1.2013074460151203</v>
      </c>
      <c r="AE1113" s="41">
        <f t="shared" si="378"/>
        <v>0.78214566599563629</v>
      </c>
      <c r="AF1113" s="41">
        <f t="shared" si="379"/>
        <v>345.66603962325001</v>
      </c>
      <c r="AG1113" s="41">
        <f t="shared" si="380"/>
        <v>331.83939803831998</v>
      </c>
      <c r="AH1113" s="6">
        <f t="shared" si="381"/>
        <v>339.55199999999996</v>
      </c>
      <c r="AI1113" s="4">
        <v>24.609301550861005</v>
      </c>
      <c r="AJ1113" s="4">
        <f t="shared" si="389"/>
        <v>297.75930155086098</v>
      </c>
      <c r="AK1113" s="8">
        <f t="shared" si="382"/>
        <v>0.20424059850662543</v>
      </c>
      <c r="AL1113" s="8">
        <f t="shared" si="383"/>
        <v>428.01207395699515</v>
      </c>
      <c r="AM1113" s="8">
        <f t="shared" si="384"/>
        <v>2.2106178434998665</v>
      </c>
      <c r="AN1113" s="8">
        <f t="shared" si="385"/>
        <v>40.524060761833461</v>
      </c>
      <c r="AO1113" s="21">
        <f t="shared" si="386"/>
        <v>1.1429859875868628E-2</v>
      </c>
      <c r="AP1113" s="21">
        <f t="shared" si="387"/>
        <v>0.32026303715962345</v>
      </c>
      <c r="AQ1113" s="19">
        <f t="shared" si="390"/>
        <v>0.32026303715962345</v>
      </c>
      <c r="AX1113">
        <v>0.17890605615234501</v>
      </c>
      <c r="AY1113">
        <v>67.267241379310349</v>
      </c>
      <c r="AZ1113">
        <v>2.802801724137931</v>
      </c>
      <c r="BA1113">
        <v>2.2702693965517242</v>
      </c>
      <c r="BB1113">
        <v>9.8620689655172438</v>
      </c>
      <c r="BC1113">
        <v>0.41091954022988514</v>
      </c>
      <c r="BD1113">
        <v>1.8593498563218391</v>
      </c>
      <c r="BE1113">
        <v>0.18593498563218391</v>
      </c>
      <c r="BF1113">
        <v>0</v>
      </c>
      <c r="BG1113">
        <v>23.979999999999997</v>
      </c>
      <c r="BH1113">
        <v>1.131032079685214</v>
      </c>
      <c r="BI1113">
        <v>2.9803373320048627</v>
      </c>
      <c r="BJ1113">
        <v>1.1524964462862806</v>
      </c>
      <c r="BK1113">
        <v>0.51422397475005088</v>
      </c>
      <c r="BL1113">
        <v>1.4283999298612526E-3</v>
      </c>
      <c r="BP1113" s="49">
        <f t="shared" si="391"/>
        <v>1.1313707996209876</v>
      </c>
      <c r="BQ1113" s="49">
        <f t="shared" si="392"/>
        <v>7.4373994252873568E-2</v>
      </c>
      <c r="BR1113" s="49">
        <f t="shared" si="393"/>
        <v>0.5288909058333231</v>
      </c>
      <c r="BS1113" s="49">
        <f t="shared" si="394"/>
        <v>0.55982142633606435</v>
      </c>
      <c r="BT1113" s="49">
        <f t="shared" si="395"/>
        <v>1.4691414050925641E-3</v>
      </c>
      <c r="BU1113" s="49">
        <f t="shared" si="395"/>
        <v>1.5550595176001788E-3</v>
      </c>
    </row>
    <row r="1114" spans="1:73" x14ac:dyDescent="0.25">
      <c r="A1114" s="1">
        <v>43725.566666666666</v>
      </c>
      <c r="B1114">
        <v>217338</v>
      </c>
      <c r="C1114">
        <v>13.43</v>
      </c>
      <c r="D1114">
        <v>27.56</v>
      </c>
      <c r="E1114">
        <v>779.6</v>
      </c>
      <c r="F1114">
        <v>92.5</v>
      </c>
      <c r="G1114">
        <v>-124.3</v>
      </c>
      <c r="H1114">
        <v>-9.67</v>
      </c>
      <c r="I1114">
        <v>29.88</v>
      </c>
      <c r="J1114">
        <v>303</v>
      </c>
      <c r="K1114">
        <v>687.1</v>
      </c>
      <c r="L1114">
        <v>-114.7</v>
      </c>
      <c r="M1114">
        <v>0.11899999999999999</v>
      </c>
      <c r="N1114">
        <v>655.29999999999995</v>
      </c>
      <c r="O1114">
        <v>82.8</v>
      </c>
      <c r="P1114">
        <v>572.5</v>
      </c>
      <c r="Q1114">
        <v>353.8</v>
      </c>
      <c r="R1114">
        <v>468.5</v>
      </c>
      <c r="S1114">
        <v>23.55</v>
      </c>
      <c r="T1114">
        <v>38.950000000000003</v>
      </c>
      <c r="U1114">
        <v>0.62</v>
      </c>
      <c r="V1114">
        <v>194</v>
      </c>
      <c r="W1114">
        <v>24.6</v>
      </c>
      <c r="X1114">
        <v>0.77900000000000003</v>
      </c>
      <c r="Y1114">
        <v>7.7857469999999998</v>
      </c>
      <c r="Z1114" s="7">
        <f t="shared" si="374"/>
        <v>24.075000000000003</v>
      </c>
      <c r="AA1114" s="7">
        <f t="shared" si="388"/>
        <v>297.22499999999997</v>
      </c>
      <c r="AB1114" s="2">
        <f t="shared" si="375"/>
        <v>631.47600000000011</v>
      </c>
      <c r="AC1114" s="41">
        <f t="shared" si="376"/>
        <v>3.0775070702141352</v>
      </c>
      <c r="AD1114" s="41">
        <f t="shared" si="377"/>
        <v>1.1986890038484057</v>
      </c>
      <c r="AE1114" s="41">
        <f t="shared" si="378"/>
        <v>0.78186590731418626</v>
      </c>
      <c r="AF1114" s="41">
        <f t="shared" si="379"/>
        <v>345.98452810652083</v>
      </c>
      <c r="AG1114" s="41">
        <f t="shared" si="380"/>
        <v>332.14514698225997</v>
      </c>
      <c r="AH1114" s="6">
        <f t="shared" si="381"/>
        <v>339.64800000000002</v>
      </c>
      <c r="AI1114" s="4">
        <v>24.474579756867001</v>
      </c>
      <c r="AJ1114" s="4">
        <f t="shared" si="389"/>
        <v>297.62457975686698</v>
      </c>
      <c r="AK1114" s="8">
        <f t="shared" si="382"/>
        <v>0.20443656385281983</v>
      </c>
      <c r="AL1114" s="8">
        <f t="shared" si="383"/>
        <v>427.19047584491278</v>
      </c>
      <c r="AM1114" s="8">
        <f t="shared" si="384"/>
        <v>1.7538457742914568</v>
      </c>
      <c r="AN1114" s="8">
        <f t="shared" si="385"/>
        <v>20.414340938984491</v>
      </c>
      <c r="AO1114" s="21">
        <f t="shared" si="386"/>
        <v>1.1894733041121921E-2</v>
      </c>
      <c r="AP1114" s="21">
        <f t="shared" si="387"/>
        <v>0.33328871668806231</v>
      </c>
      <c r="AQ1114" s="19">
        <f t="shared" si="390"/>
        <v>0.33328871668806231</v>
      </c>
      <c r="AX1114">
        <v>0.17979812354577354</v>
      </c>
      <c r="AY1114">
        <v>67.206896551724142</v>
      </c>
      <c r="AZ1114">
        <v>2.8002873563218391</v>
      </c>
      <c r="BA1114">
        <v>2.2682327586206896</v>
      </c>
      <c r="BB1114">
        <v>9.887931034482758</v>
      </c>
      <c r="BC1114">
        <v>0.4119971264367816</v>
      </c>
      <c r="BD1114">
        <v>1.856235632183908</v>
      </c>
      <c r="BE1114">
        <v>0.1856235632183908</v>
      </c>
      <c r="BF1114">
        <v>0</v>
      </c>
      <c r="BG1114">
        <v>24.075000000000003</v>
      </c>
      <c r="BH1114">
        <v>0.71191866944653059</v>
      </c>
      <c r="BI1114">
        <v>2.9973764618977179</v>
      </c>
      <c r="BJ1114">
        <v>1.1674781319091612</v>
      </c>
      <c r="BK1114">
        <v>0.50843690544679798</v>
      </c>
      <c r="BL1114">
        <v>1.4123247373522168E-3</v>
      </c>
      <c r="BP1114" s="49">
        <f t="shared" si="391"/>
        <v>0.71213187387310906</v>
      </c>
      <c r="BQ1114" s="49">
        <f t="shared" si="392"/>
        <v>7.4249425287356327E-2</v>
      </c>
      <c r="BR1114" s="49">
        <f t="shared" si="393"/>
        <v>0.51777018569131839</v>
      </c>
      <c r="BS1114" s="49">
        <f t="shared" si="394"/>
        <v>0.54949997301547915</v>
      </c>
      <c r="BT1114" s="49">
        <f t="shared" si="395"/>
        <v>1.4382505158092177E-3</v>
      </c>
      <c r="BU1114" s="49">
        <f t="shared" si="395"/>
        <v>1.5263888139318866E-3</v>
      </c>
    </row>
    <row r="1115" spans="1:73" x14ac:dyDescent="0.25">
      <c r="A1115" s="1">
        <v>43725.566666666666</v>
      </c>
      <c r="B1115">
        <v>217339</v>
      </c>
      <c r="C1115">
        <v>13.43</v>
      </c>
      <c r="D1115">
        <v>27.56</v>
      </c>
      <c r="E1115">
        <v>779.4</v>
      </c>
      <c r="F1115">
        <v>92.5</v>
      </c>
      <c r="G1115">
        <v>-123.9</v>
      </c>
      <c r="H1115">
        <v>-9.0299999999999994</v>
      </c>
      <c r="I1115">
        <v>29.89</v>
      </c>
      <c r="J1115">
        <v>303</v>
      </c>
      <c r="K1115">
        <v>686.9</v>
      </c>
      <c r="L1115">
        <v>-114.9</v>
      </c>
      <c r="M1115">
        <v>0.11899999999999999</v>
      </c>
      <c r="N1115">
        <v>655.5</v>
      </c>
      <c r="O1115">
        <v>83.5</v>
      </c>
      <c r="P1115">
        <v>572</v>
      </c>
      <c r="Q1115">
        <v>354.2</v>
      </c>
      <c r="R1115">
        <v>469.1</v>
      </c>
      <c r="S1115">
        <v>23.55</v>
      </c>
      <c r="T1115">
        <v>40</v>
      </c>
      <c r="U1115">
        <v>0.83</v>
      </c>
      <c r="V1115">
        <v>144</v>
      </c>
      <c r="W1115">
        <v>24.7</v>
      </c>
      <c r="X1115">
        <v>0.77800000000000002</v>
      </c>
      <c r="Y1115">
        <v>7.7841370000000003</v>
      </c>
      <c r="Z1115" s="7">
        <f t="shared" si="374"/>
        <v>24.125</v>
      </c>
      <c r="AA1115" s="7">
        <f t="shared" si="388"/>
        <v>297.27499999999998</v>
      </c>
      <c r="AB1115" s="2">
        <f t="shared" si="375"/>
        <v>631.31400000000008</v>
      </c>
      <c r="AC1115" s="41">
        <f t="shared" si="376"/>
        <v>3.1225942479002136</v>
      </c>
      <c r="AD1115" s="41">
        <f t="shared" si="377"/>
        <v>1.2490376991600853</v>
      </c>
      <c r="AE1115" s="41">
        <f t="shared" si="378"/>
        <v>0.7864608360594586</v>
      </c>
      <c r="AF1115" s="41">
        <f t="shared" si="379"/>
        <v>348.25207330499234</v>
      </c>
      <c r="AG1115" s="41">
        <f t="shared" si="380"/>
        <v>334.32199037279264</v>
      </c>
      <c r="AH1115" s="6">
        <f t="shared" si="381"/>
        <v>340.03199999999998</v>
      </c>
      <c r="AI1115" s="4">
        <v>24.700467441978049</v>
      </c>
      <c r="AJ1115" s="4">
        <f t="shared" si="389"/>
        <v>297.85046744197803</v>
      </c>
      <c r="AK1115" s="8">
        <f t="shared" si="382"/>
        <v>0.20453975383851633</v>
      </c>
      <c r="AL1115" s="8">
        <f t="shared" si="383"/>
        <v>428.52558204434183</v>
      </c>
      <c r="AM1115" s="8">
        <f t="shared" si="384"/>
        <v>2.029245549459207</v>
      </c>
      <c r="AN1115" s="8">
        <f t="shared" si="385"/>
        <v>34.016987036200298</v>
      </c>
      <c r="AO1115" s="21">
        <f t="shared" si="386"/>
        <v>1.1560380546161649E-2</v>
      </c>
      <c r="AP1115" s="21">
        <f t="shared" si="387"/>
        <v>0.32392020765288604</v>
      </c>
      <c r="AQ1115" s="19">
        <f t="shared" si="390"/>
        <v>0.32392020765288604</v>
      </c>
      <c r="AX1115">
        <v>0.18026913703683348</v>
      </c>
      <c r="AY1115">
        <v>67.189655172413794</v>
      </c>
      <c r="AZ1115">
        <v>2.7995689655172415</v>
      </c>
      <c r="BA1115">
        <v>2.2676508620689657</v>
      </c>
      <c r="BB1115">
        <v>9.9051724137931068</v>
      </c>
      <c r="BC1115">
        <v>0.41271551724137945</v>
      </c>
      <c r="BD1115">
        <v>1.8549353448275863</v>
      </c>
      <c r="BE1115">
        <v>0.18549353448275863</v>
      </c>
      <c r="BF1115">
        <v>0</v>
      </c>
      <c r="BG1115">
        <v>24.125</v>
      </c>
      <c r="BH1115">
        <v>0.95305241232358129</v>
      </c>
      <c r="BI1115">
        <v>3.006378514702448</v>
      </c>
      <c r="BJ1115">
        <v>1.2025514058809792</v>
      </c>
      <c r="BK1115">
        <v>0.51092984630998495</v>
      </c>
      <c r="BL1115">
        <v>1.4192495730832916E-3</v>
      </c>
      <c r="BP1115" s="49">
        <f t="shared" si="391"/>
        <v>0.95333783115271042</v>
      </c>
      <c r="BQ1115" s="49">
        <f t="shared" si="392"/>
        <v>7.4197413793103448E-2</v>
      </c>
      <c r="BR1115" s="49">
        <f t="shared" si="393"/>
        <v>0.52327853769293176</v>
      </c>
      <c r="BS1115" s="49">
        <f t="shared" si="394"/>
        <v>0.554545542379422</v>
      </c>
      <c r="BT1115" s="49">
        <f t="shared" si="395"/>
        <v>1.4535514935914769E-3</v>
      </c>
      <c r="BU1115" s="49">
        <f t="shared" si="395"/>
        <v>1.5404042843872832E-3</v>
      </c>
    </row>
    <row r="1116" spans="1:73" x14ac:dyDescent="0.25">
      <c r="A1116" s="1">
        <v>43725.566666666666</v>
      </c>
      <c r="B1116">
        <v>217340</v>
      </c>
      <c r="C1116">
        <v>13.43</v>
      </c>
      <c r="D1116">
        <v>27.56</v>
      </c>
      <c r="E1116">
        <v>779.9</v>
      </c>
      <c r="F1116">
        <v>93.1</v>
      </c>
      <c r="G1116">
        <v>-123</v>
      </c>
      <c r="H1116">
        <v>-8.41</v>
      </c>
      <c r="I1116">
        <v>29.89</v>
      </c>
      <c r="J1116">
        <v>303</v>
      </c>
      <c r="K1116">
        <v>686.8</v>
      </c>
      <c r="L1116">
        <v>-114.6</v>
      </c>
      <c r="M1116">
        <v>0.11899999999999999</v>
      </c>
      <c r="N1116">
        <v>656.9</v>
      </c>
      <c r="O1116">
        <v>84.7</v>
      </c>
      <c r="P1116">
        <v>572.20000000000005</v>
      </c>
      <c r="Q1116">
        <v>355.1</v>
      </c>
      <c r="R1116">
        <v>469.7</v>
      </c>
      <c r="S1116">
        <v>23.53</v>
      </c>
      <c r="T1116">
        <v>40.770000000000003</v>
      </c>
      <c r="U1116">
        <v>2.085</v>
      </c>
      <c r="V1116">
        <v>122.5</v>
      </c>
      <c r="W1116">
        <v>24.5</v>
      </c>
      <c r="X1116">
        <v>0.78</v>
      </c>
      <c r="Y1116">
        <v>7.7987440000000001</v>
      </c>
      <c r="Z1116" s="7">
        <f t="shared" si="374"/>
        <v>24.015000000000001</v>
      </c>
      <c r="AA1116" s="7">
        <f t="shared" si="388"/>
        <v>297.16499999999996</v>
      </c>
      <c r="AB1116" s="2">
        <f t="shared" si="375"/>
        <v>631.71900000000005</v>
      </c>
      <c r="AC1116" s="41">
        <f t="shared" si="376"/>
        <v>3.178810511980938</v>
      </c>
      <c r="AD1116" s="41">
        <f t="shared" si="377"/>
        <v>1.2960010457346285</v>
      </c>
      <c r="AE1116" s="41">
        <f t="shared" si="378"/>
        <v>0.79066469554842311</v>
      </c>
      <c r="AF1116" s="41">
        <f t="shared" si="379"/>
        <v>349.59566144378562</v>
      </c>
      <c r="AG1116" s="41">
        <f t="shared" si="380"/>
        <v>335.61183498603418</v>
      </c>
      <c r="AH1116" s="6">
        <f t="shared" si="381"/>
        <v>340.89600000000002</v>
      </c>
      <c r="AI1116" s="4">
        <v>24.96242683082005</v>
      </c>
      <c r="AJ1116" s="4">
        <f t="shared" si="389"/>
        <v>298.11242683082003</v>
      </c>
      <c r="AK1116" s="8">
        <f t="shared" si="382"/>
        <v>0.20431278168925993</v>
      </c>
      <c r="AL1116" s="8">
        <f t="shared" si="383"/>
        <v>430.10670105620778</v>
      </c>
      <c r="AM1116" s="8">
        <f t="shared" si="384"/>
        <v>3.2162410124242866</v>
      </c>
      <c r="AN1116" s="8">
        <f t="shared" si="385"/>
        <v>88.763567750927081</v>
      </c>
      <c r="AO1116" s="21">
        <f t="shared" si="386"/>
        <v>1.0309407218277358E-2</v>
      </c>
      <c r="AP1116" s="21">
        <f t="shared" si="387"/>
        <v>0.28886811412374669</v>
      </c>
      <c r="AQ1116" s="19">
        <f t="shared" si="390"/>
        <v>0.28886811412374669</v>
      </c>
      <c r="AX1116">
        <v>0.17923427738136713</v>
      </c>
      <c r="AY1116">
        <v>67.232758620689651</v>
      </c>
      <c r="AZ1116">
        <v>2.8013649425287355</v>
      </c>
      <c r="BA1116">
        <v>2.2691056034482759</v>
      </c>
      <c r="BB1116">
        <v>9.8793103448275836</v>
      </c>
      <c r="BC1116">
        <v>0.41163793103448265</v>
      </c>
      <c r="BD1116">
        <v>1.8574676724137933</v>
      </c>
      <c r="BE1116">
        <v>0.18574676724137934</v>
      </c>
      <c r="BF1116">
        <v>0</v>
      </c>
      <c r="BG1116">
        <v>24.015000000000001</v>
      </c>
      <c r="BH1116">
        <v>2.3941135899935748</v>
      </c>
      <c r="BI1116">
        <v>2.9866050478885073</v>
      </c>
      <c r="BJ1116">
        <v>1.2176388780241445</v>
      </c>
      <c r="BK1116">
        <v>0.52488742472924743</v>
      </c>
      <c r="BL1116">
        <v>1.4580206242479094E-3</v>
      </c>
      <c r="BP1116" s="49">
        <f t="shared" si="391"/>
        <v>2.3948305758474713</v>
      </c>
      <c r="BQ1116" s="49">
        <f t="shared" si="392"/>
        <v>7.4298706896551728E-2</v>
      </c>
      <c r="BR1116" s="49">
        <f t="shared" si="393"/>
        <v>0.5542915024409516</v>
      </c>
      <c r="BS1116" s="49">
        <f t="shared" si="394"/>
        <v>0.58301636529750522</v>
      </c>
      <c r="BT1116" s="49">
        <f t="shared" si="395"/>
        <v>1.5396986178915321E-3</v>
      </c>
      <c r="BU1116" s="49">
        <f t="shared" si="395"/>
        <v>1.6194899036041811E-3</v>
      </c>
    </row>
    <row r="1117" spans="1:73" x14ac:dyDescent="0.25">
      <c r="A1117" s="1">
        <v>43725.566666666666</v>
      </c>
      <c r="B1117">
        <v>217341</v>
      </c>
      <c r="C1117">
        <v>13.43</v>
      </c>
      <c r="D1117">
        <v>27.56</v>
      </c>
      <c r="E1117">
        <v>780.1</v>
      </c>
      <c r="F1117">
        <v>93.3</v>
      </c>
      <c r="G1117">
        <v>-123.6</v>
      </c>
      <c r="H1117">
        <v>-9.83</v>
      </c>
      <c r="I1117">
        <v>29.87</v>
      </c>
      <c r="J1117">
        <v>303</v>
      </c>
      <c r="K1117">
        <v>686.8</v>
      </c>
      <c r="L1117">
        <v>-113.8</v>
      </c>
      <c r="M1117">
        <v>0.12</v>
      </c>
      <c r="N1117">
        <v>656.5</v>
      </c>
      <c r="O1117">
        <v>83.4</v>
      </c>
      <c r="P1117">
        <v>573</v>
      </c>
      <c r="Q1117">
        <v>354.4</v>
      </c>
      <c r="R1117">
        <v>468.2</v>
      </c>
      <c r="S1117">
        <v>23.53</v>
      </c>
      <c r="T1117">
        <v>38.32</v>
      </c>
      <c r="U1117">
        <v>1.46</v>
      </c>
      <c r="V1117">
        <v>101.5</v>
      </c>
      <c r="W1117">
        <v>24.4</v>
      </c>
      <c r="X1117">
        <v>0.78</v>
      </c>
      <c r="Y1117">
        <v>7.8029390000000003</v>
      </c>
      <c r="Z1117" s="7">
        <f t="shared" si="374"/>
        <v>23.965</v>
      </c>
      <c r="AA1117" s="7">
        <f t="shared" si="388"/>
        <v>297.11499999999995</v>
      </c>
      <c r="AB1117" s="2">
        <f t="shared" si="375"/>
        <v>631.88100000000009</v>
      </c>
      <c r="AC1117" s="41">
        <f t="shared" si="376"/>
        <v>3.1070160756827589</v>
      </c>
      <c r="AD1117" s="41">
        <f t="shared" si="377"/>
        <v>1.1906085602016332</v>
      </c>
      <c r="AE1117" s="41">
        <f t="shared" si="378"/>
        <v>0.78115137105750321</v>
      </c>
      <c r="AF1117" s="41">
        <f t="shared" si="379"/>
        <v>345.1569081329273</v>
      </c>
      <c r="AG1117" s="41">
        <f t="shared" si="380"/>
        <v>331.35063180761017</v>
      </c>
      <c r="AH1117" s="6">
        <f t="shared" si="381"/>
        <v>340.22399999999999</v>
      </c>
      <c r="AI1117" s="4">
        <v>24.610206772726997</v>
      </c>
      <c r="AJ1117" s="4">
        <f t="shared" si="389"/>
        <v>297.76020677272697</v>
      </c>
      <c r="AK1117" s="8">
        <f t="shared" si="382"/>
        <v>0.2042096680621717</v>
      </c>
      <c r="AL1117" s="8">
        <f t="shared" si="383"/>
        <v>428.02045447114062</v>
      </c>
      <c r="AM1117" s="8">
        <f t="shared" si="384"/>
        <v>2.6913611797750225</v>
      </c>
      <c r="AN1117" s="8">
        <f t="shared" si="385"/>
        <v>50.583792350253439</v>
      </c>
      <c r="AO1117" s="21">
        <f t="shared" si="386"/>
        <v>1.1212692682225982E-2</v>
      </c>
      <c r="AP1117" s="21">
        <f t="shared" si="387"/>
        <v>0.31417804348841799</v>
      </c>
      <c r="AQ1117" s="19">
        <f t="shared" si="390"/>
        <v>0.31417804348841799</v>
      </c>
      <c r="AX1117">
        <v>0.17876554513270285</v>
      </c>
      <c r="AY1117">
        <v>67.25</v>
      </c>
      <c r="AZ1117">
        <v>2.8020833333333335</v>
      </c>
      <c r="BA1117">
        <v>2.2696875000000003</v>
      </c>
      <c r="BB1117">
        <v>9.8103448275862082</v>
      </c>
      <c r="BC1117">
        <v>0.40876436781609199</v>
      </c>
      <c r="BD1117">
        <v>1.8609231321839084</v>
      </c>
      <c r="BE1117">
        <v>0.18609231321839084</v>
      </c>
      <c r="BF1117">
        <v>0</v>
      </c>
      <c r="BG1117">
        <v>23.965</v>
      </c>
      <c r="BH1117">
        <v>1.6764536409547333</v>
      </c>
      <c r="BI1117">
        <v>2.9776546831755644</v>
      </c>
      <c r="BJ1117">
        <v>1.1410372745928763</v>
      </c>
      <c r="BK1117">
        <v>0.52170477950742966</v>
      </c>
      <c r="BL1117">
        <v>1.4491799430761936E-3</v>
      </c>
      <c r="BP1117" s="49">
        <f t="shared" si="391"/>
        <v>1.6769557029915148</v>
      </c>
      <c r="BQ1117" s="49">
        <f t="shared" si="392"/>
        <v>7.4436925287356334E-2</v>
      </c>
      <c r="BR1117" s="49">
        <f t="shared" si="393"/>
        <v>0.54306701675710012</v>
      </c>
      <c r="BS1117" s="49">
        <f t="shared" si="394"/>
        <v>0.57302669795494543</v>
      </c>
      <c r="BT1117" s="49">
        <f t="shared" si="395"/>
        <v>1.5085194909919449E-3</v>
      </c>
      <c r="BU1117" s="49">
        <f t="shared" si="395"/>
        <v>1.5917408276526262E-3</v>
      </c>
    </row>
    <row r="1118" spans="1:73" x14ac:dyDescent="0.25">
      <c r="A1118" s="1">
        <v>43725.566666666666</v>
      </c>
      <c r="B1118">
        <v>217342</v>
      </c>
      <c r="C1118">
        <v>13.43</v>
      </c>
      <c r="D1118">
        <v>27.56</v>
      </c>
      <c r="E1118">
        <v>779.6</v>
      </c>
      <c r="F1118">
        <v>93.1</v>
      </c>
      <c r="G1118">
        <v>-124.8</v>
      </c>
      <c r="H1118">
        <v>-11.02</v>
      </c>
      <c r="I1118">
        <v>29.86</v>
      </c>
      <c r="J1118">
        <v>303</v>
      </c>
      <c r="K1118">
        <v>686.5</v>
      </c>
      <c r="L1118">
        <v>-113.7</v>
      </c>
      <c r="M1118">
        <v>0.11899999999999999</v>
      </c>
      <c r="N1118">
        <v>654.79999999999995</v>
      </c>
      <c r="O1118">
        <v>82</v>
      </c>
      <c r="P1118">
        <v>572.79999999999995</v>
      </c>
      <c r="Q1118">
        <v>353.2</v>
      </c>
      <c r="R1118">
        <v>466.9</v>
      </c>
      <c r="S1118">
        <v>23.53</v>
      </c>
      <c r="T1118">
        <v>38.909999999999997</v>
      </c>
      <c r="U1118">
        <v>1.0249999999999999</v>
      </c>
      <c r="V1118">
        <v>80.5</v>
      </c>
      <c r="W1118">
        <v>24.6</v>
      </c>
      <c r="X1118">
        <v>0.77900000000000003</v>
      </c>
      <c r="Y1118">
        <v>7.7886490000000004</v>
      </c>
      <c r="Z1118" s="7">
        <f t="shared" si="374"/>
        <v>24.065000000000001</v>
      </c>
      <c r="AA1118" s="7">
        <f t="shared" si="388"/>
        <v>297.21499999999997</v>
      </c>
      <c r="AB1118" s="2">
        <f t="shared" si="375"/>
        <v>631.47600000000011</v>
      </c>
      <c r="AC1118" s="41">
        <f t="shared" si="376"/>
        <v>3.2360964377450685</v>
      </c>
      <c r="AD1118" s="41">
        <f t="shared" si="377"/>
        <v>1.2591651239266062</v>
      </c>
      <c r="AE1118" s="41">
        <f t="shared" si="378"/>
        <v>0.78739228923868232</v>
      </c>
      <c r="AF1118" s="41">
        <f t="shared" si="379"/>
        <v>348.38312605007246</v>
      </c>
      <c r="AG1118" s="41">
        <f t="shared" si="380"/>
        <v>334.44780100806958</v>
      </c>
      <c r="AH1118" s="6">
        <f t="shared" si="381"/>
        <v>339.072</v>
      </c>
      <c r="AI1118" s="4">
        <v>25.238919837002015</v>
      </c>
      <c r="AJ1118" s="4">
        <f t="shared" si="389"/>
        <v>298.38891983700199</v>
      </c>
      <c r="AK1118" s="8">
        <f t="shared" si="382"/>
        <v>0.20441593002130287</v>
      </c>
      <c r="AL1118" s="8">
        <f t="shared" si="383"/>
        <v>431.74398163059556</v>
      </c>
      <c r="AM1118" s="8">
        <f t="shared" si="384"/>
        <v>2.2550568174660257</v>
      </c>
      <c r="AN1118" s="8">
        <f t="shared" si="385"/>
        <v>77.114565287216848</v>
      </c>
      <c r="AO1118" s="21">
        <f t="shared" si="386"/>
        <v>1.0489917023818601E-2</v>
      </c>
      <c r="AP1118" s="21">
        <f t="shared" si="387"/>
        <v>0.29392597302906753</v>
      </c>
      <c r="AQ1118" s="19">
        <f t="shared" si="390"/>
        <v>0.29392597302906753</v>
      </c>
      <c r="AX1118">
        <v>0.17970404546801563</v>
      </c>
      <c r="AY1118">
        <v>67.206896551724142</v>
      </c>
      <c r="AZ1118">
        <v>2.8002873563218391</v>
      </c>
      <c r="BA1118">
        <v>2.2682327586206896</v>
      </c>
      <c r="BB1118">
        <v>9.8017241379310338</v>
      </c>
      <c r="BC1118">
        <v>0.40840517241379309</v>
      </c>
      <c r="BD1118">
        <v>1.8598275862068965</v>
      </c>
      <c r="BE1118">
        <v>0.18598275862068966</v>
      </c>
      <c r="BF1118">
        <v>0</v>
      </c>
      <c r="BG1118">
        <v>24.065000000000001</v>
      </c>
      <c r="BH1118">
        <v>1.1769623164236998</v>
      </c>
      <c r="BI1118">
        <v>2.9955788760813014</v>
      </c>
      <c r="BJ1118">
        <v>1.1655797406832342</v>
      </c>
      <c r="BK1118">
        <v>0.51548255536062992</v>
      </c>
      <c r="BL1118">
        <v>1.4318959871128609E-3</v>
      </c>
      <c r="BP1118" s="49">
        <f t="shared" si="391"/>
        <v>1.1773147914837689</v>
      </c>
      <c r="BQ1118" s="49">
        <f t="shared" si="392"/>
        <v>7.4393103448275863E-2</v>
      </c>
      <c r="BR1118" s="49">
        <f t="shared" si="393"/>
        <v>0.53069404322958769</v>
      </c>
      <c r="BS1118" s="49">
        <f t="shared" si="394"/>
        <v>0.56159099679937619</v>
      </c>
      <c r="BT1118" s="49">
        <f t="shared" si="395"/>
        <v>1.4741501200821879E-3</v>
      </c>
      <c r="BU1118" s="49">
        <f t="shared" si="395"/>
        <v>1.5599749911093782E-3</v>
      </c>
    </row>
    <row r="1119" spans="1:73" x14ac:dyDescent="0.25">
      <c r="A1119" s="1">
        <v>43725.567361111112</v>
      </c>
      <c r="B1119">
        <v>217343</v>
      </c>
      <c r="C1119">
        <v>13.43</v>
      </c>
      <c r="D1119">
        <v>27.55</v>
      </c>
      <c r="E1119">
        <v>779.4</v>
      </c>
      <c r="F1119">
        <v>92.9</v>
      </c>
      <c r="G1119">
        <v>-124.8</v>
      </c>
      <c r="H1119">
        <v>-9.74</v>
      </c>
      <c r="I1119">
        <v>29.86</v>
      </c>
      <c r="J1119">
        <v>303</v>
      </c>
      <c r="K1119">
        <v>686.5</v>
      </c>
      <c r="L1119">
        <v>-115.1</v>
      </c>
      <c r="M1119">
        <v>0.11899999999999999</v>
      </c>
      <c r="N1119">
        <v>654.6</v>
      </c>
      <c r="O1119">
        <v>83.1</v>
      </c>
      <c r="P1119">
        <v>571.4</v>
      </c>
      <c r="Q1119">
        <v>353.1</v>
      </c>
      <c r="R1119">
        <v>468.2</v>
      </c>
      <c r="S1119">
        <v>23.52</v>
      </c>
      <c r="T1119">
        <v>41.07</v>
      </c>
      <c r="U1119">
        <v>1.155</v>
      </c>
      <c r="V1119">
        <v>78.5</v>
      </c>
      <c r="W1119">
        <v>24.95</v>
      </c>
      <c r="X1119">
        <v>0.77800000000000002</v>
      </c>
      <c r="Y1119">
        <v>7.7806709999999999</v>
      </c>
      <c r="Z1119" s="7">
        <f t="shared" si="374"/>
        <v>24.234999999999999</v>
      </c>
      <c r="AA1119" s="7">
        <f t="shared" si="388"/>
        <v>297.38499999999999</v>
      </c>
      <c r="AB1119" s="2">
        <f t="shared" si="375"/>
        <v>631.31400000000008</v>
      </c>
      <c r="AC1119" s="41">
        <f t="shared" si="376"/>
        <v>3.2531842165120528</v>
      </c>
      <c r="AD1119" s="41">
        <f t="shared" si="377"/>
        <v>1.3360827577215002</v>
      </c>
      <c r="AE1119" s="41">
        <f t="shared" si="378"/>
        <v>0.79403197573962891</v>
      </c>
      <c r="AF1119" s="41">
        <f t="shared" si="379"/>
        <v>352.12534623996686</v>
      </c>
      <c r="AG1119" s="41">
        <f t="shared" si="380"/>
        <v>338.04033239036818</v>
      </c>
      <c r="AH1119" s="6">
        <f t="shared" si="381"/>
        <v>338.976</v>
      </c>
      <c r="AI1119" s="4">
        <v>25.334533051080996</v>
      </c>
      <c r="AJ1119" s="4">
        <f t="shared" si="389"/>
        <v>298.48453305108097</v>
      </c>
      <c r="AK1119" s="8">
        <f t="shared" si="382"/>
        <v>0.20476689402193066</v>
      </c>
      <c r="AL1119" s="8">
        <f t="shared" si="383"/>
        <v>432.28490724692199</v>
      </c>
      <c r="AM1119" s="8">
        <f t="shared" si="384"/>
        <v>2.3937927541873796</v>
      </c>
      <c r="AN1119" s="8">
        <f t="shared" si="385"/>
        <v>76.671740321935445</v>
      </c>
      <c r="AO1119" s="21">
        <f t="shared" si="386"/>
        <v>1.0481826160454382E-2</v>
      </c>
      <c r="AP1119" s="21">
        <f t="shared" si="387"/>
        <v>0.29369926819607661</v>
      </c>
      <c r="AQ1119" s="19">
        <f t="shared" si="390"/>
        <v>0.29369926819607661</v>
      </c>
      <c r="AX1119">
        <v>0.18130902951472533</v>
      </c>
      <c r="AY1119">
        <v>67.189655172413794</v>
      </c>
      <c r="AZ1119">
        <v>2.7995689655172415</v>
      </c>
      <c r="BA1119">
        <v>2.2676508620689657</v>
      </c>
      <c r="BB1119">
        <v>9.9224137931034448</v>
      </c>
      <c r="BC1119">
        <v>0.41343390804597685</v>
      </c>
      <c r="BD1119">
        <v>1.8542169540229889</v>
      </c>
      <c r="BE1119">
        <v>0.18542169540229891</v>
      </c>
      <c r="BF1119">
        <v>0</v>
      </c>
      <c r="BG1119">
        <v>24.234999999999999</v>
      </c>
      <c r="BH1119">
        <v>1.3262355858237789</v>
      </c>
      <c r="BI1119">
        <v>3.026266097467583</v>
      </c>
      <c r="BJ1119">
        <v>1.2428874862299364</v>
      </c>
      <c r="BK1119">
        <v>0.51510315653383665</v>
      </c>
      <c r="BL1119">
        <v>1.4308421014828795E-3</v>
      </c>
      <c r="BP1119" s="49">
        <f t="shared" si="391"/>
        <v>1.326632765037808</v>
      </c>
      <c r="BQ1119" s="49">
        <f t="shared" si="392"/>
        <v>7.4168678160919557E-2</v>
      </c>
      <c r="BR1119" s="49">
        <f t="shared" si="393"/>
        <v>0.53197692555681986</v>
      </c>
      <c r="BS1119" s="49">
        <f t="shared" si="394"/>
        <v>0.56259526966290363</v>
      </c>
      <c r="BT1119" s="49">
        <f t="shared" si="395"/>
        <v>1.4777136821022775E-3</v>
      </c>
      <c r="BU1119" s="49">
        <f t="shared" si="395"/>
        <v>1.56276463795251E-3</v>
      </c>
    </row>
    <row r="1120" spans="1:73" x14ac:dyDescent="0.25">
      <c r="A1120" s="1">
        <v>43725.567361111112</v>
      </c>
      <c r="B1120">
        <v>217344</v>
      </c>
      <c r="C1120">
        <v>13.43</v>
      </c>
      <c r="D1120">
        <v>27.55</v>
      </c>
      <c r="E1120">
        <v>779.1</v>
      </c>
      <c r="F1120">
        <v>92.7</v>
      </c>
      <c r="G1120">
        <v>-124.5</v>
      </c>
      <c r="H1120">
        <v>-8.44</v>
      </c>
      <c r="I1120">
        <v>29.87</v>
      </c>
      <c r="J1120">
        <v>303</v>
      </c>
      <c r="K1120">
        <v>686.4</v>
      </c>
      <c r="L1120">
        <v>-116.1</v>
      </c>
      <c r="M1120">
        <v>0.11899999999999999</v>
      </c>
      <c r="N1120">
        <v>654.6</v>
      </c>
      <c r="O1120">
        <v>84.3</v>
      </c>
      <c r="P1120">
        <v>570.29999999999995</v>
      </c>
      <c r="Q1120">
        <v>353.5</v>
      </c>
      <c r="R1120">
        <v>469.6</v>
      </c>
      <c r="S1120">
        <v>23.51</v>
      </c>
      <c r="T1120">
        <v>41.83</v>
      </c>
      <c r="U1120">
        <v>0.74</v>
      </c>
      <c r="V1120">
        <v>151</v>
      </c>
      <c r="W1120">
        <v>24.75</v>
      </c>
      <c r="X1120">
        <v>0.77800000000000002</v>
      </c>
      <c r="Y1120">
        <v>7.7757490000000002</v>
      </c>
      <c r="Z1120" s="7">
        <f t="shared" si="374"/>
        <v>24.130000000000003</v>
      </c>
      <c r="AA1120" s="7">
        <f t="shared" si="388"/>
        <v>297.27999999999997</v>
      </c>
      <c r="AB1120" s="2">
        <f t="shared" si="375"/>
        <v>631.07100000000003</v>
      </c>
      <c r="AC1120" s="41">
        <f t="shared" si="376"/>
        <v>3.3563525906176555</v>
      </c>
      <c r="AD1120" s="41">
        <f t="shared" si="377"/>
        <v>1.4039622886553653</v>
      </c>
      <c r="AE1120" s="41">
        <f t="shared" si="378"/>
        <v>0.79971930738589581</v>
      </c>
      <c r="AF1120" s="41">
        <f t="shared" si="379"/>
        <v>354.14687125436927</v>
      </c>
      <c r="AG1120" s="41">
        <f t="shared" si="380"/>
        <v>339.98099640419451</v>
      </c>
      <c r="AH1120" s="6">
        <f t="shared" si="381"/>
        <v>339.36</v>
      </c>
      <c r="AI1120" s="4">
        <v>25.800740837153</v>
      </c>
      <c r="AJ1120" s="4">
        <f t="shared" si="389"/>
        <v>298.95074083715298</v>
      </c>
      <c r="AK1120" s="8">
        <f t="shared" si="382"/>
        <v>0.20455007474646869</v>
      </c>
      <c r="AL1120" s="8">
        <f t="shared" si="383"/>
        <v>435.08058970940277</v>
      </c>
      <c r="AM1120" s="8">
        <f t="shared" si="384"/>
        <v>1.9160701970439393</v>
      </c>
      <c r="AN1120" s="8">
        <f t="shared" si="385"/>
        <v>93.252608400797229</v>
      </c>
      <c r="AO1120" s="21">
        <f t="shared" si="386"/>
        <v>1.0044780592835072E-2</v>
      </c>
      <c r="AP1120" s="21">
        <f t="shared" si="387"/>
        <v>0.28145331396890161</v>
      </c>
      <c r="AQ1120" s="19">
        <f t="shared" si="390"/>
        <v>0.28145331396890161</v>
      </c>
      <c r="AX1120">
        <v>0.18031629554701842</v>
      </c>
      <c r="AY1120">
        <v>67.163793103448285</v>
      </c>
      <c r="AZ1120">
        <v>2.7984913793103452</v>
      </c>
      <c r="BA1120">
        <v>2.2667780172413798</v>
      </c>
      <c r="BB1120">
        <v>10.008620689655174</v>
      </c>
      <c r="BC1120">
        <v>0.41702586206896558</v>
      </c>
      <c r="BD1120">
        <v>1.8497521551724143</v>
      </c>
      <c r="BE1120">
        <v>0.18497521551724144</v>
      </c>
      <c r="BF1120">
        <v>0</v>
      </c>
      <c r="BG1120">
        <v>24.130000000000003</v>
      </c>
      <c r="BH1120">
        <v>0.84970937966198812</v>
      </c>
      <c r="BI1120">
        <v>3.0072800158955517</v>
      </c>
      <c r="BJ1120">
        <v>1.2579452306491092</v>
      </c>
      <c r="BK1120">
        <v>0.50691598417395811</v>
      </c>
      <c r="BL1120">
        <v>1.4080999560387726E-3</v>
      </c>
      <c r="BP1120" s="49">
        <f t="shared" si="391"/>
        <v>0.84996384946145276</v>
      </c>
      <c r="BQ1120" s="49">
        <f t="shared" si="392"/>
        <v>7.399008620689658E-2</v>
      </c>
      <c r="BR1120" s="49">
        <f t="shared" si="393"/>
        <v>0.51790596913239351</v>
      </c>
      <c r="BS1120" s="49">
        <f t="shared" si="394"/>
        <v>0.54928542054757046</v>
      </c>
      <c r="BT1120" s="49">
        <f t="shared" si="395"/>
        <v>1.4386276920344266E-3</v>
      </c>
      <c r="BU1120" s="49">
        <f t="shared" si="395"/>
        <v>1.5257928348543625E-3</v>
      </c>
    </row>
    <row r="1121" spans="1:73" x14ac:dyDescent="0.25">
      <c r="A1121" s="1">
        <v>43725.567361111112</v>
      </c>
      <c r="B1121">
        <v>217345</v>
      </c>
      <c r="C1121">
        <v>13.43</v>
      </c>
      <c r="D1121">
        <v>27.55</v>
      </c>
      <c r="E1121">
        <v>780.3</v>
      </c>
      <c r="F1121">
        <v>93.3</v>
      </c>
      <c r="G1121">
        <v>-123</v>
      </c>
      <c r="H1121">
        <v>-7.6909999999999998</v>
      </c>
      <c r="I1121">
        <v>29.87</v>
      </c>
      <c r="J1121">
        <v>303</v>
      </c>
      <c r="K1121">
        <v>687</v>
      </c>
      <c r="L1121">
        <v>-115.3</v>
      </c>
      <c r="M1121">
        <v>0.12</v>
      </c>
      <c r="N1121">
        <v>657.3</v>
      </c>
      <c r="O1121">
        <v>85.6</v>
      </c>
      <c r="P1121">
        <v>571.6</v>
      </c>
      <c r="Q1121">
        <v>355</v>
      </c>
      <c r="R1121">
        <v>470.4</v>
      </c>
      <c r="S1121">
        <v>23.51</v>
      </c>
      <c r="T1121">
        <v>43.12</v>
      </c>
      <c r="U1121">
        <v>1.37</v>
      </c>
      <c r="V1121">
        <v>126</v>
      </c>
      <c r="W1121">
        <v>24.6</v>
      </c>
      <c r="X1121">
        <v>0.77900000000000003</v>
      </c>
      <c r="Y1121">
        <v>7.7937700000000003</v>
      </c>
      <c r="Z1121" s="7">
        <f t="shared" si="374"/>
        <v>24.055</v>
      </c>
      <c r="AA1121" s="7">
        <f t="shared" si="388"/>
        <v>297.20499999999998</v>
      </c>
      <c r="AB1121" s="2">
        <f t="shared" si="375"/>
        <v>632.04300000000001</v>
      </c>
      <c r="AC1121" s="41">
        <f t="shared" si="376"/>
        <v>3.2948678349933642</v>
      </c>
      <c r="AD1121" s="41">
        <f t="shared" si="377"/>
        <v>1.4207470104491386</v>
      </c>
      <c r="AE1121" s="41">
        <f t="shared" si="378"/>
        <v>0.80110846050326134</v>
      </c>
      <c r="AF1121" s="41">
        <f t="shared" si="379"/>
        <v>354.40416986177627</v>
      </c>
      <c r="AG1121" s="41">
        <f t="shared" si="380"/>
        <v>340.22800306730522</v>
      </c>
      <c r="AH1121" s="6">
        <f t="shared" si="381"/>
        <v>340.8</v>
      </c>
      <c r="AI1121" s="4">
        <v>25.512164785316997</v>
      </c>
      <c r="AJ1121" s="4">
        <f t="shared" si="389"/>
        <v>298.66216478531697</v>
      </c>
      <c r="AK1121" s="8">
        <f t="shared" si="382"/>
        <v>0.20439529757821762</v>
      </c>
      <c r="AL1121" s="8">
        <f t="shared" si="383"/>
        <v>433.37256479770645</v>
      </c>
      <c r="AM1121" s="8">
        <f t="shared" si="384"/>
        <v>2.6070888937663788</v>
      </c>
      <c r="AN1121" s="8">
        <f t="shared" si="385"/>
        <v>110.66365027409886</v>
      </c>
      <c r="AO1121" s="21">
        <f t="shared" si="386"/>
        <v>9.742799111216548E-3</v>
      </c>
      <c r="AP1121" s="21">
        <f t="shared" si="387"/>
        <v>0.27299183609258054</v>
      </c>
      <c r="AQ1121" s="19">
        <f t="shared" si="390"/>
        <v>0.27299183609258054</v>
      </c>
      <c r="AX1121">
        <v>0.17961000889645598</v>
      </c>
      <c r="AY1121">
        <v>67.267241379310349</v>
      </c>
      <c r="AZ1121">
        <v>2.802801724137931</v>
      </c>
      <c r="BA1121">
        <v>2.2702693965517242</v>
      </c>
      <c r="BB1121">
        <v>9.9482758620689644</v>
      </c>
      <c r="BC1121">
        <v>0.41451149425287354</v>
      </c>
      <c r="BD1121">
        <v>1.8557579022988506</v>
      </c>
      <c r="BE1121">
        <v>0.18557579022988507</v>
      </c>
      <c r="BF1121">
        <v>0</v>
      </c>
      <c r="BG1121">
        <v>24.055</v>
      </c>
      <c r="BH1121">
        <v>1.5731106082931403</v>
      </c>
      <c r="BI1121">
        <v>2.9937822308773674</v>
      </c>
      <c r="BJ1121">
        <v>1.2909188979543209</v>
      </c>
      <c r="BK1121">
        <v>0.51352157515009267</v>
      </c>
      <c r="BL1121">
        <v>1.4264488198613685E-3</v>
      </c>
      <c r="BP1121" s="49">
        <f t="shared" si="391"/>
        <v>1.5735817213002572</v>
      </c>
      <c r="BQ1121" s="49">
        <f t="shared" si="392"/>
        <v>7.4230316091954032E-2</v>
      </c>
      <c r="BR1121" s="49">
        <f t="shared" si="393"/>
        <v>0.53330939229711383</v>
      </c>
      <c r="BS1121" s="49">
        <f t="shared" si="394"/>
        <v>0.56341584681213297</v>
      </c>
      <c r="BT1121" s="49">
        <f t="shared" si="395"/>
        <v>1.4814149786030939E-3</v>
      </c>
      <c r="BU1121" s="49">
        <f t="shared" si="395"/>
        <v>1.5650440189225916E-3</v>
      </c>
    </row>
    <row r="1122" spans="1:73" x14ac:dyDescent="0.25">
      <c r="A1122" s="1">
        <v>43725.567361111112</v>
      </c>
      <c r="B1122">
        <v>217346</v>
      </c>
      <c r="C1122">
        <v>13.43</v>
      </c>
      <c r="D1122">
        <v>27.55</v>
      </c>
      <c r="E1122">
        <v>780.5</v>
      </c>
      <c r="F1122">
        <v>93.4</v>
      </c>
      <c r="G1122">
        <v>-124</v>
      </c>
      <c r="H1122">
        <v>-8.89</v>
      </c>
      <c r="I1122">
        <v>29.87</v>
      </c>
      <c r="J1122">
        <v>303</v>
      </c>
      <c r="K1122">
        <v>687.1</v>
      </c>
      <c r="L1122">
        <v>-115.1</v>
      </c>
      <c r="M1122">
        <v>0.12</v>
      </c>
      <c r="N1122">
        <v>656.5</v>
      </c>
      <c r="O1122">
        <v>84.5</v>
      </c>
      <c r="P1122">
        <v>572</v>
      </c>
      <c r="Q1122">
        <v>354</v>
      </c>
      <c r="R1122">
        <v>469.1</v>
      </c>
      <c r="S1122">
        <v>23.52</v>
      </c>
      <c r="T1122">
        <v>38.630000000000003</v>
      </c>
      <c r="U1122">
        <v>0.91500000000000004</v>
      </c>
      <c r="V1122">
        <v>149</v>
      </c>
      <c r="W1122">
        <v>24.5</v>
      </c>
      <c r="X1122">
        <v>0.78</v>
      </c>
      <c r="Y1122">
        <v>7.7976590000000003</v>
      </c>
      <c r="Z1122" s="7">
        <f t="shared" si="374"/>
        <v>24.009999999999998</v>
      </c>
      <c r="AA1122" s="7">
        <f t="shared" si="388"/>
        <v>297.15999999999997</v>
      </c>
      <c r="AB1122" s="2">
        <f t="shared" si="375"/>
        <v>632.20500000000004</v>
      </c>
      <c r="AC1122" s="41">
        <f t="shared" si="376"/>
        <v>3.2580860857396035</v>
      </c>
      <c r="AD1122" s="41">
        <f t="shared" si="377"/>
        <v>1.2585986549212089</v>
      </c>
      <c r="AE1122" s="41">
        <f t="shared" si="378"/>
        <v>0.78736246175846669</v>
      </c>
      <c r="AF1122" s="41">
        <f t="shared" si="379"/>
        <v>348.11213526759462</v>
      </c>
      <c r="AG1122" s="41">
        <f t="shared" si="380"/>
        <v>334.1876498568908</v>
      </c>
      <c r="AH1122" s="6">
        <f t="shared" si="381"/>
        <v>339.84</v>
      </c>
      <c r="AI1122" s="4">
        <v>25.337086525599034</v>
      </c>
      <c r="AJ1122" s="4">
        <f t="shared" si="389"/>
        <v>298.48708652559901</v>
      </c>
      <c r="AK1122" s="8">
        <f t="shared" si="382"/>
        <v>0.20430246876492453</v>
      </c>
      <c r="AL1122" s="8">
        <f t="shared" si="383"/>
        <v>432.33732980389448</v>
      </c>
      <c r="AM1122" s="8">
        <f t="shared" si="384"/>
        <v>2.1306205082088177</v>
      </c>
      <c r="AN1122" s="8">
        <f t="shared" si="385"/>
        <v>82.365592570447461</v>
      </c>
      <c r="AO1122" s="21">
        <f t="shared" si="386"/>
        <v>1.0391141521138314E-2</v>
      </c>
      <c r="AP1122" s="21">
        <f t="shared" si="387"/>
        <v>0.29115829758694373</v>
      </c>
      <c r="AQ1122" s="19">
        <f t="shared" si="390"/>
        <v>0.29115829758694373</v>
      </c>
      <c r="AX1122">
        <v>0.17918735757375515</v>
      </c>
      <c r="AY1122">
        <v>67.284482758620697</v>
      </c>
      <c r="AZ1122">
        <v>2.8035201149425291</v>
      </c>
      <c r="BA1122">
        <v>2.2708512931034486</v>
      </c>
      <c r="BB1122">
        <v>9.9224137931034502</v>
      </c>
      <c r="BC1122">
        <v>0.41343390804597707</v>
      </c>
      <c r="BD1122">
        <v>1.8574173850574716</v>
      </c>
      <c r="BE1122">
        <v>0.18574173850574716</v>
      </c>
      <c r="BF1122">
        <v>0</v>
      </c>
      <c r="BG1122">
        <v>24.009999999999998</v>
      </c>
      <c r="BH1122">
        <v>1.0506541653928638</v>
      </c>
      <c r="BI1122">
        <v>2.9857089564151837</v>
      </c>
      <c r="BJ1122">
        <v>1.1533793698631856</v>
      </c>
      <c r="BK1122">
        <v>0.51301895323859126</v>
      </c>
      <c r="BL1122">
        <v>1.4250526478849759E-3</v>
      </c>
      <c r="BP1122" s="49">
        <f t="shared" si="391"/>
        <v>1.0509688138611206</v>
      </c>
      <c r="BQ1122" s="49">
        <f t="shared" si="392"/>
        <v>7.4296695402298871E-2</v>
      </c>
      <c r="BR1122" s="49">
        <f t="shared" si="393"/>
        <v>0.52666349958695902</v>
      </c>
      <c r="BS1122" s="49">
        <f t="shared" si="394"/>
        <v>0.55772834016028139</v>
      </c>
      <c r="BT1122" s="49">
        <f t="shared" si="395"/>
        <v>1.4629541655193307E-3</v>
      </c>
      <c r="BU1122" s="49">
        <f t="shared" si="395"/>
        <v>1.549245389334115E-3</v>
      </c>
    </row>
    <row r="1123" spans="1:73" x14ac:dyDescent="0.25">
      <c r="A1123" s="1">
        <v>43725.567361111112</v>
      </c>
      <c r="B1123">
        <v>217347</v>
      </c>
      <c r="C1123">
        <v>13.43</v>
      </c>
      <c r="D1123">
        <v>27.55</v>
      </c>
      <c r="E1123">
        <v>780.2</v>
      </c>
      <c r="F1123">
        <v>93.1</v>
      </c>
      <c r="G1123">
        <v>-124.9</v>
      </c>
      <c r="H1123">
        <v>-9.8000000000000007</v>
      </c>
      <c r="I1123">
        <v>29.87</v>
      </c>
      <c r="J1123">
        <v>303</v>
      </c>
      <c r="K1123">
        <v>687</v>
      </c>
      <c r="L1123">
        <v>-115.1</v>
      </c>
      <c r="M1123">
        <v>0.11899999999999999</v>
      </c>
      <c r="N1123">
        <v>655.20000000000005</v>
      </c>
      <c r="O1123">
        <v>83.3</v>
      </c>
      <c r="P1123">
        <v>571.9</v>
      </c>
      <c r="Q1123">
        <v>353.1</v>
      </c>
      <c r="R1123">
        <v>468.3</v>
      </c>
      <c r="S1123">
        <v>23.53</v>
      </c>
      <c r="T1123">
        <v>38.270000000000003</v>
      </c>
      <c r="U1123">
        <v>0.61499999999999999</v>
      </c>
      <c r="V1123">
        <v>113.5</v>
      </c>
      <c r="W1123">
        <v>24.8</v>
      </c>
      <c r="X1123">
        <v>0.77900000000000003</v>
      </c>
      <c r="Y1123">
        <v>7.791944</v>
      </c>
      <c r="Z1123" s="7">
        <f t="shared" si="374"/>
        <v>24.164999999999999</v>
      </c>
      <c r="AA1123" s="7">
        <f t="shared" si="388"/>
        <v>297.315</v>
      </c>
      <c r="AB1123" s="2">
        <f t="shared" si="375"/>
        <v>631.9620000000001</v>
      </c>
      <c r="AC1123" s="41">
        <f t="shared" si="376"/>
        <v>3.2330613888176702</v>
      </c>
      <c r="AD1123" s="41">
        <f t="shared" si="377"/>
        <v>1.2372925935005226</v>
      </c>
      <c r="AE1123" s="41">
        <f t="shared" si="378"/>
        <v>0.78538390445185968</v>
      </c>
      <c r="AF1123" s="41">
        <f t="shared" si="379"/>
        <v>347.96241621880893</v>
      </c>
      <c r="AG1123" s="41">
        <f t="shared" si="380"/>
        <v>334.04391957005657</v>
      </c>
      <c r="AH1123" s="6">
        <f t="shared" si="381"/>
        <v>338.976</v>
      </c>
      <c r="AI1123" s="4">
        <v>25.233650126798011</v>
      </c>
      <c r="AJ1123" s="4">
        <f t="shared" si="389"/>
        <v>298.38365012679799</v>
      </c>
      <c r="AK1123" s="8">
        <f t="shared" si="382"/>
        <v>0.20462233082361012</v>
      </c>
      <c r="AL1123" s="8">
        <f t="shared" si="383"/>
        <v>431.69549765681143</v>
      </c>
      <c r="AM1123" s="8">
        <f t="shared" si="384"/>
        <v>1.7467594997594833</v>
      </c>
      <c r="AN1123" s="8">
        <f t="shared" si="385"/>
        <v>54.37623578512089</v>
      </c>
      <c r="AO1123" s="21">
        <f t="shared" si="386"/>
        <v>1.1016510925012234E-2</v>
      </c>
      <c r="AP1123" s="21">
        <f t="shared" si="387"/>
        <v>0.30868105874119145</v>
      </c>
      <c r="AQ1123" s="19">
        <f t="shared" si="390"/>
        <v>0.30868105874119145</v>
      </c>
      <c r="AX1123">
        <v>0.18064669642607312</v>
      </c>
      <c r="AY1123">
        <v>67.258620689655174</v>
      </c>
      <c r="AZ1123">
        <v>2.8024425287356323</v>
      </c>
      <c r="BA1123">
        <v>2.2699784482758623</v>
      </c>
      <c r="BB1123">
        <v>9.9310344827586192</v>
      </c>
      <c r="BC1123">
        <v>0.4137931034482758</v>
      </c>
      <c r="BD1123">
        <v>1.8561853448275865</v>
      </c>
      <c r="BE1123">
        <v>0.18561853448275867</v>
      </c>
      <c r="BF1123">
        <v>0</v>
      </c>
      <c r="BG1123">
        <v>24.164999999999999</v>
      </c>
      <c r="BH1123">
        <v>0.70617738985421985</v>
      </c>
      <c r="BI1123">
        <v>3.0135971303552869</v>
      </c>
      <c r="BJ1123">
        <v>1.1533036217869685</v>
      </c>
      <c r="BK1123">
        <v>0.50956549732462719</v>
      </c>
      <c r="BL1123">
        <v>1.4154597147906312E-3</v>
      </c>
      <c r="BP1123" s="49">
        <f t="shared" si="391"/>
        <v>0.70638887489026136</v>
      </c>
      <c r="BQ1123" s="49">
        <f t="shared" si="392"/>
        <v>7.4247413793103456E-2</v>
      </c>
      <c r="BR1123" s="49">
        <f t="shared" si="393"/>
        <v>0.51881703150346414</v>
      </c>
      <c r="BS1123" s="49">
        <f t="shared" si="394"/>
        <v>0.55060224661817814</v>
      </c>
      <c r="BT1123" s="49">
        <f t="shared" si="395"/>
        <v>1.4411584208429559E-3</v>
      </c>
      <c r="BU1123" s="49">
        <f t="shared" si="395"/>
        <v>1.5294506850504948E-3</v>
      </c>
    </row>
    <row r="1124" spans="1:73" x14ac:dyDescent="0.25">
      <c r="A1124" s="1">
        <v>43725.567361111112</v>
      </c>
      <c r="B1124">
        <v>217348</v>
      </c>
      <c r="C1124">
        <v>13.42</v>
      </c>
      <c r="D1124">
        <v>27.55</v>
      </c>
      <c r="E1124">
        <v>779.9</v>
      </c>
      <c r="F1124">
        <v>93.1</v>
      </c>
      <c r="G1124">
        <v>-125.2</v>
      </c>
      <c r="H1124">
        <v>-11.02</v>
      </c>
      <c r="I1124">
        <v>29.88</v>
      </c>
      <c r="J1124">
        <v>303</v>
      </c>
      <c r="K1124">
        <v>686.8</v>
      </c>
      <c r="L1124">
        <v>-114.2</v>
      </c>
      <c r="M1124">
        <v>0.11899999999999999</v>
      </c>
      <c r="N1124">
        <v>654.70000000000005</v>
      </c>
      <c r="O1124">
        <v>82.1</v>
      </c>
      <c r="P1124">
        <v>572.6</v>
      </c>
      <c r="Q1124">
        <v>352.9</v>
      </c>
      <c r="R1124">
        <v>467.1</v>
      </c>
      <c r="S1124">
        <v>23.53</v>
      </c>
      <c r="T1124">
        <v>38.979999999999997</v>
      </c>
      <c r="U1124">
        <v>0.755</v>
      </c>
      <c r="V1124">
        <v>80.5</v>
      </c>
      <c r="W1124">
        <v>24.95</v>
      </c>
      <c r="X1124">
        <v>0.77900000000000003</v>
      </c>
      <c r="Y1124">
        <v>7.7900390000000002</v>
      </c>
      <c r="Z1124" s="7">
        <f t="shared" si="374"/>
        <v>24.240000000000002</v>
      </c>
      <c r="AA1124" s="7">
        <f t="shared" si="388"/>
        <v>297.39</v>
      </c>
      <c r="AB1124" s="2">
        <f t="shared" si="375"/>
        <v>631.71900000000005</v>
      </c>
      <c r="AC1124" s="41">
        <f t="shared" si="376"/>
        <v>3.2798052396464401</v>
      </c>
      <c r="AD1124" s="41">
        <f t="shared" si="377"/>
        <v>1.2784680824141823</v>
      </c>
      <c r="AE1124" s="41">
        <f t="shared" si="378"/>
        <v>0.78904074757394793</v>
      </c>
      <c r="AF1124" s="41">
        <f t="shared" si="379"/>
        <v>349.935444697283</v>
      </c>
      <c r="AG1124" s="41">
        <f t="shared" si="380"/>
        <v>335.93802690939168</v>
      </c>
      <c r="AH1124" s="6">
        <f t="shared" si="381"/>
        <v>338.78399999999999</v>
      </c>
      <c r="AI1124" s="4">
        <v>25.459205242416999</v>
      </c>
      <c r="AJ1124" s="4">
        <f t="shared" si="389"/>
        <v>298.60920524241698</v>
      </c>
      <c r="AK1124" s="8">
        <f t="shared" si="382"/>
        <v>0.20477722256927666</v>
      </c>
      <c r="AL1124" s="8">
        <f t="shared" si="383"/>
        <v>433.02773394026974</v>
      </c>
      <c r="AM1124" s="8">
        <f t="shared" si="384"/>
        <v>1.93539240207251</v>
      </c>
      <c r="AN1124" s="8">
        <f t="shared" si="385"/>
        <v>68.736329592639947</v>
      </c>
      <c r="AO1124" s="21">
        <f t="shared" si="386"/>
        <v>1.0650086365515159E-2</v>
      </c>
      <c r="AP1124" s="21">
        <f t="shared" si="387"/>
        <v>0.29841389504986998</v>
      </c>
      <c r="AQ1124" s="19">
        <f t="shared" si="390"/>
        <v>0.29841389504986998</v>
      </c>
      <c r="AX1124">
        <v>0.18135641725048196</v>
      </c>
      <c r="AY1124">
        <v>67.232758620689651</v>
      </c>
      <c r="AZ1124">
        <v>2.8013649425287355</v>
      </c>
      <c r="BA1124">
        <v>2.2691056034482759</v>
      </c>
      <c r="BB1124">
        <v>9.8448275862069003</v>
      </c>
      <c r="BC1124">
        <v>0.41020114942528751</v>
      </c>
      <c r="BD1124">
        <v>1.8589044540229884</v>
      </c>
      <c r="BE1124">
        <v>0.18589044540229885</v>
      </c>
      <c r="BF1124">
        <v>0</v>
      </c>
      <c r="BG1124">
        <v>24.240000000000002</v>
      </c>
      <c r="BH1124">
        <v>0.86693321843892035</v>
      </c>
      <c r="BI1124">
        <v>3.0271727989131092</v>
      </c>
      <c r="BJ1124">
        <v>1.1799919570163298</v>
      </c>
      <c r="BK1124">
        <v>0.51266558336568002</v>
      </c>
      <c r="BL1124">
        <v>1.4240710649046668E-3</v>
      </c>
      <c r="BP1124" s="49">
        <f t="shared" si="391"/>
        <v>0.86719284640999572</v>
      </c>
      <c r="BQ1124" s="49">
        <f t="shared" si="392"/>
        <v>7.4356178160919537E-2</v>
      </c>
      <c r="BR1124" s="49">
        <f t="shared" si="393"/>
        <v>0.52394915253563135</v>
      </c>
      <c r="BS1124" s="49">
        <f t="shared" si="394"/>
        <v>0.55550634799700938</v>
      </c>
      <c r="BT1124" s="49">
        <f t="shared" si="395"/>
        <v>1.4554143125989759E-3</v>
      </c>
      <c r="BU1124" s="49">
        <f t="shared" si="395"/>
        <v>1.5430731888805818E-3</v>
      </c>
    </row>
    <row r="1125" spans="1:73" x14ac:dyDescent="0.25">
      <c r="A1125" s="1">
        <v>43725.568055555559</v>
      </c>
      <c r="B1125">
        <v>217349</v>
      </c>
      <c r="C1125">
        <v>13.43</v>
      </c>
      <c r="D1125">
        <v>27.55</v>
      </c>
      <c r="E1125">
        <v>779.3</v>
      </c>
      <c r="F1125">
        <v>92.9</v>
      </c>
      <c r="G1125">
        <v>-125.5</v>
      </c>
      <c r="H1125">
        <v>-11.84</v>
      </c>
      <c r="I1125">
        <v>29.89</v>
      </c>
      <c r="J1125">
        <v>303</v>
      </c>
      <c r="K1125">
        <v>686.5</v>
      </c>
      <c r="L1125">
        <v>-113.7</v>
      </c>
      <c r="M1125">
        <v>0.11899999999999999</v>
      </c>
      <c r="N1125">
        <v>653.79999999999995</v>
      </c>
      <c r="O1125">
        <v>81</v>
      </c>
      <c r="P1125">
        <v>572.79999999999995</v>
      </c>
      <c r="Q1125">
        <v>352.7</v>
      </c>
      <c r="R1125">
        <v>466.3</v>
      </c>
      <c r="S1125">
        <v>23.53</v>
      </c>
      <c r="T1125">
        <v>38.380000000000003</v>
      </c>
      <c r="U1125">
        <v>0.46500000000000002</v>
      </c>
      <c r="V1125">
        <v>317</v>
      </c>
      <c r="W1125">
        <v>25.25</v>
      </c>
      <c r="X1125">
        <v>0.77800000000000002</v>
      </c>
      <c r="Y1125">
        <v>7.7794100000000004</v>
      </c>
      <c r="Z1125" s="7">
        <f t="shared" si="374"/>
        <v>24.39</v>
      </c>
      <c r="AA1125" s="7">
        <f t="shared" si="388"/>
        <v>297.53999999999996</v>
      </c>
      <c r="AB1125" s="2">
        <f t="shared" si="375"/>
        <v>631.23300000000006</v>
      </c>
      <c r="AC1125" s="41">
        <f t="shared" si="376"/>
        <v>3.4441399111056743</v>
      </c>
      <c r="AD1125" s="41">
        <f t="shared" si="377"/>
        <v>1.3218608978823578</v>
      </c>
      <c r="AE1125" s="41">
        <f t="shared" si="378"/>
        <v>0.79275871257041342</v>
      </c>
      <c r="AF1125" s="41">
        <f t="shared" si="379"/>
        <v>352.29421952492766</v>
      </c>
      <c r="AG1125" s="41">
        <f t="shared" si="380"/>
        <v>338.20245074393051</v>
      </c>
      <c r="AH1125" s="6">
        <f t="shared" si="381"/>
        <v>338.59199999999998</v>
      </c>
      <c r="AI1125" s="4">
        <v>26.218596129736</v>
      </c>
      <c r="AJ1125" s="4">
        <f t="shared" si="389"/>
        <v>299.36859612973598</v>
      </c>
      <c r="AK1125" s="8">
        <f t="shared" si="382"/>
        <v>0.20508724051613156</v>
      </c>
      <c r="AL1125" s="8">
        <f t="shared" si="383"/>
        <v>437.53899533497815</v>
      </c>
      <c r="AM1125" s="8">
        <f t="shared" si="384"/>
        <v>1.5188749948563904</v>
      </c>
      <c r="AN1125" s="8">
        <f t="shared" si="385"/>
        <v>80.905922339097998</v>
      </c>
      <c r="AO1125" s="21">
        <f t="shared" si="386"/>
        <v>1.0255680692277936E-2</v>
      </c>
      <c r="AP1125" s="21">
        <f t="shared" si="387"/>
        <v>0.28736270455797081</v>
      </c>
      <c r="AQ1125" s="19">
        <f t="shared" si="390"/>
        <v>0.28736270455797081</v>
      </c>
      <c r="AX1125">
        <v>0.1827829122893769</v>
      </c>
      <c r="AY1125">
        <v>67.181034482758619</v>
      </c>
      <c r="AZ1125">
        <v>2.7992097701149423</v>
      </c>
      <c r="BA1125">
        <v>2.2673599137931033</v>
      </c>
      <c r="BB1125">
        <v>9.7931034482758648</v>
      </c>
      <c r="BC1125">
        <v>0.40804597701149437</v>
      </c>
      <c r="BD1125">
        <v>1.8593139367816089</v>
      </c>
      <c r="BE1125">
        <v>0.18593139367816092</v>
      </c>
      <c r="BF1125">
        <v>0</v>
      </c>
      <c r="BG1125">
        <v>24.39</v>
      </c>
      <c r="BH1125">
        <v>0.53393900208489797</v>
      </c>
      <c r="BI1125">
        <v>3.0544842704630484</v>
      </c>
      <c r="BJ1125">
        <v>1.1723110630037181</v>
      </c>
      <c r="BK1125">
        <v>0.50956775584722347</v>
      </c>
      <c r="BL1125">
        <v>1.4154659884645095E-3</v>
      </c>
      <c r="BP1125" s="49">
        <f t="shared" si="391"/>
        <v>0.53409890540483185</v>
      </c>
      <c r="BQ1125" s="49">
        <f t="shared" si="392"/>
        <v>7.4372557471264353E-2</v>
      </c>
      <c r="BR1125" s="49">
        <f t="shared" si="393"/>
        <v>0.51657944648614507</v>
      </c>
      <c r="BS1125" s="49">
        <f t="shared" si="394"/>
        <v>0.54887069536435595</v>
      </c>
      <c r="BT1125" s="49">
        <f t="shared" si="395"/>
        <v>1.4349429069059583E-3</v>
      </c>
      <c r="BU1125" s="49">
        <f t="shared" si="395"/>
        <v>1.5246408204565443E-3</v>
      </c>
    </row>
    <row r="1126" spans="1:73" x14ac:dyDescent="0.25">
      <c r="A1126" s="1">
        <v>43725.568055555559</v>
      </c>
      <c r="B1126">
        <v>217350</v>
      </c>
      <c r="C1126">
        <v>13.43</v>
      </c>
      <c r="D1126">
        <v>27.55</v>
      </c>
      <c r="E1126">
        <v>778.8</v>
      </c>
      <c r="F1126">
        <v>92.8</v>
      </c>
      <c r="G1126">
        <v>-125.8</v>
      </c>
      <c r="H1126">
        <v>-10.26</v>
      </c>
      <c r="I1126">
        <v>29.91</v>
      </c>
      <c r="J1126">
        <v>303.10000000000002</v>
      </c>
      <c r="K1126">
        <v>686</v>
      </c>
      <c r="L1126">
        <v>-115.5</v>
      </c>
      <c r="M1126">
        <v>0.11899999999999999</v>
      </c>
      <c r="N1126">
        <v>653</v>
      </c>
      <c r="O1126">
        <v>82.6</v>
      </c>
      <c r="P1126">
        <v>570.5</v>
      </c>
      <c r="Q1126">
        <v>352.5</v>
      </c>
      <c r="R1126">
        <v>468</v>
      </c>
      <c r="S1126">
        <v>23.53</v>
      </c>
      <c r="T1126">
        <v>39.82</v>
      </c>
      <c r="U1126">
        <v>0.375</v>
      </c>
      <c r="V1126">
        <v>294</v>
      </c>
      <c r="W1126">
        <v>25.75</v>
      </c>
      <c r="X1126">
        <v>0.77700000000000002</v>
      </c>
      <c r="Y1126">
        <v>7.7677769999999997</v>
      </c>
      <c r="Z1126" s="7">
        <f t="shared" si="374"/>
        <v>24.64</v>
      </c>
      <c r="AA1126" s="7">
        <f t="shared" si="388"/>
        <v>297.78999999999996</v>
      </c>
      <c r="AB1126" s="2">
        <f t="shared" si="375"/>
        <v>630.82799999999997</v>
      </c>
      <c r="AC1126" s="41">
        <f t="shared" si="376"/>
        <v>3.4651609850767779</v>
      </c>
      <c r="AD1126" s="41">
        <f t="shared" si="377"/>
        <v>1.3798271042575729</v>
      </c>
      <c r="AE1126" s="41">
        <f t="shared" si="378"/>
        <v>0.79754322340998829</v>
      </c>
      <c r="AF1126" s="41">
        <f t="shared" si="379"/>
        <v>355.61308041721264</v>
      </c>
      <c r="AG1126" s="41">
        <f t="shared" si="380"/>
        <v>341.38855720052413</v>
      </c>
      <c r="AH1126" s="6">
        <f t="shared" si="381"/>
        <v>338.4</v>
      </c>
      <c r="AI1126" s="4">
        <v>26.334935062525005</v>
      </c>
      <c r="AJ1126" s="4">
        <f t="shared" si="389"/>
        <v>299.48493506252498</v>
      </c>
      <c r="AK1126" s="8">
        <f t="shared" si="382"/>
        <v>0.20560463214707597</v>
      </c>
      <c r="AL1126" s="8">
        <f t="shared" si="383"/>
        <v>438.20163796583307</v>
      </c>
      <c r="AM1126" s="8">
        <f t="shared" si="384"/>
        <v>1.3639900109604908</v>
      </c>
      <c r="AN1126" s="8">
        <f t="shared" si="385"/>
        <v>67.344904025100206</v>
      </c>
      <c r="AO1126" s="21">
        <f t="shared" si="386"/>
        <v>1.0535176811007803E-2</v>
      </c>
      <c r="AP1126" s="21">
        <f t="shared" si="387"/>
        <v>0.29519414578567449</v>
      </c>
      <c r="AQ1126" s="19">
        <f t="shared" si="390"/>
        <v>0.29519414578567449</v>
      </c>
      <c r="AX1126">
        <v>0.18518141893629109</v>
      </c>
      <c r="AY1126">
        <v>67.137931034482762</v>
      </c>
      <c r="AZ1126">
        <v>2.7974137931034484</v>
      </c>
      <c r="BA1126">
        <v>2.2659051724137935</v>
      </c>
      <c r="BB1126">
        <v>9.9568965517241388</v>
      </c>
      <c r="BC1126">
        <v>0.41487068965517243</v>
      </c>
      <c r="BD1126">
        <v>1.8510344827586211</v>
      </c>
      <c r="BE1126">
        <v>0.18510344827586211</v>
      </c>
      <c r="BF1126">
        <v>0</v>
      </c>
      <c r="BG1126">
        <v>24.64</v>
      </c>
      <c r="BH1126">
        <v>0.4305959694233048</v>
      </c>
      <c r="BI1126">
        <v>3.1004811821143279</v>
      </c>
      <c r="BJ1126">
        <v>1.2346116067179254</v>
      </c>
      <c r="BK1126">
        <v>0.50716051049621269</v>
      </c>
      <c r="BL1126">
        <v>1.4087791958228132E-3</v>
      </c>
      <c r="BP1126" s="49">
        <f t="shared" si="391"/>
        <v>0.43072492371357401</v>
      </c>
      <c r="BQ1126" s="49">
        <f t="shared" si="392"/>
        <v>7.4041379310344851E-2</v>
      </c>
      <c r="BR1126" s="49">
        <f t="shared" si="393"/>
        <v>0.51277196435174233</v>
      </c>
      <c r="BS1126" s="49">
        <f t="shared" si="394"/>
        <v>0.54524644003824962</v>
      </c>
      <c r="BT1126" s="49">
        <f t="shared" si="395"/>
        <v>1.4243665676437287E-3</v>
      </c>
      <c r="BU1126" s="49">
        <f t="shared" si="395"/>
        <v>1.5145734445506933E-3</v>
      </c>
    </row>
    <row r="1127" spans="1:73" x14ac:dyDescent="0.25">
      <c r="A1127" s="1">
        <v>43725.568055555559</v>
      </c>
      <c r="B1127">
        <v>217351</v>
      </c>
      <c r="C1127">
        <v>13.43</v>
      </c>
      <c r="D1127">
        <v>27.55</v>
      </c>
      <c r="E1127">
        <v>778.4</v>
      </c>
      <c r="F1127">
        <v>93.1</v>
      </c>
      <c r="G1127">
        <v>-124.5</v>
      </c>
      <c r="H1127">
        <v>-8.0299999999999994</v>
      </c>
      <c r="I1127">
        <v>29.94</v>
      </c>
      <c r="J1127">
        <v>303.10000000000002</v>
      </c>
      <c r="K1127">
        <v>685.4</v>
      </c>
      <c r="L1127">
        <v>-116.5</v>
      </c>
      <c r="M1127">
        <v>0.12</v>
      </c>
      <c r="N1127">
        <v>653.9</v>
      </c>
      <c r="O1127">
        <v>85</v>
      </c>
      <c r="P1127">
        <v>568.9</v>
      </c>
      <c r="Q1127">
        <v>353.9</v>
      </c>
      <c r="R1127">
        <v>470.4</v>
      </c>
      <c r="S1127">
        <v>23.53</v>
      </c>
      <c r="T1127">
        <v>40.46</v>
      </c>
      <c r="U1127">
        <v>1.23</v>
      </c>
      <c r="V1127">
        <v>314.5</v>
      </c>
      <c r="W1127">
        <v>25.4</v>
      </c>
      <c r="X1127">
        <v>0.77700000000000002</v>
      </c>
      <c r="Y1127">
        <v>7.7702260000000001</v>
      </c>
      <c r="Z1127" s="7">
        <f t="shared" si="374"/>
        <v>24.465</v>
      </c>
      <c r="AA1127" s="7">
        <f t="shared" si="388"/>
        <v>297.61499999999995</v>
      </c>
      <c r="AB1127" s="2">
        <f t="shared" si="375"/>
        <v>630.50400000000002</v>
      </c>
      <c r="AC1127" s="41">
        <f t="shared" si="376"/>
        <v>3.4526771486561492</v>
      </c>
      <c r="AD1127" s="41">
        <f t="shared" si="377"/>
        <v>1.3969531743462782</v>
      </c>
      <c r="AE1127" s="41">
        <f t="shared" si="378"/>
        <v>0.79901845907897151</v>
      </c>
      <c r="AF1127" s="41">
        <f t="shared" si="379"/>
        <v>355.43413673223284</v>
      </c>
      <c r="AG1127" s="41">
        <f t="shared" si="380"/>
        <v>341.2167712629435</v>
      </c>
      <c r="AH1127" s="6">
        <f t="shared" si="381"/>
        <v>339.74399999999997</v>
      </c>
      <c r="AI1127" s="4">
        <v>26.263402730687005</v>
      </c>
      <c r="AJ1127" s="4">
        <f t="shared" si="389"/>
        <v>299.41340273068698</v>
      </c>
      <c r="AK1127" s="8">
        <f t="shared" si="382"/>
        <v>0.20524236675673557</v>
      </c>
      <c r="AL1127" s="8">
        <f t="shared" si="383"/>
        <v>437.79704530297568</v>
      </c>
      <c r="AM1127" s="8">
        <f t="shared" si="384"/>
        <v>2.4702909747639041</v>
      </c>
      <c r="AN1127" s="8">
        <f t="shared" si="385"/>
        <v>129.41229814809989</v>
      </c>
      <c r="AO1127" s="21">
        <f t="shared" si="386"/>
        <v>9.1573286683612459E-3</v>
      </c>
      <c r="AP1127" s="21">
        <f t="shared" si="387"/>
        <v>0.25658703811321959</v>
      </c>
      <c r="AQ1127" s="19">
        <f t="shared" si="390"/>
        <v>0.25658703811321959</v>
      </c>
      <c r="AX1127">
        <v>0.18349969885196152</v>
      </c>
      <c r="AY1127">
        <v>67.103448275862064</v>
      </c>
      <c r="AZ1127">
        <v>2.7959770114942528</v>
      </c>
      <c r="BA1127">
        <v>2.2647413793103448</v>
      </c>
      <c r="BB1127">
        <v>10.043103448275863</v>
      </c>
      <c r="BC1127">
        <v>0.41846264367816094</v>
      </c>
      <c r="BD1127">
        <v>1.8462787356321839</v>
      </c>
      <c r="BE1127">
        <v>0.18462787356321841</v>
      </c>
      <c r="BF1127">
        <v>0</v>
      </c>
      <c r="BG1127">
        <v>24.465</v>
      </c>
      <c r="BH1127">
        <v>1.4123547797084397</v>
      </c>
      <c r="BI1127">
        <v>3.0682204267565356</v>
      </c>
      <c r="BJ1127">
        <v>1.2414019846656943</v>
      </c>
      <c r="BK1127">
        <v>0.51718432762232824</v>
      </c>
      <c r="BL1127">
        <v>1.4366231322842451E-3</v>
      </c>
      <c r="BP1127" s="49">
        <f t="shared" si="391"/>
        <v>1.4127777497805227</v>
      </c>
      <c r="BQ1127" s="49">
        <f t="shared" si="392"/>
        <v>7.3851149425287352E-2</v>
      </c>
      <c r="BR1127" s="49">
        <f t="shared" si="393"/>
        <v>0.53499084411024156</v>
      </c>
      <c r="BS1127" s="49">
        <f t="shared" si="394"/>
        <v>0.56544285960535534</v>
      </c>
      <c r="BT1127" s="49">
        <f t="shared" si="395"/>
        <v>1.4860856780840044E-3</v>
      </c>
      <c r="BU1127" s="49">
        <f t="shared" si="395"/>
        <v>1.5706746100148758E-3</v>
      </c>
    </row>
    <row r="1128" spans="1:73" x14ac:dyDescent="0.25">
      <c r="A1128" s="1">
        <v>43725.568055555559</v>
      </c>
      <c r="B1128">
        <v>217352</v>
      </c>
      <c r="C1128">
        <v>13.43</v>
      </c>
      <c r="D1128">
        <v>27.55</v>
      </c>
      <c r="E1128">
        <v>778.4</v>
      </c>
      <c r="F1128">
        <v>93.3</v>
      </c>
      <c r="G1128">
        <v>-124.1</v>
      </c>
      <c r="H1128">
        <v>-6.0270000000000001</v>
      </c>
      <c r="I1128">
        <v>29.95</v>
      </c>
      <c r="J1128">
        <v>303.10000000000002</v>
      </c>
      <c r="K1128">
        <v>685.1</v>
      </c>
      <c r="L1128">
        <v>-118.1</v>
      </c>
      <c r="M1128">
        <v>0.12</v>
      </c>
      <c r="N1128">
        <v>654.29999999999995</v>
      </c>
      <c r="O1128">
        <v>87.2</v>
      </c>
      <c r="P1128">
        <v>567.1</v>
      </c>
      <c r="Q1128">
        <v>354.5</v>
      </c>
      <c r="R1128">
        <v>472.5</v>
      </c>
      <c r="S1128">
        <v>23.56</v>
      </c>
      <c r="T1128">
        <v>40.72</v>
      </c>
      <c r="U1128">
        <v>1.27</v>
      </c>
      <c r="V1128">
        <v>341.5</v>
      </c>
      <c r="W1128">
        <v>25.6</v>
      </c>
      <c r="X1128">
        <v>0.77700000000000002</v>
      </c>
      <c r="Y1128">
        <v>7.7724130000000002</v>
      </c>
      <c r="Z1128" s="7">
        <f t="shared" si="374"/>
        <v>24.58</v>
      </c>
      <c r="AA1128" s="7">
        <f t="shared" si="388"/>
        <v>297.72999999999996</v>
      </c>
      <c r="AB1128" s="2">
        <f t="shared" si="375"/>
        <v>630.50400000000002</v>
      </c>
      <c r="AC1128" s="41">
        <f t="shared" si="376"/>
        <v>3.4795244262814755</v>
      </c>
      <c r="AD1128" s="41">
        <f t="shared" si="377"/>
        <v>1.4168623463818166</v>
      </c>
      <c r="AE1128" s="41">
        <f t="shared" si="378"/>
        <v>0.80059278280334489</v>
      </c>
      <c r="AF1128" s="41">
        <f t="shared" si="379"/>
        <v>356.68522449394982</v>
      </c>
      <c r="AG1128" s="41">
        <f t="shared" si="380"/>
        <v>342.41781551419183</v>
      </c>
      <c r="AH1128" s="6">
        <f t="shared" si="381"/>
        <v>340.32</v>
      </c>
      <c r="AI1128" s="4">
        <v>26.392447256986998</v>
      </c>
      <c r="AJ1128" s="4">
        <f t="shared" si="389"/>
        <v>299.54244725698697</v>
      </c>
      <c r="AK1128" s="8">
        <f t="shared" si="382"/>
        <v>0.2054803788894464</v>
      </c>
      <c r="AL1128" s="8">
        <f t="shared" si="383"/>
        <v>438.55401195184731</v>
      </c>
      <c r="AM1128" s="8">
        <f t="shared" si="384"/>
        <v>2.5101369484552034</v>
      </c>
      <c r="AN1128" s="8">
        <f t="shared" si="385"/>
        <v>132.52666778728783</v>
      </c>
      <c r="AO1128" s="21">
        <f t="shared" si="386"/>
        <v>9.0824562535886059E-3</v>
      </c>
      <c r="AP1128" s="21">
        <f t="shared" si="387"/>
        <v>0.25448912377175098</v>
      </c>
      <c r="AQ1128" s="19">
        <f t="shared" si="390"/>
        <v>0.25448912377175098</v>
      </c>
      <c r="AX1128">
        <v>0.18460337215271622</v>
      </c>
      <c r="AY1128">
        <v>67.103448275862064</v>
      </c>
      <c r="AZ1128">
        <v>2.7959770114942528</v>
      </c>
      <c r="BA1128">
        <v>2.2647413793103448</v>
      </c>
      <c r="BB1128">
        <v>10.172413793103448</v>
      </c>
      <c r="BC1128">
        <v>0.4238505747126437</v>
      </c>
      <c r="BD1128">
        <v>1.840890804597701</v>
      </c>
      <c r="BE1128">
        <v>0.18408908045977013</v>
      </c>
      <c r="BF1128">
        <v>0</v>
      </c>
      <c r="BG1128">
        <v>24.58</v>
      </c>
      <c r="BH1128">
        <v>1.4582850164469257</v>
      </c>
      <c r="BI1128">
        <v>3.0893871830889821</v>
      </c>
      <c r="BJ1128">
        <v>1.2579984609538335</v>
      </c>
      <c r="BK1128">
        <v>0.51723821805348291</v>
      </c>
      <c r="BL1128">
        <v>1.4367728279263414E-3</v>
      </c>
      <c r="BP1128" s="49">
        <f t="shared" si="391"/>
        <v>1.458721741643304</v>
      </c>
      <c r="BQ1128" s="49">
        <f t="shared" si="392"/>
        <v>7.3635632183908048E-2</v>
      </c>
      <c r="BR1128" s="49">
        <f t="shared" si="393"/>
        <v>0.53550269195571809</v>
      </c>
      <c r="BS1128" s="49">
        <f t="shared" si="394"/>
        <v>0.56584399788780326</v>
      </c>
      <c r="BT1128" s="49">
        <f t="shared" si="395"/>
        <v>1.4875074776547724E-3</v>
      </c>
      <c r="BU1128" s="49">
        <f t="shared" si="395"/>
        <v>1.5717888830216757E-3</v>
      </c>
    </row>
    <row r="1129" spans="1:73" x14ac:dyDescent="0.25">
      <c r="A1129" s="1">
        <v>43725.568055555559</v>
      </c>
      <c r="B1129">
        <v>217353</v>
      </c>
      <c r="C1129">
        <v>13.43</v>
      </c>
      <c r="D1129">
        <v>27.55</v>
      </c>
      <c r="E1129">
        <v>778.3</v>
      </c>
      <c r="F1129">
        <v>93.5</v>
      </c>
      <c r="G1129">
        <v>-123.6</v>
      </c>
      <c r="H1129">
        <v>-4.4340000000000002</v>
      </c>
      <c r="I1129">
        <v>29.96</v>
      </c>
      <c r="J1129">
        <v>303.10000000000002</v>
      </c>
      <c r="K1129">
        <v>684.8</v>
      </c>
      <c r="L1129">
        <v>-119.2</v>
      </c>
      <c r="M1129">
        <v>0.12</v>
      </c>
      <c r="N1129">
        <v>654.70000000000005</v>
      </c>
      <c r="O1129">
        <v>89.1</v>
      </c>
      <c r="P1129">
        <v>565.6</v>
      </c>
      <c r="Q1129">
        <v>355</v>
      </c>
      <c r="R1129">
        <v>474.2</v>
      </c>
      <c r="S1129">
        <v>23.59</v>
      </c>
      <c r="T1129">
        <v>40.479999999999997</v>
      </c>
      <c r="U1129">
        <v>0.70499999999999996</v>
      </c>
      <c r="V1129">
        <v>168.5</v>
      </c>
      <c r="W1129">
        <v>25.5</v>
      </c>
      <c r="X1129">
        <v>0.77700000000000002</v>
      </c>
      <c r="Y1129">
        <v>7.7730880000000004</v>
      </c>
      <c r="Z1129" s="7">
        <f t="shared" si="374"/>
        <v>24.545000000000002</v>
      </c>
      <c r="AA1129" s="7">
        <f t="shared" si="388"/>
        <v>297.69499999999999</v>
      </c>
      <c r="AB1129" s="2">
        <f t="shared" si="375"/>
        <v>630.423</v>
      </c>
      <c r="AC1129" s="41">
        <f t="shared" si="376"/>
        <v>3.5527803888591949</v>
      </c>
      <c r="AD1129" s="41">
        <f t="shared" si="377"/>
        <v>1.4381655014102019</v>
      </c>
      <c r="AE1129" s="41">
        <f t="shared" si="378"/>
        <v>0.8023166123457125</v>
      </c>
      <c r="AF1129" s="41">
        <f t="shared" si="379"/>
        <v>357.28518236876477</v>
      </c>
      <c r="AG1129" s="41">
        <f t="shared" si="380"/>
        <v>342.99377507401414</v>
      </c>
      <c r="AH1129" s="6">
        <f t="shared" si="381"/>
        <v>340.8</v>
      </c>
      <c r="AI1129" s="4">
        <v>26.707228685221025</v>
      </c>
      <c r="AJ1129" s="4">
        <f t="shared" si="389"/>
        <v>299.857228685221</v>
      </c>
      <c r="AK1129" s="8">
        <f t="shared" si="382"/>
        <v>0.20540792094581764</v>
      </c>
      <c r="AL1129" s="8">
        <f t="shared" si="383"/>
        <v>440.44203288795603</v>
      </c>
      <c r="AM1129" s="8">
        <f t="shared" si="384"/>
        <v>1.8702088787084721</v>
      </c>
      <c r="AN1129" s="8">
        <f t="shared" si="385"/>
        <v>117.79645576909266</v>
      </c>
      <c r="AO1129" s="21">
        <f t="shared" si="386"/>
        <v>9.3833056553246415E-3</v>
      </c>
      <c r="AP1129" s="21">
        <f t="shared" si="387"/>
        <v>0.26291888093185939</v>
      </c>
      <c r="AQ1129" s="19">
        <f t="shared" si="390"/>
        <v>0.26291888093185939</v>
      </c>
      <c r="AX1129">
        <v>0.18426688097279342</v>
      </c>
      <c r="AY1129">
        <v>67.09482758620689</v>
      </c>
      <c r="AZ1129">
        <v>2.7956178160919536</v>
      </c>
      <c r="BA1129">
        <v>2.2644504310344824</v>
      </c>
      <c r="BB1129">
        <v>10.275862068965516</v>
      </c>
      <c r="BC1129">
        <v>0.42816091954022983</v>
      </c>
      <c r="BD1129">
        <v>1.8362895114942526</v>
      </c>
      <c r="BE1129">
        <v>0.18362895114942526</v>
      </c>
      <c r="BF1129">
        <v>0</v>
      </c>
      <c r="BG1129">
        <v>24.545000000000002</v>
      </c>
      <c r="BH1129">
        <v>0.80952042251581302</v>
      </c>
      <c r="BI1129">
        <v>3.0829316858066473</v>
      </c>
      <c r="BJ1129">
        <v>1.2479707464145309</v>
      </c>
      <c r="BK1129">
        <v>0.50767518996299243</v>
      </c>
      <c r="BL1129">
        <v>1.4102088610083122E-3</v>
      </c>
      <c r="BP1129" s="49">
        <f t="shared" si="391"/>
        <v>0.80976285658151914</v>
      </c>
      <c r="BQ1129" s="49">
        <f t="shared" si="392"/>
        <v>7.3451580459770099E-2</v>
      </c>
      <c r="BR1129" s="49">
        <f t="shared" si="393"/>
        <v>0.51802994249402601</v>
      </c>
      <c r="BS1129" s="49">
        <f t="shared" si="394"/>
        <v>0.54946359821911162</v>
      </c>
      <c r="BT1129" s="49">
        <f t="shared" si="395"/>
        <v>1.4389720624834056E-3</v>
      </c>
      <c r="BU1129" s="49">
        <f t="shared" si="395"/>
        <v>1.5262877728308656E-3</v>
      </c>
    </row>
    <row r="1130" spans="1:73" x14ac:dyDescent="0.25">
      <c r="A1130" s="1">
        <v>43725.568055555559</v>
      </c>
      <c r="B1130">
        <v>217354</v>
      </c>
      <c r="C1130">
        <v>13.43</v>
      </c>
      <c r="D1130">
        <v>27.55</v>
      </c>
      <c r="E1130">
        <v>777.6</v>
      </c>
      <c r="F1130">
        <v>93.2</v>
      </c>
      <c r="G1130">
        <v>-124.4</v>
      </c>
      <c r="H1130">
        <v>-4.7270000000000003</v>
      </c>
      <c r="I1130">
        <v>29.98</v>
      </c>
      <c r="J1130">
        <v>303.10000000000002</v>
      </c>
      <c r="K1130">
        <v>684.4</v>
      </c>
      <c r="L1130">
        <v>-119.7</v>
      </c>
      <c r="M1130">
        <v>0.12</v>
      </c>
      <c r="N1130">
        <v>653.20000000000005</v>
      </c>
      <c r="O1130">
        <v>88.5</v>
      </c>
      <c r="P1130">
        <v>564.70000000000005</v>
      </c>
      <c r="Q1130">
        <v>354.3</v>
      </c>
      <c r="R1130">
        <v>474</v>
      </c>
      <c r="S1130">
        <v>23.62</v>
      </c>
      <c r="T1130">
        <v>43.28</v>
      </c>
      <c r="U1130">
        <v>0.125</v>
      </c>
      <c r="V1130">
        <v>139.5</v>
      </c>
      <c r="W1130">
        <v>26.3</v>
      </c>
      <c r="X1130">
        <v>0.77500000000000002</v>
      </c>
      <c r="Y1130">
        <v>7.7530489999999999</v>
      </c>
      <c r="Z1130" s="7">
        <f t="shared" si="374"/>
        <v>24.96</v>
      </c>
      <c r="AA1130" s="7">
        <f t="shared" si="388"/>
        <v>298.10999999999996</v>
      </c>
      <c r="AB1130" s="2">
        <f t="shared" si="375"/>
        <v>629.85600000000011</v>
      </c>
      <c r="AC1130" s="41">
        <f t="shared" si="376"/>
        <v>3.5973861655302826</v>
      </c>
      <c r="AD1130" s="41">
        <f t="shared" si="377"/>
        <v>1.5569487324415063</v>
      </c>
      <c r="AE1130" s="41">
        <f t="shared" si="378"/>
        <v>0.81131186564157054</v>
      </c>
      <c r="AF1130" s="41">
        <f t="shared" si="379"/>
        <v>363.30975981678364</v>
      </c>
      <c r="AG1130" s="41">
        <f t="shared" si="380"/>
        <v>348.77736942411229</v>
      </c>
      <c r="AH1130" s="6">
        <f t="shared" si="381"/>
        <v>340.12799999999999</v>
      </c>
      <c r="AI1130" s="4">
        <v>26.937607231172024</v>
      </c>
      <c r="AJ1130" s="4">
        <f t="shared" si="389"/>
        <v>300.087607231172</v>
      </c>
      <c r="AK1130" s="8">
        <f t="shared" si="382"/>
        <v>0.20626816223358008</v>
      </c>
      <c r="AL1130" s="8">
        <f t="shared" si="383"/>
        <v>441.77572973775779</v>
      </c>
      <c r="AM1130" s="8">
        <f t="shared" si="384"/>
        <v>0.78750000000000009</v>
      </c>
      <c r="AN1130" s="8">
        <f t="shared" si="385"/>
        <v>45.366062682182793</v>
      </c>
      <c r="AO1130" s="21">
        <f t="shared" si="386"/>
        <v>1.0970522846686257E-2</v>
      </c>
      <c r="AP1130" s="21">
        <f t="shared" si="387"/>
        <v>0.30739247937121095</v>
      </c>
      <c r="AQ1130" s="19">
        <f t="shared" si="390"/>
        <v>0.30739247937121095</v>
      </c>
      <c r="AX1130">
        <v>0.18829016086506217</v>
      </c>
      <c r="AY1130">
        <v>67.034482758620697</v>
      </c>
      <c r="AZ1130">
        <v>2.7931034482758625</v>
      </c>
      <c r="BA1130">
        <v>2.2624137931034487</v>
      </c>
      <c r="BB1130">
        <v>10.318965517241379</v>
      </c>
      <c r="BC1130">
        <v>0.42995689655172414</v>
      </c>
      <c r="BD1130">
        <v>1.8324568965517245</v>
      </c>
      <c r="BE1130">
        <v>0.18324568965517246</v>
      </c>
      <c r="BF1130">
        <v>0</v>
      </c>
      <c r="BG1130">
        <v>24.96</v>
      </c>
      <c r="BH1130">
        <v>0.14353198980776827</v>
      </c>
      <c r="BI1130">
        <v>3.1602379654349582</v>
      </c>
      <c r="BJ1130">
        <v>1.3677509914402501</v>
      </c>
      <c r="BK1130">
        <v>0.49951812601272821</v>
      </c>
      <c r="BL1130">
        <v>1.3875503500353562E-3</v>
      </c>
      <c r="BP1130" s="49">
        <f t="shared" si="391"/>
        <v>0.14357497457119134</v>
      </c>
      <c r="BQ1130" s="49">
        <f t="shared" si="392"/>
        <v>7.3298275862068982E-2</v>
      </c>
      <c r="BR1130" s="49">
        <f t="shared" si="393"/>
        <v>0.50137085692166505</v>
      </c>
      <c r="BS1130" s="49">
        <f t="shared" si="394"/>
        <v>0.53424536585639815</v>
      </c>
      <c r="BT1130" s="49">
        <f t="shared" si="395"/>
        <v>1.3926968247824029E-3</v>
      </c>
      <c r="BU1130" s="49">
        <f t="shared" si="395"/>
        <v>1.4840149051566617E-3</v>
      </c>
    </row>
    <row r="1131" spans="1:73" x14ac:dyDescent="0.25">
      <c r="A1131" s="1">
        <v>43725.568749999999</v>
      </c>
      <c r="B1131">
        <v>217355</v>
      </c>
      <c r="C1131">
        <v>13.43</v>
      </c>
      <c r="D1131">
        <v>27.55</v>
      </c>
      <c r="E1131">
        <v>777.3</v>
      </c>
      <c r="F1131">
        <v>93.4</v>
      </c>
      <c r="G1131">
        <v>-124.7</v>
      </c>
      <c r="H1131">
        <v>-4.6500000000000004</v>
      </c>
      <c r="I1131">
        <v>30.01</v>
      </c>
      <c r="J1131">
        <v>303.2</v>
      </c>
      <c r="K1131">
        <v>684</v>
      </c>
      <c r="L1131">
        <v>-120.1</v>
      </c>
      <c r="M1131">
        <v>0.12</v>
      </c>
      <c r="N1131">
        <v>652.6</v>
      </c>
      <c r="O1131">
        <v>88.7</v>
      </c>
      <c r="P1131">
        <v>563.9</v>
      </c>
      <c r="Q1131">
        <v>354.2</v>
      </c>
      <c r="R1131">
        <v>474.3</v>
      </c>
      <c r="S1131">
        <v>23.67</v>
      </c>
      <c r="T1131">
        <v>45.55</v>
      </c>
      <c r="U1131">
        <v>0.94499999999999995</v>
      </c>
      <c r="V1131">
        <v>117.5</v>
      </c>
      <c r="W1131">
        <v>26.3</v>
      </c>
      <c r="X1131">
        <v>0.77500000000000002</v>
      </c>
      <c r="Y1131">
        <v>7.7514820000000002</v>
      </c>
      <c r="Z1131" s="7">
        <f t="shared" si="374"/>
        <v>24.984999999999999</v>
      </c>
      <c r="AA1131" s="7">
        <f t="shared" si="388"/>
        <v>298.13499999999999</v>
      </c>
      <c r="AB1131" s="2">
        <f t="shared" si="375"/>
        <v>629.61300000000006</v>
      </c>
      <c r="AC1131" s="41">
        <f t="shared" si="376"/>
        <v>3.5951911428915158</v>
      </c>
      <c r="AD1131" s="41">
        <f t="shared" si="377"/>
        <v>1.6376095655870853</v>
      </c>
      <c r="AE1131" s="41">
        <f t="shared" si="378"/>
        <v>0.81718328630092452</v>
      </c>
      <c r="AF1131" s="41">
        <f t="shared" si="379"/>
        <v>366.06178161041959</v>
      </c>
      <c r="AG1131" s="41">
        <f t="shared" si="380"/>
        <v>351.41931034600282</v>
      </c>
      <c r="AH1131" s="6">
        <f t="shared" si="381"/>
        <v>340.03199999999998</v>
      </c>
      <c r="AI1131" s="4">
        <v>26.930674866639038</v>
      </c>
      <c r="AJ1131" s="4">
        <f t="shared" si="389"/>
        <v>300.08067486663901</v>
      </c>
      <c r="AK1131" s="8">
        <f t="shared" si="382"/>
        <v>0.20632006055820229</v>
      </c>
      <c r="AL1131" s="8">
        <f t="shared" si="383"/>
        <v>441.73102700795272</v>
      </c>
      <c r="AM1131" s="8">
        <f t="shared" si="384"/>
        <v>2.1652670158666343</v>
      </c>
      <c r="AN1131" s="8">
        <f t="shared" si="385"/>
        <v>122.72194048729499</v>
      </c>
      <c r="AO1131" s="21">
        <f t="shared" si="386"/>
        <v>9.2062549215968792E-3</v>
      </c>
      <c r="AP1131" s="21">
        <f t="shared" si="387"/>
        <v>0.25795794472347178</v>
      </c>
      <c r="AQ1131" s="19">
        <f t="shared" si="390"/>
        <v>0.25795794472347178</v>
      </c>
      <c r="AX1131">
        <v>0.18853487174893088</v>
      </c>
      <c r="AY1131">
        <v>67.008620689655174</v>
      </c>
      <c r="AZ1131">
        <v>2.7920258620689657</v>
      </c>
      <c r="BA1131">
        <v>2.2615409482758624</v>
      </c>
      <c r="BB1131">
        <v>10.353448275862071</v>
      </c>
      <c r="BC1131">
        <v>0.43139367816091961</v>
      </c>
      <c r="BD1131">
        <v>1.8301472701149428</v>
      </c>
      <c r="BE1131">
        <v>0.18301472701149429</v>
      </c>
      <c r="BF1131">
        <v>0</v>
      </c>
      <c r="BG1131">
        <v>24.984999999999999</v>
      </c>
      <c r="BH1131">
        <v>1.0851018429467281</v>
      </c>
      <c r="BI1131">
        <v>3.1649484743351777</v>
      </c>
      <c r="BJ1131">
        <v>1.4416340300596733</v>
      </c>
      <c r="BK1131">
        <v>0.50867605582025444</v>
      </c>
      <c r="BL1131">
        <v>1.4129890439451512E-3</v>
      </c>
      <c r="BP1131" s="49">
        <f t="shared" si="391"/>
        <v>1.0854268077582065</v>
      </c>
      <c r="BQ1131" s="49">
        <f t="shared" si="392"/>
        <v>7.3205890804597717E-2</v>
      </c>
      <c r="BR1131" s="49">
        <f t="shared" si="393"/>
        <v>0.52213964577984828</v>
      </c>
      <c r="BS1131" s="49">
        <f t="shared" si="394"/>
        <v>0.55317414366024031</v>
      </c>
      <c r="BT1131" s="49">
        <f t="shared" si="395"/>
        <v>1.4503879049440232E-3</v>
      </c>
      <c r="BU1131" s="49">
        <f t="shared" si="395"/>
        <v>1.5365948435006676E-3</v>
      </c>
    </row>
    <row r="1132" spans="1:73" x14ac:dyDescent="0.25">
      <c r="A1132" s="1">
        <v>43725.568749999999</v>
      </c>
      <c r="B1132">
        <v>217356</v>
      </c>
      <c r="C1132">
        <v>13.42</v>
      </c>
      <c r="D1132">
        <v>27.55</v>
      </c>
      <c r="E1132">
        <v>777.5</v>
      </c>
      <c r="F1132">
        <v>93.9</v>
      </c>
      <c r="G1132">
        <v>-126.3</v>
      </c>
      <c r="H1132">
        <v>-6.8150000000000004</v>
      </c>
      <c r="I1132">
        <v>30.03</v>
      </c>
      <c r="J1132">
        <v>303.2</v>
      </c>
      <c r="K1132">
        <v>683.6</v>
      </c>
      <c r="L1132">
        <v>-119.5</v>
      </c>
      <c r="M1132">
        <v>0.121</v>
      </c>
      <c r="N1132">
        <v>651.20000000000005</v>
      </c>
      <c r="O1132">
        <v>87.1</v>
      </c>
      <c r="P1132">
        <v>564.1</v>
      </c>
      <c r="Q1132">
        <v>352.8</v>
      </c>
      <c r="R1132">
        <v>472.3</v>
      </c>
      <c r="S1132">
        <v>23.73</v>
      </c>
      <c r="T1132">
        <v>40.700000000000003</v>
      </c>
      <c r="U1132">
        <v>0.79500000000000004</v>
      </c>
      <c r="V1132">
        <v>271</v>
      </c>
      <c r="W1132">
        <v>25.7</v>
      </c>
      <c r="X1132">
        <v>0.77600000000000002</v>
      </c>
      <c r="Y1132">
        <v>7.7563579999999996</v>
      </c>
      <c r="Z1132" s="7">
        <f t="shared" si="374"/>
        <v>24.715</v>
      </c>
      <c r="AA1132" s="7">
        <f t="shared" si="388"/>
        <v>297.86499999999995</v>
      </c>
      <c r="AB1132" s="2">
        <f t="shared" si="375"/>
        <v>629.77500000000009</v>
      </c>
      <c r="AC1132" s="41">
        <f t="shared" si="376"/>
        <v>3.4352544785261907</v>
      </c>
      <c r="AD1132" s="41">
        <f t="shared" si="377"/>
        <v>1.3981485727601597</v>
      </c>
      <c r="AE1132" s="41">
        <f t="shared" si="378"/>
        <v>0.79902025222411543</v>
      </c>
      <c r="AF1132" s="41">
        <f t="shared" si="379"/>
        <v>356.63071766703223</v>
      </c>
      <c r="AG1132" s="41">
        <f t="shared" si="380"/>
        <v>342.36548896035094</v>
      </c>
      <c r="AH1132" s="6">
        <f t="shared" si="381"/>
        <v>338.68799999999999</v>
      </c>
      <c r="AI1132" s="4">
        <v>26.20959052626705</v>
      </c>
      <c r="AJ1132" s="4">
        <f t="shared" si="389"/>
        <v>299.35959052626703</v>
      </c>
      <c r="AK1132" s="8">
        <f t="shared" si="382"/>
        <v>0.20576001914563696</v>
      </c>
      <c r="AL1132" s="8">
        <f t="shared" si="383"/>
        <v>437.43987687887852</v>
      </c>
      <c r="AM1132" s="8">
        <f t="shared" si="384"/>
        <v>1.9859994335346625</v>
      </c>
      <c r="AN1132" s="8">
        <f t="shared" si="385"/>
        <v>86.465295489457077</v>
      </c>
      <c r="AO1132" s="21">
        <f t="shared" si="386"/>
        <v>1.0100674150152316E-2</v>
      </c>
      <c r="AP1132" s="21">
        <f t="shared" si="387"/>
        <v>0.28301944344192065</v>
      </c>
      <c r="AQ1132" s="19">
        <f t="shared" si="390"/>
        <v>0.28301944344192065</v>
      </c>
      <c r="AX1132">
        <v>0.18590612168097115</v>
      </c>
      <c r="AY1132">
        <v>67.025862068965523</v>
      </c>
      <c r="AZ1132">
        <v>2.7927442528735633</v>
      </c>
      <c r="BA1132">
        <v>2.2621228448275863</v>
      </c>
      <c r="BB1132">
        <v>10.301724137931036</v>
      </c>
      <c r="BC1132">
        <v>0.42923850574712646</v>
      </c>
      <c r="BD1132">
        <v>1.8328843390804599</v>
      </c>
      <c r="BE1132">
        <v>0.183288433908046</v>
      </c>
      <c r="BF1132">
        <v>0</v>
      </c>
      <c r="BG1132">
        <v>24.715</v>
      </c>
      <c r="BH1132">
        <v>0.91286345517740619</v>
      </c>
      <c r="BI1132">
        <v>3.1143975306524827</v>
      </c>
      <c r="BJ1132">
        <v>1.2675597949755606</v>
      </c>
      <c r="BK1132">
        <v>0.50951948079233922</v>
      </c>
      <c r="BL1132">
        <v>1.4153318910898312E-3</v>
      </c>
      <c r="BP1132" s="49">
        <f t="shared" si="391"/>
        <v>0.91313683827277692</v>
      </c>
      <c r="BQ1132" s="49">
        <f t="shared" si="392"/>
        <v>7.3315373563218392E-2</v>
      </c>
      <c r="BR1132" s="49">
        <f t="shared" si="393"/>
        <v>0.52109425988268232</v>
      </c>
      <c r="BS1132" s="49">
        <f t="shared" si="394"/>
        <v>0.55235894137798858</v>
      </c>
      <c r="BT1132" s="49">
        <f t="shared" si="395"/>
        <v>1.447484055229673E-3</v>
      </c>
      <c r="BU1132" s="49">
        <f t="shared" si="395"/>
        <v>1.5343303927166348E-3</v>
      </c>
    </row>
    <row r="1133" spans="1:73" x14ac:dyDescent="0.25">
      <c r="A1133" s="1">
        <v>43725.568749999999</v>
      </c>
      <c r="B1133">
        <v>217357</v>
      </c>
      <c r="C1133">
        <v>13.43</v>
      </c>
      <c r="D1133">
        <v>27.54</v>
      </c>
      <c r="E1133">
        <v>776.9</v>
      </c>
      <c r="F1133">
        <v>93.8</v>
      </c>
      <c r="G1133">
        <v>-126.1</v>
      </c>
      <c r="H1133">
        <v>-7.6020000000000003</v>
      </c>
      <c r="I1133">
        <v>30.06</v>
      </c>
      <c r="J1133">
        <v>303.2</v>
      </c>
      <c r="K1133">
        <v>683.1</v>
      </c>
      <c r="L1133">
        <v>-118.5</v>
      </c>
      <c r="M1133">
        <v>0.121</v>
      </c>
      <c r="N1133">
        <v>650.79999999999995</v>
      </c>
      <c r="O1133">
        <v>86.2</v>
      </c>
      <c r="P1133">
        <v>564.6</v>
      </c>
      <c r="Q1133">
        <v>353.1</v>
      </c>
      <c r="R1133">
        <v>471.7</v>
      </c>
      <c r="S1133">
        <v>23.79</v>
      </c>
      <c r="T1133">
        <v>40.44</v>
      </c>
      <c r="U1133">
        <v>1.085</v>
      </c>
      <c r="V1133">
        <v>338</v>
      </c>
      <c r="W1133">
        <v>25.9</v>
      </c>
      <c r="X1133">
        <v>0.77500000000000002</v>
      </c>
      <c r="Y1133">
        <v>7.753152</v>
      </c>
      <c r="Z1133" s="7">
        <f t="shared" si="374"/>
        <v>24.844999999999999</v>
      </c>
      <c r="AA1133" s="7">
        <f t="shared" si="388"/>
        <v>297.995</v>
      </c>
      <c r="AB1133" s="2">
        <f t="shared" si="375"/>
        <v>629.28899999999999</v>
      </c>
      <c r="AC1133" s="41">
        <f t="shared" si="376"/>
        <v>3.5306119818608077</v>
      </c>
      <c r="AD1133" s="41">
        <f t="shared" si="377"/>
        <v>1.4277794854645105</v>
      </c>
      <c r="AE1133" s="41">
        <f t="shared" si="378"/>
        <v>0.80137004733819017</v>
      </c>
      <c r="AF1133" s="41">
        <f t="shared" si="379"/>
        <v>358.30434403480683</v>
      </c>
      <c r="AG1133" s="41">
        <f t="shared" si="380"/>
        <v>343.97217027341452</v>
      </c>
      <c r="AH1133" s="6">
        <f t="shared" si="381"/>
        <v>338.976</v>
      </c>
      <c r="AI1133" s="4">
        <v>26.64018049560201</v>
      </c>
      <c r="AJ1133" s="4">
        <f t="shared" si="389"/>
        <v>299.79018049560199</v>
      </c>
      <c r="AK1133" s="8">
        <f t="shared" si="382"/>
        <v>0.20602954203436155</v>
      </c>
      <c r="AL1133" s="8">
        <f t="shared" si="383"/>
        <v>440.00415891793392</v>
      </c>
      <c r="AM1133" s="8">
        <f t="shared" si="384"/>
        <v>2.3201198783683572</v>
      </c>
      <c r="AN1133" s="8">
        <f t="shared" si="385"/>
        <v>121.32743905395795</v>
      </c>
      <c r="AO1133" s="21">
        <f t="shared" si="386"/>
        <v>9.2458200918338444E-3</v>
      </c>
      <c r="AP1133" s="21">
        <f t="shared" si="387"/>
        <v>0.25906655512844978</v>
      </c>
      <c r="AQ1133" s="19">
        <f t="shared" si="390"/>
        <v>0.25906655512844978</v>
      </c>
      <c r="AX1133">
        <v>0.18716793440788224</v>
      </c>
      <c r="AY1133">
        <v>66.974137931034477</v>
      </c>
      <c r="AZ1133">
        <v>2.7905890804597697</v>
      </c>
      <c r="BA1133">
        <v>2.2603771551724137</v>
      </c>
      <c r="BB1133">
        <v>10.22413793103448</v>
      </c>
      <c r="BC1133">
        <v>0.42600574712643668</v>
      </c>
      <c r="BD1133">
        <v>1.834371408045977</v>
      </c>
      <c r="BE1133">
        <v>0.18343714080459772</v>
      </c>
      <c r="BF1133">
        <v>0</v>
      </c>
      <c r="BG1133">
        <v>24.844999999999999</v>
      </c>
      <c r="BH1133">
        <v>1.2458576715314285</v>
      </c>
      <c r="BI1133">
        <v>3.1386482782715466</v>
      </c>
      <c r="BJ1133">
        <v>1.2692693637330132</v>
      </c>
      <c r="BK1133">
        <v>0.5158236375623636</v>
      </c>
      <c r="BL1133">
        <v>1.4328434376732323E-3</v>
      </c>
      <c r="BP1133" s="49">
        <f t="shared" si="391"/>
        <v>1.2462307792779408</v>
      </c>
      <c r="BQ1133" s="49">
        <f t="shared" si="392"/>
        <v>7.3374856321839085E-2</v>
      </c>
      <c r="BR1133" s="49">
        <f t="shared" si="393"/>
        <v>0.53143196639087198</v>
      </c>
      <c r="BS1133" s="49">
        <f t="shared" si="394"/>
        <v>0.56217770770125575</v>
      </c>
      <c r="BT1133" s="49">
        <f t="shared" si="395"/>
        <v>1.4761999066413109E-3</v>
      </c>
      <c r="BU1133" s="49">
        <f t="shared" si="395"/>
        <v>1.5616047436145992E-3</v>
      </c>
    </row>
    <row r="1134" spans="1:73" x14ac:dyDescent="0.25">
      <c r="A1134" s="1">
        <v>43725.568749999999</v>
      </c>
      <c r="B1134">
        <v>217358</v>
      </c>
      <c r="C1134">
        <v>13.43</v>
      </c>
      <c r="D1134">
        <v>27.54</v>
      </c>
      <c r="E1134">
        <v>776.6</v>
      </c>
      <c r="F1134">
        <v>93.7</v>
      </c>
      <c r="G1134">
        <v>-125.2</v>
      </c>
      <c r="H1134">
        <v>-5.4539999999999997</v>
      </c>
      <c r="I1134">
        <v>30.09</v>
      </c>
      <c r="J1134">
        <v>303.2</v>
      </c>
      <c r="K1134">
        <v>683</v>
      </c>
      <c r="L1134">
        <v>-119.8</v>
      </c>
      <c r="M1134">
        <v>0.121</v>
      </c>
      <c r="N1134">
        <v>651.4</v>
      </c>
      <c r="O1134">
        <v>88.2</v>
      </c>
      <c r="P1134">
        <v>563.20000000000005</v>
      </c>
      <c r="Q1134">
        <v>354.2</v>
      </c>
      <c r="R1134">
        <v>474</v>
      </c>
      <c r="S1134">
        <v>23.86</v>
      </c>
      <c r="T1134">
        <v>40.92</v>
      </c>
      <c r="U1134">
        <v>1.2649999999999999</v>
      </c>
      <c r="V1134">
        <v>191.5</v>
      </c>
      <c r="W1134">
        <v>26.1</v>
      </c>
      <c r="X1134">
        <v>0.77600000000000002</v>
      </c>
      <c r="Y1134">
        <v>7.7584179999999998</v>
      </c>
      <c r="Z1134" s="7">
        <f t="shared" si="374"/>
        <v>24.98</v>
      </c>
      <c r="AA1134" s="7">
        <f t="shared" si="388"/>
        <v>298.13</v>
      </c>
      <c r="AB1134" s="2">
        <f t="shared" si="375"/>
        <v>629.04600000000005</v>
      </c>
      <c r="AC1134" s="41">
        <f t="shared" si="376"/>
        <v>3.3880755437973917</v>
      </c>
      <c r="AD1134" s="41">
        <f t="shared" si="377"/>
        <v>1.3864005125218926</v>
      </c>
      <c r="AE1134" s="41">
        <f t="shared" si="378"/>
        <v>0.79795522021044518</v>
      </c>
      <c r="AF1134" s="41">
        <f t="shared" si="379"/>
        <v>357.42448448717676</v>
      </c>
      <c r="AG1134" s="41">
        <f t="shared" si="380"/>
        <v>343.12750510768967</v>
      </c>
      <c r="AH1134" s="6">
        <f t="shared" si="381"/>
        <v>340.03199999999998</v>
      </c>
      <c r="AI1134" s="4">
        <v>26.02297384537502</v>
      </c>
      <c r="AJ1134" s="4">
        <f t="shared" si="389"/>
        <v>299.172973845375</v>
      </c>
      <c r="AK1134" s="8">
        <f t="shared" si="382"/>
        <v>0.20630968019693646</v>
      </c>
      <c r="AL1134" s="8">
        <f t="shared" si="383"/>
        <v>436.27653741852964</v>
      </c>
      <c r="AM1134" s="8">
        <f t="shared" si="384"/>
        <v>2.5051908609924314</v>
      </c>
      <c r="AN1134" s="8">
        <f t="shared" si="385"/>
        <v>76.112278135879436</v>
      </c>
      <c r="AO1134" s="21">
        <f t="shared" si="386"/>
        <v>1.0376307317674058E-2</v>
      </c>
      <c r="AP1134" s="21">
        <f t="shared" si="387"/>
        <v>0.29074264532988181</v>
      </c>
      <c r="AQ1134" s="19">
        <f t="shared" si="390"/>
        <v>0.29074264532988181</v>
      </c>
      <c r="AX1134">
        <v>0.18848590814985225</v>
      </c>
      <c r="AY1134">
        <v>66.948275862068968</v>
      </c>
      <c r="AZ1134">
        <v>2.7895114942528738</v>
      </c>
      <c r="BA1134">
        <v>2.2595043103448278</v>
      </c>
      <c r="BB1134">
        <v>10.327586206896553</v>
      </c>
      <c r="BC1134">
        <v>0.43031609195402304</v>
      </c>
      <c r="BD1134">
        <v>1.8291882183908048</v>
      </c>
      <c r="BE1134">
        <v>0.18291882183908048</v>
      </c>
      <c r="BF1134">
        <v>0</v>
      </c>
      <c r="BG1134">
        <v>24.98</v>
      </c>
      <c r="BH1134">
        <v>1.4525437368546148</v>
      </c>
      <c r="BI1134">
        <v>3.1640058830593962</v>
      </c>
      <c r="BJ1134">
        <v>1.294711207347905</v>
      </c>
      <c r="BK1134">
        <v>0.51797105210690342</v>
      </c>
      <c r="BL1134">
        <v>1.4388084780747317E-3</v>
      </c>
      <c r="BP1134" s="49">
        <f t="shared" si="391"/>
        <v>1.4529787426604561</v>
      </c>
      <c r="BQ1134" s="49">
        <f t="shared" si="392"/>
        <v>7.316752873563219E-2</v>
      </c>
      <c r="BR1134" s="49">
        <f t="shared" si="393"/>
        <v>0.53594135379423358</v>
      </c>
      <c r="BS1134" s="49">
        <f t="shared" si="394"/>
        <v>0.56630403869646662</v>
      </c>
      <c r="BT1134" s="49">
        <f t="shared" si="395"/>
        <v>1.48872598276176E-3</v>
      </c>
      <c r="BU1134" s="49">
        <f t="shared" si="395"/>
        <v>1.5730667741568518E-3</v>
      </c>
    </row>
    <row r="1135" spans="1:73" x14ac:dyDescent="0.25">
      <c r="A1135" s="1">
        <v>43725.568749999999</v>
      </c>
      <c r="B1135">
        <v>217359</v>
      </c>
      <c r="C1135">
        <v>13.42</v>
      </c>
      <c r="D1135">
        <v>27.54</v>
      </c>
      <c r="E1135">
        <v>777</v>
      </c>
      <c r="F1135">
        <v>94</v>
      </c>
      <c r="G1135">
        <v>-125.4</v>
      </c>
      <c r="H1135">
        <v>-5.8040000000000003</v>
      </c>
      <c r="I1135">
        <v>30.12</v>
      </c>
      <c r="J1135">
        <v>303.3</v>
      </c>
      <c r="K1135">
        <v>683</v>
      </c>
      <c r="L1135">
        <v>-119.6</v>
      </c>
      <c r="M1135">
        <v>0.121</v>
      </c>
      <c r="N1135">
        <v>651.5</v>
      </c>
      <c r="O1135">
        <v>88.2</v>
      </c>
      <c r="P1135">
        <v>563.29999999999995</v>
      </c>
      <c r="Q1135">
        <v>354.2</v>
      </c>
      <c r="R1135">
        <v>473.8</v>
      </c>
      <c r="S1135">
        <v>23.9</v>
      </c>
      <c r="T1135">
        <v>39.89</v>
      </c>
      <c r="U1135">
        <v>1.0349999999999999</v>
      </c>
      <c r="V1135">
        <v>88.5</v>
      </c>
      <c r="W1135">
        <v>25.9</v>
      </c>
      <c r="X1135">
        <v>0.77500000000000002</v>
      </c>
      <c r="Y1135">
        <v>7.7547899999999998</v>
      </c>
      <c r="Z1135" s="7">
        <f t="shared" si="374"/>
        <v>24.9</v>
      </c>
      <c r="AA1135" s="7">
        <f t="shared" si="388"/>
        <v>298.04999999999995</v>
      </c>
      <c r="AB1135" s="2">
        <f t="shared" si="375"/>
        <v>629.37</v>
      </c>
      <c r="AC1135" s="41">
        <f t="shared" si="376"/>
        <v>3.6177567792706022</v>
      </c>
      <c r="AD1135" s="41">
        <f t="shared" si="377"/>
        <v>1.4431231792510433</v>
      </c>
      <c r="AE1135" s="41">
        <f t="shared" si="378"/>
        <v>0.80257474303329213</v>
      </c>
      <c r="AF1135" s="41">
        <f t="shared" si="379"/>
        <v>359.10797664767722</v>
      </c>
      <c r="AG1135" s="41">
        <f t="shared" si="380"/>
        <v>344.74365758177009</v>
      </c>
      <c r="AH1135" s="6">
        <f t="shared" si="381"/>
        <v>340.03199999999998</v>
      </c>
      <c r="AI1135" s="4">
        <v>27.018173766285997</v>
      </c>
      <c r="AJ1135" s="4">
        <f t="shared" si="389"/>
        <v>300.16817376628597</v>
      </c>
      <c r="AK1135" s="8">
        <f t="shared" si="382"/>
        <v>0.20614364176472183</v>
      </c>
      <c r="AL1135" s="8">
        <f t="shared" si="383"/>
        <v>442.26666302159879</v>
      </c>
      <c r="AM1135" s="8">
        <f t="shared" si="384"/>
        <v>2.2660303947652598</v>
      </c>
      <c r="AN1135" s="8">
        <f t="shared" si="385"/>
        <v>139.81951793581109</v>
      </c>
      <c r="AO1135" s="21">
        <f t="shared" si="386"/>
        <v>8.800094471826397E-3</v>
      </c>
      <c r="AP1135" s="21">
        <f t="shared" si="387"/>
        <v>0.2465773870761955</v>
      </c>
      <c r="AQ1135" s="19">
        <f t="shared" si="390"/>
        <v>0.2465773870761955</v>
      </c>
      <c r="AX1135">
        <v>0.18770394627061798</v>
      </c>
      <c r="AY1135">
        <v>66.982758620689651</v>
      </c>
      <c r="AZ1135">
        <v>2.790948275862069</v>
      </c>
      <c r="BA1135">
        <v>2.2606681034482761</v>
      </c>
      <c r="BB1135">
        <v>10.31034482758621</v>
      </c>
      <c r="BC1135">
        <v>0.42959770114942541</v>
      </c>
      <c r="BD1135">
        <v>1.8310704022988507</v>
      </c>
      <c r="BE1135">
        <v>0.18310704022988508</v>
      </c>
      <c r="BF1135">
        <v>0</v>
      </c>
      <c r="BG1135">
        <v>24.9</v>
      </c>
      <c r="BH1135">
        <v>1.1884448756083212</v>
      </c>
      <c r="BI1135">
        <v>3.1489576792404375</v>
      </c>
      <c r="BJ1135">
        <v>1.2561192182490104</v>
      </c>
      <c r="BK1135">
        <v>0.51534965969460833</v>
      </c>
      <c r="BL1135">
        <v>1.4315268324850232E-3</v>
      </c>
      <c r="BP1135" s="49">
        <f t="shared" si="391"/>
        <v>1.1888007894494641</v>
      </c>
      <c r="BQ1135" s="49">
        <f t="shared" si="392"/>
        <v>7.324281609195403E-2</v>
      </c>
      <c r="BR1135" s="49">
        <f t="shared" si="393"/>
        <v>0.53024592335531928</v>
      </c>
      <c r="BS1135" s="49">
        <f t="shared" si="394"/>
        <v>0.5610669069981411</v>
      </c>
      <c r="BT1135" s="49">
        <f t="shared" si="395"/>
        <v>1.4729053426536648E-3</v>
      </c>
      <c r="BU1135" s="49">
        <f t="shared" si="395"/>
        <v>1.5585191861059477E-3</v>
      </c>
    </row>
    <row r="1136" spans="1:73" x14ac:dyDescent="0.25">
      <c r="A1136" s="1">
        <v>43725.568749999999</v>
      </c>
      <c r="B1136">
        <v>217360</v>
      </c>
      <c r="C1136">
        <v>13.43</v>
      </c>
      <c r="D1136">
        <v>27.54</v>
      </c>
      <c r="E1136">
        <v>778.1</v>
      </c>
      <c r="F1136">
        <v>94.5</v>
      </c>
      <c r="G1136">
        <v>-124.8</v>
      </c>
      <c r="H1136">
        <v>-5.4260000000000002</v>
      </c>
      <c r="I1136">
        <v>30.14</v>
      </c>
      <c r="J1136">
        <v>303.3</v>
      </c>
      <c r="K1136">
        <v>683.6</v>
      </c>
      <c r="L1136">
        <v>-119.4</v>
      </c>
      <c r="M1136">
        <v>0.121</v>
      </c>
      <c r="N1136">
        <v>653.20000000000005</v>
      </c>
      <c r="O1136">
        <v>89.1</v>
      </c>
      <c r="P1136">
        <v>564.1</v>
      </c>
      <c r="Q1136">
        <v>354.9</v>
      </c>
      <c r="R1136">
        <v>474.3</v>
      </c>
      <c r="S1136">
        <v>23.94</v>
      </c>
      <c r="T1136">
        <v>41.53</v>
      </c>
      <c r="U1136">
        <v>0.79</v>
      </c>
      <c r="V1136">
        <v>166.5</v>
      </c>
      <c r="W1136">
        <v>25.6</v>
      </c>
      <c r="X1136">
        <v>0.77600000000000002</v>
      </c>
      <c r="Y1136">
        <v>7.7598739999999999</v>
      </c>
      <c r="Z1136" s="7">
        <f t="shared" si="374"/>
        <v>24.770000000000003</v>
      </c>
      <c r="AA1136" s="7">
        <f t="shared" si="388"/>
        <v>297.91999999999996</v>
      </c>
      <c r="AB1136" s="2">
        <f t="shared" si="375"/>
        <v>630.26100000000008</v>
      </c>
      <c r="AC1136" s="41">
        <f t="shared" si="376"/>
        <v>3.5851625854367919</v>
      </c>
      <c r="AD1136" s="41">
        <f t="shared" si="377"/>
        <v>1.4889180217318998</v>
      </c>
      <c r="AE1136" s="41">
        <f t="shared" si="378"/>
        <v>0.80621842311842729</v>
      </c>
      <c r="AF1136" s="41">
        <f t="shared" si="379"/>
        <v>360.10936370254996</v>
      </c>
      <c r="AG1136" s="41">
        <f t="shared" si="380"/>
        <v>345.70498915444796</v>
      </c>
      <c r="AH1136" s="6">
        <f t="shared" si="381"/>
        <v>340.70399999999995</v>
      </c>
      <c r="AI1136" s="4">
        <v>26.867338958310029</v>
      </c>
      <c r="AJ1136" s="4">
        <f t="shared" si="389"/>
        <v>300.01733895831001</v>
      </c>
      <c r="AK1136" s="8">
        <f t="shared" si="382"/>
        <v>0.20587401935512378</v>
      </c>
      <c r="AL1136" s="8">
        <f t="shared" si="383"/>
        <v>441.37614865669457</v>
      </c>
      <c r="AM1136" s="8">
        <f t="shared" si="384"/>
        <v>1.9797443016713043</v>
      </c>
      <c r="AN1136" s="8">
        <f t="shared" si="385"/>
        <v>120.95343602091917</v>
      </c>
      <c r="AO1136" s="21">
        <f t="shared" si="386"/>
        <v>9.2844910601897895E-3</v>
      </c>
      <c r="AP1136" s="21">
        <f t="shared" si="387"/>
        <v>0.26015011012475603</v>
      </c>
      <c r="AQ1136" s="19">
        <f t="shared" si="390"/>
        <v>0.26015011012475603</v>
      </c>
      <c r="AX1136">
        <v>0.18643908792493108</v>
      </c>
      <c r="AY1136">
        <v>67.077586206896555</v>
      </c>
      <c r="AZ1136">
        <v>2.7948994252873565</v>
      </c>
      <c r="BA1136">
        <v>2.2638685344827589</v>
      </c>
      <c r="BB1136">
        <v>10.293103448275865</v>
      </c>
      <c r="BC1136">
        <v>0.42887931034482768</v>
      </c>
      <c r="BD1136">
        <v>1.8349892241379313</v>
      </c>
      <c r="BE1136">
        <v>0.18349892241379315</v>
      </c>
      <c r="BF1136">
        <v>0</v>
      </c>
      <c r="BG1136">
        <v>24.770000000000003</v>
      </c>
      <c r="BH1136">
        <v>0.90712217558509545</v>
      </c>
      <c r="BI1136">
        <v>3.124637445294189</v>
      </c>
      <c r="BJ1136">
        <v>1.2976619310306767</v>
      </c>
      <c r="BK1136">
        <v>0.50973431508663003</v>
      </c>
      <c r="BL1136">
        <v>1.4159286530184168E-3</v>
      </c>
      <c r="BP1136" s="49">
        <f t="shared" si="391"/>
        <v>0.90739383928992934</v>
      </c>
      <c r="BQ1136" s="49">
        <f t="shared" si="392"/>
        <v>7.3399568965517248E-2</v>
      </c>
      <c r="BR1136" s="49">
        <f t="shared" si="393"/>
        <v>0.52122196019631772</v>
      </c>
      <c r="BS1136" s="49">
        <f t="shared" si="394"/>
        <v>0.55256042030131625</v>
      </c>
      <c r="BT1136" s="49">
        <f t="shared" si="395"/>
        <v>1.4478387783231047E-3</v>
      </c>
      <c r="BU1136" s="49">
        <f t="shared" si="395"/>
        <v>1.5348900563925451E-3</v>
      </c>
    </row>
    <row r="1137" spans="1:73" x14ac:dyDescent="0.25">
      <c r="A1137" s="1">
        <v>43725.569444444445</v>
      </c>
      <c r="B1137">
        <v>217361</v>
      </c>
      <c r="C1137">
        <v>13.43</v>
      </c>
      <c r="D1137">
        <v>27.54</v>
      </c>
      <c r="E1137">
        <v>778.3</v>
      </c>
      <c r="F1137">
        <v>94.6</v>
      </c>
      <c r="G1137">
        <v>-124.7</v>
      </c>
      <c r="H1137">
        <v>-4.9050000000000002</v>
      </c>
      <c r="I1137">
        <v>30.15</v>
      </c>
      <c r="J1137">
        <v>303.3</v>
      </c>
      <c r="K1137">
        <v>683.7</v>
      </c>
      <c r="L1137">
        <v>-119.8</v>
      </c>
      <c r="M1137">
        <v>0.122</v>
      </c>
      <c r="N1137">
        <v>653.6</v>
      </c>
      <c r="O1137">
        <v>89.7</v>
      </c>
      <c r="P1137">
        <v>563.9</v>
      </c>
      <c r="Q1137">
        <v>355.1</v>
      </c>
      <c r="R1137">
        <v>474.9</v>
      </c>
      <c r="S1137">
        <v>23.99</v>
      </c>
      <c r="T1137">
        <v>42.78</v>
      </c>
      <c r="U1137">
        <v>1</v>
      </c>
      <c r="V1137">
        <v>209.5</v>
      </c>
      <c r="W1137">
        <v>25.75</v>
      </c>
      <c r="X1137">
        <v>0.77600000000000002</v>
      </c>
      <c r="Y1137">
        <v>7.7595910000000003</v>
      </c>
      <c r="Z1137" s="7">
        <f t="shared" si="374"/>
        <v>24.869999999999997</v>
      </c>
      <c r="AA1137" s="7">
        <f t="shared" si="388"/>
        <v>298.02</v>
      </c>
      <c r="AB1137" s="2">
        <f t="shared" si="375"/>
        <v>630.423</v>
      </c>
      <c r="AC1137" s="41">
        <f t="shared" si="376"/>
        <v>3.7250748463986123</v>
      </c>
      <c r="AD1137" s="41">
        <f t="shared" si="377"/>
        <v>1.5935870192893264</v>
      </c>
      <c r="AE1137" s="41">
        <f t="shared" si="378"/>
        <v>0.81405001805041932</v>
      </c>
      <c r="AF1137" s="41">
        <f t="shared" si="379"/>
        <v>364.09590184605082</v>
      </c>
      <c r="AG1137" s="41">
        <f t="shared" si="380"/>
        <v>349.5320657722088</v>
      </c>
      <c r="AH1137" s="6">
        <f t="shared" si="381"/>
        <v>340.89600000000002</v>
      </c>
      <c r="AI1137" s="4">
        <v>27.462228285668004</v>
      </c>
      <c r="AJ1137" s="4">
        <f t="shared" si="389"/>
        <v>300.61222828566798</v>
      </c>
      <c r="AK1137" s="8">
        <f t="shared" si="382"/>
        <v>0.20608140032741137</v>
      </c>
      <c r="AL1137" s="8">
        <f t="shared" si="383"/>
        <v>444.93572666632588</v>
      </c>
      <c r="AM1137" s="8">
        <f t="shared" si="384"/>
        <v>2.2273863607376247</v>
      </c>
      <c r="AN1137" s="8">
        <f t="shared" si="385"/>
        <v>168.19353010560411</v>
      </c>
      <c r="AO1137" s="21">
        <f t="shared" si="386"/>
        <v>8.1383290438226119E-3</v>
      </c>
      <c r="AP1137" s="21">
        <f t="shared" si="387"/>
        <v>0.22803481453712279</v>
      </c>
      <c r="AQ1137" s="19">
        <f t="shared" si="390"/>
        <v>0.22803481453712279</v>
      </c>
      <c r="AX1137">
        <v>0.18741141607187708</v>
      </c>
      <c r="AY1137">
        <v>67.09482758620689</v>
      </c>
      <c r="AZ1137">
        <v>2.7956178160919536</v>
      </c>
      <c r="BA1137">
        <v>2.2644504310344824</v>
      </c>
      <c r="BB1137">
        <v>10.327586206896548</v>
      </c>
      <c r="BC1137">
        <v>0.43031609195402282</v>
      </c>
      <c r="BD1137">
        <v>1.8341343390804596</v>
      </c>
      <c r="BE1137">
        <v>0.18341343390804599</v>
      </c>
      <c r="BF1137">
        <v>0</v>
      </c>
      <c r="BG1137">
        <v>24.869999999999997</v>
      </c>
      <c r="BH1137">
        <v>1.1482559184621461</v>
      </c>
      <c r="BI1137">
        <v>3.1433307149759733</v>
      </c>
      <c r="BJ1137">
        <v>1.3447168798667215</v>
      </c>
      <c r="BK1137">
        <v>0.51218633198497121</v>
      </c>
      <c r="BL1137">
        <v>1.4227398110693646E-3</v>
      </c>
      <c r="BP1137" s="49">
        <f t="shared" si="391"/>
        <v>1.1485997965695307</v>
      </c>
      <c r="BQ1137" s="49">
        <f t="shared" si="392"/>
        <v>7.3365373563218386E-2</v>
      </c>
      <c r="BR1137" s="49">
        <f t="shared" si="393"/>
        <v>0.52653869482577975</v>
      </c>
      <c r="BS1137" s="49">
        <f t="shared" si="394"/>
        <v>0.55746881635796686</v>
      </c>
      <c r="BT1137" s="49">
        <f t="shared" si="395"/>
        <v>1.4626074856271662E-3</v>
      </c>
      <c r="BU1137" s="49">
        <f t="shared" si="395"/>
        <v>1.5485244898832413E-3</v>
      </c>
    </row>
    <row r="1138" spans="1:73" x14ac:dyDescent="0.25">
      <c r="A1138" s="1">
        <v>43725.569444444445</v>
      </c>
      <c r="B1138">
        <v>217362</v>
      </c>
      <c r="C1138">
        <v>13.43</v>
      </c>
      <c r="D1138">
        <v>27.54</v>
      </c>
      <c r="E1138">
        <v>777.5</v>
      </c>
      <c r="F1138">
        <v>94.4</v>
      </c>
      <c r="G1138">
        <v>-125.9</v>
      </c>
      <c r="H1138">
        <v>-7.25</v>
      </c>
      <c r="I1138">
        <v>30.15</v>
      </c>
      <c r="J1138">
        <v>303.3</v>
      </c>
      <c r="K1138">
        <v>683.1</v>
      </c>
      <c r="L1138">
        <v>-118.6</v>
      </c>
      <c r="M1138">
        <v>0.121</v>
      </c>
      <c r="N1138">
        <v>651.6</v>
      </c>
      <c r="O1138">
        <v>87.1</v>
      </c>
      <c r="P1138">
        <v>564.5</v>
      </c>
      <c r="Q1138">
        <v>354</v>
      </c>
      <c r="R1138">
        <v>472.6</v>
      </c>
      <c r="S1138">
        <v>24.03</v>
      </c>
      <c r="T1138">
        <v>40.04</v>
      </c>
      <c r="U1138">
        <v>0.91</v>
      </c>
      <c r="V1138">
        <v>193.5</v>
      </c>
      <c r="W1138">
        <v>25.2</v>
      </c>
      <c r="X1138">
        <v>0.77600000000000002</v>
      </c>
      <c r="Y1138">
        <v>7.7578680000000002</v>
      </c>
      <c r="Z1138" s="7">
        <f t="shared" si="374"/>
        <v>24.615000000000002</v>
      </c>
      <c r="AA1138" s="7">
        <f t="shared" si="388"/>
        <v>297.76499999999999</v>
      </c>
      <c r="AB1138" s="2">
        <f t="shared" si="375"/>
        <v>629.77500000000009</v>
      </c>
      <c r="AC1138" s="41">
        <f t="shared" si="376"/>
        <v>3.4323131689738213</v>
      </c>
      <c r="AD1138" s="41">
        <f t="shared" si="377"/>
        <v>1.3742981928571181</v>
      </c>
      <c r="AE1138" s="41">
        <f t="shared" si="378"/>
        <v>0.79709501791835757</v>
      </c>
      <c r="AF1138" s="41">
        <f t="shared" si="379"/>
        <v>355.29389675671848</v>
      </c>
      <c r="AG1138" s="41">
        <f t="shared" si="380"/>
        <v>341.08214088644974</v>
      </c>
      <c r="AH1138" s="6">
        <f t="shared" si="381"/>
        <v>339.84</v>
      </c>
      <c r="AI1138" s="4">
        <v>26.187157329704007</v>
      </c>
      <c r="AJ1138" s="4">
        <f t="shared" si="389"/>
        <v>299.33715732970398</v>
      </c>
      <c r="AK1138" s="8">
        <f t="shared" si="382"/>
        <v>0.20555285387083549</v>
      </c>
      <c r="AL1138" s="8">
        <f t="shared" si="383"/>
        <v>437.32019434440087</v>
      </c>
      <c r="AM1138" s="8">
        <f t="shared" si="384"/>
        <v>2.1247911662090466</v>
      </c>
      <c r="AN1138" s="8">
        <f t="shared" si="385"/>
        <v>97.308939956115864</v>
      </c>
      <c r="AO1138" s="21">
        <f t="shared" si="386"/>
        <v>9.8831922784019186E-3</v>
      </c>
      <c r="AP1138" s="21">
        <f t="shared" si="387"/>
        <v>0.27692563253519253</v>
      </c>
      <c r="AQ1138" s="19">
        <f t="shared" si="390"/>
        <v>0.27692563253519253</v>
      </c>
      <c r="AX1138">
        <v>0.18494038101802918</v>
      </c>
      <c r="AY1138">
        <v>67.025862068965523</v>
      </c>
      <c r="AZ1138">
        <v>2.7927442528735633</v>
      </c>
      <c r="BA1138">
        <v>2.2621228448275863</v>
      </c>
      <c r="BB1138">
        <v>10.224137931034486</v>
      </c>
      <c r="BC1138">
        <v>0.42600574712643691</v>
      </c>
      <c r="BD1138">
        <v>1.8361170977011494</v>
      </c>
      <c r="BE1138">
        <v>0.18361170977011496</v>
      </c>
      <c r="BF1138">
        <v>0</v>
      </c>
      <c r="BG1138">
        <v>24.615000000000002</v>
      </c>
      <c r="BH1138">
        <v>1.044912885800553</v>
      </c>
      <c r="BI1138">
        <v>3.0958544671120807</v>
      </c>
      <c r="BJ1138">
        <v>1.239580128631677</v>
      </c>
      <c r="BK1138">
        <v>0.51185333662986354</v>
      </c>
      <c r="BL1138">
        <v>1.4218148239718432E-3</v>
      </c>
      <c r="BP1138" s="49">
        <f t="shared" si="391"/>
        <v>1.0452258148782729</v>
      </c>
      <c r="BQ1138" s="49">
        <f t="shared" si="392"/>
        <v>7.3444683908045982E-2</v>
      </c>
      <c r="BR1138" s="49">
        <f t="shared" si="393"/>
        <v>0.52510664120674289</v>
      </c>
      <c r="BS1138" s="49">
        <f t="shared" si="394"/>
        <v>0.55613146571363659</v>
      </c>
      <c r="BT1138" s="49">
        <f t="shared" si="395"/>
        <v>1.4586295589076191E-3</v>
      </c>
      <c r="BU1138" s="49">
        <f t="shared" si="395"/>
        <v>1.544809626982324E-3</v>
      </c>
    </row>
    <row r="1139" spans="1:73" x14ac:dyDescent="0.25">
      <c r="A1139" s="1">
        <v>43725.569444444445</v>
      </c>
      <c r="B1139">
        <v>217363</v>
      </c>
      <c r="C1139">
        <v>13.42</v>
      </c>
      <c r="D1139">
        <v>27.54</v>
      </c>
      <c r="E1139">
        <v>777.4</v>
      </c>
      <c r="F1139">
        <v>94.5</v>
      </c>
      <c r="G1139">
        <v>-125.1</v>
      </c>
      <c r="H1139">
        <v>-7.6719999999999997</v>
      </c>
      <c r="I1139">
        <v>30.16</v>
      </c>
      <c r="J1139">
        <v>303.3</v>
      </c>
      <c r="K1139">
        <v>682.9</v>
      </c>
      <c r="L1139">
        <v>-117.5</v>
      </c>
      <c r="M1139">
        <v>0.122</v>
      </c>
      <c r="N1139">
        <v>652.29999999999995</v>
      </c>
      <c r="O1139">
        <v>86.8</v>
      </c>
      <c r="P1139">
        <v>565.5</v>
      </c>
      <c r="Q1139">
        <v>354.7</v>
      </c>
      <c r="R1139">
        <v>472.2</v>
      </c>
      <c r="S1139">
        <v>24.05</v>
      </c>
      <c r="T1139">
        <v>39.049999999999997</v>
      </c>
      <c r="U1139">
        <v>1.81</v>
      </c>
      <c r="V1139">
        <v>173.5</v>
      </c>
      <c r="W1139">
        <v>24.8</v>
      </c>
      <c r="X1139">
        <v>0.77600000000000002</v>
      </c>
      <c r="Y1139">
        <v>7.7620930000000001</v>
      </c>
      <c r="Z1139" s="7">
        <f t="shared" si="374"/>
        <v>24.425000000000001</v>
      </c>
      <c r="AA1139" s="7">
        <f t="shared" si="388"/>
        <v>297.57499999999999</v>
      </c>
      <c r="AB1139" s="2">
        <f t="shared" si="375"/>
        <v>629.69400000000007</v>
      </c>
      <c r="AC1139" s="41">
        <f t="shared" si="376"/>
        <v>3.3360398496394641</v>
      </c>
      <c r="AD1139" s="41">
        <f t="shared" si="377"/>
        <v>1.3027235612842105</v>
      </c>
      <c r="AE1139" s="41">
        <f t="shared" si="378"/>
        <v>0.79109388948712034</v>
      </c>
      <c r="AF1139" s="41">
        <f t="shared" si="379"/>
        <v>351.71983273475985</v>
      </c>
      <c r="AG1139" s="41">
        <f t="shared" si="380"/>
        <v>337.65103942536945</v>
      </c>
      <c r="AH1139" s="6">
        <f t="shared" si="381"/>
        <v>340.512</v>
      </c>
      <c r="AI1139" s="4">
        <v>25.735358489641044</v>
      </c>
      <c r="AJ1139" s="4">
        <f t="shared" si="389"/>
        <v>298.88535848964102</v>
      </c>
      <c r="AK1139" s="8">
        <f t="shared" si="382"/>
        <v>0.20515962303089785</v>
      </c>
      <c r="AL1139" s="8">
        <f t="shared" si="383"/>
        <v>434.64647566981267</v>
      </c>
      <c r="AM1139" s="8">
        <f t="shared" si="384"/>
        <v>2.9966418704943707</v>
      </c>
      <c r="AN1139" s="8">
        <f t="shared" si="385"/>
        <v>114.38404611207046</v>
      </c>
      <c r="AO1139" s="21">
        <f t="shared" si="386"/>
        <v>9.5694103243651098E-3</v>
      </c>
      <c r="AP1139" s="21">
        <f t="shared" si="387"/>
        <v>0.26813350711133888</v>
      </c>
      <c r="AQ1139" s="19">
        <f t="shared" si="390"/>
        <v>0.26813350711133888</v>
      </c>
      <c r="AX1139">
        <v>0.18311711844301287</v>
      </c>
      <c r="AY1139">
        <v>67.017241379310349</v>
      </c>
      <c r="AZ1139">
        <v>2.7923850574712645</v>
      </c>
      <c r="BA1139">
        <v>2.2618318965517243</v>
      </c>
      <c r="BB1139">
        <v>10.129310344827587</v>
      </c>
      <c r="BC1139">
        <v>0.42205459770114945</v>
      </c>
      <c r="BD1139">
        <v>1.8397772988505749</v>
      </c>
      <c r="BE1139">
        <v>0.18397772988505751</v>
      </c>
      <c r="BF1139">
        <v>0</v>
      </c>
      <c r="BG1139">
        <v>24.425000000000001</v>
      </c>
      <c r="BH1139">
        <v>2.0783432124164847</v>
      </c>
      <c r="BI1139">
        <v>3.0608877866926845</v>
      </c>
      <c r="BJ1139">
        <v>1.1952766807034931</v>
      </c>
      <c r="BK1139">
        <v>0.52542357555853625</v>
      </c>
      <c r="BL1139">
        <v>1.4595099321070453E-3</v>
      </c>
      <c r="BP1139" s="49">
        <f t="shared" si="391"/>
        <v>2.0789656317908505</v>
      </c>
      <c r="BQ1139" s="49">
        <f t="shared" si="392"/>
        <v>7.3591091954022997E-2</v>
      </c>
      <c r="BR1139" s="49">
        <f t="shared" si="393"/>
        <v>0.55108090602745408</v>
      </c>
      <c r="BS1139" s="49">
        <f t="shared" si="394"/>
        <v>0.58026655802384342</v>
      </c>
      <c r="BT1139" s="49">
        <f t="shared" si="395"/>
        <v>1.5307802945207056E-3</v>
      </c>
      <c r="BU1139" s="49">
        <f t="shared" si="395"/>
        <v>1.6118515500662316E-3</v>
      </c>
    </row>
    <row r="1140" spans="1:73" x14ac:dyDescent="0.25">
      <c r="A1140" s="1">
        <v>43725.569444444445</v>
      </c>
      <c r="B1140">
        <v>217364</v>
      </c>
      <c r="C1140">
        <v>13.42</v>
      </c>
      <c r="D1140">
        <v>27.54</v>
      </c>
      <c r="E1140">
        <v>777.6</v>
      </c>
      <c r="F1140">
        <v>94.1</v>
      </c>
      <c r="G1140">
        <v>-126</v>
      </c>
      <c r="H1140">
        <v>-7.5270000000000001</v>
      </c>
      <c r="I1140">
        <v>30.16</v>
      </c>
      <c r="J1140">
        <v>303.3</v>
      </c>
      <c r="K1140">
        <v>683.4</v>
      </c>
      <c r="L1140">
        <v>-118.5</v>
      </c>
      <c r="M1140">
        <v>0.121</v>
      </c>
      <c r="N1140">
        <v>651.5</v>
      </c>
      <c r="O1140">
        <v>86.6</v>
      </c>
      <c r="P1140">
        <v>564.9</v>
      </c>
      <c r="Q1140">
        <v>353.8</v>
      </c>
      <c r="R1140">
        <v>472.3</v>
      </c>
      <c r="S1140">
        <v>24.06</v>
      </c>
      <c r="T1140">
        <v>37.81</v>
      </c>
      <c r="U1140">
        <v>0.56000000000000005</v>
      </c>
      <c r="V1140">
        <v>261</v>
      </c>
      <c r="W1140">
        <v>24.8</v>
      </c>
      <c r="X1140">
        <v>0.77600000000000002</v>
      </c>
      <c r="Y1140">
        <v>7.7579960000000003</v>
      </c>
      <c r="Z1140" s="7">
        <f t="shared" si="374"/>
        <v>24.43</v>
      </c>
      <c r="AA1140" s="7">
        <f t="shared" si="388"/>
        <v>297.58</v>
      </c>
      <c r="AB1140" s="2">
        <f t="shared" si="375"/>
        <v>629.85600000000011</v>
      </c>
      <c r="AC1140" s="41">
        <f t="shared" si="376"/>
        <v>3.538947488883788</v>
      </c>
      <c r="AD1140" s="41">
        <f t="shared" si="377"/>
        <v>1.3380760455469605</v>
      </c>
      <c r="AE1140" s="41">
        <f t="shared" si="378"/>
        <v>0.79412682424027659</v>
      </c>
      <c r="AF1140" s="41">
        <f t="shared" si="379"/>
        <v>353.09200386677651</v>
      </c>
      <c r="AG1140" s="41">
        <f t="shared" si="380"/>
        <v>338.96832371210542</v>
      </c>
      <c r="AH1140" s="6">
        <f t="shared" si="381"/>
        <v>339.64800000000002</v>
      </c>
      <c r="AI1140" s="4">
        <v>26.63672180352404</v>
      </c>
      <c r="AJ1140" s="4">
        <f t="shared" si="389"/>
        <v>299.78672180352402</v>
      </c>
      <c r="AK1140" s="8">
        <f t="shared" si="382"/>
        <v>0.20516996478021698</v>
      </c>
      <c r="AL1140" s="8">
        <f t="shared" si="383"/>
        <v>440.03276332869513</v>
      </c>
      <c r="AM1140" s="8">
        <f t="shared" si="384"/>
        <v>1.6668233259706922</v>
      </c>
      <c r="AN1140" s="8">
        <f t="shared" si="385"/>
        <v>107.14641390410266</v>
      </c>
      <c r="AO1140" s="21">
        <f t="shared" si="386"/>
        <v>9.5955242606293976E-3</v>
      </c>
      <c r="AP1140" s="21">
        <f t="shared" si="387"/>
        <v>0.26886521586639117</v>
      </c>
      <c r="AQ1140" s="19">
        <f t="shared" si="390"/>
        <v>0.26886521586639117</v>
      </c>
      <c r="AX1140">
        <v>0.18316490419673123</v>
      </c>
      <c r="AY1140">
        <v>67.034482758620697</v>
      </c>
      <c r="AZ1140">
        <v>2.7931034482758625</v>
      </c>
      <c r="BA1140">
        <v>2.2624137931034487</v>
      </c>
      <c r="BB1140">
        <v>10.215517241379311</v>
      </c>
      <c r="BC1140">
        <v>0.42564655172413796</v>
      </c>
      <c r="BD1140">
        <v>1.8367672413793108</v>
      </c>
      <c r="BE1140">
        <v>0.1836767241379311</v>
      </c>
      <c r="BF1140">
        <v>0</v>
      </c>
      <c r="BG1140">
        <v>24.43</v>
      </c>
      <c r="BH1140">
        <v>0.64302331433880189</v>
      </c>
      <c r="BI1140">
        <v>3.0618035299551445</v>
      </c>
      <c r="BJ1140">
        <v>1.1576679146760402</v>
      </c>
      <c r="BK1140">
        <v>0.50618117245058303</v>
      </c>
      <c r="BL1140">
        <v>1.4060588123627306E-3</v>
      </c>
      <c r="BP1140" s="49">
        <f t="shared" si="391"/>
        <v>0.6432158860789372</v>
      </c>
      <c r="BQ1140" s="49">
        <f t="shared" si="392"/>
        <v>7.3470689655172436E-2</v>
      </c>
      <c r="BR1140" s="49">
        <f t="shared" si="393"/>
        <v>0.51450100196430781</v>
      </c>
      <c r="BS1140" s="49">
        <f t="shared" si="394"/>
        <v>0.54620649713794545</v>
      </c>
      <c r="BT1140" s="49">
        <f t="shared" si="395"/>
        <v>1.4291694499008552E-3</v>
      </c>
      <c r="BU1140" s="49">
        <f t="shared" si="395"/>
        <v>1.5172402698276262E-3</v>
      </c>
    </row>
    <row r="1141" spans="1:73" x14ac:dyDescent="0.25">
      <c r="A1141" s="1">
        <v>43725.569444444445</v>
      </c>
      <c r="B1141">
        <v>217365</v>
      </c>
      <c r="C1141">
        <v>13.42</v>
      </c>
      <c r="D1141">
        <v>27.54</v>
      </c>
      <c r="E1141">
        <v>776.6</v>
      </c>
      <c r="F1141">
        <v>93.4</v>
      </c>
      <c r="G1141">
        <v>-126.2</v>
      </c>
      <c r="H1141">
        <v>-7.1870000000000003</v>
      </c>
      <c r="I1141">
        <v>30.17</v>
      </c>
      <c r="J1141">
        <v>303.3</v>
      </c>
      <c r="K1141">
        <v>683.2</v>
      </c>
      <c r="L1141">
        <v>-119.1</v>
      </c>
      <c r="M1141">
        <v>0.12</v>
      </c>
      <c r="N1141">
        <v>650.29999999999995</v>
      </c>
      <c r="O1141">
        <v>86.2</v>
      </c>
      <c r="P1141">
        <v>564.20000000000005</v>
      </c>
      <c r="Q1141">
        <v>353.7</v>
      </c>
      <c r="R1141">
        <v>472.7</v>
      </c>
      <c r="S1141">
        <v>24.08</v>
      </c>
      <c r="T1141">
        <v>37.869999999999997</v>
      </c>
      <c r="U1141">
        <v>1.4</v>
      </c>
      <c r="V1141">
        <v>336</v>
      </c>
      <c r="W1141">
        <v>25.9</v>
      </c>
      <c r="X1141">
        <v>0.77500000000000002</v>
      </c>
      <c r="Y1141">
        <v>7.7531949999999998</v>
      </c>
      <c r="Z1141" s="7">
        <f t="shared" si="374"/>
        <v>24.99</v>
      </c>
      <c r="AA1141" s="7">
        <f t="shared" si="388"/>
        <v>298.14</v>
      </c>
      <c r="AB1141" s="2">
        <f t="shared" si="375"/>
        <v>629.04600000000005</v>
      </c>
      <c r="AC1141" s="41">
        <f t="shared" si="376"/>
        <v>3.5597361223153423</v>
      </c>
      <c r="AD1141" s="41">
        <f t="shared" si="377"/>
        <v>1.3480720695208199</v>
      </c>
      <c r="AE1141" s="41">
        <f t="shared" si="378"/>
        <v>0.79475876530876211</v>
      </c>
      <c r="AF1141" s="41">
        <f t="shared" si="379"/>
        <v>356.04047667646682</v>
      </c>
      <c r="AG1141" s="41">
        <f t="shared" si="380"/>
        <v>341.79885760940812</v>
      </c>
      <c r="AH1141" s="6">
        <f t="shared" si="381"/>
        <v>339.55199999999996</v>
      </c>
      <c r="AI1141" s="4">
        <v>26.779590101828035</v>
      </c>
      <c r="AJ1141" s="4">
        <f t="shared" si="389"/>
        <v>299.92959010182801</v>
      </c>
      <c r="AK1141" s="8">
        <f t="shared" si="382"/>
        <v>0.20633044126765046</v>
      </c>
      <c r="AL1141" s="8">
        <f t="shared" si="383"/>
        <v>440.82233181403245</v>
      </c>
      <c r="AM1141" s="8">
        <f t="shared" si="384"/>
        <v>2.6354790835823376</v>
      </c>
      <c r="AN1141" s="8">
        <f t="shared" si="385"/>
        <v>137.38952671166066</v>
      </c>
      <c r="AO1141" s="21">
        <f t="shared" si="386"/>
        <v>8.8698544096592058E-3</v>
      </c>
      <c r="AP1141" s="21">
        <f t="shared" si="387"/>
        <v>0.24853205054583</v>
      </c>
      <c r="AQ1141" s="19">
        <f t="shared" si="390"/>
        <v>0.24853205054583</v>
      </c>
      <c r="AX1141">
        <v>0.18858384606287978</v>
      </c>
      <c r="AY1141">
        <v>66.948275862068968</v>
      </c>
      <c r="AZ1141">
        <v>2.7895114942528738</v>
      </c>
      <c r="BA1141">
        <v>2.2595043103448278</v>
      </c>
      <c r="BB1141">
        <v>10.258620689655173</v>
      </c>
      <c r="BC1141">
        <v>0.42744252873563221</v>
      </c>
      <c r="BD1141">
        <v>1.8320617816091955</v>
      </c>
      <c r="BE1141">
        <v>0.18320617816091955</v>
      </c>
      <c r="BF1141">
        <v>0</v>
      </c>
      <c r="BG1141">
        <v>24.99</v>
      </c>
      <c r="BH1141">
        <v>1.6075582858470046</v>
      </c>
      <c r="BI1141">
        <v>3.1658913104659572</v>
      </c>
      <c r="BJ1141">
        <v>1.198923039273458</v>
      </c>
      <c r="BK1141">
        <v>0.52512346866442794</v>
      </c>
      <c r="BL1141">
        <v>1.4586763018456332E-3</v>
      </c>
      <c r="BP1141" s="49">
        <f t="shared" si="391"/>
        <v>1.6080397151973429</v>
      </c>
      <c r="BQ1141" s="49">
        <f t="shared" si="392"/>
        <v>7.3282471264367821E-2</v>
      </c>
      <c r="BR1141" s="49">
        <f t="shared" si="393"/>
        <v>0.54510268290005626</v>
      </c>
      <c r="BS1141" s="49">
        <f t="shared" si="394"/>
        <v>0.57525044052630514</v>
      </c>
      <c r="BT1141" s="49">
        <f t="shared" si="395"/>
        <v>1.514174119166823E-3</v>
      </c>
      <c r="BU1141" s="49">
        <f t="shared" si="395"/>
        <v>1.5979178903508477E-3</v>
      </c>
    </row>
    <row r="1142" spans="1:73" x14ac:dyDescent="0.25">
      <c r="A1142" s="1">
        <v>43725.569444444445</v>
      </c>
      <c r="B1142">
        <v>217366</v>
      </c>
      <c r="C1142">
        <v>13.43</v>
      </c>
      <c r="D1142">
        <v>27.54</v>
      </c>
      <c r="E1142">
        <v>776.4</v>
      </c>
      <c r="F1142">
        <v>93.3</v>
      </c>
      <c r="G1142">
        <v>-125.8</v>
      </c>
      <c r="H1142">
        <v>-6.335</v>
      </c>
      <c r="I1142">
        <v>30.18</v>
      </c>
      <c r="J1142">
        <v>303.3</v>
      </c>
      <c r="K1142">
        <v>683.1</v>
      </c>
      <c r="L1142">
        <v>-119.5</v>
      </c>
      <c r="M1142">
        <v>0.12</v>
      </c>
      <c r="N1142">
        <v>650.6</v>
      </c>
      <c r="O1142">
        <v>87</v>
      </c>
      <c r="P1142">
        <v>563.6</v>
      </c>
      <c r="Q1142">
        <v>354.2</v>
      </c>
      <c r="R1142">
        <v>473.7</v>
      </c>
      <c r="S1142">
        <v>24.09</v>
      </c>
      <c r="T1142">
        <v>42.57</v>
      </c>
      <c r="U1142">
        <v>0.59499999999999997</v>
      </c>
      <c r="V1142">
        <v>66</v>
      </c>
      <c r="W1142">
        <v>25.95</v>
      </c>
      <c r="X1142">
        <v>0.77500000000000002</v>
      </c>
      <c r="Y1142">
        <v>7.7510469999999998</v>
      </c>
      <c r="Z1142" s="7">
        <f t="shared" si="374"/>
        <v>25.02</v>
      </c>
      <c r="AA1142" s="7">
        <f t="shared" si="388"/>
        <v>298.16999999999996</v>
      </c>
      <c r="AB1142" s="2">
        <f t="shared" si="375"/>
        <v>628.88400000000001</v>
      </c>
      <c r="AC1142" s="41">
        <f t="shared" si="376"/>
        <v>3.5886368927077608</v>
      </c>
      <c r="AD1142" s="41">
        <f t="shared" si="377"/>
        <v>1.5276827252256939</v>
      </c>
      <c r="AE1142" s="41">
        <f t="shared" si="378"/>
        <v>0.80909002272205854</v>
      </c>
      <c r="AF1142" s="41">
        <f t="shared" si="379"/>
        <v>362.60658432669561</v>
      </c>
      <c r="AG1142" s="41">
        <f t="shared" si="380"/>
        <v>348.10232095362778</v>
      </c>
      <c r="AH1142" s="6">
        <f t="shared" si="381"/>
        <v>340.03199999999998</v>
      </c>
      <c r="AI1142" s="4">
        <v>26.906127208360999</v>
      </c>
      <c r="AJ1142" s="4">
        <f t="shared" si="389"/>
        <v>300.05612720836098</v>
      </c>
      <c r="AK1142" s="8">
        <f t="shared" si="382"/>
        <v>0.20639273283649662</v>
      </c>
      <c r="AL1142" s="8">
        <f t="shared" si="383"/>
        <v>441.57910728757616</v>
      </c>
      <c r="AM1142" s="8">
        <f t="shared" si="384"/>
        <v>1.7181221580551249</v>
      </c>
      <c r="AN1142" s="8">
        <f t="shared" si="385"/>
        <v>94.398589141723306</v>
      </c>
      <c r="AO1142" s="21">
        <f t="shared" si="386"/>
        <v>9.836670191556195E-3</v>
      </c>
      <c r="AP1142" s="21">
        <f t="shared" si="387"/>
        <v>0.27562209032294971</v>
      </c>
      <c r="AQ1142" s="19">
        <f t="shared" si="390"/>
        <v>0.27562209032294971</v>
      </c>
      <c r="AX1142">
        <v>0.18887791706298687</v>
      </c>
      <c r="AY1142">
        <v>66.931034482758619</v>
      </c>
      <c r="AZ1142">
        <v>2.7887931034482758</v>
      </c>
      <c r="BA1142">
        <v>2.2589224137931034</v>
      </c>
      <c r="BB1142">
        <v>10.301724137931036</v>
      </c>
      <c r="BC1142">
        <v>0.42923850574712646</v>
      </c>
      <c r="BD1142">
        <v>1.829683908045977</v>
      </c>
      <c r="BE1142">
        <v>0.1829683908045977</v>
      </c>
      <c r="BF1142">
        <v>0</v>
      </c>
      <c r="BG1142">
        <v>25.02</v>
      </c>
      <c r="BH1142">
        <v>0.68321227148497687</v>
      </c>
      <c r="BI1142">
        <v>3.1715534722068077</v>
      </c>
      <c r="BJ1142">
        <v>1.3501303131184381</v>
      </c>
      <c r="BK1142">
        <v>0.5067577688960665</v>
      </c>
      <c r="BL1142">
        <v>1.4076604691557403E-3</v>
      </c>
      <c r="BP1142" s="49">
        <f t="shared" si="391"/>
        <v>0.68341687895887071</v>
      </c>
      <c r="BQ1142" s="49">
        <f t="shared" si="392"/>
        <v>7.3187356321839078E-2</v>
      </c>
      <c r="BR1142" s="49">
        <f t="shared" si="393"/>
        <v>0.51539581350887109</v>
      </c>
      <c r="BS1142" s="49">
        <f t="shared" si="394"/>
        <v>0.54718660113476125</v>
      </c>
      <c r="BT1142" s="49">
        <f t="shared" si="395"/>
        <v>1.4316550375246418E-3</v>
      </c>
      <c r="BU1142" s="49">
        <f t="shared" si="395"/>
        <v>1.5199627809298925E-3</v>
      </c>
    </row>
    <row r="1143" spans="1:73" x14ac:dyDescent="0.25">
      <c r="A1143" s="1">
        <v>43725.570138888892</v>
      </c>
      <c r="B1143">
        <v>217367</v>
      </c>
      <c r="C1143">
        <v>13.43</v>
      </c>
      <c r="D1143">
        <v>27.54</v>
      </c>
      <c r="E1143">
        <v>776.6</v>
      </c>
      <c r="F1143">
        <v>93.6</v>
      </c>
      <c r="G1143">
        <v>-126.9</v>
      </c>
      <c r="H1143">
        <v>-5.5069999999999997</v>
      </c>
      <c r="I1143">
        <v>30.2</v>
      </c>
      <c r="J1143">
        <v>303.3</v>
      </c>
      <c r="K1143">
        <v>683.1</v>
      </c>
      <c r="L1143">
        <v>-121.4</v>
      </c>
      <c r="M1143">
        <v>0.12</v>
      </c>
      <c r="N1143">
        <v>649.70000000000005</v>
      </c>
      <c r="O1143">
        <v>88.1</v>
      </c>
      <c r="P1143">
        <v>561.70000000000005</v>
      </c>
      <c r="Q1143">
        <v>353.2</v>
      </c>
      <c r="R1143">
        <v>474.6</v>
      </c>
      <c r="S1143">
        <v>24.11</v>
      </c>
      <c r="T1143">
        <v>41.9</v>
      </c>
      <c r="U1143">
        <v>0.52</v>
      </c>
      <c r="V1143">
        <v>200.5</v>
      </c>
      <c r="W1143">
        <v>26</v>
      </c>
      <c r="X1143">
        <v>0.77400000000000002</v>
      </c>
      <c r="Y1143">
        <v>7.743493</v>
      </c>
      <c r="Z1143" s="7">
        <f t="shared" si="374"/>
        <v>25.055</v>
      </c>
      <c r="AA1143" s="7">
        <f t="shared" si="388"/>
        <v>298.20499999999998</v>
      </c>
      <c r="AB1143" s="2">
        <f t="shared" si="375"/>
        <v>629.04600000000005</v>
      </c>
      <c r="AC1143" s="41">
        <f t="shared" si="376"/>
        <v>3.6528178577091133</v>
      </c>
      <c r="AD1143" s="41">
        <f t="shared" si="377"/>
        <v>1.5305306823801184</v>
      </c>
      <c r="AE1143" s="41">
        <f t="shared" si="378"/>
        <v>0.80929195831856282</v>
      </c>
      <c r="AF1143" s="41">
        <f t="shared" si="379"/>
        <v>362.86741242299985</v>
      </c>
      <c r="AG1143" s="41">
        <f t="shared" si="380"/>
        <v>348.35271592607984</v>
      </c>
      <c r="AH1143" s="6">
        <f t="shared" si="381"/>
        <v>339.072</v>
      </c>
      <c r="AI1143" s="4">
        <v>27.180662323039996</v>
      </c>
      <c r="AJ1143" s="4">
        <f t="shared" si="389"/>
        <v>300.33066232303997</v>
      </c>
      <c r="AK1143" s="8">
        <f t="shared" si="382"/>
        <v>0.20646542217773051</v>
      </c>
      <c r="AL1143" s="8">
        <f t="shared" si="383"/>
        <v>443.22579230587036</v>
      </c>
      <c r="AM1143" s="8">
        <f t="shared" si="384"/>
        <v>1.6061911467817274</v>
      </c>
      <c r="AN1143" s="8">
        <f t="shared" si="385"/>
        <v>99.456228725675885</v>
      </c>
      <c r="AO1143" s="21">
        <f t="shared" si="386"/>
        <v>9.6662119711269923E-3</v>
      </c>
      <c r="AP1143" s="21">
        <f t="shared" si="387"/>
        <v>0.27084587539325161</v>
      </c>
      <c r="AQ1143" s="19">
        <f t="shared" si="390"/>
        <v>0.27084587539325161</v>
      </c>
      <c r="AX1143">
        <v>0.18922148804370609</v>
      </c>
      <c r="AY1143">
        <v>66.948275862068968</v>
      </c>
      <c r="AZ1143">
        <v>2.7895114942528738</v>
      </c>
      <c r="BA1143">
        <v>2.2595043103448278</v>
      </c>
      <c r="BB1143">
        <v>10.465517241379313</v>
      </c>
      <c r="BC1143">
        <v>0.4360632183908047</v>
      </c>
      <c r="BD1143">
        <v>1.8234410919540232</v>
      </c>
      <c r="BE1143">
        <v>0.18234410919540234</v>
      </c>
      <c r="BF1143">
        <v>0</v>
      </c>
      <c r="BG1143">
        <v>25.055</v>
      </c>
      <c r="BH1143">
        <v>0.59709307760031605</v>
      </c>
      <c r="BI1143">
        <v>3.1781704863631242</v>
      </c>
      <c r="BJ1143">
        <v>1.331653433786149</v>
      </c>
      <c r="BK1143">
        <v>0.50466773222549588</v>
      </c>
      <c r="BL1143">
        <v>1.4018548117374888E-3</v>
      </c>
      <c r="BP1143" s="49">
        <f t="shared" si="391"/>
        <v>0.59727189421615601</v>
      </c>
      <c r="BQ1143" s="49">
        <f t="shared" si="392"/>
        <v>7.2937643678160927E-2</v>
      </c>
      <c r="BR1143" s="49">
        <f t="shared" si="393"/>
        <v>0.51221515457984079</v>
      </c>
      <c r="BS1143" s="49">
        <f t="shared" si="394"/>
        <v>0.54407822181466503</v>
      </c>
      <c r="BT1143" s="49">
        <f t="shared" si="395"/>
        <v>1.4228198738328911E-3</v>
      </c>
      <c r="BU1143" s="49">
        <f t="shared" si="395"/>
        <v>1.5113283939296252E-3</v>
      </c>
    </row>
    <row r="1144" spans="1:73" x14ac:dyDescent="0.25">
      <c r="A1144" s="1">
        <v>43725.570138888892</v>
      </c>
      <c r="B1144">
        <v>217368</v>
      </c>
      <c r="C1144">
        <v>13.42</v>
      </c>
      <c r="D1144">
        <v>27.53</v>
      </c>
      <c r="E1144">
        <v>776.2</v>
      </c>
      <c r="F1144">
        <v>93.5</v>
      </c>
      <c r="G1144">
        <v>-127.1</v>
      </c>
      <c r="H1144">
        <v>-5.1070000000000002</v>
      </c>
      <c r="I1144">
        <v>30.22</v>
      </c>
      <c r="J1144">
        <v>303.39999999999998</v>
      </c>
      <c r="K1144">
        <v>682.7</v>
      </c>
      <c r="L1144">
        <v>-122</v>
      </c>
      <c r="M1144">
        <v>0.12</v>
      </c>
      <c r="N1144">
        <v>649.1</v>
      </c>
      <c r="O1144">
        <v>88.4</v>
      </c>
      <c r="P1144">
        <v>560.70000000000005</v>
      </c>
      <c r="Q1144">
        <v>353.2</v>
      </c>
      <c r="R1144">
        <v>475.1</v>
      </c>
      <c r="S1144">
        <v>24.15</v>
      </c>
      <c r="T1144">
        <v>39.520000000000003</v>
      </c>
      <c r="U1144">
        <v>0.80500000000000005</v>
      </c>
      <c r="V1144">
        <v>32</v>
      </c>
      <c r="W1144">
        <v>26.15</v>
      </c>
      <c r="X1144">
        <v>0.77500000000000002</v>
      </c>
      <c r="Y1144">
        <v>7.7473190000000001</v>
      </c>
      <c r="Z1144" s="7">
        <f t="shared" si="374"/>
        <v>25.15</v>
      </c>
      <c r="AA1144" s="7">
        <f t="shared" si="388"/>
        <v>298.29999999999995</v>
      </c>
      <c r="AB1144" s="2">
        <f t="shared" si="375"/>
        <v>628.72200000000009</v>
      </c>
      <c r="AC1144" s="41">
        <f t="shared" si="376"/>
        <v>3.3334175799631334</v>
      </c>
      <c r="AD1144" s="41">
        <f t="shared" si="377"/>
        <v>1.3173666276014304</v>
      </c>
      <c r="AE1144" s="41">
        <f t="shared" si="378"/>
        <v>0.79208371366361152</v>
      </c>
      <c r="AF1144" s="41">
        <f t="shared" si="379"/>
        <v>355.60442459727835</v>
      </c>
      <c r="AG1144" s="41">
        <f t="shared" si="380"/>
        <v>341.38024761338721</v>
      </c>
      <c r="AH1144" s="6">
        <f t="shared" si="381"/>
        <v>339.072</v>
      </c>
      <c r="AI1144" s="4">
        <v>25.789990339753047</v>
      </c>
      <c r="AJ1144" s="4">
        <f t="shared" si="389"/>
        <v>298.93999033975302</v>
      </c>
      <c r="AK1144" s="8">
        <f t="shared" si="382"/>
        <v>0.20666280784523161</v>
      </c>
      <c r="AL1144" s="8">
        <f t="shared" si="383"/>
        <v>434.84290882820949</v>
      </c>
      <c r="AM1144" s="8">
        <f t="shared" si="384"/>
        <v>1.9984509626207998</v>
      </c>
      <c r="AN1144" s="8">
        <f t="shared" si="385"/>
        <v>37.256958616249662</v>
      </c>
      <c r="AO1144" s="21">
        <f t="shared" si="386"/>
        <v>1.1262527842011854E-2</v>
      </c>
      <c r="AP1144" s="21">
        <f t="shared" si="387"/>
        <v>0.31557441753006787</v>
      </c>
      <c r="AQ1144" s="19">
        <f t="shared" si="390"/>
        <v>0.31557441753006787</v>
      </c>
      <c r="AX1144">
        <v>0.19015669269727434</v>
      </c>
      <c r="AY1144">
        <v>66.913793103448285</v>
      </c>
      <c r="AZ1144">
        <v>2.7880747126436787</v>
      </c>
      <c r="BA1144">
        <v>2.25834051724138</v>
      </c>
      <c r="BB1144">
        <v>10.508620689655176</v>
      </c>
      <c r="BC1144">
        <v>0.43785919540229901</v>
      </c>
      <c r="BD1144">
        <v>1.820481321839081</v>
      </c>
      <c r="BE1144">
        <v>0.18204813218390811</v>
      </c>
      <c r="BF1144">
        <v>0</v>
      </c>
      <c r="BG1144">
        <v>25.15</v>
      </c>
      <c r="BH1144">
        <v>0.92434601436202768</v>
      </c>
      <c r="BI1144">
        <v>3.1961916711517779</v>
      </c>
      <c r="BJ1144">
        <v>1.2631349484391827</v>
      </c>
      <c r="BK1144">
        <v>0.51134948628839949</v>
      </c>
      <c r="BL1144">
        <v>1.4204152396899985E-3</v>
      </c>
      <c r="BP1144" s="49">
        <f t="shared" si="391"/>
        <v>0.9246228362384723</v>
      </c>
      <c r="BQ1144" s="49">
        <f t="shared" si="392"/>
        <v>7.2819252873563237E-2</v>
      </c>
      <c r="BR1144" s="49">
        <f t="shared" si="393"/>
        <v>0.52292033661086501</v>
      </c>
      <c r="BS1144" s="49">
        <f t="shared" si="394"/>
        <v>0.55416426489912318</v>
      </c>
      <c r="BT1144" s="49">
        <f t="shared" si="395"/>
        <v>1.4525564905857361E-3</v>
      </c>
      <c r="BU1144" s="49">
        <f t="shared" si="395"/>
        <v>1.5393451802753423E-3</v>
      </c>
    </row>
    <row r="1145" spans="1:73" x14ac:dyDescent="0.25">
      <c r="A1145" s="1">
        <v>43725.570138888892</v>
      </c>
      <c r="B1145">
        <v>217369</v>
      </c>
      <c r="C1145">
        <v>13.43</v>
      </c>
      <c r="D1145">
        <v>27.53</v>
      </c>
      <c r="E1145">
        <v>776.3</v>
      </c>
      <c r="F1145">
        <v>94</v>
      </c>
      <c r="G1145">
        <v>-126.8</v>
      </c>
      <c r="H1145">
        <v>-7.6369999999999996</v>
      </c>
      <c r="I1145">
        <v>30.23</v>
      </c>
      <c r="J1145">
        <v>303.39999999999998</v>
      </c>
      <c r="K1145">
        <v>682.2</v>
      </c>
      <c r="L1145">
        <v>-119.1</v>
      </c>
      <c r="M1145">
        <v>0.121</v>
      </c>
      <c r="N1145">
        <v>649.5</v>
      </c>
      <c r="O1145">
        <v>86.4</v>
      </c>
      <c r="P1145">
        <v>563.1</v>
      </c>
      <c r="Q1145">
        <v>353.5</v>
      </c>
      <c r="R1145">
        <v>472.7</v>
      </c>
      <c r="S1145">
        <v>24.19</v>
      </c>
      <c r="T1145">
        <v>37.51</v>
      </c>
      <c r="U1145">
        <v>1.4650000000000001</v>
      </c>
      <c r="V1145">
        <v>332</v>
      </c>
      <c r="W1145">
        <v>25.45</v>
      </c>
      <c r="X1145">
        <v>0.77500000000000002</v>
      </c>
      <c r="Y1145">
        <v>7.7523660000000003</v>
      </c>
      <c r="Z1145" s="7">
        <f t="shared" si="374"/>
        <v>24.82</v>
      </c>
      <c r="AA1145" s="7">
        <f t="shared" si="388"/>
        <v>297.96999999999997</v>
      </c>
      <c r="AB1145" s="2">
        <f t="shared" si="375"/>
        <v>628.803</v>
      </c>
      <c r="AC1145" s="41">
        <f t="shared" si="376"/>
        <v>3.4992682448093948</v>
      </c>
      <c r="AD1145" s="41">
        <f t="shared" si="377"/>
        <v>1.3125755186280039</v>
      </c>
      <c r="AE1145" s="41">
        <f t="shared" si="378"/>
        <v>0.79179644662717252</v>
      </c>
      <c r="AF1145" s="41">
        <f t="shared" si="379"/>
        <v>353.90505924465918</v>
      </c>
      <c r="AG1145" s="41">
        <f t="shared" si="380"/>
        <v>339.74885687487279</v>
      </c>
      <c r="AH1145" s="6">
        <f t="shared" si="381"/>
        <v>339.36</v>
      </c>
      <c r="AI1145" s="4">
        <v>26.501531304738023</v>
      </c>
      <c r="AJ1145" s="4">
        <f t="shared" si="389"/>
        <v>299.651531304738</v>
      </c>
      <c r="AK1145" s="8">
        <f t="shared" si="382"/>
        <v>0.20597769244178354</v>
      </c>
      <c r="AL1145" s="8">
        <f t="shared" si="383"/>
        <v>439.17551632716675</v>
      </c>
      <c r="AM1145" s="8">
        <f t="shared" si="384"/>
        <v>2.6959657360582314</v>
      </c>
      <c r="AN1145" s="8">
        <f t="shared" si="385"/>
        <v>132.05650827042641</v>
      </c>
      <c r="AO1145" s="21">
        <f t="shared" si="386"/>
        <v>9.0185577520944925E-3</v>
      </c>
      <c r="AP1145" s="21">
        <f t="shared" si="387"/>
        <v>0.25269869690906843</v>
      </c>
      <c r="AQ1145" s="19">
        <f t="shared" si="390"/>
        <v>0.25269869690906843</v>
      </c>
      <c r="AX1145">
        <v>0.18692471931640231</v>
      </c>
      <c r="AY1145">
        <v>66.922413793103445</v>
      </c>
      <c r="AZ1145">
        <v>2.788433908045977</v>
      </c>
      <c r="BA1145">
        <v>2.2586314655172415</v>
      </c>
      <c r="BB1145">
        <v>10.275862068965516</v>
      </c>
      <c r="BC1145">
        <v>0.42816091954022983</v>
      </c>
      <c r="BD1145">
        <v>1.8304705459770116</v>
      </c>
      <c r="BE1145">
        <v>0.18304705459770118</v>
      </c>
      <c r="BF1145">
        <v>0</v>
      </c>
      <c r="BG1145">
        <v>24.82</v>
      </c>
      <c r="BH1145">
        <v>1.6821949205470441</v>
      </c>
      <c r="BI1145">
        <v>3.1339719255299401</v>
      </c>
      <c r="BJ1145">
        <v>1.1755528692662804</v>
      </c>
      <c r="BK1145">
        <v>0.52467086781159478</v>
      </c>
      <c r="BL1145">
        <v>1.45741907725443E-3</v>
      </c>
      <c r="BP1145" s="49">
        <f t="shared" si="391"/>
        <v>1.6826987019743627</v>
      </c>
      <c r="BQ1145" s="49">
        <f t="shared" si="392"/>
        <v>7.3218821839080461E-2</v>
      </c>
      <c r="BR1145" s="49">
        <f t="shared" si="393"/>
        <v>0.54559465362132564</v>
      </c>
      <c r="BS1145" s="49">
        <f t="shared" si="394"/>
        <v>0.57550134768412042</v>
      </c>
      <c r="BT1145" s="49">
        <f t="shared" si="395"/>
        <v>1.5155407045036823E-3</v>
      </c>
      <c r="BU1145" s="49">
        <f t="shared" si="395"/>
        <v>1.5986148546781123E-3</v>
      </c>
    </row>
    <row r="1146" spans="1:73" x14ac:dyDescent="0.25">
      <c r="A1146" s="1">
        <v>43725.570138888892</v>
      </c>
      <c r="B1146">
        <v>217370</v>
      </c>
      <c r="C1146">
        <v>13.42</v>
      </c>
      <c r="D1146">
        <v>27.53</v>
      </c>
      <c r="E1146">
        <v>775.6</v>
      </c>
      <c r="F1146">
        <v>93.9</v>
      </c>
      <c r="G1146">
        <v>-126.3</v>
      </c>
      <c r="H1146">
        <v>-5.915</v>
      </c>
      <c r="I1146">
        <v>30.23</v>
      </c>
      <c r="J1146">
        <v>303.39999999999998</v>
      </c>
      <c r="K1146">
        <v>681.7</v>
      </c>
      <c r="L1146">
        <v>-120.3</v>
      </c>
      <c r="M1146">
        <v>0.121</v>
      </c>
      <c r="N1146">
        <v>649.29999999999995</v>
      </c>
      <c r="O1146">
        <v>88</v>
      </c>
      <c r="P1146">
        <v>561.29999999999995</v>
      </c>
      <c r="Q1146">
        <v>354.1</v>
      </c>
      <c r="R1146">
        <v>474.4</v>
      </c>
      <c r="S1146">
        <v>24.21</v>
      </c>
      <c r="T1146">
        <v>37.04</v>
      </c>
      <c r="U1146">
        <v>1</v>
      </c>
      <c r="V1146">
        <v>332</v>
      </c>
      <c r="W1146">
        <v>25.55</v>
      </c>
      <c r="X1146">
        <v>0.77500000000000002</v>
      </c>
      <c r="Y1146">
        <v>7.7485900000000001</v>
      </c>
      <c r="Z1146" s="7">
        <f t="shared" si="374"/>
        <v>24.880000000000003</v>
      </c>
      <c r="AA1146" s="7">
        <f t="shared" si="388"/>
        <v>298.02999999999997</v>
      </c>
      <c r="AB1146" s="2">
        <f t="shared" si="375"/>
        <v>628.2360000000001</v>
      </c>
      <c r="AC1146" s="41">
        <f t="shared" si="376"/>
        <v>3.599108328803728</v>
      </c>
      <c r="AD1146" s="41">
        <f t="shared" si="377"/>
        <v>1.333109724988901</v>
      </c>
      <c r="AE1146" s="41">
        <f t="shared" si="378"/>
        <v>0.79353318357571878</v>
      </c>
      <c r="AF1146" s="41">
        <f t="shared" si="379"/>
        <v>354.9670837926559</v>
      </c>
      <c r="AG1146" s="41">
        <f t="shared" si="380"/>
        <v>340.76840044094968</v>
      </c>
      <c r="AH1146" s="6">
        <f t="shared" si="381"/>
        <v>339.93600000000004</v>
      </c>
      <c r="AI1146" s="4">
        <v>26.937237607509019</v>
      </c>
      <c r="AJ1146" s="4">
        <f t="shared" si="389"/>
        <v>300.087237607509</v>
      </c>
      <c r="AK1146" s="8">
        <f t="shared" si="382"/>
        <v>0.20610214608092695</v>
      </c>
      <c r="AL1146" s="8">
        <f t="shared" si="383"/>
        <v>441.78297312908319</v>
      </c>
      <c r="AM1146" s="8">
        <f t="shared" si="384"/>
        <v>2.2273863607376247</v>
      </c>
      <c r="AN1146" s="8">
        <f t="shared" si="385"/>
        <v>133.48132083351001</v>
      </c>
      <c r="AO1146" s="21">
        <f t="shared" si="386"/>
        <v>8.9271461733339812E-3</v>
      </c>
      <c r="AP1146" s="21">
        <f t="shared" si="387"/>
        <v>0.25013735756078764</v>
      </c>
      <c r="AQ1146" s="19">
        <f t="shared" si="390"/>
        <v>0.25013735756078764</v>
      </c>
      <c r="AX1146">
        <v>0.18750888342967281</v>
      </c>
      <c r="AY1146">
        <v>66.862068965517238</v>
      </c>
      <c r="AZ1146">
        <v>2.7859195402298851</v>
      </c>
      <c r="BA1146">
        <v>2.2565948275862069</v>
      </c>
      <c r="BB1146">
        <v>10.370689655172411</v>
      </c>
      <c r="BC1146">
        <v>0.43211206896551713</v>
      </c>
      <c r="BD1146">
        <v>1.8244827586206898</v>
      </c>
      <c r="BE1146">
        <v>0.18244827586206899</v>
      </c>
      <c r="BF1146">
        <v>0</v>
      </c>
      <c r="BG1146">
        <v>24.880000000000003</v>
      </c>
      <c r="BH1146">
        <v>1.1482559184621461</v>
      </c>
      <c r="BI1146">
        <v>3.1452053946606569</v>
      </c>
      <c r="BJ1146">
        <v>1.1649840781823073</v>
      </c>
      <c r="BK1146">
        <v>0.51600835871823336</v>
      </c>
      <c r="BL1146">
        <v>1.4333565519950929E-3</v>
      </c>
      <c r="BP1146" s="49">
        <f t="shared" si="391"/>
        <v>1.1485997965695307</v>
      </c>
      <c r="BQ1146" s="49">
        <f t="shared" si="392"/>
        <v>7.2979310344827589E-2</v>
      </c>
      <c r="BR1146" s="49">
        <f t="shared" si="393"/>
        <v>0.53046439386704525</v>
      </c>
      <c r="BS1146" s="49">
        <f t="shared" si="394"/>
        <v>0.56123673156937992</v>
      </c>
      <c r="BT1146" s="49">
        <f t="shared" si="395"/>
        <v>1.4735122051862367E-3</v>
      </c>
      <c r="BU1146" s="49">
        <f t="shared" si="395"/>
        <v>1.5589909210260555E-3</v>
      </c>
    </row>
    <row r="1147" spans="1:73" x14ac:dyDescent="0.25">
      <c r="A1147" s="1">
        <v>43725.570138888892</v>
      </c>
      <c r="B1147">
        <v>217371</v>
      </c>
      <c r="C1147">
        <v>13.43</v>
      </c>
      <c r="D1147">
        <v>27.53</v>
      </c>
      <c r="E1147">
        <v>774.7</v>
      </c>
      <c r="F1147">
        <v>93.4</v>
      </c>
      <c r="G1147">
        <v>-126.7</v>
      </c>
      <c r="H1147">
        <v>-5.8330000000000002</v>
      </c>
      <c r="I1147">
        <v>30.24</v>
      </c>
      <c r="J1147">
        <v>303.39999999999998</v>
      </c>
      <c r="K1147">
        <v>681.3</v>
      </c>
      <c r="L1147">
        <v>-120.9</v>
      </c>
      <c r="M1147">
        <v>0.121</v>
      </c>
      <c r="N1147">
        <v>648</v>
      </c>
      <c r="O1147">
        <v>87.6</v>
      </c>
      <c r="P1147">
        <v>560.4</v>
      </c>
      <c r="Q1147">
        <v>353.6</v>
      </c>
      <c r="R1147">
        <v>474.5</v>
      </c>
      <c r="S1147">
        <v>24.23</v>
      </c>
      <c r="T1147">
        <v>40.46</v>
      </c>
      <c r="U1147">
        <v>0.71499999999999997</v>
      </c>
      <c r="V1147">
        <v>18</v>
      </c>
      <c r="W1147">
        <v>26.2</v>
      </c>
      <c r="X1147">
        <v>0.77400000000000002</v>
      </c>
      <c r="Y1147">
        <v>7.7350560000000002</v>
      </c>
      <c r="Z1147" s="7">
        <f t="shared" si="374"/>
        <v>25.215</v>
      </c>
      <c r="AA1147" s="7">
        <f t="shared" si="388"/>
        <v>298.36499999999995</v>
      </c>
      <c r="AB1147" s="2">
        <f t="shared" si="375"/>
        <v>627.50700000000006</v>
      </c>
      <c r="AC1147" s="41">
        <f t="shared" si="376"/>
        <v>3.535759102607706</v>
      </c>
      <c r="AD1147" s="41">
        <f t="shared" si="377"/>
        <v>1.4305681329150779</v>
      </c>
      <c r="AE1147" s="41">
        <f t="shared" si="378"/>
        <v>0.80145145693799724</v>
      </c>
      <c r="AF1147" s="41">
        <f t="shared" si="379"/>
        <v>360.12376954458739</v>
      </c>
      <c r="AG1147" s="41">
        <f t="shared" si="380"/>
        <v>345.71881876280389</v>
      </c>
      <c r="AH1147" s="6">
        <f t="shared" si="381"/>
        <v>339.45600000000002</v>
      </c>
      <c r="AI1147" s="4">
        <v>26.697644824332031</v>
      </c>
      <c r="AJ1147" s="4">
        <f t="shared" si="389"/>
        <v>299.84764482433201</v>
      </c>
      <c r="AK1147" s="8">
        <f t="shared" si="382"/>
        <v>0.20679793365626672</v>
      </c>
      <c r="AL1147" s="8">
        <f t="shared" si="383"/>
        <v>440.29737491098609</v>
      </c>
      <c r="AM1147" s="8">
        <f t="shared" si="384"/>
        <v>1.8834260670384704</v>
      </c>
      <c r="AN1147" s="8">
        <f t="shared" si="385"/>
        <v>81.344124147233217</v>
      </c>
      <c r="AO1147" s="21">
        <f t="shared" si="386"/>
        <v>1.0118025357988978E-2</v>
      </c>
      <c r="AP1147" s="21">
        <f t="shared" si="387"/>
        <v>0.283505621801105</v>
      </c>
      <c r="AQ1147" s="19">
        <f t="shared" si="390"/>
        <v>0.283505621801105</v>
      </c>
      <c r="AX1147">
        <v>0.19079881027002518</v>
      </c>
      <c r="AY1147">
        <v>66.784482758620697</v>
      </c>
      <c r="AZ1147">
        <v>2.7826867816091956</v>
      </c>
      <c r="BA1147">
        <v>2.2539762931034484</v>
      </c>
      <c r="BB1147">
        <v>10.422413793103447</v>
      </c>
      <c r="BC1147">
        <v>0.43426724137931028</v>
      </c>
      <c r="BD1147">
        <v>1.8197090517241381</v>
      </c>
      <c r="BE1147">
        <v>0.18197090517241382</v>
      </c>
      <c r="BF1147">
        <v>0</v>
      </c>
      <c r="BG1147">
        <v>25.215</v>
      </c>
      <c r="BH1147">
        <v>0.82100298170043451</v>
      </c>
      <c r="BI1147">
        <v>3.2085732317544</v>
      </c>
      <c r="BJ1147">
        <v>1.2981887295678303</v>
      </c>
      <c r="BK1147">
        <v>0.50931056439393485</v>
      </c>
      <c r="BL1147">
        <v>1.4147515677609302E-3</v>
      </c>
      <c r="BP1147" s="49">
        <f t="shared" si="391"/>
        <v>0.82124885454721441</v>
      </c>
      <c r="BQ1147" s="49">
        <f t="shared" si="392"/>
        <v>7.2788362068965523E-2</v>
      </c>
      <c r="BR1147" s="49">
        <f t="shared" si="393"/>
        <v>0.51958471953565522</v>
      </c>
      <c r="BS1147" s="49">
        <f t="shared" si="394"/>
        <v>0.55103728680690123</v>
      </c>
      <c r="BT1147" s="49">
        <f t="shared" si="395"/>
        <v>1.4432908875990421E-3</v>
      </c>
      <c r="BU1147" s="49">
        <f t="shared" si="395"/>
        <v>1.5306591300191701E-3</v>
      </c>
    </row>
    <row r="1148" spans="1:73" x14ac:dyDescent="0.25">
      <c r="A1148" s="1">
        <v>43725.570138888892</v>
      </c>
      <c r="B1148">
        <v>217372</v>
      </c>
      <c r="C1148">
        <v>13.42</v>
      </c>
      <c r="D1148">
        <v>27.53</v>
      </c>
      <c r="E1148">
        <v>774.8</v>
      </c>
      <c r="F1148">
        <v>93.8</v>
      </c>
      <c r="G1148">
        <v>-127.5</v>
      </c>
      <c r="H1148">
        <v>-7.9930000000000003</v>
      </c>
      <c r="I1148">
        <v>30.25</v>
      </c>
      <c r="J1148">
        <v>303.39999999999998</v>
      </c>
      <c r="K1148">
        <v>681</v>
      </c>
      <c r="L1148">
        <v>-119.5</v>
      </c>
      <c r="M1148">
        <v>0.121</v>
      </c>
      <c r="N1148">
        <v>647.29999999999995</v>
      </c>
      <c r="O1148">
        <v>85.8</v>
      </c>
      <c r="P1148">
        <v>561.6</v>
      </c>
      <c r="Q1148">
        <v>353</v>
      </c>
      <c r="R1148">
        <v>472.5</v>
      </c>
      <c r="S1148">
        <v>24.25</v>
      </c>
      <c r="T1148">
        <v>37.15</v>
      </c>
      <c r="U1148">
        <v>1.2350000000000001</v>
      </c>
      <c r="V1148">
        <v>340.5</v>
      </c>
      <c r="W1148">
        <v>26</v>
      </c>
      <c r="X1148">
        <v>0.77400000000000002</v>
      </c>
      <c r="Y1148">
        <v>7.7353490000000003</v>
      </c>
      <c r="Z1148" s="7">
        <f t="shared" si="374"/>
        <v>25.125</v>
      </c>
      <c r="AA1148" s="7">
        <f t="shared" si="388"/>
        <v>298.27499999999998</v>
      </c>
      <c r="AB1148" s="2">
        <f t="shared" si="375"/>
        <v>627.58799999999997</v>
      </c>
      <c r="AC1148" s="41">
        <f t="shared" si="376"/>
        <v>3.5269970392964138</v>
      </c>
      <c r="AD1148" s="41">
        <f t="shared" si="377"/>
        <v>1.3102794000986178</v>
      </c>
      <c r="AE1148" s="41">
        <f t="shared" si="378"/>
        <v>0.79148242608527664</v>
      </c>
      <c r="AF1148" s="41">
        <f t="shared" si="379"/>
        <v>355.21537285786695</v>
      </c>
      <c r="AG1148" s="41">
        <f t="shared" si="380"/>
        <v>341.00675794355226</v>
      </c>
      <c r="AH1148" s="6">
        <f t="shared" si="381"/>
        <v>338.88</v>
      </c>
      <c r="AI1148" s="4">
        <v>26.651122855919027</v>
      </c>
      <c r="AJ1148" s="4">
        <f t="shared" si="389"/>
        <v>299.801122855919</v>
      </c>
      <c r="AK1148" s="8">
        <f t="shared" si="382"/>
        <v>0.20661085205702817</v>
      </c>
      <c r="AL1148" s="8">
        <f t="shared" si="383"/>
        <v>440.03073050969169</v>
      </c>
      <c r="AM1148" s="8">
        <f t="shared" si="384"/>
        <v>2.4753067991665199</v>
      </c>
      <c r="AN1148" s="8">
        <f t="shared" si="385"/>
        <v>110.04213706358463</v>
      </c>
      <c r="AO1148" s="21">
        <f t="shared" si="386"/>
        <v>9.4607974237192055E-3</v>
      </c>
      <c r="AP1148" s="21">
        <f t="shared" si="387"/>
        <v>0.26509018918676719</v>
      </c>
      <c r="AQ1148" s="19">
        <f t="shared" si="390"/>
        <v>0.26509018918676719</v>
      </c>
      <c r="AX1148">
        <v>0.18991020955972107</v>
      </c>
      <c r="AY1148">
        <v>66.793103448275858</v>
      </c>
      <c r="AZ1148">
        <v>2.7830459770114939</v>
      </c>
      <c r="BA1148">
        <v>2.2542672413793103</v>
      </c>
      <c r="BB1148">
        <v>10.301724137931036</v>
      </c>
      <c r="BC1148">
        <v>0.42923850574712646</v>
      </c>
      <c r="BD1148">
        <v>1.8250287356321839</v>
      </c>
      <c r="BE1148">
        <v>0.1825028735632184</v>
      </c>
      <c r="BF1148">
        <v>0</v>
      </c>
      <c r="BG1148">
        <v>25.125</v>
      </c>
      <c r="BH1148">
        <v>1.4180960593007506</v>
      </c>
      <c r="BI1148">
        <v>3.191440637193276</v>
      </c>
      <c r="BJ1148">
        <v>1.1856201967173019</v>
      </c>
      <c r="BK1148">
        <v>0.52277439746735677</v>
      </c>
      <c r="BL1148">
        <v>1.4521511040759911E-3</v>
      </c>
      <c r="BP1148" s="49">
        <f t="shared" si="391"/>
        <v>1.4185207487633706</v>
      </c>
      <c r="BQ1148" s="49">
        <f t="shared" si="392"/>
        <v>7.3001149425287362E-2</v>
      </c>
      <c r="BR1148" s="49">
        <f t="shared" si="393"/>
        <v>0.5404271050717887</v>
      </c>
      <c r="BS1148" s="49">
        <f t="shared" si="394"/>
        <v>0.57085382393548112</v>
      </c>
      <c r="BT1148" s="49">
        <f t="shared" si="395"/>
        <v>1.5011864029771907E-3</v>
      </c>
      <c r="BU1148" s="49">
        <f t="shared" si="395"/>
        <v>1.5857050664874475E-3</v>
      </c>
    </row>
    <row r="1149" spans="1:73" x14ac:dyDescent="0.25">
      <c r="A1149" s="1">
        <v>43725.570833333331</v>
      </c>
      <c r="B1149">
        <v>217373</v>
      </c>
      <c r="C1149">
        <v>13.42</v>
      </c>
      <c r="D1149">
        <v>27.53</v>
      </c>
      <c r="E1149">
        <v>774.3</v>
      </c>
      <c r="F1149">
        <v>93.7</v>
      </c>
      <c r="G1149">
        <v>-127.3</v>
      </c>
      <c r="H1149">
        <v>-7.33</v>
      </c>
      <c r="I1149">
        <v>30.26</v>
      </c>
      <c r="J1149">
        <v>303.39999999999998</v>
      </c>
      <c r="K1149">
        <v>680.6</v>
      </c>
      <c r="L1149">
        <v>-119.9</v>
      </c>
      <c r="M1149">
        <v>0.121</v>
      </c>
      <c r="N1149">
        <v>647.1</v>
      </c>
      <c r="O1149">
        <v>86.4</v>
      </c>
      <c r="P1149">
        <v>560.70000000000005</v>
      </c>
      <c r="Q1149">
        <v>353.2</v>
      </c>
      <c r="R1149">
        <v>473.2</v>
      </c>
      <c r="S1149">
        <v>24.27</v>
      </c>
      <c r="T1149">
        <v>37.1</v>
      </c>
      <c r="U1149">
        <v>1.1950000000000001</v>
      </c>
      <c r="V1149">
        <v>174.5</v>
      </c>
      <c r="W1149">
        <v>25.85</v>
      </c>
      <c r="X1149">
        <v>0.77300000000000002</v>
      </c>
      <c r="Y1149">
        <v>7.7321739999999997</v>
      </c>
      <c r="Z1149" s="7">
        <f t="shared" si="374"/>
        <v>25.060000000000002</v>
      </c>
      <c r="AA1149" s="7">
        <f t="shared" si="388"/>
        <v>298.20999999999998</v>
      </c>
      <c r="AB1149" s="2">
        <f t="shared" si="375"/>
        <v>627.18299999999999</v>
      </c>
      <c r="AC1149" s="41">
        <f t="shared" si="376"/>
        <v>3.4981151575438703</v>
      </c>
      <c r="AD1149" s="41">
        <f t="shared" si="377"/>
        <v>1.2978007234487761</v>
      </c>
      <c r="AE1149" s="41">
        <f t="shared" si="378"/>
        <v>0.79042472648118989</v>
      </c>
      <c r="AF1149" s="41">
        <f t="shared" si="379"/>
        <v>354.43156099383702</v>
      </c>
      <c r="AG1149" s="41">
        <f t="shared" si="380"/>
        <v>340.2542985540835</v>
      </c>
      <c r="AH1149" s="6">
        <f t="shared" si="381"/>
        <v>339.072</v>
      </c>
      <c r="AI1149" s="4">
        <v>26.519185781059036</v>
      </c>
      <c r="AJ1149" s="4">
        <f t="shared" si="389"/>
        <v>299.66918578105901</v>
      </c>
      <c r="AK1149" s="8">
        <f t="shared" si="382"/>
        <v>0.20647580776234511</v>
      </c>
      <c r="AL1149" s="8">
        <f t="shared" si="383"/>
        <v>439.24668827902559</v>
      </c>
      <c r="AM1149" s="8">
        <f t="shared" si="384"/>
        <v>2.4348909113140982</v>
      </c>
      <c r="AN1149" s="8">
        <f t="shared" si="385"/>
        <v>103.49767225587129</v>
      </c>
      <c r="AO1149" s="21">
        <f t="shared" si="386"/>
        <v>9.62246687039316E-3</v>
      </c>
      <c r="AP1149" s="21">
        <f t="shared" si="387"/>
        <v>0.26962014393424666</v>
      </c>
      <c r="AQ1149" s="19">
        <f t="shared" si="390"/>
        <v>0.26962014393424666</v>
      </c>
      <c r="AX1149">
        <v>0.189270612561169</v>
      </c>
      <c r="AY1149">
        <v>66.75</v>
      </c>
      <c r="AZ1149">
        <v>2.78125</v>
      </c>
      <c r="BA1149">
        <v>2.2528125000000001</v>
      </c>
      <c r="BB1149">
        <v>10.344827586206897</v>
      </c>
      <c r="BC1149">
        <v>0.43103448275862072</v>
      </c>
      <c r="BD1149">
        <v>1.8217780172413793</v>
      </c>
      <c r="BE1149">
        <v>0.18217780172413794</v>
      </c>
      <c r="BF1149">
        <v>0</v>
      </c>
      <c r="BG1149">
        <v>25.060000000000002</v>
      </c>
      <c r="BH1149">
        <v>1.3721658225622646</v>
      </c>
      <c r="BI1149">
        <v>3.1791167560941469</v>
      </c>
      <c r="BJ1149">
        <v>1.1794523165109285</v>
      </c>
      <c r="BK1149">
        <v>0.5206744534770027</v>
      </c>
      <c r="BL1149">
        <v>1.4463179263250073E-3</v>
      </c>
      <c r="BP1149" s="49">
        <f t="shared" si="391"/>
        <v>1.3725767569005893</v>
      </c>
      <c r="BQ1149" s="49">
        <f t="shared" si="392"/>
        <v>7.2871120689655178E-2</v>
      </c>
      <c r="BR1149" s="49">
        <f t="shared" si="393"/>
        <v>0.53777089964463554</v>
      </c>
      <c r="BS1149" s="49">
        <f t="shared" si="394"/>
        <v>0.56819071899786477</v>
      </c>
      <c r="BT1149" s="49">
        <f t="shared" si="395"/>
        <v>1.4938080545684321E-3</v>
      </c>
      <c r="BU1149" s="49">
        <f t="shared" si="395"/>
        <v>1.5783075527718467E-3</v>
      </c>
    </row>
    <row r="1150" spans="1:73" x14ac:dyDescent="0.25">
      <c r="A1150" s="1">
        <v>43725.570833333331</v>
      </c>
      <c r="B1150">
        <v>217374</v>
      </c>
      <c r="C1150">
        <v>13.43</v>
      </c>
      <c r="D1150">
        <v>27.53</v>
      </c>
      <c r="E1150">
        <v>773.8</v>
      </c>
      <c r="F1150">
        <v>93.8</v>
      </c>
      <c r="G1150">
        <v>-126.8</v>
      </c>
      <c r="H1150">
        <v>-6.274</v>
      </c>
      <c r="I1150">
        <v>30.27</v>
      </c>
      <c r="J1150">
        <v>303.39999999999998</v>
      </c>
      <c r="K1150">
        <v>680</v>
      </c>
      <c r="L1150">
        <v>-120.6</v>
      </c>
      <c r="M1150">
        <v>0.121</v>
      </c>
      <c r="N1150">
        <v>647</v>
      </c>
      <c r="O1150">
        <v>87.5</v>
      </c>
      <c r="P1150">
        <v>559.5</v>
      </c>
      <c r="Q1150">
        <v>353.7</v>
      </c>
      <c r="R1150">
        <v>474.3</v>
      </c>
      <c r="S1150">
        <v>24.28</v>
      </c>
      <c r="T1150">
        <v>37.909999999999997</v>
      </c>
      <c r="U1150">
        <v>1.415</v>
      </c>
      <c r="V1150">
        <v>336</v>
      </c>
      <c r="W1150">
        <v>25.3</v>
      </c>
      <c r="X1150">
        <v>0.77300000000000002</v>
      </c>
      <c r="Y1150">
        <v>7.7309029999999996</v>
      </c>
      <c r="Z1150" s="7">
        <f t="shared" si="374"/>
        <v>24.79</v>
      </c>
      <c r="AA1150" s="7">
        <f t="shared" si="388"/>
        <v>297.94</v>
      </c>
      <c r="AB1150" s="2">
        <f t="shared" si="375"/>
        <v>626.77800000000002</v>
      </c>
      <c r="AC1150" s="41">
        <f t="shared" si="376"/>
        <v>3.4789061566583439</v>
      </c>
      <c r="AD1150" s="41">
        <f t="shared" si="377"/>
        <v>1.318853323989178</v>
      </c>
      <c r="AE1150" s="41">
        <f t="shared" si="378"/>
        <v>0.79234829154106567</v>
      </c>
      <c r="AF1150" s="41">
        <f t="shared" si="379"/>
        <v>354.00911019090171</v>
      </c>
      <c r="AG1150" s="41">
        <f t="shared" si="380"/>
        <v>339.8487457832656</v>
      </c>
      <c r="AH1150" s="6">
        <f t="shared" si="381"/>
        <v>339.55199999999996</v>
      </c>
      <c r="AI1150" s="4">
        <v>26.409524981032007</v>
      </c>
      <c r="AJ1150" s="4">
        <f t="shared" si="389"/>
        <v>299.55952498103198</v>
      </c>
      <c r="AK1150" s="8">
        <f t="shared" si="382"/>
        <v>0.20591548441428531</v>
      </c>
      <c r="AL1150" s="8">
        <f t="shared" si="383"/>
        <v>438.6277578857385</v>
      </c>
      <c r="AM1150" s="8">
        <f t="shared" si="384"/>
        <v>2.6495601049985642</v>
      </c>
      <c r="AN1150" s="8">
        <f t="shared" si="385"/>
        <v>124.99766832617915</v>
      </c>
      <c r="AO1150" s="21">
        <f t="shared" si="386"/>
        <v>9.1497380673264458E-3</v>
      </c>
      <c r="AP1150" s="21">
        <f t="shared" si="387"/>
        <v>0.25637435055906987</v>
      </c>
      <c r="AQ1150" s="19">
        <f t="shared" si="390"/>
        <v>0.25637435055906987</v>
      </c>
      <c r="AX1150">
        <v>0.18663321275633502</v>
      </c>
      <c r="AY1150">
        <v>66.706896551724142</v>
      </c>
      <c r="AZ1150">
        <v>2.7794540229885061</v>
      </c>
      <c r="BA1150">
        <v>2.2513577586206899</v>
      </c>
      <c r="BB1150">
        <v>10.396551724137934</v>
      </c>
      <c r="BC1150">
        <v>0.43318965517241392</v>
      </c>
      <c r="BD1150">
        <v>1.818168103448276</v>
      </c>
      <c r="BE1150">
        <v>0.18181681034482761</v>
      </c>
      <c r="BF1150">
        <v>0</v>
      </c>
      <c r="BG1150">
        <v>24.79</v>
      </c>
      <c r="BH1150">
        <v>1.6247821246239369</v>
      </c>
      <c r="BI1150">
        <v>3.1283683236916726</v>
      </c>
      <c r="BJ1150">
        <v>1.185964431511513</v>
      </c>
      <c r="BK1150">
        <v>0.52002619868175803</v>
      </c>
      <c r="BL1150">
        <v>1.444517218560439E-3</v>
      </c>
      <c r="BP1150" s="49">
        <f t="shared" si="391"/>
        <v>1.625268712145886</v>
      </c>
      <c r="BQ1150" s="49">
        <f t="shared" si="392"/>
        <v>7.2726724137931034E-2</v>
      </c>
      <c r="BR1150" s="49">
        <f t="shared" si="393"/>
        <v>0.54014360696639374</v>
      </c>
      <c r="BS1150" s="49">
        <f t="shared" si="394"/>
        <v>0.56993124704300091</v>
      </c>
      <c r="BT1150" s="49">
        <f t="shared" si="395"/>
        <v>1.5003989082399826E-3</v>
      </c>
      <c r="BU1150" s="49">
        <f t="shared" si="395"/>
        <v>1.5831423528972247E-3</v>
      </c>
    </row>
    <row r="1151" spans="1:73" x14ac:dyDescent="0.25">
      <c r="A1151" s="1">
        <v>43725.570833333331</v>
      </c>
      <c r="B1151">
        <v>217375</v>
      </c>
      <c r="C1151">
        <v>13.43</v>
      </c>
      <c r="D1151">
        <v>27.53</v>
      </c>
      <c r="E1151">
        <v>773.4</v>
      </c>
      <c r="F1151">
        <v>93.8</v>
      </c>
      <c r="G1151">
        <v>-126.7</v>
      </c>
      <c r="H1151">
        <v>-6.1710000000000003</v>
      </c>
      <c r="I1151">
        <v>30.27</v>
      </c>
      <c r="J1151">
        <v>303.39999999999998</v>
      </c>
      <c r="K1151">
        <v>679.6</v>
      </c>
      <c r="L1151">
        <v>-120.5</v>
      </c>
      <c r="M1151">
        <v>0.121</v>
      </c>
      <c r="N1151">
        <v>646.70000000000005</v>
      </c>
      <c r="O1151">
        <v>87.7</v>
      </c>
      <c r="P1151">
        <v>559</v>
      </c>
      <c r="Q1151">
        <v>353.8</v>
      </c>
      <c r="R1151">
        <v>474.4</v>
      </c>
      <c r="S1151">
        <v>24.3</v>
      </c>
      <c r="T1151">
        <v>35.4</v>
      </c>
      <c r="U1151">
        <v>1.01</v>
      </c>
      <c r="V1151">
        <v>327</v>
      </c>
      <c r="W1151">
        <v>25.5</v>
      </c>
      <c r="X1151">
        <v>0.77200000000000002</v>
      </c>
      <c r="Y1151">
        <v>7.7248900000000003</v>
      </c>
      <c r="Z1151" s="7">
        <f t="shared" si="374"/>
        <v>24.9</v>
      </c>
      <c r="AA1151" s="7">
        <f t="shared" si="388"/>
        <v>298.04999999999995</v>
      </c>
      <c r="AB1151" s="2">
        <f t="shared" si="375"/>
        <v>626.45400000000006</v>
      </c>
      <c r="AC1151" s="41">
        <f t="shared" si="376"/>
        <v>3.3141654428652387</v>
      </c>
      <c r="AD1151" s="41">
        <f t="shared" si="377"/>
        <v>1.1732145667742946</v>
      </c>
      <c r="AE1151" s="41">
        <f t="shared" si="378"/>
        <v>0.77915897344222862</v>
      </c>
      <c r="AF1151" s="41">
        <f t="shared" si="379"/>
        <v>348.63070993515345</v>
      </c>
      <c r="AG1151" s="41">
        <f t="shared" si="380"/>
        <v>334.68548153774731</v>
      </c>
      <c r="AH1151" s="6">
        <f t="shared" si="381"/>
        <v>339.64800000000002</v>
      </c>
      <c r="AI1151" s="4">
        <v>25.678509079191997</v>
      </c>
      <c r="AJ1151" s="4">
        <f t="shared" si="389"/>
        <v>298.82850907919197</v>
      </c>
      <c r="AK1151" s="8">
        <f t="shared" si="382"/>
        <v>0.20614364176472183</v>
      </c>
      <c r="AL1151" s="8">
        <f t="shared" si="383"/>
        <v>434.22202442225097</v>
      </c>
      <c r="AM1151" s="8">
        <f t="shared" si="384"/>
        <v>2.2384955885594238</v>
      </c>
      <c r="AN1151" s="8">
        <f t="shared" si="385"/>
        <v>50.764534631444285</v>
      </c>
      <c r="AO1151" s="21">
        <f t="shared" si="386"/>
        <v>1.0931289464622487E-2</v>
      </c>
      <c r="AP1151" s="21">
        <f t="shared" si="387"/>
        <v>0.30629316562333947</v>
      </c>
      <c r="AQ1151" s="19">
        <f t="shared" si="390"/>
        <v>0.30629316562333947</v>
      </c>
      <c r="AX1151">
        <v>0.18770394627061798</v>
      </c>
      <c r="AY1151">
        <v>66.672413793103445</v>
      </c>
      <c r="AZ1151">
        <v>2.7780172413793101</v>
      </c>
      <c r="BA1151">
        <v>2.2501939655172412</v>
      </c>
      <c r="BB1151">
        <v>10.396551724137929</v>
      </c>
      <c r="BC1151">
        <v>0.4331896551724137</v>
      </c>
      <c r="BD1151">
        <v>1.8170043103448275</v>
      </c>
      <c r="BE1151">
        <v>0.18170043103448275</v>
      </c>
      <c r="BF1151">
        <v>0</v>
      </c>
      <c r="BG1151">
        <v>24.9</v>
      </c>
      <c r="BH1151">
        <v>1.1597384776467676</v>
      </c>
      <c r="BI1151">
        <v>3.1489576792404375</v>
      </c>
      <c r="BJ1151">
        <v>1.1147310184511148</v>
      </c>
      <c r="BK1151">
        <v>0.51630526858274595</v>
      </c>
      <c r="BL1151">
        <v>1.4341813016187385E-3</v>
      </c>
      <c r="BP1151" s="49">
        <f t="shared" si="391"/>
        <v>1.1600857945352261</v>
      </c>
      <c r="BQ1151" s="49">
        <f t="shared" si="392"/>
        <v>7.2680172413793098E-2</v>
      </c>
      <c r="BR1151" s="49">
        <f t="shared" si="393"/>
        <v>0.53089455781413564</v>
      </c>
      <c r="BS1151" s="49">
        <f t="shared" si="394"/>
        <v>0.56153009480873517</v>
      </c>
      <c r="BT1151" s="49">
        <f t="shared" si="395"/>
        <v>1.4747071050392657E-3</v>
      </c>
      <c r="BU1151" s="49">
        <f t="shared" si="395"/>
        <v>1.5598058189131533E-3</v>
      </c>
    </row>
    <row r="1152" spans="1:73" x14ac:dyDescent="0.25">
      <c r="A1152" s="1">
        <v>43725.570833333331</v>
      </c>
      <c r="B1152">
        <v>217376</v>
      </c>
      <c r="C1152">
        <v>13.43</v>
      </c>
      <c r="D1152">
        <v>27.53</v>
      </c>
      <c r="E1152">
        <v>773</v>
      </c>
      <c r="F1152">
        <v>93.8</v>
      </c>
      <c r="G1152">
        <v>-126.8</v>
      </c>
      <c r="H1152">
        <v>-8.39</v>
      </c>
      <c r="I1152">
        <v>30.26</v>
      </c>
      <c r="J1152">
        <v>303.39999999999998</v>
      </c>
      <c r="K1152">
        <v>679.2</v>
      </c>
      <c r="L1152">
        <v>-118.4</v>
      </c>
      <c r="M1152">
        <v>0.121</v>
      </c>
      <c r="N1152">
        <v>646.20000000000005</v>
      </c>
      <c r="O1152">
        <v>85.4</v>
      </c>
      <c r="P1152">
        <v>560.79999999999995</v>
      </c>
      <c r="Q1152">
        <v>353.7</v>
      </c>
      <c r="R1152">
        <v>472.1</v>
      </c>
      <c r="S1152">
        <v>24.32</v>
      </c>
      <c r="T1152">
        <v>35.43</v>
      </c>
      <c r="U1152">
        <v>0.67</v>
      </c>
      <c r="V1152">
        <v>218</v>
      </c>
      <c r="W1152">
        <v>25.3</v>
      </c>
      <c r="X1152">
        <v>0.77200000000000002</v>
      </c>
      <c r="Y1152">
        <v>7.7211129999999999</v>
      </c>
      <c r="Z1152" s="7">
        <f t="shared" si="374"/>
        <v>24.810000000000002</v>
      </c>
      <c r="AA1152" s="7">
        <f t="shared" si="388"/>
        <v>297.95999999999998</v>
      </c>
      <c r="AB1152" s="2">
        <f t="shared" si="375"/>
        <v>626.13</v>
      </c>
      <c r="AC1152" s="41">
        <f t="shared" si="376"/>
        <v>3.371782752275629</v>
      </c>
      <c r="AD1152" s="41">
        <f t="shared" si="377"/>
        <v>1.1946226291312554</v>
      </c>
      <c r="AE1152" s="41">
        <f t="shared" si="378"/>
        <v>0.78121010671876623</v>
      </c>
      <c r="AF1152" s="41">
        <f t="shared" si="379"/>
        <v>349.12646776612127</v>
      </c>
      <c r="AG1152" s="41">
        <f t="shared" si="380"/>
        <v>335.16140905547638</v>
      </c>
      <c r="AH1152" s="6">
        <f t="shared" si="381"/>
        <v>339.55199999999996</v>
      </c>
      <c r="AI1152" s="4">
        <v>25.93355703264001</v>
      </c>
      <c r="AJ1152" s="4">
        <f t="shared" si="389"/>
        <v>299.08355703263999</v>
      </c>
      <c r="AK1152" s="8">
        <f t="shared" si="382"/>
        <v>0.20595695504072103</v>
      </c>
      <c r="AL1152" s="8">
        <f t="shared" si="383"/>
        <v>435.76932098802206</v>
      </c>
      <c r="AM1152" s="8">
        <f t="shared" si="384"/>
        <v>1.8231943121894605</v>
      </c>
      <c r="AN1152" s="8">
        <f t="shared" si="385"/>
        <v>59.671721111435048</v>
      </c>
      <c r="AO1152" s="21">
        <f t="shared" si="386"/>
        <v>1.068421337469791E-2</v>
      </c>
      <c r="AP1152" s="21">
        <f t="shared" si="387"/>
        <v>0.29937012896076126</v>
      </c>
      <c r="AQ1152" s="19">
        <f t="shared" si="390"/>
        <v>0.29937012896076126</v>
      </c>
      <c r="AX1152">
        <v>0.18682750786824284</v>
      </c>
      <c r="AY1152">
        <v>66.637931034482762</v>
      </c>
      <c r="AZ1152">
        <v>2.7765804597701149</v>
      </c>
      <c r="BA1152">
        <v>2.2490301724137933</v>
      </c>
      <c r="BB1152">
        <v>10.206896551724141</v>
      </c>
      <c r="BC1152">
        <v>0.42528735632183917</v>
      </c>
      <c r="BD1152">
        <v>1.8237428160919542</v>
      </c>
      <c r="BE1152">
        <v>0.18237428160919544</v>
      </c>
      <c r="BF1152">
        <v>0</v>
      </c>
      <c r="BG1152">
        <v>24.810000000000002</v>
      </c>
      <c r="BH1152">
        <v>0.76933146536963792</v>
      </c>
      <c r="BI1152">
        <v>3.132103086450472</v>
      </c>
      <c r="BJ1152">
        <v>1.1097041235294021</v>
      </c>
      <c r="BK1152">
        <v>0.50987855765698231</v>
      </c>
      <c r="BL1152">
        <v>1.4163293268249508E-3</v>
      </c>
      <c r="BP1152" s="49">
        <f t="shared" si="391"/>
        <v>0.76956186370158564</v>
      </c>
      <c r="BQ1152" s="49">
        <f t="shared" si="392"/>
        <v>7.2949712643678166E-2</v>
      </c>
      <c r="BR1152" s="49">
        <f t="shared" si="393"/>
        <v>0.5196917196514701</v>
      </c>
      <c r="BS1152" s="49">
        <f t="shared" si="394"/>
        <v>0.55111541815388709</v>
      </c>
      <c r="BT1152" s="49">
        <f t="shared" si="395"/>
        <v>1.4435881101429726E-3</v>
      </c>
      <c r="BU1152" s="49">
        <f t="shared" si="395"/>
        <v>1.5308761615385753E-3</v>
      </c>
    </row>
    <row r="1153" spans="1:73" x14ac:dyDescent="0.25">
      <c r="A1153" s="1">
        <v>43725.570833333331</v>
      </c>
      <c r="B1153">
        <v>217377</v>
      </c>
      <c r="C1153">
        <v>13.43</v>
      </c>
      <c r="D1153">
        <v>27.53</v>
      </c>
      <c r="E1153">
        <v>772.9</v>
      </c>
      <c r="F1153">
        <v>93.5</v>
      </c>
      <c r="G1153">
        <v>-125.7</v>
      </c>
      <c r="H1153">
        <v>-6.7270000000000003</v>
      </c>
      <c r="I1153">
        <v>30.27</v>
      </c>
      <c r="J1153">
        <v>303.39999999999998</v>
      </c>
      <c r="K1153">
        <v>679.4</v>
      </c>
      <c r="L1153">
        <v>-118.9</v>
      </c>
      <c r="M1153">
        <v>0.121</v>
      </c>
      <c r="N1153">
        <v>647.20000000000005</v>
      </c>
      <c r="O1153">
        <v>86.8</v>
      </c>
      <c r="P1153">
        <v>560.4</v>
      </c>
      <c r="Q1153">
        <v>354.9</v>
      </c>
      <c r="R1153">
        <v>473.8</v>
      </c>
      <c r="S1153">
        <v>24.32</v>
      </c>
      <c r="T1153">
        <v>37.89</v>
      </c>
      <c r="U1153">
        <v>1.4650000000000001</v>
      </c>
      <c r="V1153">
        <v>202</v>
      </c>
      <c r="W1153">
        <v>25.5</v>
      </c>
      <c r="X1153">
        <v>0.77200000000000002</v>
      </c>
      <c r="Y1153">
        <v>7.7170310000000004</v>
      </c>
      <c r="Z1153" s="7">
        <f t="shared" si="374"/>
        <v>24.91</v>
      </c>
      <c r="AA1153" s="7">
        <f t="shared" si="388"/>
        <v>298.06</v>
      </c>
      <c r="AB1153" s="2">
        <f t="shared" si="375"/>
        <v>626.04899999999998</v>
      </c>
      <c r="AC1153" s="41">
        <f t="shared" si="376"/>
        <v>3.3791590602647266</v>
      </c>
      <c r="AD1153" s="41">
        <f t="shared" si="377"/>
        <v>1.2803633679343047</v>
      </c>
      <c r="AE1153" s="41">
        <f t="shared" si="378"/>
        <v>0.78895398034326136</v>
      </c>
      <c r="AF1153" s="41">
        <f t="shared" si="379"/>
        <v>353.06081461990846</v>
      </c>
      <c r="AG1153" s="41">
        <f t="shared" si="380"/>
        <v>338.93838203511211</v>
      </c>
      <c r="AH1153" s="6">
        <f t="shared" si="381"/>
        <v>340.70399999999995</v>
      </c>
      <c r="AI1153" s="4">
        <v>25.97620578519502</v>
      </c>
      <c r="AJ1153" s="4">
        <f t="shared" si="389"/>
        <v>299.126205785195</v>
      </c>
      <c r="AK1153" s="8">
        <f t="shared" si="382"/>
        <v>0.20616439169509471</v>
      </c>
      <c r="AL1153" s="8">
        <f t="shared" si="383"/>
        <v>436.00792788829494</v>
      </c>
      <c r="AM1153" s="8">
        <f t="shared" si="384"/>
        <v>2.6959657360582314</v>
      </c>
      <c r="AN1153" s="8">
        <f t="shared" si="385"/>
        <v>83.732852724091799</v>
      </c>
      <c r="AO1153" s="21">
        <f t="shared" si="386"/>
        <v>1.0156439699250236E-2</v>
      </c>
      <c r="AP1153" s="21">
        <f t="shared" si="387"/>
        <v>0.28458198614296287</v>
      </c>
      <c r="AQ1153" s="19">
        <f t="shared" si="390"/>
        <v>0.28458198614296287</v>
      </c>
      <c r="AX1153">
        <v>0.18780154178344668</v>
      </c>
      <c r="AY1153">
        <v>66.629310344827587</v>
      </c>
      <c r="AZ1153">
        <v>2.7762212643678161</v>
      </c>
      <c r="BA1153">
        <v>2.2487392241379314</v>
      </c>
      <c r="BB1153">
        <v>10.250000000000004</v>
      </c>
      <c r="BC1153">
        <v>0.42708333333333348</v>
      </c>
      <c r="BD1153">
        <v>1.8216558908045979</v>
      </c>
      <c r="BE1153">
        <v>0.18216558908045979</v>
      </c>
      <c r="BF1153">
        <v>0</v>
      </c>
      <c r="BG1153">
        <v>24.91</v>
      </c>
      <c r="BH1153">
        <v>1.6821949205470441</v>
      </c>
      <c r="BI1153">
        <v>3.1508352849899373</v>
      </c>
      <c r="BJ1153">
        <v>1.1938514894826873</v>
      </c>
      <c r="BK1153">
        <v>0.52293637090658207</v>
      </c>
      <c r="BL1153">
        <v>1.4526010302960612E-3</v>
      </c>
      <c r="BP1153" s="49">
        <f t="shared" si="391"/>
        <v>1.6826987019743627</v>
      </c>
      <c r="BQ1153" s="49">
        <f t="shared" si="392"/>
        <v>7.2866235632183918E-2</v>
      </c>
      <c r="BR1153" s="49">
        <f t="shared" si="393"/>
        <v>0.54372596557960862</v>
      </c>
      <c r="BS1153" s="49">
        <f t="shared" si="394"/>
        <v>0.57353493125208543</v>
      </c>
      <c r="BT1153" s="49">
        <f t="shared" si="395"/>
        <v>1.5103499043878017E-3</v>
      </c>
      <c r="BU1153" s="49">
        <f t="shared" si="395"/>
        <v>1.5931525868113485E-3</v>
      </c>
    </row>
    <row r="1154" spans="1:73" x14ac:dyDescent="0.25">
      <c r="A1154" s="1">
        <v>43725.570833333331</v>
      </c>
      <c r="B1154">
        <v>217378</v>
      </c>
      <c r="C1154">
        <v>13.43</v>
      </c>
      <c r="D1154">
        <v>27.53</v>
      </c>
      <c r="E1154">
        <v>772.3</v>
      </c>
      <c r="F1154">
        <v>93.2</v>
      </c>
      <c r="G1154">
        <v>-126.2</v>
      </c>
      <c r="H1154">
        <v>-8.08</v>
      </c>
      <c r="I1154">
        <v>30.27</v>
      </c>
      <c r="J1154">
        <v>303.39999999999998</v>
      </c>
      <c r="K1154">
        <v>679.2</v>
      </c>
      <c r="L1154">
        <v>-118.1</v>
      </c>
      <c r="M1154">
        <v>0.121</v>
      </c>
      <c r="N1154">
        <v>646.20000000000005</v>
      </c>
      <c r="O1154">
        <v>85.1</v>
      </c>
      <c r="P1154">
        <v>561.1</v>
      </c>
      <c r="Q1154">
        <v>354.4</v>
      </c>
      <c r="R1154">
        <v>472.5</v>
      </c>
      <c r="S1154">
        <v>24.32</v>
      </c>
      <c r="T1154">
        <v>37.78</v>
      </c>
      <c r="U1154">
        <v>0.64</v>
      </c>
      <c r="V1154">
        <v>243.5</v>
      </c>
      <c r="W1154">
        <v>25.6</v>
      </c>
      <c r="X1154">
        <v>0.77100000000000002</v>
      </c>
      <c r="Y1154">
        <v>7.7145020000000004</v>
      </c>
      <c r="Z1154" s="7">
        <f t="shared" si="374"/>
        <v>24.96</v>
      </c>
      <c r="AA1154" s="7">
        <f t="shared" si="388"/>
        <v>298.10999999999996</v>
      </c>
      <c r="AB1154" s="2">
        <f t="shared" si="375"/>
        <v>625.56299999999999</v>
      </c>
      <c r="AC1154" s="41">
        <f t="shared" si="376"/>
        <v>3.5890330113272104</v>
      </c>
      <c r="AD1154" s="41">
        <f t="shared" si="377"/>
        <v>1.3559366716794201</v>
      </c>
      <c r="AE1154" s="41">
        <f t="shared" si="378"/>
        <v>0.79543159271008779</v>
      </c>
      <c r="AF1154" s="41">
        <f t="shared" si="379"/>
        <v>356.19848930676886</v>
      </c>
      <c r="AG1154" s="41">
        <f t="shared" si="380"/>
        <v>341.95054973449811</v>
      </c>
      <c r="AH1154" s="6">
        <f t="shared" si="381"/>
        <v>340.22399999999999</v>
      </c>
      <c r="AI1154" s="4">
        <v>26.902058200363001</v>
      </c>
      <c r="AJ1154" s="4">
        <f t="shared" si="389"/>
        <v>300.05205820036298</v>
      </c>
      <c r="AK1154" s="8">
        <f t="shared" si="382"/>
        <v>0.20626816223358008</v>
      </c>
      <c r="AL1154" s="8">
        <f t="shared" si="383"/>
        <v>441.56213013106407</v>
      </c>
      <c r="AM1154" s="8">
        <f t="shared" si="384"/>
        <v>1.7819090885900999</v>
      </c>
      <c r="AN1154" s="8">
        <f t="shared" si="385"/>
        <v>100.80643782664995</v>
      </c>
      <c r="AO1154" s="21">
        <f t="shared" si="386"/>
        <v>9.6203718513107987E-3</v>
      </c>
      <c r="AP1154" s="21">
        <f t="shared" si="387"/>
        <v>0.26956144179953012</v>
      </c>
      <c r="AQ1154" s="19">
        <f t="shared" si="390"/>
        <v>0.26956144179953012</v>
      </c>
      <c r="AX1154">
        <v>0.18829016086506217</v>
      </c>
      <c r="AY1154">
        <v>66.577586206896555</v>
      </c>
      <c r="AZ1154">
        <v>2.774066091954023</v>
      </c>
      <c r="BA1154">
        <v>2.2469935344827587</v>
      </c>
      <c r="BB1154">
        <v>10.181034482758623</v>
      </c>
      <c r="BC1154">
        <v>0.4242097701149426</v>
      </c>
      <c r="BD1154">
        <v>1.8227837643678162</v>
      </c>
      <c r="BE1154">
        <v>0.18227837643678163</v>
      </c>
      <c r="BF1154">
        <v>0</v>
      </c>
      <c r="BG1154">
        <v>24.96</v>
      </c>
      <c r="BH1154">
        <v>0.73488378781577357</v>
      </c>
      <c r="BI1154">
        <v>3.1602379654349582</v>
      </c>
      <c r="BJ1154">
        <v>1.1939379033413271</v>
      </c>
      <c r="BK1154">
        <v>0.50856414992154853</v>
      </c>
      <c r="BL1154">
        <v>1.4126781942265236E-3</v>
      </c>
      <c r="BP1154" s="49">
        <f t="shared" si="391"/>
        <v>0.73510386980449971</v>
      </c>
      <c r="BQ1154" s="49">
        <f t="shared" si="392"/>
        <v>7.2911350574712652E-2</v>
      </c>
      <c r="BR1154" s="49">
        <f t="shared" si="393"/>
        <v>0.51788131754947631</v>
      </c>
      <c r="BS1154" s="49">
        <f t="shared" si="394"/>
        <v>0.54942576386946329</v>
      </c>
      <c r="BT1154" s="49">
        <f t="shared" si="395"/>
        <v>1.4385592154152118E-3</v>
      </c>
      <c r="BU1154" s="49">
        <f t="shared" si="395"/>
        <v>1.5261826774151759E-3</v>
      </c>
    </row>
    <row r="1155" spans="1:73" x14ac:dyDescent="0.25">
      <c r="A1155" s="1">
        <v>43725.571527777778</v>
      </c>
      <c r="B1155">
        <v>217379</v>
      </c>
      <c r="C1155">
        <v>13.43</v>
      </c>
      <c r="D1155">
        <v>27.53</v>
      </c>
      <c r="E1155">
        <v>771.3</v>
      </c>
      <c r="F1155">
        <v>92.7</v>
      </c>
      <c r="G1155">
        <v>-127.4</v>
      </c>
      <c r="H1155">
        <v>-8.14</v>
      </c>
      <c r="I1155">
        <v>30.29</v>
      </c>
      <c r="J1155">
        <v>303.39999999999998</v>
      </c>
      <c r="K1155">
        <v>678.6</v>
      </c>
      <c r="L1155">
        <v>-119.3</v>
      </c>
      <c r="M1155">
        <v>0.12</v>
      </c>
      <c r="N1155">
        <v>643.9</v>
      </c>
      <c r="O1155">
        <v>84.5</v>
      </c>
      <c r="P1155">
        <v>559.29999999999995</v>
      </c>
      <c r="Q1155">
        <v>353.3</v>
      </c>
      <c r="R1155">
        <v>472.5</v>
      </c>
      <c r="S1155">
        <v>24.32</v>
      </c>
      <c r="T1155">
        <v>39.69</v>
      </c>
      <c r="U1155">
        <v>0.93</v>
      </c>
      <c r="V1155">
        <v>297.5</v>
      </c>
      <c r="W1155">
        <v>25.95</v>
      </c>
      <c r="X1155">
        <v>0.77</v>
      </c>
      <c r="Y1155">
        <v>7.7048839999999998</v>
      </c>
      <c r="Z1155" s="7">
        <f t="shared" si="374"/>
        <v>25.134999999999998</v>
      </c>
      <c r="AA1155" s="7">
        <f t="shared" si="388"/>
        <v>298.28499999999997</v>
      </c>
      <c r="AB1155" s="2">
        <f t="shared" si="375"/>
        <v>624.75300000000004</v>
      </c>
      <c r="AC1155" s="41">
        <f t="shared" si="376"/>
        <v>3.4627534365315968</v>
      </c>
      <c r="AD1155" s="41">
        <f t="shared" si="377"/>
        <v>1.3743668389593906</v>
      </c>
      <c r="AE1155" s="41">
        <f t="shared" si="378"/>
        <v>0.79690185206209008</v>
      </c>
      <c r="AF1155" s="41">
        <f t="shared" si="379"/>
        <v>357.69556249359687</v>
      </c>
      <c r="AG1155" s="41">
        <f t="shared" si="380"/>
        <v>343.38773999385296</v>
      </c>
      <c r="AH1155" s="6">
        <f t="shared" si="381"/>
        <v>339.16800000000001</v>
      </c>
      <c r="AI1155" s="4">
        <v>26.370845577837031</v>
      </c>
      <c r="AJ1155" s="4">
        <f t="shared" si="389"/>
        <v>299.52084557783701</v>
      </c>
      <c r="AK1155" s="8">
        <f t="shared" si="382"/>
        <v>0.20663163332723103</v>
      </c>
      <c r="AL1155" s="8">
        <f t="shared" si="383"/>
        <v>438.34220454282791</v>
      </c>
      <c r="AM1155" s="8">
        <f t="shared" si="384"/>
        <v>2.1480136172752724</v>
      </c>
      <c r="AN1155" s="8">
        <f t="shared" si="385"/>
        <v>77.328880478163924</v>
      </c>
      <c r="AO1155" s="21">
        <f t="shared" si="386"/>
        <v>1.0184561034853216E-2</v>
      </c>
      <c r="AP1155" s="21">
        <f t="shared" si="387"/>
        <v>0.28536994194005966</v>
      </c>
      <c r="AQ1155" s="19">
        <f t="shared" si="390"/>
        <v>0.28536994194005966</v>
      </c>
      <c r="AX1155">
        <v>0.19000877050063494</v>
      </c>
      <c r="AY1155">
        <v>66.491379310344826</v>
      </c>
      <c r="AZ1155">
        <v>2.7704741379310343</v>
      </c>
      <c r="BA1155">
        <v>2.2440840517241378</v>
      </c>
      <c r="BB1155">
        <v>10.275862068965516</v>
      </c>
      <c r="BC1155">
        <v>0.42816091954022983</v>
      </c>
      <c r="BD1155">
        <v>1.815923132183908</v>
      </c>
      <c r="BE1155">
        <v>0.18159231321839081</v>
      </c>
      <c r="BF1155">
        <v>0</v>
      </c>
      <c r="BG1155">
        <v>25.134999999999998</v>
      </c>
      <c r="BH1155">
        <v>1.0678780041697959</v>
      </c>
      <c r="BI1155">
        <v>3.1933403113233521</v>
      </c>
      <c r="BJ1155">
        <v>1.2674367695642383</v>
      </c>
      <c r="BK1155">
        <v>0.51215368270079886</v>
      </c>
      <c r="BL1155">
        <v>1.4226491186133301E-3</v>
      </c>
      <c r="BP1155" s="49">
        <f t="shared" si="391"/>
        <v>1.0681978108096637</v>
      </c>
      <c r="BQ1155" s="49">
        <f t="shared" si="392"/>
        <v>7.2636925287356324E-2</v>
      </c>
      <c r="BR1155" s="49">
        <f t="shared" si="393"/>
        <v>0.52543744225878553</v>
      </c>
      <c r="BS1155" s="49">
        <f t="shared" si="394"/>
        <v>0.5563352925274595</v>
      </c>
      <c r="BT1155" s="49">
        <f t="shared" si="395"/>
        <v>1.4595484507188485E-3</v>
      </c>
      <c r="BU1155" s="49">
        <f t="shared" si="395"/>
        <v>1.5453758125762763E-3</v>
      </c>
    </row>
    <row r="1156" spans="1:73" x14ac:dyDescent="0.25">
      <c r="A1156" s="1">
        <v>43725.571527777778</v>
      </c>
      <c r="B1156">
        <v>217380</v>
      </c>
      <c r="C1156">
        <v>13.43</v>
      </c>
      <c r="D1156">
        <v>27.53</v>
      </c>
      <c r="E1156">
        <v>770.8</v>
      </c>
      <c r="F1156">
        <v>92.7</v>
      </c>
      <c r="G1156">
        <v>-127</v>
      </c>
      <c r="H1156">
        <v>-6.6210000000000004</v>
      </c>
      <c r="I1156">
        <v>30.31</v>
      </c>
      <c r="J1156">
        <v>303.5</v>
      </c>
      <c r="K1156">
        <v>678.1</v>
      </c>
      <c r="L1156">
        <v>-120.4</v>
      </c>
      <c r="M1156">
        <v>0.12</v>
      </c>
      <c r="N1156">
        <v>643.79999999999995</v>
      </c>
      <c r="O1156">
        <v>86.1</v>
      </c>
      <c r="P1156">
        <v>557.70000000000005</v>
      </c>
      <c r="Q1156">
        <v>353.8</v>
      </c>
      <c r="R1156">
        <v>474.2</v>
      </c>
      <c r="S1156">
        <v>24.32</v>
      </c>
      <c r="T1156">
        <v>37.479999999999997</v>
      </c>
      <c r="U1156">
        <v>0.61499999999999999</v>
      </c>
      <c r="V1156">
        <v>54</v>
      </c>
      <c r="W1156">
        <v>26.2</v>
      </c>
      <c r="X1156">
        <v>0.77</v>
      </c>
      <c r="Y1156">
        <v>7.6975189999999998</v>
      </c>
      <c r="Z1156" s="7">
        <f t="shared" si="374"/>
        <v>25.259999999999998</v>
      </c>
      <c r="AA1156" s="7">
        <f t="shared" si="388"/>
        <v>298.40999999999997</v>
      </c>
      <c r="AB1156" s="2">
        <f t="shared" si="375"/>
        <v>624.34799999999996</v>
      </c>
      <c r="AC1156" s="41">
        <f t="shared" si="376"/>
        <v>3.6709043478555543</v>
      </c>
      <c r="AD1156" s="41">
        <f t="shared" si="377"/>
        <v>1.3758549495762618</v>
      </c>
      <c r="AE1156" s="41">
        <f t="shared" si="378"/>
        <v>0.79697743197004345</v>
      </c>
      <c r="AF1156" s="41">
        <f t="shared" si="379"/>
        <v>358.32950793301842</v>
      </c>
      <c r="AG1156" s="41">
        <f t="shared" si="380"/>
        <v>343.99632761569768</v>
      </c>
      <c r="AH1156" s="6">
        <f t="shared" si="381"/>
        <v>339.64800000000002</v>
      </c>
      <c r="AI1156" s="4">
        <v>27.276151434985024</v>
      </c>
      <c r="AJ1156" s="4">
        <f t="shared" si="389"/>
        <v>300.426151434985</v>
      </c>
      <c r="AK1156" s="8">
        <f t="shared" si="382"/>
        <v>0.20689151679055273</v>
      </c>
      <c r="AL1156" s="8">
        <f t="shared" si="383"/>
        <v>443.77702432719946</v>
      </c>
      <c r="AM1156" s="8">
        <f t="shared" si="384"/>
        <v>1.7467594997594833</v>
      </c>
      <c r="AN1156" s="8">
        <f t="shared" si="385"/>
        <v>102.58804360576262</v>
      </c>
      <c r="AO1156" s="21">
        <f t="shared" si="386"/>
        <v>9.488875681947586E-3</v>
      </c>
      <c r="AP1156" s="21">
        <f t="shared" si="387"/>
        <v>0.26587693796199569</v>
      </c>
      <c r="AQ1156" s="19">
        <f t="shared" si="390"/>
        <v>0.26587693796199569</v>
      </c>
      <c r="AX1156">
        <v>0.19124442222087984</v>
      </c>
      <c r="AY1156">
        <v>66.448275862068968</v>
      </c>
      <c r="AZ1156">
        <v>2.7686781609195403</v>
      </c>
      <c r="BA1156">
        <v>2.2426293103448276</v>
      </c>
      <c r="BB1156">
        <v>10.379310344827585</v>
      </c>
      <c r="BC1156">
        <v>0.43247126436781608</v>
      </c>
      <c r="BD1156">
        <v>1.8101580459770115</v>
      </c>
      <c r="BE1156">
        <v>0.18101580459770117</v>
      </c>
      <c r="BF1156">
        <v>0</v>
      </c>
      <c r="BG1156">
        <v>25.259999999999998</v>
      </c>
      <c r="BH1156">
        <v>0.70617738985421985</v>
      </c>
      <c r="BI1156">
        <v>3.2171695598919907</v>
      </c>
      <c r="BJ1156">
        <v>1.205795151047518</v>
      </c>
      <c r="BK1156">
        <v>0.50747855550052656</v>
      </c>
      <c r="BL1156">
        <v>1.4096626541681293E-3</v>
      </c>
      <c r="BP1156" s="49">
        <f t="shared" si="391"/>
        <v>0.70638887489026136</v>
      </c>
      <c r="BQ1156" s="49">
        <f t="shared" si="392"/>
        <v>7.2406321839080454E-2</v>
      </c>
      <c r="BR1156" s="49">
        <f t="shared" si="393"/>
        <v>0.51632998769562999</v>
      </c>
      <c r="BS1156" s="49">
        <f t="shared" si="394"/>
        <v>0.54785192642693081</v>
      </c>
      <c r="BT1156" s="49">
        <f t="shared" si="395"/>
        <v>1.4342499658211944E-3</v>
      </c>
      <c r="BU1156" s="49">
        <f t="shared" si="395"/>
        <v>1.5218109067414746E-3</v>
      </c>
    </row>
    <row r="1157" spans="1:73" x14ac:dyDescent="0.25">
      <c r="A1157" s="1">
        <v>43725.571527777778</v>
      </c>
      <c r="B1157">
        <v>217381</v>
      </c>
      <c r="C1157">
        <v>13.43</v>
      </c>
      <c r="D1157">
        <v>27.53</v>
      </c>
      <c r="E1157">
        <v>770.9</v>
      </c>
      <c r="F1157">
        <v>92.9</v>
      </c>
      <c r="G1157">
        <v>-127.6</v>
      </c>
      <c r="H1157">
        <v>-6.06</v>
      </c>
      <c r="I1157">
        <v>30.33</v>
      </c>
      <c r="J1157">
        <v>303.5</v>
      </c>
      <c r="K1157">
        <v>678</v>
      </c>
      <c r="L1157">
        <v>-121.5</v>
      </c>
      <c r="M1157">
        <v>0.12</v>
      </c>
      <c r="N1157">
        <v>643.29999999999995</v>
      </c>
      <c r="O1157">
        <v>86.8</v>
      </c>
      <c r="P1157">
        <v>556.5</v>
      </c>
      <c r="Q1157">
        <v>353.4</v>
      </c>
      <c r="R1157">
        <v>474.9</v>
      </c>
      <c r="S1157">
        <v>24.32</v>
      </c>
      <c r="T1157">
        <v>42.59</v>
      </c>
      <c r="U1157">
        <v>0.68500000000000005</v>
      </c>
      <c r="V1157">
        <v>191.5</v>
      </c>
      <c r="W1157">
        <v>25.9</v>
      </c>
      <c r="X1157">
        <v>0.76900000000000002</v>
      </c>
      <c r="Y1157">
        <v>7.6944819999999998</v>
      </c>
      <c r="Z1157" s="7">
        <f t="shared" si="374"/>
        <v>25.11</v>
      </c>
      <c r="AA1157" s="7">
        <f t="shared" si="388"/>
        <v>298.26</v>
      </c>
      <c r="AB1157" s="2">
        <f t="shared" si="375"/>
        <v>624.42899999999997</v>
      </c>
      <c r="AC1157" s="41">
        <f t="shared" si="376"/>
        <v>3.6443785655289807</v>
      </c>
      <c r="AD1157" s="41">
        <f t="shared" si="377"/>
        <v>1.552140831058793</v>
      </c>
      <c r="AE1157" s="41">
        <f t="shared" si="378"/>
        <v>0.81089479108938134</v>
      </c>
      <c r="AF1157" s="41">
        <f t="shared" si="379"/>
        <v>363.85439375687122</v>
      </c>
      <c r="AG1157" s="41">
        <f t="shared" si="380"/>
        <v>349.30021800659637</v>
      </c>
      <c r="AH1157" s="6">
        <f t="shared" si="381"/>
        <v>339.26399999999995</v>
      </c>
      <c r="AI1157" s="4">
        <v>27.150599700338034</v>
      </c>
      <c r="AJ1157" s="4">
        <f t="shared" si="389"/>
        <v>300.30059970033801</v>
      </c>
      <c r="AK1157" s="8">
        <f t="shared" si="382"/>
        <v>0.20657968276430336</v>
      </c>
      <c r="AL1157" s="8">
        <f t="shared" si="383"/>
        <v>443.03863381520745</v>
      </c>
      <c r="AM1157" s="8">
        <f t="shared" si="384"/>
        <v>1.8434902359383412</v>
      </c>
      <c r="AN1157" s="8">
        <f t="shared" si="385"/>
        <v>109.58198039891768</v>
      </c>
      <c r="AO1157" s="21">
        <f t="shared" si="386"/>
        <v>9.3398607849708767E-3</v>
      </c>
      <c r="AP1157" s="21">
        <f t="shared" si="387"/>
        <v>0.26170156188511595</v>
      </c>
      <c r="AQ1157" s="19">
        <f t="shared" si="390"/>
        <v>0.26170156188511595</v>
      </c>
      <c r="AX1157">
        <v>0.18976244889630481</v>
      </c>
      <c r="AY1157">
        <v>66.456896551724142</v>
      </c>
      <c r="AZ1157">
        <v>2.7690373563218391</v>
      </c>
      <c r="BA1157">
        <v>2.24292025862069</v>
      </c>
      <c r="BB1157">
        <v>10.474137931034482</v>
      </c>
      <c r="BC1157">
        <v>0.43642241379310343</v>
      </c>
      <c r="BD1157">
        <v>1.8064978448275866</v>
      </c>
      <c r="BE1157">
        <v>0.18064978448275867</v>
      </c>
      <c r="BF1157">
        <v>0</v>
      </c>
      <c r="BG1157">
        <v>25.11</v>
      </c>
      <c r="BH1157">
        <v>0.78655530414657016</v>
      </c>
      <c r="BI1157">
        <v>3.1885929735545364</v>
      </c>
      <c r="BJ1157">
        <v>1.3580217474368772</v>
      </c>
      <c r="BK1157">
        <v>0.50294295171665848</v>
      </c>
      <c r="BL1157">
        <v>1.3970637547684958E-3</v>
      </c>
      <c r="BP1157" s="49">
        <f t="shared" si="391"/>
        <v>0.7867908606501286</v>
      </c>
      <c r="BQ1157" s="49">
        <f t="shared" si="392"/>
        <v>7.2259913793103467E-2</v>
      </c>
      <c r="BR1157" s="49">
        <f t="shared" si="393"/>
        <v>0.51271991349500634</v>
      </c>
      <c r="BS1157" s="49">
        <f t="shared" si="394"/>
        <v>0.54395776523370887</v>
      </c>
      <c r="BT1157" s="49">
        <f t="shared" si="395"/>
        <v>1.4242219819305731E-3</v>
      </c>
      <c r="BU1157" s="49">
        <f t="shared" si="395"/>
        <v>1.5109937923158581E-3</v>
      </c>
    </row>
    <row r="1158" spans="1:73" x14ac:dyDescent="0.25">
      <c r="A1158" s="1">
        <v>43725.571527777778</v>
      </c>
      <c r="B1158">
        <v>217382</v>
      </c>
      <c r="C1158">
        <v>13.42</v>
      </c>
      <c r="D1158">
        <v>27.53</v>
      </c>
      <c r="E1158">
        <v>771.2</v>
      </c>
      <c r="F1158">
        <v>93</v>
      </c>
      <c r="G1158">
        <v>-127.7</v>
      </c>
      <c r="H1158">
        <v>-6.0609999999999999</v>
      </c>
      <c r="I1158">
        <v>30.37</v>
      </c>
      <c r="J1158">
        <v>303.5</v>
      </c>
      <c r="K1158">
        <v>678.3</v>
      </c>
      <c r="L1158">
        <v>-121.7</v>
      </c>
      <c r="M1158">
        <v>0.121</v>
      </c>
      <c r="N1158">
        <v>643.5</v>
      </c>
      <c r="O1158">
        <v>86.9</v>
      </c>
      <c r="P1158">
        <v>556.6</v>
      </c>
      <c r="Q1158">
        <v>353.5</v>
      </c>
      <c r="R1158">
        <v>475.1</v>
      </c>
      <c r="S1158">
        <v>24.34</v>
      </c>
      <c r="T1158">
        <v>40.97</v>
      </c>
      <c r="U1158">
        <v>0.55000000000000004</v>
      </c>
      <c r="V1158">
        <v>233</v>
      </c>
      <c r="W1158">
        <v>26.05</v>
      </c>
      <c r="X1158">
        <v>0.77</v>
      </c>
      <c r="Y1158">
        <v>7.6962229999999998</v>
      </c>
      <c r="Z1158" s="7">
        <f t="shared" ref="Z1158:Z1221" si="396">AVERAGE(S1158,W1158)</f>
        <v>25.195</v>
      </c>
      <c r="AA1158" s="7">
        <f t="shared" si="388"/>
        <v>298.34499999999997</v>
      </c>
      <c r="AB1158" s="2">
        <f t="shared" ref="AB1158:AB1221" si="397">E1158*$U$1806</f>
        <v>624.67200000000003</v>
      </c>
      <c r="AC1158" s="41">
        <f t="shared" ref="AC1158:AC1221" si="398">0.61121*EXP((18.678 - (AI1158/234.5))*(AI1158/(257.15+Z1158)))</f>
        <v>3.6714649970583997</v>
      </c>
      <c r="AD1158" s="41">
        <f t="shared" ref="AD1158:AD1221" si="399">T1158*AC1158/100</f>
        <v>1.5041992092948262</v>
      </c>
      <c r="AE1158" s="41">
        <f t="shared" ref="AE1158:AE1221" si="400">1.72*(AD1158/AA1158)^(0.143)</f>
        <v>0.80723192542236311</v>
      </c>
      <c r="AF1158" s="41">
        <f t="shared" ref="AF1158:AF1221" si="401">AE1158*$U$1813*AA1158^4</f>
        <v>362.62391625725598</v>
      </c>
      <c r="AG1158" s="41">
        <f t="shared" ref="AG1158:AG1221" si="402">$U$1810*AF1158</f>
        <v>348.11895960696575</v>
      </c>
      <c r="AH1158" s="6">
        <f t="shared" ref="AH1158:AH1221" si="403">$U$1810*($U$1811*Q1158+$U$1812*R1158)</f>
        <v>339.36</v>
      </c>
      <c r="AI1158" s="4">
        <v>27.272171562154995</v>
      </c>
      <c r="AJ1158" s="4">
        <f t="shared" si="389"/>
        <v>300.42217156215497</v>
      </c>
      <c r="AK1158" s="8">
        <f t="shared" ref="AK1158:AK1221" si="404">(4*$U$1813*AA1158^3) / $U$1817</f>
        <v>0.20675635021211841</v>
      </c>
      <c r="AL1158" s="8">
        <f t="shared" ref="AL1158:AL1221" si="405">$U$1810*$U$1813*AA1158^4   +    $U$1817*AK1158*(AJ1158-AA1158)</f>
        <v>443.76065237430151</v>
      </c>
      <c r="AM1158" s="8">
        <f t="shared" ref="AM1158:AM1221" si="406">1.4*0.135*SQRT(U1158/$U$1823)</f>
        <v>1.6518739358679888</v>
      </c>
      <c r="AN1158" s="8">
        <f t="shared" ref="AN1158:AN1221" si="407">AM1158*$U$1817*(AJ1158-AA1158)</f>
        <v>99.951600674951692</v>
      </c>
      <c r="AO1158" s="21">
        <f t="shared" ref="AO1158:AO1221" si="408">(AB1158+AH1158-AL1158-AN1158)/$U$1803</f>
        <v>9.549967493411372E-3</v>
      </c>
      <c r="AP1158" s="21">
        <f t="shared" ref="AP1158:AP1221" si="409">AO1158*10*$U$1820*$U$1821</f>
        <v>0.26758872177189902</v>
      </c>
      <c r="AQ1158" s="19">
        <f t="shared" si="390"/>
        <v>0.26758872177189902</v>
      </c>
      <c r="AX1158">
        <v>0.19060104141151901</v>
      </c>
      <c r="AY1158">
        <v>66.482758620689665</v>
      </c>
      <c r="AZ1158">
        <v>2.7701149425287359</v>
      </c>
      <c r="BA1158">
        <v>2.2437931034482763</v>
      </c>
      <c r="BB1158">
        <v>10.482758620689657</v>
      </c>
      <c r="BC1158">
        <v>0.43678160919540238</v>
      </c>
      <c r="BD1158">
        <v>1.8070114942528739</v>
      </c>
      <c r="BE1158">
        <v>0.18070114942528739</v>
      </c>
      <c r="BF1158">
        <v>0</v>
      </c>
      <c r="BG1158">
        <v>25.195</v>
      </c>
      <c r="BH1158">
        <v>0.6315407551541804</v>
      </c>
      <c r="BI1158">
        <v>3.2047590743762333</v>
      </c>
      <c r="BJ1158">
        <v>1.3129897927719427</v>
      </c>
      <c r="BK1158">
        <v>0.50260328713236135</v>
      </c>
      <c r="BL1158">
        <v>1.3961202420343371E-3</v>
      </c>
      <c r="BP1158" s="49">
        <f t="shared" si="391"/>
        <v>0.63172988811324193</v>
      </c>
      <c r="BQ1158" s="49">
        <f t="shared" si="392"/>
        <v>7.2280459770114963E-2</v>
      </c>
      <c r="BR1158" s="49">
        <f t="shared" si="393"/>
        <v>0.51049637148972371</v>
      </c>
      <c r="BS1158" s="49">
        <f t="shared" si="394"/>
        <v>0.54207286228181506</v>
      </c>
      <c r="BT1158" s="49">
        <f t="shared" si="395"/>
        <v>1.4180454763603435E-3</v>
      </c>
      <c r="BU1158" s="49">
        <f t="shared" si="395"/>
        <v>1.5057579507828196E-3</v>
      </c>
    </row>
    <row r="1159" spans="1:73" x14ac:dyDescent="0.25">
      <c r="A1159" s="1">
        <v>43725.571527777778</v>
      </c>
      <c r="B1159">
        <v>217383</v>
      </c>
      <c r="C1159">
        <v>13.43</v>
      </c>
      <c r="D1159">
        <v>27.53</v>
      </c>
      <c r="E1159">
        <v>770.7</v>
      </c>
      <c r="F1159">
        <v>93</v>
      </c>
      <c r="G1159">
        <v>-128.1</v>
      </c>
      <c r="H1159">
        <v>-8.0500000000000007</v>
      </c>
      <c r="I1159">
        <v>30.39</v>
      </c>
      <c r="J1159">
        <v>303.5</v>
      </c>
      <c r="K1159">
        <v>677.8</v>
      </c>
      <c r="L1159">
        <v>-120.1</v>
      </c>
      <c r="M1159">
        <v>0.121</v>
      </c>
      <c r="N1159">
        <v>642.6</v>
      </c>
      <c r="O1159">
        <v>84.9</v>
      </c>
      <c r="P1159">
        <v>557.70000000000005</v>
      </c>
      <c r="Q1159">
        <v>353.3</v>
      </c>
      <c r="R1159">
        <v>473.3</v>
      </c>
      <c r="S1159">
        <v>24.37</v>
      </c>
      <c r="T1159">
        <v>40.4</v>
      </c>
      <c r="U1159">
        <v>0.48</v>
      </c>
      <c r="V1159">
        <v>334</v>
      </c>
      <c r="W1159">
        <v>26.2</v>
      </c>
      <c r="X1159">
        <v>0.76900000000000002</v>
      </c>
      <c r="Y1159">
        <v>7.6887730000000003</v>
      </c>
      <c r="Z1159" s="7">
        <f t="shared" si="396"/>
        <v>25.285</v>
      </c>
      <c r="AA1159" s="7">
        <f t="shared" ref="AA1159:AA1222" si="410">CONVERT(Z1159,"C","K")</f>
        <v>298.435</v>
      </c>
      <c r="AB1159" s="2">
        <f t="shared" si="397"/>
        <v>624.26700000000005</v>
      </c>
      <c r="AC1159" s="41">
        <f t="shared" si="398"/>
        <v>3.748819656653648</v>
      </c>
      <c r="AD1159" s="41">
        <f t="shared" si="399"/>
        <v>1.514523141288074</v>
      </c>
      <c r="AE1159" s="41">
        <f t="shared" si="400"/>
        <v>0.8079870265092447</v>
      </c>
      <c r="AF1159" s="41">
        <f t="shared" si="401"/>
        <v>363.40129212234041</v>
      </c>
      <c r="AG1159" s="41">
        <f t="shared" si="402"/>
        <v>348.8652404374468</v>
      </c>
      <c r="AH1159" s="6">
        <f t="shared" si="403"/>
        <v>339.16800000000001</v>
      </c>
      <c r="AI1159" s="4">
        <v>27.600202687032038</v>
      </c>
      <c r="AJ1159" s="4">
        <f t="shared" ref="AJ1159:AJ1222" si="411">CONVERT(AI1159,"C","K")</f>
        <v>300.75020268703202</v>
      </c>
      <c r="AK1159" s="8">
        <f t="shared" si="404"/>
        <v>0.20694351961806315</v>
      </c>
      <c r="AL1159" s="8">
        <f t="shared" si="405"/>
        <v>445.72749876775055</v>
      </c>
      <c r="AM1159" s="8">
        <f t="shared" si="406"/>
        <v>1.5431785379534022</v>
      </c>
      <c r="AN1159" s="8">
        <f t="shared" si="407"/>
        <v>104.07482207424883</v>
      </c>
      <c r="AO1159" s="21">
        <f t="shared" si="408"/>
        <v>9.3980324950910417E-3</v>
      </c>
      <c r="AP1159" s="21">
        <f t="shared" si="409"/>
        <v>0.26333152487348005</v>
      </c>
      <c r="AQ1159" s="19">
        <f t="shared" ref="AQ1159:AQ1222" si="412">MAX(AP1159,0)</f>
        <v>0.26333152487348005</v>
      </c>
      <c r="AX1159">
        <v>0.19149236293977173</v>
      </c>
      <c r="AY1159">
        <v>66.439655172413794</v>
      </c>
      <c r="AZ1159">
        <v>2.7683189655172415</v>
      </c>
      <c r="BA1159">
        <v>2.2423383620689656</v>
      </c>
      <c r="BB1159">
        <v>10.344827586206897</v>
      </c>
      <c r="BC1159">
        <v>0.43103448275862072</v>
      </c>
      <c r="BD1159">
        <v>1.8113038793103449</v>
      </c>
      <c r="BE1159">
        <v>0.1811303879310345</v>
      </c>
      <c r="BF1159">
        <v>0</v>
      </c>
      <c r="BG1159">
        <v>25.285</v>
      </c>
      <c r="BH1159">
        <v>0.55116284086183009</v>
      </c>
      <c r="BI1159">
        <v>3.2219539687767593</v>
      </c>
      <c r="BJ1159">
        <v>1.3016694033858107</v>
      </c>
      <c r="BK1159">
        <v>0.50345990001561058</v>
      </c>
      <c r="BL1159">
        <v>1.3984997222655849E-3</v>
      </c>
      <c r="BP1159" s="49">
        <f t="shared" ref="BP1159:BP1222" si="413">U1159*(LN((2-0.08)/0.015)/LN(($AW$13-0.08)/0.015))</f>
        <v>0.5513279023533747</v>
      </c>
      <c r="BQ1159" s="49">
        <f t="shared" ref="BQ1159:BQ1222" si="414">0.04*BD1159</f>
        <v>7.2452155172413796E-2</v>
      </c>
      <c r="BR1159" s="49">
        <f t="shared" ref="BR1159:BR1222" si="415">(0.408*AX1159*(BD1159-BE1159) + $BF$6*($BN$7/(BG1159+273))*BP1159*(BI1159-BJ1159))  /  (AX1159 + $BF$6*(1 + $BN$8*BP1159))</f>
        <v>0.51037034506019607</v>
      </c>
      <c r="BS1159" s="49">
        <f t="shared" ref="BS1159:BS1222" si="416">(0.408*AX1159*(BD1159-BQ1159) + $BF$6*($BN$7/(BG1159+273))*BP1159*(BI1159-BJ1159))  /  (AX1159 + $BF$6*(1 + $BN$8*BP1159))</f>
        <v>0.54221625802931395</v>
      </c>
      <c r="BT1159" s="49">
        <f t="shared" ref="BT1159:BU1222" si="417">BR1159/60/6</f>
        <v>1.4176954029449891E-3</v>
      </c>
      <c r="BU1159" s="49">
        <f t="shared" si="417"/>
        <v>1.5061562723036499E-3</v>
      </c>
    </row>
    <row r="1160" spans="1:73" x14ac:dyDescent="0.25">
      <c r="A1160" s="1">
        <v>43725.571527777778</v>
      </c>
      <c r="B1160">
        <v>217384</v>
      </c>
      <c r="C1160">
        <v>13.43</v>
      </c>
      <c r="D1160">
        <v>27.53</v>
      </c>
      <c r="E1160">
        <v>770.9</v>
      </c>
      <c r="F1160">
        <v>93</v>
      </c>
      <c r="G1160">
        <v>-127.8</v>
      </c>
      <c r="H1160">
        <v>-7.7759999999999998</v>
      </c>
      <c r="I1160">
        <v>30.43</v>
      </c>
      <c r="J1160">
        <v>303.60000000000002</v>
      </c>
      <c r="K1160">
        <v>677.9</v>
      </c>
      <c r="L1160">
        <v>-120</v>
      </c>
      <c r="M1160">
        <v>0.121</v>
      </c>
      <c r="N1160">
        <v>643.1</v>
      </c>
      <c r="O1160">
        <v>85.2</v>
      </c>
      <c r="P1160">
        <v>557.9</v>
      </c>
      <c r="Q1160">
        <v>353.8</v>
      </c>
      <c r="R1160">
        <v>473.8</v>
      </c>
      <c r="S1160">
        <v>24.41</v>
      </c>
      <c r="T1160">
        <v>40.58</v>
      </c>
      <c r="U1160">
        <v>0.61</v>
      </c>
      <c r="V1160">
        <v>173</v>
      </c>
      <c r="W1160">
        <v>25.85</v>
      </c>
      <c r="X1160">
        <v>0.76900000000000002</v>
      </c>
      <c r="Y1160">
        <v>7.6899860000000002</v>
      </c>
      <c r="Z1160" s="7">
        <f t="shared" si="396"/>
        <v>25.130000000000003</v>
      </c>
      <c r="AA1160" s="7">
        <f t="shared" si="410"/>
        <v>298.27999999999997</v>
      </c>
      <c r="AB1160" s="2">
        <f t="shared" si="397"/>
        <v>624.42899999999997</v>
      </c>
      <c r="AC1160" s="41">
        <f t="shared" si="398"/>
        <v>3.6068902569301917</v>
      </c>
      <c r="AD1160" s="41">
        <f t="shared" si="399"/>
        <v>1.4636760662622716</v>
      </c>
      <c r="AE1160" s="41">
        <f t="shared" si="400"/>
        <v>0.80411067305350103</v>
      </c>
      <c r="AF1160" s="41">
        <f t="shared" si="401"/>
        <v>360.90709775153158</v>
      </c>
      <c r="AG1160" s="41">
        <f t="shared" si="402"/>
        <v>346.47081384147032</v>
      </c>
      <c r="AH1160" s="6">
        <f t="shared" si="403"/>
        <v>339.64800000000002</v>
      </c>
      <c r="AI1160" s="4">
        <v>26.994313240763006</v>
      </c>
      <c r="AJ1160" s="4">
        <f t="shared" si="411"/>
        <v>300.14431324076298</v>
      </c>
      <c r="AK1160" s="8">
        <f t="shared" si="404"/>
        <v>0.20662124251795375</v>
      </c>
      <c r="AL1160" s="8">
        <f t="shared" si="405"/>
        <v>442.09560856926299</v>
      </c>
      <c r="AM1160" s="8">
        <f t="shared" si="406"/>
        <v>1.7396443602069935</v>
      </c>
      <c r="AN1160" s="8">
        <f t="shared" si="407"/>
        <v>94.47563989556906</v>
      </c>
      <c r="AO1160" s="21">
        <f t="shared" si="408"/>
        <v>9.7132386951252585E-3</v>
      </c>
      <c r="AP1160" s="21">
        <f t="shared" si="409"/>
        <v>0.2721635574662532</v>
      </c>
      <c r="AQ1160" s="19">
        <f t="shared" si="412"/>
        <v>0.2721635574662532</v>
      </c>
      <c r="AX1160">
        <v>0.18995948464573742</v>
      </c>
      <c r="AY1160">
        <v>66.456896551724142</v>
      </c>
      <c r="AZ1160">
        <v>2.7690373563218391</v>
      </c>
      <c r="BA1160">
        <v>2.24292025862069</v>
      </c>
      <c r="BB1160">
        <v>10.344827586206897</v>
      </c>
      <c r="BC1160">
        <v>0.43103448275862072</v>
      </c>
      <c r="BD1160">
        <v>1.8118857758620692</v>
      </c>
      <c r="BE1160">
        <v>0.18118857758620693</v>
      </c>
      <c r="BF1160">
        <v>0</v>
      </c>
      <c r="BG1160">
        <v>25.130000000000003</v>
      </c>
      <c r="BH1160">
        <v>0.70043611026190911</v>
      </c>
      <c r="BI1160">
        <v>3.1923903510519978</v>
      </c>
      <c r="BJ1160">
        <v>1.2954720044569006</v>
      </c>
      <c r="BK1160">
        <v>0.50466378519609811</v>
      </c>
      <c r="BL1160">
        <v>1.4018438477669392E-3</v>
      </c>
      <c r="BP1160" s="49">
        <f t="shared" si="413"/>
        <v>0.70064587590741367</v>
      </c>
      <c r="BQ1160" s="49">
        <f t="shared" si="414"/>
        <v>7.2475431034482771E-2</v>
      </c>
      <c r="BR1160" s="49">
        <f t="shared" si="415"/>
        <v>0.51343882534685714</v>
      </c>
      <c r="BS1160" s="49">
        <f t="shared" si="416"/>
        <v>0.54494013318264478</v>
      </c>
      <c r="BT1160" s="49">
        <f t="shared" si="417"/>
        <v>1.4262189592968253E-3</v>
      </c>
      <c r="BU1160" s="49">
        <f t="shared" si="417"/>
        <v>1.5137225921740133E-3</v>
      </c>
    </row>
    <row r="1161" spans="1:73" x14ac:dyDescent="0.25">
      <c r="A1161" s="1">
        <v>43725.572222222225</v>
      </c>
      <c r="B1161">
        <v>217385</v>
      </c>
      <c r="C1161">
        <v>13.43</v>
      </c>
      <c r="D1161">
        <v>27.53</v>
      </c>
      <c r="E1161">
        <v>770.9</v>
      </c>
      <c r="F1161">
        <v>93</v>
      </c>
      <c r="G1161">
        <v>-127.2</v>
      </c>
      <c r="H1161">
        <v>-7.5119999999999996</v>
      </c>
      <c r="I1161">
        <v>30.45</v>
      </c>
      <c r="J1161">
        <v>303.60000000000002</v>
      </c>
      <c r="K1161">
        <v>677.9</v>
      </c>
      <c r="L1161">
        <v>-119.7</v>
      </c>
      <c r="M1161">
        <v>0.121</v>
      </c>
      <c r="N1161">
        <v>643.70000000000005</v>
      </c>
      <c r="O1161">
        <v>85.5</v>
      </c>
      <c r="P1161">
        <v>558.20000000000005</v>
      </c>
      <c r="Q1161">
        <v>354.5</v>
      </c>
      <c r="R1161">
        <v>474.2</v>
      </c>
      <c r="S1161">
        <v>24.44</v>
      </c>
      <c r="T1161">
        <v>41.21</v>
      </c>
      <c r="U1161">
        <v>0.97499999999999998</v>
      </c>
      <c r="V1161">
        <v>211</v>
      </c>
      <c r="W1161">
        <v>25.8</v>
      </c>
      <c r="X1161">
        <v>0.76900000000000002</v>
      </c>
      <c r="Y1161">
        <v>7.6874289999999998</v>
      </c>
      <c r="Z1161" s="7">
        <f t="shared" si="396"/>
        <v>25.12</v>
      </c>
      <c r="AA1161" s="7">
        <f t="shared" si="410"/>
        <v>298.27</v>
      </c>
      <c r="AB1161" s="2">
        <f t="shared" si="397"/>
        <v>624.42899999999997</v>
      </c>
      <c r="AC1161" s="41">
        <f t="shared" si="398"/>
        <v>3.6963973788198126</v>
      </c>
      <c r="AD1161" s="41">
        <f t="shared" si="399"/>
        <v>1.5232853598116449</v>
      </c>
      <c r="AE1161" s="41">
        <f t="shared" si="400"/>
        <v>0.80871779447898617</v>
      </c>
      <c r="AF1161" s="41">
        <f t="shared" si="401"/>
        <v>362.92622792006381</v>
      </c>
      <c r="AG1161" s="41">
        <f t="shared" si="402"/>
        <v>348.40917880326123</v>
      </c>
      <c r="AH1161" s="6">
        <f t="shared" si="403"/>
        <v>340.32</v>
      </c>
      <c r="AI1161" s="4">
        <v>27.368452832068044</v>
      </c>
      <c r="AJ1161" s="4">
        <f t="shared" si="411"/>
        <v>300.51845283206802</v>
      </c>
      <c r="AK1161" s="8">
        <f t="shared" si="404"/>
        <v>0.20660046194444842</v>
      </c>
      <c r="AL1161" s="8">
        <f t="shared" si="405"/>
        <v>444.34855805548438</v>
      </c>
      <c r="AM1161" s="8">
        <f t="shared" si="406"/>
        <v>2.1993678068936084</v>
      </c>
      <c r="AN1161" s="8">
        <f t="shared" si="407"/>
        <v>144.05294117154901</v>
      </c>
      <c r="AO1161" s="21">
        <f t="shared" si="408"/>
        <v>8.5508863780068851E-3</v>
      </c>
      <c r="AP1161" s="21">
        <f t="shared" si="409"/>
        <v>0.2395946119697481</v>
      </c>
      <c r="AQ1161" s="19">
        <f t="shared" si="412"/>
        <v>0.2395946119697481</v>
      </c>
      <c r="AX1161">
        <v>0.18986094524072034</v>
      </c>
      <c r="AY1161">
        <v>66.456896551724142</v>
      </c>
      <c r="AZ1161">
        <v>2.7690373563218391</v>
      </c>
      <c r="BA1161">
        <v>2.24292025862069</v>
      </c>
      <c r="BB1161">
        <v>10.318965517241379</v>
      </c>
      <c r="BC1161">
        <v>0.42995689655172414</v>
      </c>
      <c r="BD1161">
        <v>1.8129633620689658</v>
      </c>
      <c r="BE1161">
        <v>0.18129633620689659</v>
      </c>
      <c r="BF1161">
        <v>0</v>
      </c>
      <c r="BG1161">
        <v>25.12</v>
      </c>
      <c r="BH1161">
        <v>1.1195495205005925</v>
      </c>
      <c r="BI1161">
        <v>3.1904911696933453</v>
      </c>
      <c r="BJ1161">
        <v>1.3148014110306279</v>
      </c>
      <c r="BK1161">
        <v>0.51048808771865861</v>
      </c>
      <c r="BL1161">
        <v>1.4180224658851628E-3</v>
      </c>
      <c r="BP1161" s="49">
        <f t="shared" si="413"/>
        <v>1.1198848016552925</v>
      </c>
      <c r="BQ1161" s="49">
        <f t="shared" si="414"/>
        <v>7.2518534482758634E-2</v>
      </c>
      <c r="BR1161" s="49">
        <f t="shared" si="415"/>
        <v>0.52433467269650091</v>
      </c>
      <c r="BS1161" s="49">
        <f t="shared" si="416"/>
        <v>0.55508221229470012</v>
      </c>
      <c r="BT1161" s="49">
        <f t="shared" si="417"/>
        <v>1.4564852019347248E-3</v>
      </c>
      <c r="BU1161" s="49">
        <f t="shared" si="417"/>
        <v>1.5418950341519449E-3</v>
      </c>
    </row>
    <row r="1162" spans="1:73" x14ac:dyDescent="0.25">
      <c r="A1162" s="1">
        <v>43725.572222222225</v>
      </c>
      <c r="B1162">
        <v>217386</v>
      </c>
      <c r="C1162">
        <v>13.43</v>
      </c>
      <c r="D1162">
        <v>27.53</v>
      </c>
      <c r="E1162">
        <v>771.4</v>
      </c>
      <c r="F1162">
        <v>93.3</v>
      </c>
      <c r="G1162">
        <v>-126.9</v>
      </c>
      <c r="H1162">
        <v>-8.3800000000000008</v>
      </c>
      <c r="I1162">
        <v>30.46</v>
      </c>
      <c r="J1162">
        <v>303.60000000000002</v>
      </c>
      <c r="K1162">
        <v>678.1</v>
      </c>
      <c r="L1162">
        <v>-118.5</v>
      </c>
      <c r="M1162">
        <v>0.121</v>
      </c>
      <c r="N1162">
        <v>644.5</v>
      </c>
      <c r="O1162">
        <v>84.9</v>
      </c>
      <c r="P1162">
        <v>559.6</v>
      </c>
      <c r="Q1162">
        <v>354.9</v>
      </c>
      <c r="R1162">
        <v>473.4</v>
      </c>
      <c r="S1162">
        <v>24.45</v>
      </c>
      <c r="T1162">
        <v>38.96</v>
      </c>
      <c r="U1162">
        <v>0.73</v>
      </c>
      <c r="V1162">
        <v>142.5</v>
      </c>
      <c r="W1162">
        <v>25.2</v>
      </c>
      <c r="X1162">
        <v>0.77</v>
      </c>
      <c r="Y1162">
        <v>7.7000070000000003</v>
      </c>
      <c r="Z1162" s="7">
        <f t="shared" si="396"/>
        <v>24.824999999999999</v>
      </c>
      <c r="AA1162" s="7">
        <f t="shared" si="410"/>
        <v>297.97499999999997</v>
      </c>
      <c r="AB1162" s="2">
        <f t="shared" si="397"/>
        <v>624.83400000000006</v>
      </c>
      <c r="AC1162" s="41">
        <f t="shared" si="398"/>
        <v>3.4859396918089653</v>
      </c>
      <c r="AD1162" s="41">
        <f t="shared" si="399"/>
        <v>1.358122103928773</v>
      </c>
      <c r="AE1162" s="41">
        <f t="shared" si="400"/>
        <v>0.79566633334607695</v>
      </c>
      <c r="AF1162" s="41">
        <f t="shared" si="401"/>
        <v>355.65863310005381</v>
      </c>
      <c r="AG1162" s="41">
        <f t="shared" si="402"/>
        <v>341.43228777605162</v>
      </c>
      <c r="AH1162" s="6">
        <f t="shared" si="403"/>
        <v>340.70399999999995</v>
      </c>
      <c r="AI1162" s="4">
        <v>26.44368698102204</v>
      </c>
      <c r="AJ1162" s="4">
        <f t="shared" si="411"/>
        <v>299.59368698102202</v>
      </c>
      <c r="AK1162" s="8">
        <f t="shared" si="404"/>
        <v>0.2059880616642964</v>
      </c>
      <c r="AL1162" s="8">
        <f t="shared" si="405"/>
        <v>438.82773248676904</v>
      </c>
      <c r="AM1162" s="8">
        <f t="shared" si="406"/>
        <v>1.9030797408411448</v>
      </c>
      <c r="AN1162" s="8">
        <f t="shared" si="407"/>
        <v>89.734685362090076</v>
      </c>
      <c r="AO1162" s="21">
        <f t="shared" si="408"/>
        <v>9.9284000697852301E-3</v>
      </c>
      <c r="AP1162" s="21">
        <f t="shared" si="409"/>
        <v>0.27819234837676343</v>
      </c>
      <c r="AQ1162" s="19">
        <f t="shared" si="412"/>
        <v>0.27819234837676343</v>
      </c>
      <c r="AX1162">
        <v>0.18697334102001342</v>
      </c>
      <c r="AY1162">
        <v>66.5</v>
      </c>
      <c r="AZ1162">
        <v>2.7708333333333335</v>
      </c>
      <c r="BA1162">
        <v>2.2443750000000002</v>
      </c>
      <c r="BB1162">
        <v>10.215517241379311</v>
      </c>
      <c r="BC1162">
        <v>0.42564655172413796</v>
      </c>
      <c r="BD1162">
        <v>1.8187284482758623</v>
      </c>
      <c r="BE1162">
        <v>0.18187284482758626</v>
      </c>
      <c r="BF1162">
        <v>0</v>
      </c>
      <c r="BG1162">
        <v>24.824999999999999</v>
      </c>
      <c r="BH1162">
        <v>0.83822682047736663</v>
      </c>
      <c r="BI1162">
        <v>3.1349067096810801</v>
      </c>
      <c r="BJ1162">
        <v>1.2213596540917488</v>
      </c>
      <c r="BK1162">
        <v>0.50724234543219848</v>
      </c>
      <c r="BL1162">
        <v>1.40900651508944E-3</v>
      </c>
      <c r="BP1162" s="49">
        <f t="shared" si="413"/>
        <v>0.83847785149575738</v>
      </c>
      <c r="BQ1162" s="49">
        <f t="shared" si="414"/>
        <v>7.2749137931034491E-2</v>
      </c>
      <c r="BR1162" s="49">
        <f t="shared" si="415"/>
        <v>0.51782866363216307</v>
      </c>
      <c r="BS1162" s="49">
        <f t="shared" si="416"/>
        <v>0.54904421073351473</v>
      </c>
      <c r="BT1162" s="49">
        <f t="shared" si="417"/>
        <v>1.4384129545337862E-3</v>
      </c>
      <c r="BU1162" s="49">
        <f t="shared" si="417"/>
        <v>1.5251228075930966E-3</v>
      </c>
    </row>
    <row r="1163" spans="1:73" x14ac:dyDescent="0.25">
      <c r="A1163" s="1">
        <v>43725.572222222225</v>
      </c>
      <c r="B1163">
        <v>217387</v>
      </c>
      <c r="C1163">
        <v>13.43</v>
      </c>
      <c r="D1163">
        <v>27.53</v>
      </c>
      <c r="E1163">
        <v>770.5</v>
      </c>
      <c r="F1163">
        <v>92.8</v>
      </c>
      <c r="G1163">
        <v>-127.2</v>
      </c>
      <c r="H1163">
        <v>-9.0399999999999991</v>
      </c>
      <c r="I1163">
        <v>30.46</v>
      </c>
      <c r="J1163">
        <v>303.60000000000002</v>
      </c>
      <c r="K1163">
        <v>677.7</v>
      </c>
      <c r="L1163">
        <v>-118.2</v>
      </c>
      <c r="M1163">
        <v>0.12</v>
      </c>
      <c r="N1163">
        <v>643.29999999999995</v>
      </c>
      <c r="O1163">
        <v>83.8</v>
      </c>
      <c r="P1163">
        <v>559.5</v>
      </c>
      <c r="Q1163">
        <v>354.6</v>
      </c>
      <c r="R1163">
        <v>472.8</v>
      </c>
      <c r="S1163">
        <v>24.47</v>
      </c>
      <c r="T1163">
        <v>37.770000000000003</v>
      </c>
      <c r="U1163">
        <v>0.82</v>
      </c>
      <c r="V1163">
        <v>102.5</v>
      </c>
      <c r="W1163">
        <v>25.3</v>
      </c>
      <c r="X1163">
        <v>0.76900000000000002</v>
      </c>
      <c r="Y1163">
        <v>7.6906160000000003</v>
      </c>
      <c r="Z1163" s="7">
        <f t="shared" si="396"/>
        <v>24.884999999999998</v>
      </c>
      <c r="AA1163" s="7">
        <f t="shared" si="410"/>
        <v>298.03499999999997</v>
      </c>
      <c r="AB1163" s="2">
        <f t="shared" si="397"/>
        <v>624.10500000000002</v>
      </c>
      <c r="AC1163" s="41">
        <f t="shared" si="398"/>
        <v>3.5498586129976073</v>
      </c>
      <c r="AD1163" s="41">
        <f t="shared" si="399"/>
        <v>1.3407815981291964</v>
      </c>
      <c r="AE1163" s="41">
        <f t="shared" si="400"/>
        <v>0.79418270891143583</v>
      </c>
      <c r="AF1163" s="41">
        <f t="shared" si="401"/>
        <v>355.28147358673237</v>
      </c>
      <c r="AG1163" s="41">
        <f t="shared" si="402"/>
        <v>341.07021464326306</v>
      </c>
      <c r="AH1163" s="6">
        <f t="shared" si="403"/>
        <v>340.416</v>
      </c>
      <c r="AI1163" s="4">
        <v>26.727086360504018</v>
      </c>
      <c r="AJ1163" s="4">
        <f t="shared" si="411"/>
        <v>299.87708636050399</v>
      </c>
      <c r="AK1163" s="8">
        <f t="shared" si="404"/>
        <v>0.20611251947977144</v>
      </c>
      <c r="AL1163" s="8">
        <f t="shared" si="405"/>
        <v>440.52063303126954</v>
      </c>
      <c r="AM1163" s="8">
        <f t="shared" si="406"/>
        <v>2.0169841347913473</v>
      </c>
      <c r="AN1163" s="8">
        <f t="shared" si="407"/>
        <v>108.23131962283931</v>
      </c>
      <c r="AO1163" s="21">
        <f t="shared" si="408"/>
        <v>9.4465723195849439E-3</v>
      </c>
      <c r="AP1163" s="21">
        <f t="shared" si="409"/>
        <v>0.26469160380571893</v>
      </c>
      <c r="AQ1163" s="19">
        <f t="shared" si="412"/>
        <v>0.26469160380571893</v>
      </c>
      <c r="AX1163">
        <v>0.18755763312145787</v>
      </c>
      <c r="AY1163">
        <v>66.422413793103445</v>
      </c>
      <c r="AZ1163">
        <v>2.7676005747126435</v>
      </c>
      <c r="BA1163">
        <v>2.2417564655172413</v>
      </c>
      <c r="BB1163">
        <v>10.189655172413792</v>
      </c>
      <c r="BC1163">
        <v>0.42456896551724133</v>
      </c>
      <c r="BD1163">
        <v>1.8171875</v>
      </c>
      <c r="BE1163">
        <v>0.18171875000000001</v>
      </c>
      <c r="BF1163">
        <v>0</v>
      </c>
      <c r="BG1163">
        <v>24.884999999999998</v>
      </c>
      <c r="BH1163">
        <v>0.9415698531389598</v>
      </c>
      <c r="BI1163">
        <v>3.1461431000742168</v>
      </c>
      <c r="BJ1163">
        <v>1.1882982488980318</v>
      </c>
      <c r="BK1163">
        <v>0.51006259833404644</v>
      </c>
      <c r="BL1163">
        <v>1.4168405509279068E-3</v>
      </c>
      <c r="BP1163" s="49">
        <f t="shared" si="413"/>
        <v>0.94185183318701515</v>
      </c>
      <c r="BQ1163" s="49">
        <f t="shared" si="414"/>
        <v>7.2687500000000002E-2</v>
      </c>
      <c r="BR1163" s="49">
        <f t="shared" si="415"/>
        <v>0.52192129966774914</v>
      </c>
      <c r="BS1163" s="49">
        <f t="shared" si="416"/>
        <v>0.55294835604896919</v>
      </c>
      <c r="BT1163" s="49">
        <f t="shared" si="417"/>
        <v>1.4497813879659699E-3</v>
      </c>
      <c r="BU1163" s="49">
        <f t="shared" si="417"/>
        <v>1.535967655691581E-3</v>
      </c>
    </row>
    <row r="1164" spans="1:73" x14ac:dyDescent="0.25">
      <c r="A1164" s="1">
        <v>43725.572222222225</v>
      </c>
      <c r="B1164">
        <v>217388</v>
      </c>
      <c r="C1164">
        <v>13.43</v>
      </c>
      <c r="D1164">
        <v>27.53</v>
      </c>
      <c r="E1164">
        <v>769.8</v>
      </c>
      <c r="F1164">
        <v>92.2</v>
      </c>
      <c r="G1164">
        <v>-127.4</v>
      </c>
      <c r="H1164">
        <v>-8.11</v>
      </c>
      <c r="I1164">
        <v>30.47</v>
      </c>
      <c r="J1164">
        <v>303.60000000000002</v>
      </c>
      <c r="K1164">
        <v>677.6</v>
      </c>
      <c r="L1164">
        <v>-119.3</v>
      </c>
      <c r="M1164">
        <v>0.12</v>
      </c>
      <c r="N1164">
        <v>642.4</v>
      </c>
      <c r="O1164">
        <v>84.1</v>
      </c>
      <c r="P1164">
        <v>558.29999999999995</v>
      </c>
      <c r="Q1164">
        <v>354.5</v>
      </c>
      <c r="R1164">
        <v>473.7</v>
      </c>
      <c r="S1164">
        <v>24.49</v>
      </c>
      <c r="T1164">
        <v>40.29</v>
      </c>
      <c r="U1164">
        <v>1.06</v>
      </c>
      <c r="V1164">
        <v>148.5</v>
      </c>
      <c r="W1164">
        <v>25.5</v>
      </c>
      <c r="X1164">
        <v>0.76800000000000002</v>
      </c>
      <c r="Y1164">
        <v>7.6822699999999999</v>
      </c>
      <c r="Z1164" s="7">
        <f t="shared" si="396"/>
        <v>24.994999999999997</v>
      </c>
      <c r="AA1164" s="7">
        <f t="shared" si="410"/>
        <v>298.14499999999998</v>
      </c>
      <c r="AB1164" s="2">
        <f t="shared" si="397"/>
        <v>623.53800000000001</v>
      </c>
      <c r="AC1164" s="41">
        <f t="shared" si="398"/>
        <v>3.7517363743581593</v>
      </c>
      <c r="AD1164" s="41">
        <f t="shared" si="399"/>
        <v>1.5115745852289024</v>
      </c>
      <c r="AE1164" s="41">
        <f t="shared" si="400"/>
        <v>0.80787420243751229</v>
      </c>
      <c r="AF1164" s="41">
        <f t="shared" si="401"/>
        <v>361.94028242404522</v>
      </c>
      <c r="AG1164" s="41">
        <f t="shared" si="402"/>
        <v>347.46267112708341</v>
      </c>
      <c r="AH1164" s="6">
        <f t="shared" si="403"/>
        <v>340.32</v>
      </c>
      <c r="AI1164" s="4">
        <v>27.58358061525405</v>
      </c>
      <c r="AJ1164" s="4">
        <f t="shared" si="411"/>
        <v>300.73358061525403</v>
      </c>
      <c r="AK1164" s="8">
        <f t="shared" si="404"/>
        <v>0.20634082232528692</v>
      </c>
      <c r="AL1164" s="8">
        <f t="shared" si="405"/>
        <v>445.65422245411605</v>
      </c>
      <c r="AM1164" s="8">
        <f t="shared" si="406"/>
        <v>2.2932346151233634</v>
      </c>
      <c r="AN1164" s="8">
        <f t="shared" si="407"/>
        <v>172.92216640442132</v>
      </c>
      <c r="AO1164" s="21">
        <f t="shared" si="408"/>
        <v>7.8450469824346992E-3</v>
      </c>
      <c r="AP1164" s="21">
        <f t="shared" si="409"/>
        <v>0.21981709317005399</v>
      </c>
      <c r="AQ1164" s="19">
        <f t="shared" si="412"/>
        <v>0.21981709317005399</v>
      </c>
      <c r="AX1164">
        <v>0.18863283109355836</v>
      </c>
      <c r="AY1164">
        <v>66.362068965517238</v>
      </c>
      <c r="AZ1164">
        <v>2.7650862068965516</v>
      </c>
      <c r="BA1164">
        <v>2.2397198275862071</v>
      </c>
      <c r="BB1164">
        <v>10.275862068965516</v>
      </c>
      <c r="BC1164">
        <v>0.42816091954022983</v>
      </c>
      <c r="BD1164">
        <v>1.8115589080459773</v>
      </c>
      <c r="BE1164">
        <v>0.18115589080459774</v>
      </c>
      <c r="BF1164">
        <v>0</v>
      </c>
      <c r="BG1164">
        <v>24.994999999999997</v>
      </c>
      <c r="BH1164">
        <v>1.2171512735698751</v>
      </c>
      <c r="BI1164">
        <v>3.1668343915053168</v>
      </c>
      <c r="BJ1164">
        <v>1.2759175763374921</v>
      </c>
      <c r="BK1164">
        <v>0.51139524614743603</v>
      </c>
      <c r="BL1164">
        <v>1.4205423504095446E-3</v>
      </c>
      <c r="BP1164" s="49">
        <f t="shared" si="413"/>
        <v>1.2175157843637026</v>
      </c>
      <c r="BQ1164" s="49">
        <f t="shared" si="414"/>
        <v>7.2462356321839089E-2</v>
      </c>
      <c r="BR1164" s="49">
        <f t="shared" si="415"/>
        <v>0.52645790684710669</v>
      </c>
      <c r="BS1164" s="49">
        <f t="shared" si="416"/>
        <v>0.55694655293594009</v>
      </c>
      <c r="BT1164" s="49">
        <f t="shared" si="417"/>
        <v>1.4623830745752965E-3</v>
      </c>
      <c r="BU1164" s="49">
        <f t="shared" si="417"/>
        <v>1.5470737581553893E-3</v>
      </c>
    </row>
    <row r="1165" spans="1:73" x14ac:dyDescent="0.25">
      <c r="A1165" s="1">
        <v>43725.572222222225</v>
      </c>
      <c r="B1165">
        <v>217389</v>
      </c>
      <c r="C1165">
        <v>13.43</v>
      </c>
      <c r="D1165">
        <v>27.53</v>
      </c>
      <c r="E1165">
        <v>769.2</v>
      </c>
      <c r="F1165">
        <v>92.3</v>
      </c>
      <c r="G1165">
        <v>-127.1</v>
      </c>
      <c r="H1165">
        <v>-7.3369999999999997</v>
      </c>
      <c r="I1165">
        <v>30.48</v>
      </c>
      <c r="J1165">
        <v>303.60000000000002</v>
      </c>
      <c r="K1165">
        <v>676.8</v>
      </c>
      <c r="L1165">
        <v>-119.8</v>
      </c>
      <c r="M1165">
        <v>0.12</v>
      </c>
      <c r="N1165">
        <v>642.1</v>
      </c>
      <c r="O1165">
        <v>85</v>
      </c>
      <c r="P1165">
        <v>557.1</v>
      </c>
      <c r="Q1165">
        <v>354.8</v>
      </c>
      <c r="R1165">
        <v>474.6</v>
      </c>
      <c r="S1165">
        <v>24.5</v>
      </c>
      <c r="T1165">
        <v>41.01</v>
      </c>
      <c r="U1165">
        <v>1.53</v>
      </c>
      <c r="V1165">
        <v>170</v>
      </c>
      <c r="W1165">
        <v>25.35</v>
      </c>
      <c r="X1165">
        <v>0.76800000000000002</v>
      </c>
      <c r="Y1165">
        <v>7.6762980000000001</v>
      </c>
      <c r="Z1165" s="7">
        <f t="shared" si="396"/>
        <v>24.925000000000001</v>
      </c>
      <c r="AA1165" s="7">
        <f t="shared" si="410"/>
        <v>298.07499999999999</v>
      </c>
      <c r="AB1165" s="2">
        <f t="shared" si="397"/>
        <v>623.05200000000013</v>
      </c>
      <c r="AC1165" s="41">
        <f t="shared" si="398"/>
        <v>3.7113402792141947</v>
      </c>
      <c r="AD1165" s="41">
        <f t="shared" si="399"/>
        <v>1.5220206485057413</v>
      </c>
      <c r="AE1165" s="41">
        <f t="shared" si="400"/>
        <v>0.80869736999415476</v>
      </c>
      <c r="AF1165" s="41">
        <f t="shared" si="401"/>
        <v>361.96893510997143</v>
      </c>
      <c r="AG1165" s="41">
        <f t="shared" si="402"/>
        <v>347.49017770557253</v>
      </c>
      <c r="AH1165" s="6">
        <f t="shared" si="403"/>
        <v>340.608</v>
      </c>
      <c r="AI1165" s="4">
        <v>27.411125383275021</v>
      </c>
      <c r="AJ1165" s="4">
        <f t="shared" si="411"/>
        <v>300.561125383275</v>
      </c>
      <c r="AK1165" s="8">
        <f t="shared" si="404"/>
        <v>0.20619551920137935</v>
      </c>
      <c r="AL1165" s="8">
        <f t="shared" si="405"/>
        <v>444.62409362382755</v>
      </c>
      <c r="AM1165" s="8">
        <f t="shared" si="406"/>
        <v>2.7551247703144046</v>
      </c>
      <c r="AN1165" s="8">
        <f t="shared" si="407"/>
        <v>199.52842927280665</v>
      </c>
      <c r="AO1165" s="21">
        <f t="shared" si="408"/>
        <v>7.2594400866837511E-3</v>
      </c>
      <c r="AP1165" s="21">
        <f t="shared" si="409"/>
        <v>0.20340847180009475</v>
      </c>
      <c r="AQ1165" s="19">
        <f t="shared" si="412"/>
        <v>0.20340847180009475</v>
      </c>
      <c r="AX1165">
        <v>0.18794801520988572</v>
      </c>
      <c r="AY1165">
        <v>66.310344827586206</v>
      </c>
      <c r="AZ1165">
        <v>2.7629310344827585</v>
      </c>
      <c r="BA1165">
        <v>2.2379741379310345</v>
      </c>
      <c r="BB1165">
        <v>10.327586206896553</v>
      </c>
      <c r="BC1165">
        <v>0.43031609195402304</v>
      </c>
      <c r="BD1165">
        <v>1.8076580459770115</v>
      </c>
      <c r="BE1165">
        <v>0.18076580459770117</v>
      </c>
      <c r="BF1165">
        <v>0</v>
      </c>
      <c r="BG1165">
        <v>24.925000000000001</v>
      </c>
      <c r="BH1165">
        <v>1.7568315552470837</v>
      </c>
      <c r="BI1165">
        <v>3.153653524140779</v>
      </c>
      <c r="BJ1165">
        <v>1.2933133102501335</v>
      </c>
      <c r="BK1165">
        <v>0.51605711114932029</v>
      </c>
      <c r="BL1165">
        <v>1.4334919754147785E-3</v>
      </c>
      <c r="BP1165" s="49">
        <f t="shared" si="413"/>
        <v>1.757357688751382</v>
      </c>
      <c r="BQ1165" s="49">
        <f t="shared" si="414"/>
        <v>7.2306321839080465E-2</v>
      </c>
      <c r="BR1165" s="49">
        <f t="shared" si="415"/>
        <v>0.53738103761562217</v>
      </c>
      <c r="BS1165" s="49">
        <f t="shared" si="416"/>
        <v>0.5668439768983099</v>
      </c>
      <c r="BT1165" s="49">
        <f t="shared" si="417"/>
        <v>1.4927251044878395E-3</v>
      </c>
      <c r="BU1165" s="49">
        <f t="shared" si="417"/>
        <v>1.5745666024953051E-3</v>
      </c>
    </row>
    <row r="1166" spans="1:73" x14ac:dyDescent="0.25">
      <c r="A1166" s="1">
        <v>43725.572222222225</v>
      </c>
      <c r="B1166">
        <v>217390</v>
      </c>
      <c r="C1166">
        <v>13.43</v>
      </c>
      <c r="D1166">
        <v>27.53</v>
      </c>
      <c r="E1166">
        <v>769.3</v>
      </c>
      <c r="F1166">
        <v>92.4</v>
      </c>
      <c r="G1166">
        <v>-127.5</v>
      </c>
      <c r="H1166">
        <v>-9</v>
      </c>
      <c r="I1166">
        <v>30.47</v>
      </c>
      <c r="J1166">
        <v>303.60000000000002</v>
      </c>
      <c r="K1166">
        <v>676.8</v>
      </c>
      <c r="L1166">
        <v>-118.5</v>
      </c>
      <c r="M1166">
        <v>0.12</v>
      </c>
      <c r="N1166">
        <v>641.79999999999995</v>
      </c>
      <c r="O1166">
        <v>83.4</v>
      </c>
      <c r="P1166">
        <v>558.29999999999995</v>
      </c>
      <c r="Q1166">
        <v>354.3</v>
      </c>
      <c r="R1166">
        <v>472.9</v>
      </c>
      <c r="S1166">
        <v>24.51</v>
      </c>
      <c r="T1166">
        <v>41.9</v>
      </c>
      <c r="U1166">
        <v>0.95</v>
      </c>
      <c r="V1166">
        <v>241</v>
      </c>
      <c r="W1166">
        <v>25.15</v>
      </c>
      <c r="X1166">
        <v>0.76800000000000002</v>
      </c>
      <c r="Y1166">
        <v>7.6808880000000004</v>
      </c>
      <c r="Z1166" s="7">
        <f t="shared" si="396"/>
        <v>24.83</v>
      </c>
      <c r="AA1166" s="7">
        <f t="shared" si="410"/>
        <v>297.97999999999996</v>
      </c>
      <c r="AB1166" s="2">
        <f t="shared" si="397"/>
        <v>623.13300000000004</v>
      </c>
      <c r="AC1166" s="41">
        <f t="shared" si="398"/>
        <v>3.5978182094339237</v>
      </c>
      <c r="AD1166" s="41">
        <f t="shared" si="399"/>
        <v>1.507485829752814</v>
      </c>
      <c r="AE1166" s="41">
        <f t="shared" si="400"/>
        <v>0.80762527597327494</v>
      </c>
      <c r="AF1166" s="41">
        <f t="shared" si="401"/>
        <v>361.02844817246796</v>
      </c>
      <c r="AG1166" s="41">
        <f t="shared" si="402"/>
        <v>346.58731024556926</v>
      </c>
      <c r="AH1166" s="6">
        <f t="shared" si="403"/>
        <v>340.12799999999999</v>
      </c>
      <c r="AI1166" s="4">
        <v>26.926952358507037</v>
      </c>
      <c r="AJ1166" s="4">
        <f t="shared" si="411"/>
        <v>300.07695235850701</v>
      </c>
      <c r="AK1166" s="8">
        <f t="shared" si="404"/>
        <v>0.20599843123480477</v>
      </c>
      <c r="AL1166" s="8">
        <f t="shared" si="405"/>
        <v>441.72696769216378</v>
      </c>
      <c r="AM1166" s="8">
        <f t="shared" si="406"/>
        <v>2.1709876784542099</v>
      </c>
      <c r="AN1166" s="8">
        <f t="shared" si="407"/>
        <v>132.61309375134607</v>
      </c>
      <c r="AO1166" s="21">
        <f t="shared" si="408"/>
        <v>8.8365639436796452E-3</v>
      </c>
      <c r="AP1166" s="21">
        <f t="shared" si="409"/>
        <v>0.24759925645571323</v>
      </c>
      <c r="AQ1166" s="19">
        <f t="shared" si="412"/>
        <v>0.24759925645571323</v>
      </c>
      <c r="AX1166">
        <v>0.18702197337911472</v>
      </c>
      <c r="AY1166">
        <v>66.318965517241381</v>
      </c>
      <c r="AZ1166">
        <v>2.7632902298850577</v>
      </c>
      <c r="BA1166">
        <v>2.2382650862068969</v>
      </c>
      <c r="BB1166">
        <v>10.22413793103448</v>
      </c>
      <c r="BC1166">
        <v>0.42600574712643668</v>
      </c>
      <c r="BD1166">
        <v>1.8122593390804602</v>
      </c>
      <c r="BE1166">
        <v>0.18122593390804603</v>
      </c>
      <c r="BF1166">
        <v>0</v>
      </c>
      <c r="BG1166">
        <v>24.83</v>
      </c>
      <c r="BH1166">
        <v>1.0908431225390387</v>
      </c>
      <c r="BI1166">
        <v>3.1358417369775222</v>
      </c>
      <c r="BJ1166">
        <v>1.3139176877935819</v>
      </c>
      <c r="BK1166">
        <v>0.50664285099897899</v>
      </c>
      <c r="BL1166">
        <v>1.4073412527749417E-3</v>
      </c>
      <c r="BP1166" s="49">
        <f t="shared" si="413"/>
        <v>1.091169806741054</v>
      </c>
      <c r="BQ1166" s="49">
        <f t="shared" si="414"/>
        <v>7.2490373563218413E-2</v>
      </c>
      <c r="BR1166" s="49">
        <f t="shared" si="415"/>
        <v>0.52019540943003539</v>
      </c>
      <c r="BS1166" s="49">
        <f t="shared" si="416"/>
        <v>0.55084001652995473</v>
      </c>
      <c r="BT1166" s="49">
        <f t="shared" si="417"/>
        <v>1.4449872484167648E-3</v>
      </c>
      <c r="BU1166" s="49">
        <f t="shared" si="417"/>
        <v>1.530111157027652E-3</v>
      </c>
    </row>
    <row r="1167" spans="1:73" x14ac:dyDescent="0.25">
      <c r="A1167" s="1">
        <v>43725.572916666664</v>
      </c>
      <c r="B1167">
        <v>217391</v>
      </c>
      <c r="C1167">
        <v>13.43</v>
      </c>
      <c r="D1167">
        <v>27.53</v>
      </c>
      <c r="E1167">
        <v>768.2</v>
      </c>
      <c r="F1167">
        <v>91.8</v>
      </c>
      <c r="G1167">
        <v>-128.5</v>
      </c>
      <c r="H1167">
        <v>-9.73</v>
      </c>
      <c r="I1167">
        <v>30.46</v>
      </c>
      <c r="J1167">
        <v>303.60000000000002</v>
      </c>
      <c r="K1167">
        <v>676.5</v>
      </c>
      <c r="L1167">
        <v>-118.8</v>
      </c>
      <c r="M1167">
        <v>0.11899999999999999</v>
      </c>
      <c r="N1167">
        <v>639.79999999999995</v>
      </c>
      <c r="O1167">
        <v>82</v>
      </c>
      <c r="P1167">
        <v>557.70000000000005</v>
      </c>
      <c r="Q1167">
        <v>353.3</v>
      </c>
      <c r="R1167">
        <v>472.1</v>
      </c>
      <c r="S1167">
        <v>24.51</v>
      </c>
      <c r="T1167">
        <v>40.44</v>
      </c>
      <c r="U1167">
        <v>0.83</v>
      </c>
      <c r="V1167">
        <v>269.5</v>
      </c>
      <c r="W1167">
        <v>25.35</v>
      </c>
      <c r="X1167">
        <v>0.76700000000000002</v>
      </c>
      <c r="Y1167">
        <v>7.672504</v>
      </c>
      <c r="Z1167" s="7">
        <f t="shared" si="396"/>
        <v>24.93</v>
      </c>
      <c r="AA1167" s="7">
        <f t="shared" si="410"/>
        <v>298.08</v>
      </c>
      <c r="AB1167" s="2">
        <f t="shared" si="397"/>
        <v>622.24200000000008</v>
      </c>
      <c r="AC1167" s="41">
        <f t="shared" si="398"/>
        <v>3.733903922916892</v>
      </c>
      <c r="AD1167" s="41">
        <f t="shared" si="399"/>
        <v>1.509990746427591</v>
      </c>
      <c r="AE1167" s="41">
        <f t="shared" si="400"/>
        <v>0.80777828479581038</v>
      </c>
      <c r="AF1167" s="41">
        <f t="shared" si="401"/>
        <v>361.58181724263881</v>
      </c>
      <c r="AG1167" s="41">
        <f t="shared" si="402"/>
        <v>347.11854455293326</v>
      </c>
      <c r="AH1167" s="6">
        <f t="shared" si="403"/>
        <v>339.16800000000001</v>
      </c>
      <c r="AI1167" s="4">
        <v>27.50431506549404</v>
      </c>
      <c r="AJ1167" s="4">
        <f t="shared" si="411"/>
        <v>300.65431506549402</v>
      </c>
      <c r="AK1167" s="8">
        <f t="shared" si="404"/>
        <v>0.20620589573302442</v>
      </c>
      <c r="AL1167" s="8">
        <f t="shared" si="405"/>
        <v>445.18341272889302</v>
      </c>
      <c r="AM1167" s="8">
        <f t="shared" si="406"/>
        <v>2.029245549459207</v>
      </c>
      <c r="AN1167" s="8">
        <f t="shared" si="407"/>
        <v>152.17271355786983</v>
      </c>
      <c r="AO1167" s="21">
        <f t="shared" si="408"/>
        <v>8.2715663135838943E-3</v>
      </c>
      <c r="AP1167" s="21">
        <f t="shared" si="409"/>
        <v>0.23176810375851509</v>
      </c>
      <c r="AQ1167" s="19">
        <f t="shared" si="412"/>
        <v>0.23176810375851509</v>
      </c>
      <c r="AX1167">
        <v>0.18799686106804211</v>
      </c>
      <c r="AY1167">
        <v>66.224137931034491</v>
      </c>
      <c r="AZ1167">
        <v>2.7593390804597706</v>
      </c>
      <c r="BA1167">
        <v>2.2350646551724145</v>
      </c>
      <c r="BB1167">
        <v>10.241379310344829</v>
      </c>
      <c r="BC1167">
        <v>0.42672413793103453</v>
      </c>
      <c r="BD1167">
        <v>1.80834051724138</v>
      </c>
      <c r="BE1167">
        <v>0.18083405172413802</v>
      </c>
      <c r="BF1167">
        <v>0</v>
      </c>
      <c r="BG1167">
        <v>24.93</v>
      </c>
      <c r="BH1167">
        <v>0.95305241232358129</v>
      </c>
      <c r="BI1167">
        <v>3.1545934255452797</v>
      </c>
      <c r="BJ1167">
        <v>1.275717581290511</v>
      </c>
      <c r="BK1167">
        <v>0.50603493189363102</v>
      </c>
      <c r="BL1167">
        <v>1.4056525885934193E-3</v>
      </c>
      <c r="BP1167" s="49">
        <f t="shared" si="413"/>
        <v>0.95333783115271042</v>
      </c>
      <c r="BQ1167" s="49">
        <f t="shared" si="414"/>
        <v>7.2333620689655195E-2</v>
      </c>
      <c r="BR1167" s="49">
        <f t="shared" si="415"/>
        <v>0.51791542400694779</v>
      </c>
      <c r="BS1167" s="49">
        <f t="shared" si="416"/>
        <v>0.54879229574485655</v>
      </c>
      <c r="BT1167" s="49">
        <f t="shared" si="417"/>
        <v>1.4386539555748549E-3</v>
      </c>
      <c r="BU1167" s="49">
        <f t="shared" si="417"/>
        <v>1.5244230437357125E-3</v>
      </c>
    </row>
    <row r="1168" spans="1:73" x14ac:dyDescent="0.25">
      <c r="A1168" s="1">
        <v>43725.572916666664</v>
      </c>
      <c r="B1168">
        <v>217392</v>
      </c>
      <c r="C1168">
        <v>13.43</v>
      </c>
      <c r="D1168">
        <v>27.53</v>
      </c>
      <c r="E1168">
        <v>767.6</v>
      </c>
      <c r="F1168">
        <v>91.2</v>
      </c>
      <c r="G1168">
        <v>-129.5</v>
      </c>
      <c r="H1168">
        <v>-8.48</v>
      </c>
      <c r="I1168">
        <v>30.47</v>
      </c>
      <c r="J1168">
        <v>303.60000000000002</v>
      </c>
      <c r="K1168">
        <v>676.5</v>
      </c>
      <c r="L1168">
        <v>-121.1</v>
      </c>
      <c r="M1168">
        <v>0.11899999999999999</v>
      </c>
      <c r="N1168">
        <v>638.1</v>
      </c>
      <c r="O1168">
        <v>82.7</v>
      </c>
      <c r="P1168">
        <v>555.4</v>
      </c>
      <c r="Q1168">
        <v>352.3</v>
      </c>
      <c r="R1168">
        <v>473.4</v>
      </c>
      <c r="S1168">
        <v>24.52</v>
      </c>
      <c r="T1168">
        <v>40.340000000000003</v>
      </c>
      <c r="U1168">
        <v>0.55500000000000005</v>
      </c>
      <c r="V1168">
        <v>148</v>
      </c>
      <c r="W1168">
        <v>26.3</v>
      </c>
      <c r="X1168">
        <v>0.76600000000000001</v>
      </c>
      <c r="Y1168">
        <v>7.6647530000000001</v>
      </c>
      <c r="Z1168" s="7">
        <f t="shared" si="396"/>
        <v>25.41</v>
      </c>
      <c r="AA1168" s="7">
        <f t="shared" si="410"/>
        <v>298.56</v>
      </c>
      <c r="AB1168" s="2">
        <f t="shared" si="397"/>
        <v>621.75600000000009</v>
      </c>
      <c r="AC1168" s="41">
        <f t="shared" si="398"/>
        <v>3.7461827307491076</v>
      </c>
      <c r="AD1168" s="41">
        <f t="shared" si="399"/>
        <v>1.5112101135841902</v>
      </c>
      <c r="AE1168" s="41">
        <f t="shared" si="400"/>
        <v>0.80768567190638285</v>
      </c>
      <c r="AF1168" s="41">
        <f t="shared" si="401"/>
        <v>363.87475485409686</v>
      </c>
      <c r="AG1168" s="41">
        <f t="shared" si="402"/>
        <v>349.31976465993296</v>
      </c>
      <c r="AH1168" s="6">
        <f t="shared" si="403"/>
        <v>338.20799999999997</v>
      </c>
      <c r="AI1168" s="4">
        <v>27.601715291839014</v>
      </c>
      <c r="AJ1168" s="4">
        <f t="shared" si="411"/>
        <v>300.75171529183899</v>
      </c>
      <c r="AK1168" s="8">
        <f t="shared" si="404"/>
        <v>0.20720366446999069</v>
      </c>
      <c r="AL1168" s="8">
        <f t="shared" si="405"/>
        <v>445.72353930532569</v>
      </c>
      <c r="AM1168" s="8">
        <f t="shared" si="406"/>
        <v>1.6593654660743067</v>
      </c>
      <c r="AN1168" s="8">
        <f t="shared" si="407"/>
        <v>105.94163470226987</v>
      </c>
      <c r="AO1168" s="21">
        <f t="shared" si="408"/>
        <v>9.2768435080981381E-3</v>
      </c>
      <c r="AP1168" s="21">
        <f t="shared" si="409"/>
        <v>0.25993582681014782</v>
      </c>
      <c r="AQ1168" s="19">
        <f t="shared" si="412"/>
        <v>0.25993582681014782</v>
      </c>
      <c r="AX1168">
        <v>0.19273613127895647</v>
      </c>
      <c r="AY1168">
        <v>66.172413793103459</v>
      </c>
      <c r="AZ1168">
        <v>2.7571839080459775</v>
      </c>
      <c r="BA1168">
        <v>2.2333189655172418</v>
      </c>
      <c r="BB1168">
        <v>10.43965517241379</v>
      </c>
      <c r="BC1168">
        <v>0.4349856321839079</v>
      </c>
      <c r="BD1168">
        <v>1.798333333333334</v>
      </c>
      <c r="BE1168">
        <v>0.1798333333333334</v>
      </c>
      <c r="BF1168">
        <v>0</v>
      </c>
      <c r="BG1168">
        <v>25.41</v>
      </c>
      <c r="BH1168">
        <v>0.63728203474649114</v>
      </c>
      <c r="BI1168">
        <v>3.2459691810828435</v>
      </c>
      <c r="BJ1168">
        <v>1.3094239676488193</v>
      </c>
      <c r="BK1168">
        <v>0.50253511051242639</v>
      </c>
      <c r="BL1168">
        <v>1.3959308625345179E-3</v>
      </c>
      <c r="BP1168" s="49">
        <f t="shared" si="413"/>
        <v>0.63747288709608962</v>
      </c>
      <c r="BQ1168" s="49">
        <f t="shared" si="414"/>
        <v>7.1933333333333363E-2</v>
      </c>
      <c r="BR1168" s="49">
        <f t="shared" si="415"/>
        <v>0.5104332663049248</v>
      </c>
      <c r="BS1168" s="49">
        <f t="shared" si="416"/>
        <v>0.54194734245478093</v>
      </c>
      <c r="BT1168" s="49">
        <f t="shared" si="417"/>
        <v>1.4178701841803469E-3</v>
      </c>
      <c r="BU1168" s="49">
        <f t="shared" si="417"/>
        <v>1.5054092845966137E-3</v>
      </c>
    </row>
    <row r="1169" spans="1:73" x14ac:dyDescent="0.25">
      <c r="A1169" s="1">
        <v>43725.572916666664</v>
      </c>
      <c r="B1169">
        <v>217393</v>
      </c>
      <c r="C1169">
        <v>13.43</v>
      </c>
      <c r="D1169">
        <v>27.53</v>
      </c>
      <c r="E1169">
        <v>767.4</v>
      </c>
      <c r="F1169">
        <v>91.2</v>
      </c>
      <c r="G1169">
        <v>-129.1</v>
      </c>
      <c r="H1169">
        <v>-8</v>
      </c>
      <c r="I1169">
        <v>30.49</v>
      </c>
      <c r="J1169">
        <v>303.60000000000002</v>
      </c>
      <c r="K1169">
        <v>676.2</v>
      </c>
      <c r="L1169">
        <v>-121.1</v>
      </c>
      <c r="M1169">
        <v>0.11899999999999999</v>
      </c>
      <c r="N1169">
        <v>638.29999999999995</v>
      </c>
      <c r="O1169">
        <v>83.2</v>
      </c>
      <c r="P1169">
        <v>555.1</v>
      </c>
      <c r="Q1169">
        <v>352.9</v>
      </c>
      <c r="R1169">
        <v>474</v>
      </c>
      <c r="S1169">
        <v>24.52</v>
      </c>
      <c r="T1169">
        <v>40.880000000000003</v>
      </c>
      <c r="U1169">
        <v>0.63</v>
      </c>
      <c r="V1169">
        <v>189</v>
      </c>
      <c r="W1169">
        <v>26.1</v>
      </c>
      <c r="X1169">
        <v>0.76600000000000001</v>
      </c>
      <c r="Y1169">
        <v>7.6620780000000002</v>
      </c>
      <c r="Z1169" s="7">
        <f t="shared" si="396"/>
        <v>25.310000000000002</v>
      </c>
      <c r="AA1169" s="7">
        <f t="shared" si="410"/>
        <v>298.45999999999998</v>
      </c>
      <c r="AB1169" s="2">
        <f t="shared" si="397"/>
        <v>621.59400000000005</v>
      </c>
      <c r="AC1169" s="41">
        <f t="shared" si="398"/>
        <v>3.4866814229341561</v>
      </c>
      <c r="AD1169" s="41">
        <f t="shared" si="399"/>
        <v>1.4253553656954829</v>
      </c>
      <c r="AE1169" s="41">
        <f t="shared" si="400"/>
        <v>0.80099672574507486</v>
      </c>
      <c r="AF1169" s="41">
        <f t="shared" si="401"/>
        <v>360.37805606894796</v>
      </c>
      <c r="AG1169" s="41">
        <f t="shared" si="402"/>
        <v>345.96293382619001</v>
      </c>
      <c r="AH1169" s="6">
        <f t="shared" si="403"/>
        <v>338.78399999999999</v>
      </c>
      <c r="AI1169" s="4">
        <v>26.49270565530901</v>
      </c>
      <c r="AJ1169" s="4">
        <f t="shared" si="411"/>
        <v>299.64270565530899</v>
      </c>
      <c r="AK1169" s="8">
        <f t="shared" si="404"/>
        <v>0.20699553115889197</v>
      </c>
      <c r="AL1169" s="8">
        <f t="shared" si="405"/>
        <v>439.04699530548532</v>
      </c>
      <c r="AM1169" s="8">
        <f t="shared" si="406"/>
        <v>1.7679331152506874</v>
      </c>
      <c r="AN1169" s="8">
        <f t="shared" si="407"/>
        <v>60.909213099006678</v>
      </c>
      <c r="AO1169" s="21">
        <f t="shared" si="408"/>
        <v>1.0461114841484164E-2</v>
      </c>
      <c r="AP1169" s="21">
        <f t="shared" si="409"/>
        <v>0.29311894000404098</v>
      </c>
      <c r="AQ1169" s="19">
        <f t="shared" si="412"/>
        <v>0.29311894000404098</v>
      </c>
      <c r="AX1169">
        <v>0.19174057432930627</v>
      </c>
      <c r="AY1169">
        <v>66.15517241379311</v>
      </c>
      <c r="AZ1169">
        <v>2.7564655172413794</v>
      </c>
      <c r="BA1169">
        <v>2.2327370689655175</v>
      </c>
      <c r="BB1169">
        <v>10.439655172413795</v>
      </c>
      <c r="BC1169">
        <v>0.43498563218390812</v>
      </c>
      <c r="BD1169">
        <v>1.7977514367816094</v>
      </c>
      <c r="BE1169">
        <v>0.17977514367816094</v>
      </c>
      <c r="BF1169">
        <v>0</v>
      </c>
      <c r="BG1169">
        <v>25.310000000000002</v>
      </c>
      <c r="BH1169">
        <v>0.72340122863115208</v>
      </c>
      <c r="BI1169">
        <v>3.226744579821188</v>
      </c>
      <c r="BJ1169">
        <v>1.3190931842309019</v>
      </c>
      <c r="BK1169">
        <v>0.50264254456376734</v>
      </c>
      <c r="BL1169">
        <v>1.3962292904549092E-3</v>
      </c>
      <c r="BP1169" s="49">
        <f t="shared" si="413"/>
        <v>0.72361787183880433</v>
      </c>
      <c r="BQ1169" s="49">
        <f t="shared" si="414"/>
        <v>7.1910057471264374E-2</v>
      </c>
      <c r="BR1169" s="49">
        <f t="shared" si="415"/>
        <v>0.51159723115465472</v>
      </c>
      <c r="BS1169" s="49">
        <f t="shared" si="416"/>
        <v>0.54289464127402842</v>
      </c>
      <c r="BT1169" s="49">
        <f t="shared" si="417"/>
        <v>1.4211034198740409E-3</v>
      </c>
      <c r="BU1169" s="49">
        <f t="shared" si="417"/>
        <v>1.5080406702056345E-3</v>
      </c>
    </row>
    <row r="1170" spans="1:73" x14ac:dyDescent="0.25">
      <c r="A1170" s="1">
        <v>43725.572916666664</v>
      </c>
      <c r="B1170">
        <v>217394</v>
      </c>
      <c r="C1170">
        <v>13.43</v>
      </c>
      <c r="D1170">
        <v>27.53</v>
      </c>
      <c r="E1170">
        <v>767.4</v>
      </c>
      <c r="F1170">
        <v>91.2</v>
      </c>
      <c r="G1170">
        <v>-129.5</v>
      </c>
      <c r="H1170">
        <v>-8.35</v>
      </c>
      <c r="I1170">
        <v>30.52</v>
      </c>
      <c r="J1170">
        <v>303.7</v>
      </c>
      <c r="K1170">
        <v>676.2</v>
      </c>
      <c r="L1170">
        <v>-121.2</v>
      </c>
      <c r="M1170">
        <v>0.11899999999999999</v>
      </c>
      <c r="N1170">
        <v>637.9</v>
      </c>
      <c r="O1170">
        <v>82.9</v>
      </c>
      <c r="P1170">
        <v>555.1</v>
      </c>
      <c r="Q1170">
        <v>352.6</v>
      </c>
      <c r="R1170">
        <v>473.8</v>
      </c>
      <c r="S1170">
        <v>24.54</v>
      </c>
      <c r="T1170">
        <v>40.1</v>
      </c>
      <c r="U1170">
        <v>0.57499999999999996</v>
      </c>
      <c r="V1170">
        <v>317</v>
      </c>
      <c r="W1170">
        <v>26.2</v>
      </c>
      <c r="X1170">
        <v>0.76600000000000001</v>
      </c>
      <c r="Y1170">
        <v>7.6632490000000004</v>
      </c>
      <c r="Z1170" s="7">
        <f t="shared" si="396"/>
        <v>25.369999999999997</v>
      </c>
      <c r="AA1170" s="7">
        <f t="shared" si="410"/>
        <v>298.52</v>
      </c>
      <c r="AB1170" s="2">
        <f t="shared" si="397"/>
        <v>621.59400000000005</v>
      </c>
      <c r="AC1170" s="41">
        <f t="shared" si="398"/>
        <v>3.5953755487002552</v>
      </c>
      <c r="AD1170" s="41">
        <f t="shared" si="399"/>
        <v>1.4417455950288025</v>
      </c>
      <c r="AE1170" s="41">
        <f t="shared" si="400"/>
        <v>0.80228434991026354</v>
      </c>
      <c r="AF1170" s="41">
        <f t="shared" si="401"/>
        <v>361.24771707690132</v>
      </c>
      <c r="AG1170" s="41">
        <f t="shared" si="402"/>
        <v>346.79780839382528</v>
      </c>
      <c r="AH1170" s="6">
        <f t="shared" si="403"/>
        <v>338.49599999999998</v>
      </c>
      <c r="AI1170" s="4">
        <v>26.968438907315999</v>
      </c>
      <c r="AJ1170" s="4">
        <f t="shared" si="411"/>
        <v>300.11843890731598</v>
      </c>
      <c r="AK1170" s="8">
        <f t="shared" si="404"/>
        <v>0.2071203944115885</v>
      </c>
      <c r="AL1170" s="8">
        <f t="shared" si="405"/>
        <v>441.9070092924598</v>
      </c>
      <c r="AM1170" s="8">
        <f t="shared" si="406"/>
        <v>1.6889993339252682</v>
      </c>
      <c r="AN1170" s="8">
        <f t="shared" si="407"/>
        <v>78.644074336002504</v>
      </c>
      <c r="AO1170" s="21">
        <f t="shared" si="408"/>
        <v>9.9866408701690581E-3</v>
      </c>
      <c r="AP1170" s="21">
        <f t="shared" si="409"/>
        <v>0.27982424726442279</v>
      </c>
      <c r="AQ1170" s="19">
        <f t="shared" si="412"/>
        <v>0.27982424726442279</v>
      </c>
      <c r="AX1170">
        <v>0.19233738740185299</v>
      </c>
      <c r="AY1170">
        <v>66.15517241379311</v>
      </c>
      <c r="AZ1170">
        <v>2.7564655172413794</v>
      </c>
      <c r="BA1170">
        <v>2.2327370689655175</v>
      </c>
      <c r="BB1170">
        <v>10.448275862068964</v>
      </c>
      <c r="BC1170">
        <v>0.43534482758620685</v>
      </c>
      <c r="BD1170">
        <v>1.7973922413793106</v>
      </c>
      <c r="BE1170">
        <v>0.17973922413793109</v>
      </c>
      <c r="BF1170">
        <v>0</v>
      </c>
      <c r="BG1170">
        <v>25.369999999999997</v>
      </c>
      <c r="BH1170">
        <v>0.66024715311573401</v>
      </c>
      <c r="BI1170">
        <v>3.2382673916630176</v>
      </c>
      <c r="BJ1170">
        <v>1.2985452240568702</v>
      </c>
      <c r="BK1170">
        <v>0.50251610952515668</v>
      </c>
      <c r="BL1170">
        <v>1.3958780820143241E-3</v>
      </c>
      <c r="BP1170" s="49">
        <f t="shared" si="413"/>
        <v>0.66044488302748006</v>
      </c>
      <c r="BQ1170" s="49">
        <f t="shared" si="414"/>
        <v>7.1895689655172429E-2</v>
      </c>
      <c r="BR1170" s="49">
        <f t="shared" si="415"/>
        <v>0.51069959604367288</v>
      </c>
      <c r="BS1170" s="49">
        <f t="shared" si="416"/>
        <v>0.54213586044658002</v>
      </c>
      <c r="BT1170" s="49">
        <f t="shared" si="417"/>
        <v>1.4186099890102024E-3</v>
      </c>
      <c r="BU1170" s="49">
        <f t="shared" si="417"/>
        <v>1.5059329456849444E-3</v>
      </c>
    </row>
    <row r="1171" spans="1:73" x14ac:dyDescent="0.25">
      <c r="A1171" s="1">
        <v>43725.572916666664</v>
      </c>
      <c r="B1171">
        <v>217395</v>
      </c>
      <c r="C1171">
        <v>13.43</v>
      </c>
      <c r="D1171">
        <v>27.53</v>
      </c>
      <c r="E1171">
        <v>767.7</v>
      </c>
      <c r="F1171">
        <v>91.6</v>
      </c>
      <c r="G1171">
        <v>-129.9</v>
      </c>
      <c r="H1171">
        <v>-9.4</v>
      </c>
      <c r="I1171">
        <v>30.54</v>
      </c>
      <c r="J1171">
        <v>303.7</v>
      </c>
      <c r="K1171">
        <v>676.1</v>
      </c>
      <c r="L1171">
        <v>-120.5</v>
      </c>
      <c r="M1171">
        <v>0.11899999999999999</v>
      </c>
      <c r="N1171">
        <v>637.79999999999995</v>
      </c>
      <c r="O1171">
        <v>82.2</v>
      </c>
      <c r="P1171">
        <v>555.6</v>
      </c>
      <c r="Q1171">
        <v>352.4</v>
      </c>
      <c r="R1171">
        <v>472.9</v>
      </c>
      <c r="S1171">
        <v>24.56</v>
      </c>
      <c r="T1171">
        <v>37.159999999999997</v>
      </c>
      <c r="U1171">
        <v>0.64</v>
      </c>
      <c r="V1171">
        <v>216.5</v>
      </c>
      <c r="W1171">
        <v>26.15</v>
      </c>
      <c r="X1171">
        <v>0.76700000000000002</v>
      </c>
      <c r="Y1171">
        <v>7.666919</v>
      </c>
      <c r="Z1171" s="7">
        <f t="shared" si="396"/>
        <v>25.354999999999997</v>
      </c>
      <c r="AA1171" s="7">
        <f t="shared" si="410"/>
        <v>298.505</v>
      </c>
      <c r="AB1171" s="2">
        <f t="shared" si="397"/>
        <v>621.8370000000001</v>
      </c>
      <c r="AC1171" s="41">
        <f t="shared" si="398"/>
        <v>3.3230864667520223</v>
      </c>
      <c r="AD1171" s="41">
        <f t="shared" si="399"/>
        <v>1.2348589310450513</v>
      </c>
      <c r="AE1171" s="41">
        <f t="shared" si="400"/>
        <v>0.78471444526532486</v>
      </c>
      <c r="AF1171" s="41">
        <f t="shared" si="401"/>
        <v>353.26543499403527</v>
      </c>
      <c r="AG1171" s="41">
        <f t="shared" si="402"/>
        <v>339.13481759427384</v>
      </c>
      <c r="AH1171" s="6">
        <f t="shared" si="403"/>
        <v>338.30399999999997</v>
      </c>
      <c r="AI1171" s="4">
        <v>25.761321688655016</v>
      </c>
      <c r="AJ1171" s="4">
        <f t="shared" si="411"/>
        <v>298.91132168865499</v>
      </c>
      <c r="AK1171" s="8">
        <f t="shared" si="404"/>
        <v>0.20708917389227646</v>
      </c>
      <c r="AL1171" s="8">
        <f t="shared" si="405"/>
        <v>434.62722470436717</v>
      </c>
      <c r="AM1171" s="8">
        <f t="shared" si="406"/>
        <v>1.7819090885900999</v>
      </c>
      <c r="AN1171" s="8">
        <f t="shared" si="407"/>
        <v>21.090944667550648</v>
      </c>
      <c r="AO1171" s="21">
        <f t="shared" si="408"/>
        <v>1.1460850151294982E-2</v>
      </c>
      <c r="AP1171" s="21">
        <f t="shared" si="409"/>
        <v>0.32113138023978771</v>
      </c>
      <c r="AQ1171" s="19">
        <f t="shared" si="412"/>
        <v>0.32113138023978771</v>
      </c>
      <c r="AX1171">
        <v>0.19218803766798118</v>
      </c>
      <c r="AY1171">
        <v>66.181034482758633</v>
      </c>
      <c r="AZ1171">
        <v>2.7575431034482762</v>
      </c>
      <c r="BA1171">
        <v>2.2336099137931038</v>
      </c>
      <c r="BB1171">
        <v>10.38793103448276</v>
      </c>
      <c r="BC1171">
        <v>0.43283045977011497</v>
      </c>
      <c r="BD1171">
        <v>1.8007794540229889</v>
      </c>
      <c r="BE1171">
        <v>0.18007794540229891</v>
      </c>
      <c r="BF1171">
        <v>0</v>
      </c>
      <c r="BG1171">
        <v>25.354999999999997</v>
      </c>
      <c r="BH1171">
        <v>0.73488378781577357</v>
      </c>
      <c r="BI1171">
        <v>3.2353833307569957</v>
      </c>
      <c r="BJ1171">
        <v>1.2022684457092996</v>
      </c>
      <c r="BK1171">
        <v>0.50660873279725704</v>
      </c>
      <c r="BL1171">
        <v>1.4072464799923807E-3</v>
      </c>
      <c r="BP1171" s="49">
        <f t="shared" si="413"/>
        <v>0.73510386980449971</v>
      </c>
      <c r="BQ1171" s="49">
        <f t="shared" si="414"/>
        <v>7.2031178160919557E-2</v>
      </c>
      <c r="BR1171" s="49">
        <f t="shared" si="415"/>
        <v>0.515756688741839</v>
      </c>
      <c r="BS1171" s="49">
        <f t="shared" si="416"/>
        <v>0.54710667827910209</v>
      </c>
      <c r="BT1171" s="49">
        <f t="shared" si="417"/>
        <v>1.4326574687273305E-3</v>
      </c>
      <c r="BU1171" s="49">
        <f t="shared" si="417"/>
        <v>1.5197407729975057E-3</v>
      </c>
    </row>
    <row r="1172" spans="1:73" x14ac:dyDescent="0.25">
      <c r="A1172" s="1">
        <v>43725.572916666664</v>
      </c>
      <c r="B1172">
        <v>217396</v>
      </c>
      <c r="C1172">
        <v>13.43</v>
      </c>
      <c r="D1172">
        <v>27.53</v>
      </c>
      <c r="E1172">
        <v>768</v>
      </c>
      <c r="F1172">
        <v>91.6</v>
      </c>
      <c r="G1172">
        <v>-130.30000000000001</v>
      </c>
      <c r="H1172">
        <v>-8.8699999999999992</v>
      </c>
      <c r="I1172">
        <v>30.56</v>
      </c>
      <c r="J1172">
        <v>303.7</v>
      </c>
      <c r="K1172">
        <v>676.4</v>
      </c>
      <c r="L1172">
        <v>-121.5</v>
      </c>
      <c r="M1172">
        <v>0.11899999999999999</v>
      </c>
      <c r="N1172">
        <v>637.6</v>
      </c>
      <c r="O1172">
        <v>82.7</v>
      </c>
      <c r="P1172">
        <v>554.9</v>
      </c>
      <c r="Q1172">
        <v>352.1</v>
      </c>
      <c r="R1172">
        <v>473.5</v>
      </c>
      <c r="S1172">
        <v>24.58</v>
      </c>
      <c r="T1172">
        <v>36.630000000000003</v>
      </c>
      <c r="U1172">
        <v>0.53500000000000003</v>
      </c>
      <c r="V1172">
        <v>135.5</v>
      </c>
      <c r="W1172">
        <v>26.3</v>
      </c>
      <c r="X1172">
        <v>0.76600000000000001</v>
      </c>
      <c r="Y1172">
        <v>7.664803</v>
      </c>
      <c r="Z1172" s="7">
        <f t="shared" si="396"/>
        <v>25.439999999999998</v>
      </c>
      <c r="AA1172" s="7">
        <f t="shared" si="410"/>
        <v>298.58999999999997</v>
      </c>
      <c r="AB1172" s="2">
        <f t="shared" si="397"/>
        <v>622.08000000000004</v>
      </c>
      <c r="AC1172" s="41">
        <f t="shared" si="398"/>
        <v>3.5333688572006436</v>
      </c>
      <c r="AD1172" s="41">
        <f t="shared" si="399"/>
        <v>1.2942730123925958</v>
      </c>
      <c r="AE1172" s="41">
        <f t="shared" si="400"/>
        <v>0.78997325448223255</v>
      </c>
      <c r="AF1172" s="41">
        <f t="shared" si="401"/>
        <v>356.03810595090283</v>
      </c>
      <c r="AG1172" s="41">
        <f t="shared" si="402"/>
        <v>341.79658171286673</v>
      </c>
      <c r="AH1172" s="6">
        <f t="shared" si="403"/>
        <v>338.01600000000002</v>
      </c>
      <c r="AI1172" s="4">
        <v>26.708692281215008</v>
      </c>
      <c r="AJ1172" s="4">
        <f t="shared" si="411"/>
        <v>299.85869228121499</v>
      </c>
      <c r="AK1172" s="8">
        <f t="shared" si="404"/>
        <v>0.20726613165813509</v>
      </c>
      <c r="AL1172" s="8">
        <f t="shared" si="405"/>
        <v>440.32848463595013</v>
      </c>
      <c r="AM1172" s="8">
        <f t="shared" si="406"/>
        <v>1.6291926681642048</v>
      </c>
      <c r="AN1172" s="8">
        <f t="shared" si="407"/>
        <v>60.210083459800963</v>
      </c>
      <c r="AO1172" s="21">
        <f t="shared" si="408"/>
        <v>1.0441475966522843E-2</v>
      </c>
      <c r="AP1172" s="21">
        <f t="shared" si="409"/>
        <v>0.29256866153957872</v>
      </c>
      <c r="AQ1172" s="19">
        <f t="shared" si="412"/>
        <v>0.29256866153957872</v>
      </c>
      <c r="AX1172">
        <v>0.19303564583010269</v>
      </c>
      <c r="AY1172">
        <v>66.206896551724142</v>
      </c>
      <c r="AZ1172">
        <v>2.7586206896551726</v>
      </c>
      <c r="BA1172">
        <v>2.2344827586206901</v>
      </c>
      <c r="BB1172">
        <v>10.465517241379308</v>
      </c>
      <c r="BC1172">
        <v>0.43606321839080447</v>
      </c>
      <c r="BD1172">
        <v>1.7984195402298857</v>
      </c>
      <c r="BE1172">
        <v>0.17984195402298858</v>
      </c>
      <c r="BF1172">
        <v>0</v>
      </c>
      <c r="BG1172">
        <v>25.439999999999998</v>
      </c>
      <c r="BH1172">
        <v>0.61431691637724817</v>
      </c>
      <c r="BI1172">
        <v>3.2517559982206703</v>
      </c>
      <c r="BJ1172">
        <v>1.1911182221482317</v>
      </c>
      <c r="BK1172">
        <v>0.50463568368241563</v>
      </c>
      <c r="BL1172">
        <v>1.4017657880067101E-3</v>
      </c>
      <c r="BP1172" s="49">
        <f t="shared" si="413"/>
        <v>0.61450089116469897</v>
      </c>
      <c r="BQ1172" s="49">
        <f t="shared" si="414"/>
        <v>7.1936781609195435E-2</v>
      </c>
      <c r="BR1172" s="49">
        <f t="shared" si="415"/>
        <v>0.51228357987832673</v>
      </c>
      <c r="BS1172" s="49">
        <f t="shared" si="416"/>
        <v>0.54385591775575692</v>
      </c>
      <c r="BT1172" s="49">
        <f t="shared" si="417"/>
        <v>1.4230099441064632E-3</v>
      </c>
      <c r="BU1172" s="49">
        <f t="shared" si="417"/>
        <v>1.5107108826548801E-3</v>
      </c>
    </row>
    <row r="1173" spans="1:73" x14ac:dyDescent="0.25">
      <c r="A1173" s="1">
        <v>43725.573611111111</v>
      </c>
      <c r="B1173">
        <v>217397</v>
      </c>
      <c r="C1173">
        <v>13.43</v>
      </c>
      <c r="D1173">
        <v>27.53</v>
      </c>
      <c r="E1173">
        <v>767.8</v>
      </c>
      <c r="F1173">
        <v>91.5</v>
      </c>
      <c r="G1173">
        <v>-130.1</v>
      </c>
      <c r="H1173">
        <v>-7.5629999999999997</v>
      </c>
      <c r="I1173">
        <v>30.58</v>
      </c>
      <c r="J1173">
        <v>303.7</v>
      </c>
      <c r="K1173">
        <v>676.3</v>
      </c>
      <c r="L1173">
        <v>-122.5</v>
      </c>
      <c r="M1173">
        <v>0.11899999999999999</v>
      </c>
      <c r="N1173">
        <v>637.70000000000005</v>
      </c>
      <c r="O1173">
        <v>83.9</v>
      </c>
      <c r="P1173">
        <v>553.79999999999995</v>
      </c>
      <c r="Q1173">
        <v>352.5</v>
      </c>
      <c r="R1173">
        <v>475</v>
      </c>
      <c r="S1173">
        <v>24.61</v>
      </c>
      <c r="T1173">
        <v>36.020000000000003</v>
      </c>
      <c r="U1173">
        <v>0.3</v>
      </c>
      <c r="V1173">
        <v>238</v>
      </c>
      <c r="W1173">
        <v>26.1</v>
      </c>
      <c r="X1173">
        <v>0.76600000000000001</v>
      </c>
      <c r="Y1173">
        <v>7.6632949999999997</v>
      </c>
      <c r="Z1173" s="7">
        <f t="shared" si="396"/>
        <v>25.355</v>
      </c>
      <c r="AA1173" s="7">
        <f t="shared" si="410"/>
        <v>298.505</v>
      </c>
      <c r="AB1173" s="2">
        <f t="shared" si="397"/>
        <v>621.91800000000001</v>
      </c>
      <c r="AC1173" s="41">
        <f t="shared" si="398"/>
        <v>3.5711063595338826</v>
      </c>
      <c r="AD1173" s="41">
        <f t="shared" si="399"/>
        <v>1.2863125107041045</v>
      </c>
      <c r="AE1173" s="41">
        <f t="shared" si="400"/>
        <v>0.78930874635347414</v>
      </c>
      <c r="AF1173" s="41">
        <f t="shared" si="401"/>
        <v>355.33371318388026</v>
      </c>
      <c r="AG1173" s="41">
        <f t="shared" si="402"/>
        <v>341.12036465652506</v>
      </c>
      <c r="AH1173" s="6">
        <f t="shared" si="403"/>
        <v>338.4</v>
      </c>
      <c r="AI1173" s="4">
        <v>26.863281774534016</v>
      </c>
      <c r="AJ1173" s="4">
        <f t="shared" si="411"/>
        <v>300.01328177453399</v>
      </c>
      <c r="AK1173" s="8">
        <f t="shared" si="404"/>
        <v>0.20708917389227646</v>
      </c>
      <c r="AL1173" s="8">
        <f t="shared" si="405"/>
        <v>441.27480733642869</v>
      </c>
      <c r="AM1173" s="8">
        <f t="shared" si="406"/>
        <v>1.2199897540553362</v>
      </c>
      <c r="AN1173" s="8">
        <f t="shared" si="407"/>
        <v>53.601772504087258</v>
      </c>
      <c r="AO1173" s="21">
        <f t="shared" si="408"/>
        <v>1.0575164419127699E-2</v>
      </c>
      <c r="AP1173" s="21">
        <f t="shared" si="409"/>
        <v>0.29631459283964628</v>
      </c>
      <c r="AQ1173" s="19">
        <f t="shared" si="412"/>
        <v>0.29631459283964628</v>
      </c>
      <c r="AX1173">
        <v>0.1921880376679812</v>
      </c>
      <c r="AY1173">
        <v>66.189655172413794</v>
      </c>
      <c r="AZ1173">
        <v>2.7579022988505746</v>
      </c>
      <c r="BA1173">
        <v>2.2339008620689658</v>
      </c>
      <c r="BB1173">
        <v>10.560344827586206</v>
      </c>
      <c r="BC1173">
        <v>0.44001436781609193</v>
      </c>
      <c r="BD1173">
        <v>1.7938864942528738</v>
      </c>
      <c r="BE1173">
        <v>0.1793886494252874</v>
      </c>
      <c r="BF1173">
        <v>0</v>
      </c>
      <c r="BG1173">
        <v>25.355</v>
      </c>
      <c r="BH1173">
        <v>0.34447677553864381</v>
      </c>
      <c r="BI1173">
        <v>3.2353833307569961</v>
      </c>
      <c r="BJ1173">
        <v>1.1653850757386701</v>
      </c>
      <c r="BK1173">
        <v>0.4974040455901938</v>
      </c>
      <c r="BL1173">
        <v>1.381677904417205E-3</v>
      </c>
      <c r="BP1173" s="49">
        <f t="shared" si="413"/>
        <v>0.3445799389708592</v>
      </c>
      <c r="BQ1173" s="49">
        <f t="shared" si="414"/>
        <v>7.1755459770114952E-2</v>
      </c>
      <c r="BR1173" s="49">
        <f t="shared" si="415"/>
        <v>0.50171364327699397</v>
      </c>
      <c r="BS1173" s="49">
        <f t="shared" si="416"/>
        <v>0.53367922825245806</v>
      </c>
      <c r="BT1173" s="49">
        <f t="shared" si="417"/>
        <v>1.3936490091027611E-3</v>
      </c>
      <c r="BU1173" s="49">
        <f t="shared" si="417"/>
        <v>1.4824423007012725E-3</v>
      </c>
    </row>
    <row r="1174" spans="1:73" x14ac:dyDescent="0.25">
      <c r="A1174" s="1">
        <v>43725.573611111111</v>
      </c>
      <c r="B1174">
        <v>217398</v>
      </c>
      <c r="C1174">
        <v>13.42</v>
      </c>
      <c r="D1174">
        <v>27.53</v>
      </c>
      <c r="E1174">
        <v>767.1</v>
      </c>
      <c r="F1174">
        <v>91.4</v>
      </c>
      <c r="G1174">
        <v>-129.9</v>
      </c>
      <c r="H1174">
        <v>-7.1740000000000004</v>
      </c>
      <c r="I1174">
        <v>30.6</v>
      </c>
      <c r="J1174">
        <v>303.8</v>
      </c>
      <c r="K1174">
        <v>675.7</v>
      </c>
      <c r="L1174">
        <v>-122.7</v>
      </c>
      <c r="M1174">
        <v>0.11899999999999999</v>
      </c>
      <c r="N1174">
        <v>637.29999999999995</v>
      </c>
      <c r="O1174">
        <v>84.2</v>
      </c>
      <c r="P1174">
        <v>553.1</v>
      </c>
      <c r="Q1174">
        <v>352.8</v>
      </c>
      <c r="R1174">
        <v>475.5</v>
      </c>
      <c r="S1174">
        <v>24.62</v>
      </c>
      <c r="T1174">
        <v>41.29</v>
      </c>
      <c r="U1174">
        <v>0.47499999999999998</v>
      </c>
      <c r="V1174">
        <v>119</v>
      </c>
      <c r="W1174">
        <v>26.05</v>
      </c>
      <c r="X1174">
        <v>0.76600000000000001</v>
      </c>
      <c r="Y1174">
        <v>7.655659</v>
      </c>
      <c r="Z1174" s="7">
        <f t="shared" si="396"/>
        <v>25.335000000000001</v>
      </c>
      <c r="AA1174" s="7">
        <f t="shared" si="410"/>
        <v>298.48499999999996</v>
      </c>
      <c r="AB1174" s="2">
        <f t="shared" si="397"/>
        <v>621.35100000000011</v>
      </c>
      <c r="AC1174" s="41">
        <f t="shared" si="398"/>
        <v>3.5556482717577396</v>
      </c>
      <c r="AD1174" s="41">
        <f t="shared" si="399"/>
        <v>1.4681271714087705</v>
      </c>
      <c r="AE1174" s="41">
        <f t="shared" si="400"/>
        <v>0.80438087003145919</v>
      </c>
      <c r="AF1174" s="41">
        <f t="shared" si="401"/>
        <v>362.02189449032636</v>
      </c>
      <c r="AG1174" s="41">
        <f t="shared" si="402"/>
        <v>347.54101871071327</v>
      </c>
      <c r="AH1174" s="6">
        <f t="shared" si="403"/>
        <v>338.68799999999999</v>
      </c>
      <c r="AI1174" s="4">
        <v>26.794946050081023</v>
      </c>
      <c r="AJ1174" s="4">
        <f t="shared" si="411"/>
        <v>299.944946050081</v>
      </c>
      <c r="AK1174" s="8">
        <f t="shared" si="404"/>
        <v>0.20704755141376918</v>
      </c>
      <c r="AL1174" s="8">
        <f t="shared" si="405"/>
        <v>440.86563907262695</v>
      </c>
      <c r="AM1174" s="8">
        <f t="shared" si="406"/>
        <v>1.5351201093074116</v>
      </c>
      <c r="AN1174" s="8">
        <f t="shared" si="407"/>
        <v>65.285938689714555</v>
      </c>
      <c r="AO1174" s="21">
        <f t="shared" si="408"/>
        <v>1.0312649261624748E-2</v>
      </c>
      <c r="AP1174" s="21">
        <f t="shared" si="409"/>
        <v>0.28895895571413488</v>
      </c>
      <c r="AQ1174" s="19">
        <f t="shared" si="412"/>
        <v>0.28895895571413488</v>
      </c>
      <c r="AX1174">
        <v>0.19198905662363253</v>
      </c>
      <c r="AY1174">
        <v>66.129310344827587</v>
      </c>
      <c r="AZ1174">
        <v>2.7553879310344827</v>
      </c>
      <c r="BA1174">
        <v>2.2318642241379312</v>
      </c>
      <c r="BB1174">
        <v>10.577586206896552</v>
      </c>
      <c r="BC1174">
        <v>0.44073275862068967</v>
      </c>
      <c r="BD1174">
        <v>1.7911314655172415</v>
      </c>
      <c r="BE1174">
        <v>0.17911314655172417</v>
      </c>
      <c r="BF1174">
        <v>0</v>
      </c>
      <c r="BG1174">
        <v>25.335000000000001</v>
      </c>
      <c r="BH1174">
        <v>0.54542156126951935</v>
      </c>
      <c r="BI1174">
        <v>3.2315413997952502</v>
      </c>
      <c r="BJ1174">
        <v>1.3343034439754586</v>
      </c>
      <c r="BK1174">
        <v>0.49802014825808921</v>
      </c>
      <c r="BL1174">
        <v>1.3833893007169145E-3</v>
      </c>
      <c r="BP1174" s="49">
        <f t="shared" si="413"/>
        <v>0.54558490337052701</v>
      </c>
      <c r="BQ1174" s="49">
        <f t="shared" si="414"/>
        <v>7.1645258620689656E-2</v>
      </c>
      <c r="BR1174" s="49">
        <f t="shared" si="415"/>
        <v>0.5047744427955001</v>
      </c>
      <c r="BS1174" s="49">
        <f t="shared" si="416"/>
        <v>0.53629945698671266</v>
      </c>
      <c r="BT1174" s="49">
        <f t="shared" si="417"/>
        <v>1.4021512299875003E-3</v>
      </c>
      <c r="BU1174" s="49">
        <f t="shared" si="417"/>
        <v>1.4897207138519794E-3</v>
      </c>
    </row>
    <row r="1175" spans="1:73" x14ac:dyDescent="0.25">
      <c r="A1175" s="1">
        <v>43725.573611111111</v>
      </c>
      <c r="B1175">
        <v>217399</v>
      </c>
      <c r="C1175">
        <v>13.43</v>
      </c>
      <c r="D1175">
        <v>27.54</v>
      </c>
      <c r="E1175">
        <v>767.1</v>
      </c>
      <c r="F1175">
        <v>91.4</v>
      </c>
      <c r="G1175">
        <v>-130.80000000000001</v>
      </c>
      <c r="H1175">
        <v>-8.16</v>
      </c>
      <c r="I1175">
        <v>30.63</v>
      </c>
      <c r="J1175">
        <v>303.8</v>
      </c>
      <c r="K1175">
        <v>675.7</v>
      </c>
      <c r="L1175">
        <v>-122.6</v>
      </c>
      <c r="M1175">
        <v>0.11899999999999999</v>
      </c>
      <c r="N1175">
        <v>636.29999999999995</v>
      </c>
      <c r="O1175">
        <v>83.3</v>
      </c>
      <c r="P1175">
        <v>553</v>
      </c>
      <c r="Q1175">
        <v>352.1</v>
      </c>
      <c r="R1175">
        <v>474.7</v>
      </c>
      <c r="S1175">
        <v>24.62</v>
      </c>
      <c r="T1175">
        <v>37.07</v>
      </c>
      <c r="U1175">
        <v>0.71499999999999997</v>
      </c>
      <c r="V1175">
        <v>86</v>
      </c>
      <c r="W1175">
        <v>25.4</v>
      </c>
      <c r="X1175">
        <v>0.76600000000000001</v>
      </c>
      <c r="Y1175">
        <v>7.6582379999999999</v>
      </c>
      <c r="Z1175" s="7">
        <f t="shared" si="396"/>
        <v>25.009999999999998</v>
      </c>
      <c r="AA1175" s="7">
        <f t="shared" si="410"/>
        <v>298.15999999999997</v>
      </c>
      <c r="AB1175" s="2">
        <f t="shared" si="397"/>
        <v>621.35100000000011</v>
      </c>
      <c r="AC1175" s="41">
        <f t="shared" si="398"/>
        <v>3.4349057614255871</v>
      </c>
      <c r="AD1175" s="41">
        <f t="shared" si="399"/>
        <v>1.2733195657604652</v>
      </c>
      <c r="AE1175" s="41">
        <f t="shared" si="400"/>
        <v>0.78829402648217983</v>
      </c>
      <c r="AF1175" s="41">
        <f t="shared" si="401"/>
        <v>353.23913569493305</v>
      </c>
      <c r="AG1175" s="41">
        <f t="shared" si="402"/>
        <v>339.10957026713572</v>
      </c>
      <c r="AH1175" s="6">
        <f t="shared" si="403"/>
        <v>338.01600000000002</v>
      </c>
      <c r="AI1175" s="4">
        <v>26.23563564417401</v>
      </c>
      <c r="AJ1175" s="4">
        <f t="shared" si="411"/>
        <v>299.38563564417399</v>
      </c>
      <c r="AK1175" s="8">
        <f t="shared" si="404"/>
        <v>0.20637196758738383</v>
      </c>
      <c r="AL1175" s="8">
        <f t="shared" si="405"/>
        <v>437.54963070414448</v>
      </c>
      <c r="AM1175" s="8">
        <f t="shared" si="406"/>
        <v>1.8834260670384704</v>
      </c>
      <c r="AN1175" s="8">
        <f t="shared" si="407"/>
        <v>67.243520742656983</v>
      </c>
      <c r="AO1175" s="21">
        <f t="shared" si="408"/>
        <v>1.0328245362087761E-2</v>
      </c>
      <c r="AP1175" s="21">
        <f t="shared" si="409"/>
        <v>0.28939595621601122</v>
      </c>
      <c r="AQ1175" s="19">
        <f t="shared" si="412"/>
        <v>0.28939595621601122</v>
      </c>
      <c r="AX1175">
        <v>0.18877985050456811</v>
      </c>
      <c r="AY1175">
        <v>66.129310344827587</v>
      </c>
      <c r="AZ1175">
        <v>2.7553879310344827</v>
      </c>
      <c r="BA1175">
        <v>2.2318642241379312</v>
      </c>
      <c r="BB1175">
        <v>10.568965517241377</v>
      </c>
      <c r="BC1175">
        <v>0.44037356321839072</v>
      </c>
      <c r="BD1175">
        <v>1.7914906609195405</v>
      </c>
      <c r="BE1175">
        <v>0.17914906609195405</v>
      </c>
      <c r="BF1175">
        <v>0</v>
      </c>
      <c r="BG1175">
        <v>25.009999999999998</v>
      </c>
      <c r="BH1175">
        <v>0.82100298170043451</v>
      </c>
      <c r="BI1175">
        <v>3.1696651046108268</v>
      </c>
      <c r="BJ1175">
        <v>1.1749948542792334</v>
      </c>
      <c r="BK1175">
        <v>0.50310590784907516</v>
      </c>
      <c r="BL1175">
        <v>1.3975164106918754E-3</v>
      </c>
      <c r="BP1175" s="49">
        <f t="shared" si="413"/>
        <v>0.82124885454721441</v>
      </c>
      <c r="BQ1175" s="49">
        <f t="shared" si="414"/>
        <v>7.1659626436781615E-2</v>
      </c>
      <c r="BR1175" s="49">
        <f t="shared" si="415"/>
        <v>0.51333211725557526</v>
      </c>
      <c r="BS1175" s="49">
        <f t="shared" si="416"/>
        <v>0.54419991059639283</v>
      </c>
      <c r="BT1175" s="49">
        <f t="shared" si="417"/>
        <v>1.4259225479321535E-3</v>
      </c>
      <c r="BU1175" s="49">
        <f t="shared" si="417"/>
        <v>1.5116664183233135E-3</v>
      </c>
    </row>
    <row r="1176" spans="1:73" x14ac:dyDescent="0.25">
      <c r="A1176" s="1">
        <v>43725.573611111111</v>
      </c>
      <c r="B1176">
        <v>217400</v>
      </c>
      <c r="C1176">
        <v>13.43</v>
      </c>
      <c r="D1176">
        <v>27.54</v>
      </c>
      <c r="E1176">
        <v>767</v>
      </c>
      <c r="F1176">
        <v>91.5</v>
      </c>
      <c r="G1176">
        <v>-130.6</v>
      </c>
      <c r="H1176">
        <v>-8.4700000000000006</v>
      </c>
      <c r="I1176">
        <v>30.66</v>
      </c>
      <c r="J1176">
        <v>303.8</v>
      </c>
      <c r="K1176">
        <v>675.5</v>
      </c>
      <c r="L1176">
        <v>-122.1</v>
      </c>
      <c r="M1176">
        <v>0.11899999999999999</v>
      </c>
      <c r="N1176">
        <v>636.4</v>
      </c>
      <c r="O1176">
        <v>83</v>
      </c>
      <c r="P1176">
        <v>553.4</v>
      </c>
      <c r="Q1176">
        <v>352.5</v>
      </c>
      <c r="R1176">
        <v>474.6</v>
      </c>
      <c r="S1176">
        <v>24.62</v>
      </c>
      <c r="T1176">
        <v>38.36</v>
      </c>
      <c r="U1176">
        <v>1.02</v>
      </c>
      <c r="V1176">
        <v>169.5</v>
      </c>
      <c r="W1176">
        <v>25.25</v>
      </c>
      <c r="X1176">
        <v>0.76500000000000001</v>
      </c>
      <c r="Y1176">
        <v>7.6525590000000001</v>
      </c>
      <c r="Z1176" s="7">
        <f t="shared" si="396"/>
        <v>24.935000000000002</v>
      </c>
      <c r="AA1176" s="7">
        <f t="shared" si="410"/>
        <v>298.08499999999998</v>
      </c>
      <c r="AB1176" s="2">
        <f t="shared" si="397"/>
        <v>621.2700000000001</v>
      </c>
      <c r="AC1176" s="41">
        <f t="shared" si="398"/>
        <v>3.4859465312616189</v>
      </c>
      <c r="AD1176" s="41">
        <f t="shared" si="399"/>
        <v>1.337209089391957</v>
      </c>
      <c r="AE1176" s="41">
        <f t="shared" si="400"/>
        <v>0.79386071717429019</v>
      </c>
      <c r="AF1176" s="41">
        <f t="shared" si="401"/>
        <v>355.37580828337559</v>
      </c>
      <c r="AG1176" s="41">
        <f t="shared" si="402"/>
        <v>341.16077595204058</v>
      </c>
      <c r="AH1176" s="6">
        <f t="shared" si="403"/>
        <v>338.4</v>
      </c>
      <c r="AI1176" s="4">
        <v>26.454095869236028</v>
      </c>
      <c r="AJ1176" s="4">
        <f t="shared" si="411"/>
        <v>299.60409586923601</v>
      </c>
      <c r="AK1176" s="8">
        <f t="shared" si="404"/>
        <v>0.20621627261278758</v>
      </c>
      <c r="AL1176" s="8">
        <f t="shared" si="405"/>
        <v>438.87423799579881</v>
      </c>
      <c r="AM1176" s="8">
        <f t="shared" si="406"/>
        <v>2.2495499549909979</v>
      </c>
      <c r="AN1176" s="8">
        <f t="shared" si="407"/>
        <v>99.545425949495126</v>
      </c>
      <c r="AO1176" s="21">
        <f t="shared" si="408"/>
        <v>9.5711111483478967E-3</v>
      </c>
      <c r="AP1176" s="21">
        <f t="shared" si="409"/>
        <v>0.26818116395580738</v>
      </c>
      <c r="AQ1176" s="19">
        <f t="shared" si="412"/>
        <v>0.26818116395580738</v>
      </c>
      <c r="AX1176">
        <v>0.18804571762063113</v>
      </c>
      <c r="AY1176">
        <v>66.120689655172413</v>
      </c>
      <c r="AZ1176">
        <v>2.7550287356321839</v>
      </c>
      <c r="BA1176">
        <v>2.2315732758620692</v>
      </c>
      <c r="BB1176">
        <v>10.52586206896552</v>
      </c>
      <c r="BC1176">
        <v>0.43857758620689663</v>
      </c>
      <c r="BD1176">
        <v>1.7929956896551726</v>
      </c>
      <c r="BE1176">
        <v>0.17929956896551727</v>
      </c>
      <c r="BF1176">
        <v>0</v>
      </c>
      <c r="BG1176">
        <v>24.935000000000002</v>
      </c>
      <c r="BH1176">
        <v>1.1712210368313891</v>
      </c>
      <c r="BI1176">
        <v>3.1555335712159986</v>
      </c>
      <c r="BJ1176">
        <v>1.2104626779184571</v>
      </c>
      <c r="BK1176">
        <v>0.50772243995101374</v>
      </c>
      <c r="BL1176">
        <v>1.4103401109750383E-3</v>
      </c>
      <c r="BP1176" s="49">
        <f t="shared" si="413"/>
        <v>1.1715717925009212</v>
      </c>
      <c r="BQ1176" s="49">
        <f t="shared" si="414"/>
        <v>7.1719827586206902E-2</v>
      </c>
      <c r="BR1176" s="49">
        <f t="shared" si="415"/>
        <v>0.52218282167008356</v>
      </c>
      <c r="BS1176" s="49">
        <f t="shared" si="416"/>
        <v>0.55241041148574366</v>
      </c>
      <c r="BT1176" s="49">
        <f t="shared" si="417"/>
        <v>1.4505078379724544E-3</v>
      </c>
      <c r="BU1176" s="49">
        <f t="shared" si="417"/>
        <v>1.5344733652381769E-3</v>
      </c>
    </row>
    <row r="1177" spans="1:73" x14ac:dyDescent="0.25">
      <c r="A1177" s="1">
        <v>43725.573611111111</v>
      </c>
      <c r="B1177">
        <v>217401</v>
      </c>
      <c r="C1177">
        <v>13.42</v>
      </c>
      <c r="D1177">
        <v>27.54</v>
      </c>
      <c r="E1177">
        <v>767.3</v>
      </c>
      <c r="F1177">
        <v>91.9</v>
      </c>
      <c r="G1177">
        <v>-128.9</v>
      </c>
      <c r="H1177">
        <v>-8.0500000000000007</v>
      </c>
      <c r="I1177">
        <v>30.67</v>
      </c>
      <c r="J1177">
        <v>303.8</v>
      </c>
      <c r="K1177">
        <v>675.5</v>
      </c>
      <c r="L1177">
        <v>-120.8</v>
      </c>
      <c r="M1177">
        <v>0.12</v>
      </c>
      <c r="N1177">
        <v>638.5</v>
      </c>
      <c r="O1177">
        <v>83.8</v>
      </c>
      <c r="P1177">
        <v>554.70000000000005</v>
      </c>
      <c r="Q1177">
        <v>354.2</v>
      </c>
      <c r="R1177">
        <v>475.1</v>
      </c>
      <c r="S1177">
        <v>24.62</v>
      </c>
      <c r="T1177">
        <v>38.35</v>
      </c>
      <c r="U1177">
        <v>1.87</v>
      </c>
      <c r="V1177">
        <v>172</v>
      </c>
      <c r="W1177">
        <v>24.85</v>
      </c>
      <c r="X1177">
        <v>0.76700000000000002</v>
      </c>
      <c r="Y1177">
        <v>7.6661070000000002</v>
      </c>
      <c r="Z1177" s="7">
        <f t="shared" si="396"/>
        <v>24.734999999999999</v>
      </c>
      <c r="AA1177" s="7">
        <f t="shared" si="410"/>
        <v>297.88499999999999</v>
      </c>
      <c r="AB1177" s="2">
        <f t="shared" si="397"/>
        <v>621.51300000000003</v>
      </c>
      <c r="AC1177" s="41">
        <f t="shared" si="398"/>
        <v>3.331883411306634</v>
      </c>
      <c r="AD1177" s="41">
        <f t="shared" si="399"/>
        <v>1.2777772882360943</v>
      </c>
      <c r="AE1177" s="41">
        <f t="shared" si="400"/>
        <v>0.78879215138118408</v>
      </c>
      <c r="AF1177" s="41">
        <f t="shared" si="401"/>
        <v>352.16012470985009</v>
      </c>
      <c r="AG1177" s="41">
        <f t="shared" si="402"/>
        <v>338.07371972145609</v>
      </c>
      <c r="AH1177" s="6">
        <f t="shared" si="403"/>
        <v>340.03199999999998</v>
      </c>
      <c r="AI1177" s="4">
        <v>25.744821660122</v>
      </c>
      <c r="AJ1177" s="4">
        <f t="shared" si="411"/>
        <v>298.89482166012198</v>
      </c>
      <c r="AK1177" s="8">
        <f t="shared" si="404"/>
        <v>0.20580146889672107</v>
      </c>
      <c r="AL1177" s="8">
        <f t="shared" si="405"/>
        <v>434.65058604500513</v>
      </c>
      <c r="AM1177" s="8">
        <f t="shared" si="406"/>
        <v>3.0459050379156607</v>
      </c>
      <c r="AN1177" s="8">
        <f t="shared" si="407"/>
        <v>89.598662291550525</v>
      </c>
      <c r="AO1177" s="21">
        <f t="shared" si="408"/>
        <v>9.9356745517886619E-3</v>
      </c>
      <c r="AP1177" s="21">
        <f t="shared" si="409"/>
        <v>0.27839617832091706</v>
      </c>
      <c r="AQ1177" s="19">
        <f t="shared" si="412"/>
        <v>0.27839617832091706</v>
      </c>
      <c r="AX1177">
        <v>0.18609977885133405</v>
      </c>
      <c r="AY1177">
        <v>66.146551724137936</v>
      </c>
      <c r="AZ1177">
        <v>2.7561063218390807</v>
      </c>
      <c r="BA1177">
        <v>2.2324461206896555</v>
      </c>
      <c r="BB1177">
        <v>10.422413793103452</v>
      </c>
      <c r="BC1177">
        <v>0.4342672413793105</v>
      </c>
      <c r="BD1177">
        <v>1.798178879310345</v>
      </c>
      <c r="BE1177">
        <v>0.17981788793103451</v>
      </c>
      <c r="BF1177">
        <v>0</v>
      </c>
      <c r="BG1177">
        <v>24.734999999999999</v>
      </c>
      <c r="BH1177">
        <v>2.1472385675242136</v>
      </c>
      <c r="BI1177">
        <v>3.118117744604036</v>
      </c>
      <c r="BJ1177">
        <v>1.1957981550556478</v>
      </c>
      <c r="BK1177">
        <v>0.52149889376410019</v>
      </c>
      <c r="BL1177">
        <v>1.4486080382336115E-3</v>
      </c>
      <c r="BP1177" s="49">
        <f t="shared" si="413"/>
        <v>2.1478816195850223</v>
      </c>
      <c r="BQ1177" s="49">
        <f t="shared" si="414"/>
        <v>7.1927155172413798E-2</v>
      </c>
      <c r="BR1177" s="49">
        <f t="shared" si="415"/>
        <v>0.54743553187418204</v>
      </c>
      <c r="BS1177" s="49">
        <f t="shared" si="416"/>
        <v>0.57601328045925282</v>
      </c>
      <c r="BT1177" s="49">
        <f t="shared" si="417"/>
        <v>1.5206542552060611E-3</v>
      </c>
      <c r="BU1177" s="49">
        <f t="shared" si="417"/>
        <v>1.6000368901645911E-3</v>
      </c>
    </row>
    <row r="1178" spans="1:73" x14ac:dyDescent="0.25">
      <c r="A1178" s="1">
        <v>43725.573611111111</v>
      </c>
      <c r="B1178">
        <v>217402</v>
      </c>
      <c r="C1178">
        <v>13.43</v>
      </c>
      <c r="D1178">
        <v>27.54</v>
      </c>
      <c r="E1178">
        <v>768.5</v>
      </c>
      <c r="F1178">
        <v>92</v>
      </c>
      <c r="G1178">
        <v>-128.4</v>
      </c>
      <c r="H1178">
        <v>-11.21</v>
      </c>
      <c r="I1178">
        <v>30.66</v>
      </c>
      <c r="J1178">
        <v>303.8</v>
      </c>
      <c r="K1178">
        <v>676.5</v>
      </c>
      <c r="L1178">
        <v>-117.2</v>
      </c>
      <c r="M1178">
        <v>0.12</v>
      </c>
      <c r="N1178">
        <v>640.1</v>
      </c>
      <c r="O1178">
        <v>80.8</v>
      </c>
      <c r="P1178">
        <v>559.29999999999995</v>
      </c>
      <c r="Q1178">
        <v>354.6</v>
      </c>
      <c r="R1178">
        <v>471.8</v>
      </c>
      <c r="S1178">
        <v>24.62</v>
      </c>
      <c r="T1178">
        <v>36.69</v>
      </c>
      <c r="U1178">
        <v>2.4300000000000002</v>
      </c>
      <c r="V1178">
        <v>191</v>
      </c>
      <c r="W1178">
        <v>24.3</v>
      </c>
      <c r="X1178">
        <v>0.76800000000000002</v>
      </c>
      <c r="Y1178">
        <v>7.6822330000000001</v>
      </c>
      <c r="Z1178" s="7">
        <f t="shared" si="396"/>
        <v>24.46</v>
      </c>
      <c r="AA1178" s="7">
        <f t="shared" si="410"/>
        <v>297.60999999999996</v>
      </c>
      <c r="AB1178" s="2">
        <f t="shared" si="397"/>
        <v>622.48500000000001</v>
      </c>
      <c r="AC1178" s="41">
        <f t="shared" si="398"/>
        <v>3.1137843536068628</v>
      </c>
      <c r="AD1178" s="41">
        <f t="shared" si="399"/>
        <v>1.1424474793383579</v>
      </c>
      <c r="AE1178" s="41">
        <f t="shared" si="400"/>
        <v>0.77636765660356832</v>
      </c>
      <c r="AF1178" s="41">
        <f t="shared" si="401"/>
        <v>345.33498095692681</v>
      </c>
      <c r="AG1178" s="41">
        <f t="shared" si="402"/>
        <v>331.52158171864971</v>
      </c>
      <c r="AH1178" s="6">
        <f t="shared" si="403"/>
        <v>340.416</v>
      </c>
      <c r="AI1178" s="4">
        <v>24.686970027927998</v>
      </c>
      <c r="AJ1178" s="4">
        <f t="shared" si="411"/>
        <v>297.83697002792798</v>
      </c>
      <c r="AK1178" s="8">
        <f t="shared" si="404"/>
        <v>0.20523202257455436</v>
      </c>
      <c r="AL1178" s="8">
        <f t="shared" si="405"/>
        <v>428.37313918548875</v>
      </c>
      <c r="AM1178" s="8">
        <f t="shared" si="406"/>
        <v>3.4721517103951554</v>
      </c>
      <c r="AN1178" s="8">
        <f t="shared" si="407"/>
        <v>22.956606417870713</v>
      </c>
      <c r="AO1178" s="21">
        <f t="shared" si="408"/>
        <v>1.1623267489795286E-2</v>
      </c>
      <c r="AP1178" s="21">
        <f t="shared" si="409"/>
        <v>0.32568229080915606</v>
      </c>
      <c r="AQ1178" s="19">
        <f t="shared" si="412"/>
        <v>0.32568229080915606</v>
      </c>
      <c r="AX1178">
        <v>0.18345183949059693</v>
      </c>
      <c r="AY1178">
        <v>66.25</v>
      </c>
      <c r="AZ1178">
        <v>2.7604166666666665</v>
      </c>
      <c r="BA1178">
        <v>2.2359374999999999</v>
      </c>
      <c r="BB1178">
        <v>10.103448275862068</v>
      </c>
      <c r="BC1178">
        <v>0.42097701149425282</v>
      </c>
      <c r="BD1178">
        <v>1.8149604885057471</v>
      </c>
      <c r="BE1178">
        <v>0.18149604885057471</v>
      </c>
      <c r="BF1178">
        <v>0</v>
      </c>
      <c r="BG1178">
        <v>24.46</v>
      </c>
      <c r="BH1178">
        <v>2.7902618818630152</v>
      </c>
      <c r="BI1178">
        <v>3.0673030096349807</v>
      </c>
      <c r="BJ1178">
        <v>1.1253934742350744</v>
      </c>
      <c r="BK1178">
        <v>0.53391246784877189</v>
      </c>
      <c r="BL1178">
        <v>1.4830901884688109E-3</v>
      </c>
      <c r="BP1178" s="49">
        <f t="shared" si="413"/>
        <v>2.7910975056639598</v>
      </c>
      <c r="BQ1178" s="49">
        <f t="shared" si="414"/>
        <v>7.2598419540229886E-2</v>
      </c>
      <c r="BR1178" s="49">
        <f t="shared" si="415"/>
        <v>0.56752728050975387</v>
      </c>
      <c r="BS1178" s="49">
        <f t="shared" si="416"/>
        <v>0.59522739447615869</v>
      </c>
      <c r="BT1178" s="49">
        <f t="shared" si="417"/>
        <v>1.5764646680826496E-3</v>
      </c>
      <c r="BU1178" s="49">
        <f t="shared" si="417"/>
        <v>1.6534094291004407E-3</v>
      </c>
    </row>
    <row r="1179" spans="1:73" x14ac:dyDescent="0.25">
      <c r="A1179" s="1">
        <v>43725.574305555558</v>
      </c>
      <c r="B1179">
        <v>217403</v>
      </c>
      <c r="C1179">
        <v>13.43</v>
      </c>
      <c r="D1179">
        <v>27.54</v>
      </c>
      <c r="E1179">
        <v>768.9</v>
      </c>
      <c r="F1179">
        <v>91.6</v>
      </c>
      <c r="G1179">
        <v>-128.1</v>
      </c>
      <c r="H1179">
        <v>-13.66</v>
      </c>
      <c r="I1179">
        <v>30.63</v>
      </c>
      <c r="J1179">
        <v>303.8</v>
      </c>
      <c r="K1179">
        <v>677.3</v>
      </c>
      <c r="L1179">
        <v>-114.5</v>
      </c>
      <c r="M1179">
        <v>0.11899999999999999</v>
      </c>
      <c r="N1179">
        <v>640.79999999999995</v>
      </c>
      <c r="O1179">
        <v>77.98</v>
      </c>
      <c r="P1179">
        <v>562.79999999999995</v>
      </c>
      <c r="Q1179">
        <v>354.7</v>
      </c>
      <c r="R1179">
        <v>469.2</v>
      </c>
      <c r="S1179">
        <v>24.61</v>
      </c>
      <c r="T1179">
        <v>35.880000000000003</v>
      </c>
      <c r="U1179">
        <v>1.165</v>
      </c>
      <c r="V1179">
        <v>162</v>
      </c>
      <c r="W1179">
        <v>24.35</v>
      </c>
      <c r="X1179">
        <v>0.76900000000000002</v>
      </c>
      <c r="Y1179">
        <v>7.6901089999999996</v>
      </c>
      <c r="Z1179" s="7">
        <f t="shared" si="396"/>
        <v>24.48</v>
      </c>
      <c r="AA1179" s="7">
        <f t="shared" si="410"/>
        <v>297.63</v>
      </c>
      <c r="AB1179" s="2">
        <f t="shared" si="397"/>
        <v>622.80899999999997</v>
      </c>
      <c r="AC1179" s="41">
        <f t="shared" si="398"/>
        <v>3.0966271723745993</v>
      </c>
      <c r="AD1179" s="41">
        <f t="shared" si="399"/>
        <v>1.1110698294480064</v>
      </c>
      <c r="AE1179" s="41">
        <f t="shared" si="400"/>
        <v>0.7732745054644643</v>
      </c>
      <c r="AF1179" s="41">
        <f t="shared" si="401"/>
        <v>344.05158918954311</v>
      </c>
      <c r="AG1179" s="41">
        <f t="shared" si="402"/>
        <v>330.28952562196139</v>
      </c>
      <c r="AH1179" s="6">
        <f t="shared" si="403"/>
        <v>340.512</v>
      </c>
      <c r="AI1179" s="4">
        <v>24.604473473739006</v>
      </c>
      <c r="AJ1179" s="4">
        <f t="shared" si="411"/>
        <v>297.75447347373898</v>
      </c>
      <c r="AK1179" s="8">
        <f t="shared" si="404"/>
        <v>0.20527340138875316</v>
      </c>
      <c r="AL1179" s="8">
        <f t="shared" si="405"/>
        <v>427.87531993864417</v>
      </c>
      <c r="AM1179" s="8">
        <f t="shared" si="406"/>
        <v>2.4041331597896156</v>
      </c>
      <c r="AN1179" s="8">
        <f t="shared" si="407"/>
        <v>8.7171759709178751</v>
      </c>
      <c r="AO1179" s="21">
        <f t="shared" si="408"/>
        <v>1.1967651123720162E-2</v>
      </c>
      <c r="AP1179" s="21">
        <f t="shared" si="409"/>
        <v>0.33533187092183148</v>
      </c>
      <c r="AQ1179" s="19">
        <f t="shared" si="412"/>
        <v>0.33533187092183148</v>
      </c>
      <c r="AX1179">
        <v>0.18364334007971927</v>
      </c>
      <c r="AY1179">
        <v>66.284482758620683</v>
      </c>
      <c r="AZ1179">
        <v>2.7618534482758617</v>
      </c>
      <c r="BA1179">
        <v>2.2371012931034482</v>
      </c>
      <c r="BB1179">
        <v>9.8706896551724146</v>
      </c>
      <c r="BC1179">
        <v>0.41127873563218392</v>
      </c>
      <c r="BD1179">
        <v>1.8258225574712643</v>
      </c>
      <c r="BE1179">
        <v>0.18258225574712644</v>
      </c>
      <c r="BF1179">
        <v>0</v>
      </c>
      <c r="BG1179">
        <v>24.48</v>
      </c>
      <c r="BH1179">
        <v>1.3377181450084004</v>
      </c>
      <c r="BI1179">
        <v>3.0709741143302889</v>
      </c>
      <c r="BJ1179">
        <v>1.1018655122217078</v>
      </c>
      <c r="BK1179">
        <v>0.51703812558193452</v>
      </c>
      <c r="BL1179">
        <v>1.4362170155053737E-3</v>
      </c>
      <c r="BP1179" s="49">
        <f t="shared" si="413"/>
        <v>1.3381187630035034</v>
      </c>
      <c r="BQ1179" s="49">
        <f t="shared" si="414"/>
        <v>7.303290229885058E-2</v>
      </c>
      <c r="BR1179" s="49">
        <f t="shared" si="415"/>
        <v>0.5339655794299083</v>
      </c>
      <c r="BS1179" s="49">
        <f t="shared" si="416"/>
        <v>0.56421988525494582</v>
      </c>
      <c r="BT1179" s="49">
        <f t="shared" si="417"/>
        <v>1.4832377206386341E-3</v>
      </c>
      <c r="BU1179" s="49">
        <f t="shared" si="417"/>
        <v>1.5672774590415161E-3</v>
      </c>
    </row>
    <row r="1180" spans="1:73" x14ac:dyDescent="0.25">
      <c r="A1180" s="1">
        <v>43725.574305555558</v>
      </c>
      <c r="B1180">
        <v>217404</v>
      </c>
      <c r="C1180">
        <v>13.43</v>
      </c>
      <c r="D1180">
        <v>27.54</v>
      </c>
      <c r="E1180">
        <v>768.7</v>
      </c>
      <c r="F1180">
        <v>91</v>
      </c>
      <c r="G1180">
        <v>-128.80000000000001</v>
      </c>
      <c r="H1180">
        <v>-13.4</v>
      </c>
      <c r="I1180">
        <v>30.6</v>
      </c>
      <c r="J1180">
        <v>303.7</v>
      </c>
      <c r="K1180">
        <v>677.6</v>
      </c>
      <c r="L1180">
        <v>-115.5</v>
      </c>
      <c r="M1180">
        <v>0.11799999999999999</v>
      </c>
      <c r="N1180">
        <v>639.79999999999995</v>
      </c>
      <c r="O1180">
        <v>77.64</v>
      </c>
      <c r="P1180">
        <v>562.20000000000005</v>
      </c>
      <c r="Q1180">
        <v>353.8</v>
      </c>
      <c r="R1180">
        <v>469.3</v>
      </c>
      <c r="S1180">
        <v>24.53</v>
      </c>
      <c r="T1180">
        <v>36.18</v>
      </c>
      <c r="U1180">
        <v>0.98499999999999999</v>
      </c>
      <c r="V1180">
        <v>132.5</v>
      </c>
      <c r="W1180">
        <v>24.5</v>
      </c>
      <c r="X1180">
        <v>0.76900000000000002</v>
      </c>
      <c r="Y1180">
        <v>7.6896719999999998</v>
      </c>
      <c r="Z1180" s="7">
        <f t="shared" si="396"/>
        <v>24.515000000000001</v>
      </c>
      <c r="AA1180" s="7">
        <f t="shared" si="410"/>
        <v>297.66499999999996</v>
      </c>
      <c r="AB1180" s="2">
        <f t="shared" si="397"/>
        <v>622.64700000000005</v>
      </c>
      <c r="AC1180" s="41">
        <f t="shared" si="398"/>
        <v>3.2426114239059936</v>
      </c>
      <c r="AD1180" s="41">
        <f t="shared" si="399"/>
        <v>1.1731768131691884</v>
      </c>
      <c r="AE1180" s="41">
        <f t="shared" si="400"/>
        <v>0.77929941779574607</v>
      </c>
      <c r="AF1180" s="41">
        <f t="shared" si="401"/>
        <v>346.89536785677211</v>
      </c>
      <c r="AG1180" s="41">
        <f t="shared" si="402"/>
        <v>333.01955314250119</v>
      </c>
      <c r="AH1180" s="6">
        <f t="shared" si="403"/>
        <v>339.64800000000002</v>
      </c>
      <c r="AI1180" s="4">
        <v>25.310226329532043</v>
      </c>
      <c r="AJ1180" s="4">
        <f t="shared" si="411"/>
        <v>298.46022632953202</v>
      </c>
      <c r="AK1180" s="8">
        <f t="shared" si="404"/>
        <v>0.20534582769614096</v>
      </c>
      <c r="AL1180" s="8">
        <f t="shared" si="405"/>
        <v>432.08879145876398</v>
      </c>
      <c r="AM1180" s="8">
        <f t="shared" si="406"/>
        <v>2.2106178434998665</v>
      </c>
      <c r="AN1180" s="8">
        <f t="shared" si="407"/>
        <v>51.208836293628558</v>
      </c>
      <c r="AO1180" s="21">
        <f t="shared" si="408"/>
        <v>1.0883165417707933E-2</v>
      </c>
      <c r="AP1180" s="21">
        <f t="shared" si="409"/>
        <v>0.30494473671934152</v>
      </c>
      <c r="AQ1180" s="19">
        <f t="shared" si="412"/>
        <v>0.30494473671934152</v>
      </c>
      <c r="AX1180">
        <v>0.183978871518235</v>
      </c>
      <c r="AY1180">
        <v>66.267241379310349</v>
      </c>
      <c r="AZ1180">
        <v>2.7611350574712645</v>
      </c>
      <c r="BA1180">
        <v>2.2365193965517243</v>
      </c>
      <c r="BB1180">
        <v>9.9568965517241388</v>
      </c>
      <c r="BC1180">
        <v>0.41487068965517243</v>
      </c>
      <c r="BD1180">
        <v>1.8216487068965519</v>
      </c>
      <c r="BE1180">
        <v>0.1821648706896552</v>
      </c>
      <c r="BF1180">
        <v>0</v>
      </c>
      <c r="BG1180">
        <v>24.515000000000001</v>
      </c>
      <c r="BH1180">
        <v>1.131032079685214</v>
      </c>
      <c r="BI1180">
        <v>3.0774077699779459</v>
      </c>
      <c r="BJ1180">
        <v>1.1134061311780208</v>
      </c>
      <c r="BK1180">
        <v>0.51258542874971436</v>
      </c>
      <c r="BL1180">
        <v>1.4238484131936511E-3</v>
      </c>
      <c r="BP1180" s="49">
        <f t="shared" si="413"/>
        <v>1.1313707996209876</v>
      </c>
      <c r="BQ1180" s="49">
        <f t="shared" si="414"/>
        <v>7.2865948275862083E-2</v>
      </c>
      <c r="BR1180" s="49">
        <f t="shared" si="415"/>
        <v>0.52693069117720237</v>
      </c>
      <c r="BS1180" s="49">
        <f t="shared" si="416"/>
        <v>0.55750419571526466</v>
      </c>
      <c r="BT1180" s="49">
        <f t="shared" si="417"/>
        <v>1.4636963643811177E-3</v>
      </c>
      <c r="BU1180" s="49">
        <f t="shared" si="417"/>
        <v>1.5486227658757354E-3</v>
      </c>
    </row>
    <row r="1181" spans="1:73" x14ac:dyDescent="0.25">
      <c r="A1181" s="1">
        <v>43725.574305555558</v>
      </c>
      <c r="B1181">
        <v>217405</v>
      </c>
      <c r="C1181">
        <v>13.42</v>
      </c>
      <c r="D1181">
        <v>27.54</v>
      </c>
      <c r="E1181">
        <v>767.4</v>
      </c>
      <c r="F1181">
        <v>90.2</v>
      </c>
      <c r="G1181">
        <v>-129.80000000000001</v>
      </c>
      <c r="H1181">
        <v>-11.59</v>
      </c>
      <c r="I1181">
        <v>30.59</v>
      </c>
      <c r="J1181">
        <v>303.7</v>
      </c>
      <c r="K1181">
        <v>677.2</v>
      </c>
      <c r="L1181">
        <v>-118.2</v>
      </c>
      <c r="M1181">
        <v>0.11799999999999999</v>
      </c>
      <c r="N1181">
        <v>637.6</v>
      </c>
      <c r="O1181">
        <v>78.61</v>
      </c>
      <c r="P1181">
        <v>558.9</v>
      </c>
      <c r="Q1181">
        <v>352.8</v>
      </c>
      <c r="R1181">
        <v>471</v>
      </c>
      <c r="S1181">
        <v>24.44</v>
      </c>
      <c r="T1181">
        <v>38.049999999999997</v>
      </c>
      <c r="U1181">
        <v>0.41</v>
      </c>
      <c r="V1181">
        <v>156.5</v>
      </c>
      <c r="W1181">
        <v>25.3</v>
      </c>
      <c r="X1181">
        <v>0.76700000000000002</v>
      </c>
      <c r="Y1181">
        <v>7.6675240000000002</v>
      </c>
      <c r="Z1181" s="7">
        <f t="shared" si="396"/>
        <v>24.87</v>
      </c>
      <c r="AA1181" s="7">
        <f t="shared" si="410"/>
        <v>298.02</v>
      </c>
      <c r="AB1181" s="2">
        <f t="shared" si="397"/>
        <v>621.59400000000005</v>
      </c>
      <c r="AC1181" s="41">
        <f t="shared" si="398"/>
        <v>3.345537812180392</v>
      </c>
      <c r="AD1181" s="41">
        <f t="shared" si="399"/>
        <v>1.272977137534639</v>
      </c>
      <c r="AE1181" s="41">
        <f t="shared" si="400"/>
        <v>0.78831665036718801</v>
      </c>
      <c r="AF1181" s="41">
        <f t="shared" si="401"/>
        <v>352.58627282276171</v>
      </c>
      <c r="AG1181" s="41">
        <f t="shared" si="402"/>
        <v>338.48282190985122</v>
      </c>
      <c r="AH1181" s="6">
        <f t="shared" si="403"/>
        <v>338.68799999999999</v>
      </c>
      <c r="AI1181" s="4">
        <v>25.819711527452</v>
      </c>
      <c r="AJ1181" s="4">
        <f t="shared" si="411"/>
        <v>298.96971152745198</v>
      </c>
      <c r="AK1181" s="8">
        <f t="shared" si="404"/>
        <v>0.20608140032741137</v>
      </c>
      <c r="AL1181" s="8">
        <f t="shared" si="405"/>
        <v>435.07545023212117</v>
      </c>
      <c r="AM1181" s="8">
        <f t="shared" si="406"/>
        <v>1.426223159256643</v>
      </c>
      <c r="AN1181" s="8">
        <f t="shared" si="407"/>
        <v>39.456601751644534</v>
      </c>
      <c r="AO1181" s="21">
        <f t="shared" si="408"/>
        <v>1.1036588804439132E-2</v>
      </c>
      <c r="AP1181" s="21">
        <f t="shared" si="409"/>
        <v>0.3092436380479211</v>
      </c>
      <c r="AQ1181" s="19">
        <f t="shared" si="412"/>
        <v>0.3092436380479211</v>
      </c>
      <c r="AX1181">
        <v>0.18741141607187711</v>
      </c>
      <c r="AY1181">
        <v>66.15517241379311</v>
      </c>
      <c r="AZ1181">
        <v>2.7564655172413794</v>
      </c>
      <c r="BA1181">
        <v>2.2327370689655175</v>
      </c>
      <c r="BB1181">
        <v>10.189655172413792</v>
      </c>
      <c r="BC1181">
        <v>0.42456896551724133</v>
      </c>
      <c r="BD1181">
        <v>1.8081681034482762</v>
      </c>
      <c r="BE1181">
        <v>0.18081681034482763</v>
      </c>
      <c r="BF1181">
        <v>0</v>
      </c>
      <c r="BG1181">
        <v>24.87</v>
      </c>
      <c r="BH1181">
        <v>0.4707849265694799</v>
      </c>
      <c r="BI1181">
        <v>3.1433307149759737</v>
      </c>
      <c r="BJ1181">
        <v>1.1960373370483579</v>
      </c>
      <c r="BK1181">
        <v>0.49923213508052217</v>
      </c>
      <c r="BL1181">
        <v>1.3867559307792281E-3</v>
      </c>
      <c r="BP1181" s="49">
        <f t="shared" si="413"/>
        <v>0.47092591659350758</v>
      </c>
      <c r="BQ1181" s="49">
        <f t="shared" si="414"/>
        <v>7.232672413793105E-2</v>
      </c>
      <c r="BR1181" s="49">
        <f t="shared" si="415"/>
        <v>0.50520555336059303</v>
      </c>
      <c r="BS1181" s="49">
        <f t="shared" si="416"/>
        <v>0.53695729933345493</v>
      </c>
      <c r="BT1181" s="49">
        <f t="shared" si="417"/>
        <v>1.4033487593349808E-3</v>
      </c>
      <c r="BU1181" s="49">
        <f t="shared" si="417"/>
        <v>1.4915480537040415E-3</v>
      </c>
    </row>
    <row r="1182" spans="1:73" x14ac:dyDescent="0.25">
      <c r="A1182" s="1">
        <v>43725.574305555558</v>
      </c>
      <c r="B1182">
        <v>217406</v>
      </c>
      <c r="C1182">
        <v>13.43</v>
      </c>
      <c r="D1182">
        <v>27.54</v>
      </c>
      <c r="E1182">
        <v>767.1</v>
      </c>
      <c r="F1182">
        <v>90.1</v>
      </c>
      <c r="G1182">
        <v>-129.4</v>
      </c>
      <c r="H1182">
        <v>-10.1</v>
      </c>
      <c r="I1182">
        <v>30.59</v>
      </c>
      <c r="J1182">
        <v>303.7</v>
      </c>
      <c r="K1182">
        <v>677</v>
      </c>
      <c r="L1182">
        <v>-119.3</v>
      </c>
      <c r="M1182">
        <v>0.11700000000000001</v>
      </c>
      <c r="N1182">
        <v>637.70000000000005</v>
      </c>
      <c r="O1182">
        <v>79.95</v>
      </c>
      <c r="P1182">
        <v>557.79999999999995</v>
      </c>
      <c r="Q1182">
        <v>353.2</v>
      </c>
      <c r="R1182">
        <v>472.5</v>
      </c>
      <c r="S1182">
        <v>24.39</v>
      </c>
      <c r="T1182">
        <v>39.68</v>
      </c>
      <c r="U1182">
        <v>0.90500000000000003</v>
      </c>
      <c r="V1182">
        <v>233.5</v>
      </c>
      <c r="W1182">
        <v>25.35</v>
      </c>
      <c r="X1182">
        <v>0.76700000000000002</v>
      </c>
      <c r="Y1182">
        <v>7.6707530000000004</v>
      </c>
      <c r="Z1182" s="7">
        <f t="shared" si="396"/>
        <v>24.87</v>
      </c>
      <c r="AA1182" s="7">
        <f t="shared" si="410"/>
        <v>298.02</v>
      </c>
      <c r="AB1182" s="2">
        <f t="shared" si="397"/>
        <v>621.35100000000011</v>
      </c>
      <c r="AC1182" s="41">
        <f t="shared" si="398"/>
        <v>3.5188934246987134</v>
      </c>
      <c r="AD1182" s="41">
        <f t="shared" si="399"/>
        <v>1.3962969109204493</v>
      </c>
      <c r="AE1182" s="41">
        <f t="shared" si="400"/>
        <v>0.79880941576387166</v>
      </c>
      <c r="AF1182" s="41">
        <f t="shared" si="401"/>
        <v>357.27931722452223</v>
      </c>
      <c r="AG1182" s="41">
        <f t="shared" si="402"/>
        <v>342.98814453554132</v>
      </c>
      <c r="AH1182" s="6">
        <f t="shared" si="403"/>
        <v>339.072</v>
      </c>
      <c r="AI1182" s="4">
        <v>26.591740132325015</v>
      </c>
      <c r="AJ1182" s="4">
        <f t="shared" si="411"/>
        <v>299.74174013232499</v>
      </c>
      <c r="AK1182" s="8">
        <f t="shared" si="404"/>
        <v>0.20608140032741137</v>
      </c>
      <c r="AL1182" s="8">
        <f t="shared" si="405"/>
        <v>439.71005467136564</v>
      </c>
      <c r="AM1182" s="8">
        <f t="shared" si="406"/>
        <v>2.1189457874141095</v>
      </c>
      <c r="AN1182" s="8">
        <f t="shared" si="407"/>
        <v>106.2742216319984</v>
      </c>
      <c r="AO1182" s="21">
        <f t="shared" si="408"/>
        <v>9.4163464077683615E-3</v>
      </c>
      <c r="AP1182" s="21">
        <f t="shared" si="409"/>
        <v>0.26384467808445661</v>
      </c>
      <c r="AQ1182" s="19">
        <f t="shared" si="412"/>
        <v>0.26384467808445661</v>
      </c>
      <c r="AX1182">
        <v>0.18741141607187711</v>
      </c>
      <c r="AY1182">
        <v>66.129310344827587</v>
      </c>
      <c r="AZ1182">
        <v>2.7553879310344827</v>
      </c>
      <c r="BA1182">
        <v>2.2318642241379312</v>
      </c>
      <c r="BB1182">
        <v>10.28448275862069</v>
      </c>
      <c r="BC1182">
        <v>0.42852011494252878</v>
      </c>
      <c r="BD1182">
        <v>1.8033441091954023</v>
      </c>
      <c r="BE1182">
        <v>0.18033441091954025</v>
      </c>
      <c r="BF1182">
        <v>0</v>
      </c>
      <c r="BG1182">
        <v>24.87</v>
      </c>
      <c r="BH1182">
        <v>1.0391716062082423</v>
      </c>
      <c r="BI1182">
        <v>3.1433307149759737</v>
      </c>
      <c r="BJ1182">
        <v>1.2472736277024665</v>
      </c>
      <c r="BK1182">
        <v>0.50626676760467182</v>
      </c>
      <c r="BL1182">
        <v>1.4062965766796439E-3</v>
      </c>
      <c r="BP1182" s="49">
        <f t="shared" si="413"/>
        <v>1.0394828158954252</v>
      </c>
      <c r="BQ1182" s="49">
        <f t="shared" si="414"/>
        <v>7.21337643678161E-2</v>
      </c>
      <c r="BR1182" s="49">
        <f t="shared" si="415"/>
        <v>0.51918918942515313</v>
      </c>
      <c r="BS1182" s="49">
        <f t="shared" si="416"/>
        <v>0.5497955632470336</v>
      </c>
      <c r="BT1182" s="49">
        <f t="shared" si="417"/>
        <v>1.4421921928476477E-3</v>
      </c>
      <c r="BU1182" s="49">
        <f t="shared" si="417"/>
        <v>1.5272098979084265E-3</v>
      </c>
    </row>
    <row r="1183" spans="1:73" x14ac:dyDescent="0.25">
      <c r="A1183" s="1">
        <v>43725.574305555558</v>
      </c>
      <c r="B1183">
        <v>217407</v>
      </c>
      <c r="C1183">
        <v>13.43</v>
      </c>
      <c r="D1183">
        <v>27.54</v>
      </c>
      <c r="E1183">
        <v>767.5</v>
      </c>
      <c r="F1183">
        <v>90.4</v>
      </c>
      <c r="G1183">
        <v>-128.80000000000001</v>
      </c>
      <c r="H1183">
        <v>-9.8699999999999992</v>
      </c>
      <c r="I1183">
        <v>30.58</v>
      </c>
      <c r="J1183">
        <v>303.7</v>
      </c>
      <c r="K1183">
        <v>677.2</v>
      </c>
      <c r="L1183">
        <v>-118.9</v>
      </c>
      <c r="M1183">
        <v>0.11799999999999999</v>
      </c>
      <c r="N1183">
        <v>638.79999999999995</v>
      </c>
      <c r="O1183">
        <v>80.5</v>
      </c>
      <c r="P1183">
        <v>558.20000000000005</v>
      </c>
      <c r="Q1183">
        <v>353.7</v>
      </c>
      <c r="R1183">
        <v>472.7</v>
      </c>
      <c r="S1183">
        <v>24.36</v>
      </c>
      <c r="T1183">
        <v>44.57</v>
      </c>
      <c r="U1183">
        <v>0.34499999999999997</v>
      </c>
      <c r="V1183">
        <v>205.5</v>
      </c>
      <c r="W1183">
        <v>25.65</v>
      </c>
      <c r="X1183">
        <v>0.76700000000000002</v>
      </c>
      <c r="Y1183">
        <v>7.6679529999999998</v>
      </c>
      <c r="Z1183" s="7">
        <f t="shared" si="396"/>
        <v>25.004999999999999</v>
      </c>
      <c r="AA1183" s="7">
        <f t="shared" si="410"/>
        <v>298.15499999999997</v>
      </c>
      <c r="AB1183" s="2">
        <f t="shared" si="397"/>
        <v>621.67500000000007</v>
      </c>
      <c r="AC1183" s="41">
        <f t="shared" si="398"/>
        <v>3.4903685281758126</v>
      </c>
      <c r="AD1183" s="41">
        <f t="shared" si="399"/>
        <v>1.5556572530079598</v>
      </c>
      <c r="AE1183" s="41">
        <f t="shared" si="400"/>
        <v>0.81119808614976774</v>
      </c>
      <c r="AF1183" s="41">
        <f t="shared" si="401"/>
        <v>363.47819553419129</v>
      </c>
      <c r="AG1183" s="41">
        <f t="shared" si="402"/>
        <v>348.9390677128236</v>
      </c>
      <c r="AH1183" s="6">
        <f t="shared" si="403"/>
        <v>339.55199999999996</v>
      </c>
      <c r="AI1183" s="4">
        <v>26.480085442267011</v>
      </c>
      <c r="AJ1183" s="4">
        <f t="shared" si="411"/>
        <v>299.63008544226699</v>
      </c>
      <c r="AK1183" s="8">
        <f t="shared" si="404"/>
        <v>0.20636158548514771</v>
      </c>
      <c r="AL1183" s="8">
        <f t="shared" si="405"/>
        <v>439.01992581664371</v>
      </c>
      <c r="AM1183" s="8">
        <f t="shared" si="406"/>
        <v>1.3082932584095968</v>
      </c>
      <c r="AN1183" s="8">
        <f t="shared" si="407"/>
        <v>56.216365615346668</v>
      </c>
      <c r="AO1183" s="21">
        <f t="shared" si="408"/>
        <v>1.0587644647534722E-2</v>
      </c>
      <c r="AP1183" s="21">
        <f t="shared" si="409"/>
        <v>0.29666428705265385</v>
      </c>
      <c r="AQ1183" s="19">
        <f t="shared" si="412"/>
        <v>0.29666428705265385</v>
      </c>
      <c r="AX1183">
        <v>0.18873083331254265</v>
      </c>
      <c r="AY1183">
        <v>66.163793103448285</v>
      </c>
      <c r="AZ1183">
        <v>2.7568247126436787</v>
      </c>
      <c r="BA1183">
        <v>2.2330280172413799</v>
      </c>
      <c r="BB1183">
        <v>10.258620689655173</v>
      </c>
      <c r="BC1183">
        <v>0.42744252873563221</v>
      </c>
      <c r="BD1183">
        <v>1.8055854885057476</v>
      </c>
      <c r="BE1183">
        <v>0.18055854885057476</v>
      </c>
      <c r="BF1183">
        <v>0</v>
      </c>
      <c r="BG1183">
        <v>25.004999999999999</v>
      </c>
      <c r="BH1183">
        <v>0.39614829186944039</v>
      </c>
      <c r="BI1183">
        <v>3.1687212885241474</v>
      </c>
      <c r="BJ1183">
        <v>1.4122990782952123</v>
      </c>
      <c r="BK1183">
        <v>0.49565390946743282</v>
      </c>
      <c r="BL1183">
        <v>1.3768164151873135E-3</v>
      </c>
      <c r="BP1183" s="49">
        <f t="shared" si="413"/>
        <v>0.39626692981648809</v>
      </c>
      <c r="BQ1183" s="49">
        <f t="shared" si="414"/>
        <v>7.2223419540229913E-2</v>
      </c>
      <c r="BR1183" s="49">
        <f t="shared" si="415"/>
        <v>0.50064113961517498</v>
      </c>
      <c r="BS1183" s="49">
        <f t="shared" si="416"/>
        <v>0.53255481370907976</v>
      </c>
      <c r="BT1183" s="49">
        <f t="shared" si="417"/>
        <v>1.390669832264375E-3</v>
      </c>
      <c r="BU1183" s="49">
        <f t="shared" si="417"/>
        <v>1.479318926969666E-3</v>
      </c>
    </row>
    <row r="1184" spans="1:73" x14ac:dyDescent="0.25">
      <c r="A1184" s="1">
        <v>43725.574305555558</v>
      </c>
      <c r="B1184">
        <v>217408</v>
      </c>
      <c r="C1184">
        <v>13.42</v>
      </c>
      <c r="D1184">
        <v>27.54</v>
      </c>
      <c r="E1184">
        <v>767.6</v>
      </c>
      <c r="F1184">
        <v>90.2</v>
      </c>
      <c r="G1184">
        <v>-128.9</v>
      </c>
      <c r="H1184">
        <v>-10.15</v>
      </c>
      <c r="I1184">
        <v>30.57</v>
      </c>
      <c r="J1184">
        <v>303.7</v>
      </c>
      <c r="K1184">
        <v>677.3</v>
      </c>
      <c r="L1184">
        <v>-118.8</v>
      </c>
      <c r="M1184">
        <v>0.11799999999999999</v>
      </c>
      <c r="N1184">
        <v>638.6</v>
      </c>
      <c r="O1184">
        <v>80.099999999999994</v>
      </c>
      <c r="P1184">
        <v>558.6</v>
      </c>
      <c r="Q1184">
        <v>353.5</v>
      </c>
      <c r="R1184">
        <v>472.3</v>
      </c>
      <c r="S1184">
        <v>24.36</v>
      </c>
      <c r="T1184">
        <v>40.86</v>
      </c>
      <c r="U1184">
        <v>1.25</v>
      </c>
      <c r="V1184">
        <v>166.5</v>
      </c>
      <c r="W1184">
        <v>25.2</v>
      </c>
      <c r="X1184">
        <v>0.76800000000000002</v>
      </c>
      <c r="Y1184">
        <v>7.6756209999999996</v>
      </c>
      <c r="Z1184" s="7">
        <f t="shared" si="396"/>
        <v>24.78</v>
      </c>
      <c r="AA1184" s="7">
        <f t="shared" si="410"/>
        <v>297.92999999999995</v>
      </c>
      <c r="AB1184" s="2">
        <f t="shared" si="397"/>
        <v>621.75600000000009</v>
      </c>
      <c r="AC1184" s="41">
        <f t="shared" si="398"/>
        <v>3.3734546122937519</v>
      </c>
      <c r="AD1184" s="41">
        <f t="shared" si="399"/>
        <v>1.3783935545832271</v>
      </c>
      <c r="AE1184" s="41">
        <f t="shared" si="400"/>
        <v>0.79737108620972086</v>
      </c>
      <c r="AF1184" s="41">
        <f t="shared" si="401"/>
        <v>356.20539165848152</v>
      </c>
      <c r="AG1184" s="41">
        <f t="shared" si="402"/>
        <v>341.95717599214225</v>
      </c>
      <c r="AH1184" s="6">
        <f t="shared" si="403"/>
        <v>339.36</v>
      </c>
      <c r="AI1184" s="4">
        <v>25.938353338110005</v>
      </c>
      <c r="AJ1184" s="4">
        <f t="shared" si="411"/>
        <v>299.08835333810998</v>
      </c>
      <c r="AK1184" s="8">
        <f t="shared" si="404"/>
        <v>0.20589475118881859</v>
      </c>
      <c r="AL1184" s="8">
        <f t="shared" si="405"/>
        <v>435.80322313867424</v>
      </c>
      <c r="AM1184" s="8">
        <f t="shared" si="406"/>
        <v>2.4902936573825989</v>
      </c>
      <c r="AN1184" s="8">
        <f t="shared" si="407"/>
        <v>84.029562352415311</v>
      </c>
      <c r="AO1184" s="21">
        <f t="shared" si="408"/>
        <v>1.0026272580626572E-2</v>
      </c>
      <c r="AP1184" s="21">
        <f t="shared" si="409"/>
        <v>0.28093472211685305</v>
      </c>
      <c r="AQ1184" s="19">
        <f t="shared" si="412"/>
        <v>0.28093472211685305</v>
      </c>
      <c r="AX1184">
        <v>0.18653612906297154</v>
      </c>
      <c r="AY1184">
        <v>66.172413793103459</v>
      </c>
      <c r="AZ1184">
        <v>2.7571839080459775</v>
      </c>
      <c r="BA1184">
        <v>2.2333189655172418</v>
      </c>
      <c r="BB1184">
        <v>10.241379310344829</v>
      </c>
      <c r="BC1184">
        <v>0.42672413793103453</v>
      </c>
      <c r="BD1184">
        <v>1.8065948275862074</v>
      </c>
      <c r="BE1184">
        <v>0.18065948275862076</v>
      </c>
      <c r="BF1184">
        <v>0</v>
      </c>
      <c r="BG1184">
        <v>24.78</v>
      </c>
      <c r="BH1184">
        <v>1.4353198980776827</v>
      </c>
      <c r="BI1184">
        <v>3.1265023991606071</v>
      </c>
      <c r="BJ1184">
        <v>1.2774888802970239</v>
      </c>
      <c r="BK1184">
        <v>0.51048198852273075</v>
      </c>
      <c r="BL1184">
        <v>1.4180055236742521E-3</v>
      </c>
      <c r="BP1184" s="49">
        <f t="shared" si="413"/>
        <v>1.4357497457119135</v>
      </c>
      <c r="BQ1184" s="49">
        <f t="shared" si="414"/>
        <v>7.2263793103448298E-2</v>
      </c>
      <c r="BR1184" s="49">
        <f t="shared" si="415"/>
        <v>0.52812371823229787</v>
      </c>
      <c r="BS1184" s="49">
        <f t="shared" si="416"/>
        <v>0.55804054052942831</v>
      </c>
      <c r="BT1184" s="49">
        <f t="shared" si="417"/>
        <v>1.4670103284230495E-3</v>
      </c>
      <c r="BU1184" s="49">
        <f t="shared" si="417"/>
        <v>1.5501126125817453E-3</v>
      </c>
    </row>
    <row r="1185" spans="1:73" x14ac:dyDescent="0.25">
      <c r="A1185" s="1">
        <v>43725.574999999997</v>
      </c>
      <c r="B1185">
        <v>217409</v>
      </c>
      <c r="C1185">
        <v>13.43</v>
      </c>
      <c r="D1185">
        <v>27.54</v>
      </c>
      <c r="E1185">
        <v>768.2</v>
      </c>
      <c r="F1185">
        <v>90.5</v>
      </c>
      <c r="G1185">
        <v>-128.30000000000001</v>
      </c>
      <c r="H1185">
        <v>-11.19</v>
      </c>
      <c r="I1185">
        <v>30.55</v>
      </c>
      <c r="J1185">
        <v>303.7</v>
      </c>
      <c r="K1185">
        <v>677.7</v>
      </c>
      <c r="L1185">
        <v>-117.1</v>
      </c>
      <c r="M1185">
        <v>0.11799999999999999</v>
      </c>
      <c r="N1185">
        <v>639.9</v>
      </c>
      <c r="O1185">
        <v>79.27</v>
      </c>
      <c r="P1185">
        <v>560.6</v>
      </c>
      <c r="Q1185">
        <v>354.1</v>
      </c>
      <c r="R1185">
        <v>471.2</v>
      </c>
      <c r="S1185">
        <v>24.36</v>
      </c>
      <c r="T1185">
        <v>41.13</v>
      </c>
      <c r="U1185">
        <v>1.36</v>
      </c>
      <c r="V1185">
        <v>112</v>
      </c>
      <c r="W1185">
        <v>24.6</v>
      </c>
      <c r="X1185">
        <v>0.76900000000000002</v>
      </c>
      <c r="Y1185">
        <v>7.6892649999999998</v>
      </c>
      <c r="Z1185" s="7">
        <f t="shared" si="396"/>
        <v>24.48</v>
      </c>
      <c r="AA1185" s="7">
        <f t="shared" si="410"/>
        <v>297.63</v>
      </c>
      <c r="AB1185" s="2">
        <f t="shared" si="397"/>
        <v>622.24200000000008</v>
      </c>
      <c r="AC1185" s="41">
        <f t="shared" si="398"/>
        <v>3.2045513736312259</v>
      </c>
      <c r="AD1185" s="41">
        <f t="shared" si="399"/>
        <v>1.3180319799745233</v>
      </c>
      <c r="AE1185" s="41">
        <f t="shared" si="400"/>
        <v>0.79239566093705516</v>
      </c>
      <c r="AF1185" s="41">
        <f t="shared" si="401"/>
        <v>352.5591293722286</v>
      </c>
      <c r="AG1185" s="41">
        <f t="shared" si="402"/>
        <v>338.45676419733945</v>
      </c>
      <c r="AH1185" s="6">
        <f t="shared" si="403"/>
        <v>339.93600000000004</v>
      </c>
      <c r="AI1185" s="4">
        <v>25.126962722908047</v>
      </c>
      <c r="AJ1185" s="4">
        <f t="shared" si="411"/>
        <v>298.27696272290802</v>
      </c>
      <c r="AK1185" s="8">
        <f t="shared" si="404"/>
        <v>0.20527340138875316</v>
      </c>
      <c r="AL1185" s="8">
        <f t="shared" si="405"/>
        <v>430.99960406315535</v>
      </c>
      <c r="AM1185" s="8">
        <f t="shared" si="406"/>
        <v>2.5975565441391262</v>
      </c>
      <c r="AN1185" s="8">
        <f t="shared" si="407"/>
        <v>48.95361327952223</v>
      </c>
      <c r="AO1185" s="21">
        <f t="shared" si="408"/>
        <v>1.0956494507583616E-2</v>
      </c>
      <c r="AP1185" s="21">
        <f t="shared" si="409"/>
        <v>0.30699940731817532</v>
      </c>
      <c r="AQ1185" s="19">
        <f t="shared" si="412"/>
        <v>0.30699940731817532</v>
      </c>
      <c r="AX1185">
        <v>0.18364334007971927</v>
      </c>
      <c r="AY1185">
        <v>66.224137931034491</v>
      </c>
      <c r="AZ1185">
        <v>2.7593390804597706</v>
      </c>
      <c r="BA1185">
        <v>2.2350646551724145</v>
      </c>
      <c r="BB1185">
        <v>10.094827586206893</v>
      </c>
      <c r="BC1185">
        <v>0.42061781609195387</v>
      </c>
      <c r="BD1185">
        <v>1.8144468390804607</v>
      </c>
      <c r="BE1185">
        <v>0.18144468390804608</v>
      </c>
      <c r="BF1185">
        <v>0</v>
      </c>
      <c r="BG1185">
        <v>24.48</v>
      </c>
      <c r="BH1185">
        <v>1.5616280491085188</v>
      </c>
      <c r="BI1185">
        <v>3.0709741143302889</v>
      </c>
      <c r="BJ1185">
        <v>1.2630916532240479</v>
      </c>
      <c r="BK1185">
        <v>0.51066412607853817</v>
      </c>
      <c r="BL1185">
        <v>1.4185114613292726E-3</v>
      </c>
      <c r="BP1185" s="49">
        <f t="shared" si="413"/>
        <v>1.5620957233345618</v>
      </c>
      <c r="BQ1185" s="49">
        <f t="shared" si="414"/>
        <v>7.2577873563218431E-2</v>
      </c>
      <c r="BR1185" s="49">
        <f t="shared" si="415"/>
        <v>0.52992614181767106</v>
      </c>
      <c r="BS1185" s="49">
        <f t="shared" si="416"/>
        <v>0.55960181356729299</v>
      </c>
      <c r="BT1185" s="49">
        <f t="shared" si="417"/>
        <v>1.4720170606046419E-3</v>
      </c>
      <c r="BU1185" s="49">
        <f t="shared" si="417"/>
        <v>1.5544494821313696E-3</v>
      </c>
    </row>
    <row r="1186" spans="1:73" x14ac:dyDescent="0.25">
      <c r="A1186" s="1">
        <v>43725.574999999997</v>
      </c>
      <c r="B1186">
        <v>217410</v>
      </c>
      <c r="C1186">
        <v>13.43</v>
      </c>
      <c r="D1186">
        <v>27.54</v>
      </c>
      <c r="E1186">
        <v>767.4</v>
      </c>
      <c r="F1186">
        <v>90.1</v>
      </c>
      <c r="G1186">
        <v>-129.9</v>
      </c>
      <c r="H1186">
        <v>-11.28</v>
      </c>
      <c r="I1186">
        <v>30.54</v>
      </c>
      <c r="J1186">
        <v>303.7</v>
      </c>
      <c r="K1186">
        <v>677.3</v>
      </c>
      <c r="L1186">
        <v>-118.7</v>
      </c>
      <c r="M1186">
        <v>0.11700000000000001</v>
      </c>
      <c r="N1186">
        <v>637.5</v>
      </c>
      <c r="O1186">
        <v>78.84</v>
      </c>
      <c r="P1186">
        <v>558.70000000000005</v>
      </c>
      <c r="Q1186">
        <v>352.3</v>
      </c>
      <c r="R1186">
        <v>471</v>
      </c>
      <c r="S1186">
        <v>24.34</v>
      </c>
      <c r="T1186">
        <v>37.64</v>
      </c>
      <c r="U1186">
        <v>0.76</v>
      </c>
      <c r="V1186">
        <v>109</v>
      </c>
      <c r="W1186">
        <v>24.5</v>
      </c>
      <c r="X1186">
        <v>0.76800000000000002</v>
      </c>
      <c r="Y1186">
        <v>7.6808639999999997</v>
      </c>
      <c r="Z1186" s="7">
        <f t="shared" si="396"/>
        <v>24.42</v>
      </c>
      <c r="AA1186" s="7">
        <f t="shared" si="410"/>
        <v>297.57</v>
      </c>
      <c r="AB1186" s="2">
        <f t="shared" si="397"/>
        <v>621.59400000000005</v>
      </c>
      <c r="AC1186" s="41">
        <f t="shared" si="398"/>
        <v>3.17138821636139</v>
      </c>
      <c r="AD1186" s="41">
        <f t="shared" si="399"/>
        <v>1.1937105246384272</v>
      </c>
      <c r="AE1186" s="41">
        <f t="shared" si="400"/>
        <v>0.78127109970735342</v>
      </c>
      <c r="AF1186" s="41">
        <f t="shared" si="401"/>
        <v>347.32928177452771</v>
      </c>
      <c r="AG1186" s="41">
        <f t="shared" si="402"/>
        <v>333.43611050354662</v>
      </c>
      <c r="AH1186" s="6">
        <f t="shared" si="403"/>
        <v>338.20799999999997</v>
      </c>
      <c r="AI1186" s="4">
        <v>24.962944467881016</v>
      </c>
      <c r="AJ1186" s="4">
        <f t="shared" si="411"/>
        <v>298.11294446788099</v>
      </c>
      <c r="AK1186" s="8">
        <f t="shared" si="404"/>
        <v>0.2051492816291072</v>
      </c>
      <c r="AL1186" s="8">
        <f t="shared" si="405"/>
        <v>430.03133031509117</v>
      </c>
      <c r="AM1186" s="8">
        <f t="shared" si="406"/>
        <v>1.9417904109352278</v>
      </c>
      <c r="AN1186" s="8">
        <f t="shared" si="407"/>
        <v>30.711303447630225</v>
      </c>
      <c r="AO1186" s="21">
        <f t="shared" si="408"/>
        <v>1.1338988375930319E-2</v>
      </c>
      <c r="AP1186" s="21">
        <f t="shared" si="409"/>
        <v>0.3177168307426107</v>
      </c>
      <c r="AQ1186" s="19">
        <f t="shared" si="412"/>
        <v>0.3177168307426107</v>
      </c>
      <c r="AX1186">
        <v>0.18306934319733328</v>
      </c>
      <c r="AY1186">
        <v>66.15517241379311</v>
      </c>
      <c r="AZ1186">
        <v>2.7564655172413794</v>
      </c>
      <c r="BA1186">
        <v>2.2327370689655175</v>
      </c>
      <c r="BB1186">
        <v>10.232758620689655</v>
      </c>
      <c r="BC1186">
        <v>0.42636494252873564</v>
      </c>
      <c r="BD1186">
        <v>1.8063721264367818</v>
      </c>
      <c r="BE1186">
        <v>0.18063721264367819</v>
      </c>
      <c r="BF1186">
        <v>0</v>
      </c>
      <c r="BG1186">
        <v>24.42</v>
      </c>
      <c r="BH1186">
        <v>0.87267449803123109</v>
      </c>
      <c r="BI1186">
        <v>3.0599722823426898</v>
      </c>
      <c r="BJ1186">
        <v>1.1517735670737885</v>
      </c>
      <c r="BK1186">
        <v>0.50230681991693216</v>
      </c>
      <c r="BL1186">
        <v>1.3952967219914784E-3</v>
      </c>
      <c r="BP1186" s="49">
        <f t="shared" si="413"/>
        <v>0.8729358453928433</v>
      </c>
      <c r="BQ1186" s="49">
        <f t="shared" si="414"/>
        <v>7.2254885057471269E-2</v>
      </c>
      <c r="BR1186" s="49">
        <f t="shared" si="415"/>
        <v>0.51336015087433651</v>
      </c>
      <c r="BS1186" s="49">
        <f t="shared" si="416"/>
        <v>0.54410306791215679</v>
      </c>
      <c r="BT1186" s="49">
        <f t="shared" si="417"/>
        <v>1.4260004190953792E-3</v>
      </c>
      <c r="BU1186" s="49">
        <f t="shared" si="417"/>
        <v>1.5113974108671021E-3</v>
      </c>
    </row>
    <row r="1187" spans="1:73" x14ac:dyDescent="0.25">
      <c r="A1187" s="1">
        <v>43725.574999999997</v>
      </c>
      <c r="B1187">
        <v>217411</v>
      </c>
      <c r="C1187">
        <v>13.42</v>
      </c>
      <c r="D1187">
        <v>27.54</v>
      </c>
      <c r="E1187">
        <v>766.3</v>
      </c>
      <c r="F1187">
        <v>89.6</v>
      </c>
      <c r="G1187">
        <v>-131</v>
      </c>
      <c r="H1187">
        <v>-11.02</v>
      </c>
      <c r="I1187">
        <v>30.54</v>
      </c>
      <c r="J1187">
        <v>303.7</v>
      </c>
      <c r="K1187">
        <v>676.7</v>
      </c>
      <c r="L1187">
        <v>-119.9</v>
      </c>
      <c r="M1187">
        <v>0.11700000000000001</v>
      </c>
      <c r="N1187">
        <v>635.29999999999995</v>
      </c>
      <c r="O1187">
        <v>78.540000000000006</v>
      </c>
      <c r="P1187">
        <v>556.79999999999995</v>
      </c>
      <c r="Q1187">
        <v>351.3</v>
      </c>
      <c r="R1187">
        <v>471.3</v>
      </c>
      <c r="S1187">
        <v>24.33</v>
      </c>
      <c r="T1187">
        <v>36.840000000000003</v>
      </c>
      <c r="U1187">
        <v>0.435</v>
      </c>
      <c r="V1187">
        <v>143</v>
      </c>
      <c r="W1187">
        <v>25.25</v>
      </c>
      <c r="X1187">
        <v>0.76600000000000001</v>
      </c>
      <c r="Y1187">
        <v>7.6557370000000002</v>
      </c>
      <c r="Z1187" s="7">
        <f t="shared" si="396"/>
        <v>24.79</v>
      </c>
      <c r="AA1187" s="7">
        <f t="shared" si="410"/>
        <v>297.94</v>
      </c>
      <c r="AB1187" s="2">
        <f t="shared" si="397"/>
        <v>620.70299999999997</v>
      </c>
      <c r="AC1187" s="41">
        <f t="shared" si="398"/>
        <v>3.2648002300982859</v>
      </c>
      <c r="AD1187" s="41">
        <f t="shared" si="399"/>
        <v>1.2027524047682088</v>
      </c>
      <c r="AE1187" s="41">
        <f t="shared" si="400"/>
        <v>0.7819756469272181</v>
      </c>
      <c r="AF1187" s="41">
        <f t="shared" si="401"/>
        <v>349.37477106342936</v>
      </c>
      <c r="AG1187" s="41">
        <f t="shared" si="402"/>
        <v>335.39978022089218</v>
      </c>
      <c r="AH1187" s="6">
        <f t="shared" si="403"/>
        <v>337.24799999999999</v>
      </c>
      <c r="AI1187" s="4">
        <v>25.43922944187301</v>
      </c>
      <c r="AJ1187" s="4">
        <f t="shared" si="411"/>
        <v>298.58922944187299</v>
      </c>
      <c r="AK1187" s="8">
        <f t="shared" si="404"/>
        <v>0.20591548441428531</v>
      </c>
      <c r="AL1187" s="8">
        <f t="shared" si="405"/>
        <v>432.80761662870486</v>
      </c>
      <c r="AM1187" s="8">
        <f t="shared" si="406"/>
        <v>1.4690622008614884</v>
      </c>
      <c r="AN1187" s="8">
        <f t="shared" si="407"/>
        <v>27.782983145774757</v>
      </c>
      <c r="AO1187" s="21">
        <f t="shared" si="408"/>
        <v>1.130038664402881E-2</v>
      </c>
      <c r="AP1187" s="21">
        <f t="shared" si="409"/>
        <v>0.31663521574184422</v>
      </c>
      <c r="AQ1187" s="19">
        <f t="shared" si="412"/>
        <v>0.31663521574184422</v>
      </c>
      <c r="AX1187">
        <v>0.18663321275633502</v>
      </c>
      <c r="AY1187">
        <v>66.060344827586206</v>
      </c>
      <c r="AZ1187">
        <v>2.7525143678160919</v>
      </c>
      <c r="BA1187">
        <v>2.2295366379310346</v>
      </c>
      <c r="BB1187">
        <v>10.344827586206897</v>
      </c>
      <c r="BC1187">
        <v>0.43103448275862072</v>
      </c>
      <c r="BD1187">
        <v>1.7985021551724139</v>
      </c>
      <c r="BE1187">
        <v>0.1798502155172414</v>
      </c>
      <c r="BF1187">
        <v>0</v>
      </c>
      <c r="BG1187">
        <v>24.79</v>
      </c>
      <c r="BH1187">
        <v>0.49949132453103356</v>
      </c>
      <c r="BI1187">
        <v>3.1283683236916726</v>
      </c>
      <c r="BJ1187">
        <v>1.1524908904480122</v>
      </c>
      <c r="BK1187">
        <v>0.49721386234850545</v>
      </c>
      <c r="BL1187">
        <v>1.3811496176347373E-3</v>
      </c>
      <c r="BP1187" s="49">
        <f t="shared" si="413"/>
        <v>0.49964091150774587</v>
      </c>
      <c r="BQ1187" s="49">
        <f t="shared" si="414"/>
        <v>7.1940086206896556E-2</v>
      </c>
      <c r="BR1187" s="49">
        <f t="shared" si="415"/>
        <v>0.50353382966150606</v>
      </c>
      <c r="BS1187" s="49">
        <f t="shared" si="416"/>
        <v>0.53502338010647488</v>
      </c>
      <c r="BT1187" s="49">
        <f t="shared" si="417"/>
        <v>1.3987050823930725E-3</v>
      </c>
      <c r="BU1187" s="49">
        <f t="shared" si="417"/>
        <v>1.4861760558513191E-3</v>
      </c>
    </row>
    <row r="1188" spans="1:73" x14ac:dyDescent="0.25">
      <c r="A1188" s="1">
        <v>43725.574999999997</v>
      </c>
      <c r="B1188">
        <v>217412</v>
      </c>
      <c r="C1188">
        <v>13.43</v>
      </c>
      <c r="D1188">
        <v>27.54</v>
      </c>
      <c r="E1188">
        <v>766.7</v>
      </c>
      <c r="F1188">
        <v>89.9</v>
      </c>
      <c r="G1188">
        <v>-129</v>
      </c>
      <c r="H1188">
        <v>-10.26</v>
      </c>
      <c r="I1188">
        <v>30.54</v>
      </c>
      <c r="J1188">
        <v>303.7</v>
      </c>
      <c r="K1188">
        <v>676.9</v>
      </c>
      <c r="L1188">
        <v>-118.7</v>
      </c>
      <c r="M1188">
        <v>0.11700000000000001</v>
      </c>
      <c r="N1188">
        <v>637.79999999999995</v>
      </c>
      <c r="O1188">
        <v>79.63</v>
      </c>
      <c r="P1188">
        <v>558.20000000000005</v>
      </c>
      <c r="Q1188">
        <v>353.3</v>
      </c>
      <c r="R1188">
        <v>472</v>
      </c>
      <c r="S1188">
        <v>24.31</v>
      </c>
      <c r="T1188">
        <v>37.68</v>
      </c>
      <c r="U1188">
        <v>1.165</v>
      </c>
      <c r="V1188">
        <v>197</v>
      </c>
      <c r="W1188">
        <v>24.7</v>
      </c>
      <c r="X1188">
        <v>0.76700000000000002</v>
      </c>
      <c r="Y1188">
        <v>7.6671680000000002</v>
      </c>
      <c r="Z1188" s="7">
        <f t="shared" si="396"/>
        <v>24.504999999999999</v>
      </c>
      <c r="AA1188" s="7">
        <f t="shared" si="410"/>
        <v>297.65499999999997</v>
      </c>
      <c r="AB1188" s="2">
        <f t="shared" si="397"/>
        <v>621.02700000000004</v>
      </c>
      <c r="AC1188" s="41">
        <f t="shared" si="398"/>
        <v>3.1512009985376013</v>
      </c>
      <c r="AD1188" s="41">
        <f t="shared" si="399"/>
        <v>1.187372536248968</v>
      </c>
      <c r="AE1188" s="41">
        <f t="shared" si="400"/>
        <v>0.78064467711307295</v>
      </c>
      <c r="AF1188" s="41">
        <f t="shared" si="401"/>
        <v>347.44749952335582</v>
      </c>
      <c r="AG1188" s="41">
        <f t="shared" si="402"/>
        <v>333.54959954242156</v>
      </c>
      <c r="AH1188" s="6">
        <f t="shared" si="403"/>
        <v>339.16800000000001</v>
      </c>
      <c r="AI1188" s="4">
        <v>24.873121093883015</v>
      </c>
      <c r="AJ1188" s="4">
        <f t="shared" si="411"/>
        <v>298.02312109388299</v>
      </c>
      <c r="AK1188" s="8">
        <f t="shared" si="404"/>
        <v>0.20532513272737896</v>
      </c>
      <c r="AL1188" s="8">
        <f t="shared" si="405"/>
        <v>429.47632226081146</v>
      </c>
      <c r="AM1188" s="8">
        <f t="shared" si="406"/>
        <v>2.4041331597896156</v>
      </c>
      <c r="AN1188" s="8">
        <f t="shared" si="407"/>
        <v>25.780403306764462</v>
      </c>
      <c r="AO1188" s="21">
        <f t="shared" si="408"/>
        <v>1.1472561405909725E-2</v>
      </c>
      <c r="AP1188" s="21">
        <f t="shared" si="409"/>
        <v>0.32145952791723964</v>
      </c>
      <c r="AQ1188" s="19">
        <f t="shared" si="412"/>
        <v>0.32145952791723964</v>
      </c>
      <c r="AX1188">
        <v>0.1838829527150565</v>
      </c>
      <c r="AY1188">
        <v>66.094827586206904</v>
      </c>
      <c r="AZ1188">
        <v>2.7539511494252875</v>
      </c>
      <c r="BA1188">
        <v>2.2307004310344829</v>
      </c>
      <c r="BB1188">
        <v>10.232758620689655</v>
      </c>
      <c r="BC1188">
        <v>0.42636494252873564</v>
      </c>
      <c r="BD1188">
        <v>1.8043354885057472</v>
      </c>
      <c r="BE1188">
        <v>0.18043354885057472</v>
      </c>
      <c r="BF1188">
        <v>0</v>
      </c>
      <c r="BG1188">
        <v>24.504999999999999</v>
      </c>
      <c r="BH1188">
        <v>1.3377181450084004</v>
      </c>
      <c r="BI1188">
        <v>3.0755683841418238</v>
      </c>
      <c r="BJ1188">
        <v>1.1588741671446392</v>
      </c>
      <c r="BK1188">
        <v>0.50992537228506984</v>
      </c>
      <c r="BL1188">
        <v>1.4164593674585273E-3</v>
      </c>
      <c r="BP1188" s="49">
        <f t="shared" si="413"/>
        <v>1.3381187630035034</v>
      </c>
      <c r="BQ1188" s="49">
        <f t="shared" si="414"/>
        <v>7.2173419540229891E-2</v>
      </c>
      <c r="BR1188" s="49">
        <f t="shared" si="415"/>
        <v>0.52660491801984233</v>
      </c>
      <c r="BS1188" s="49">
        <f t="shared" si="416"/>
        <v>0.55651577168132915</v>
      </c>
      <c r="BT1188" s="49">
        <f t="shared" si="417"/>
        <v>1.4627914389440065E-3</v>
      </c>
      <c r="BU1188" s="49">
        <f t="shared" si="417"/>
        <v>1.5458771435592478E-3</v>
      </c>
    </row>
    <row r="1189" spans="1:73" x14ac:dyDescent="0.25">
      <c r="A1189" s="1">
        <v>43725.574999999997</v>
      </c>
      <c r="B1189">
        <v>217413</v>
      </c>
      <c r="C1189">
        <v>13.43</v>
      </c>
      <c r="D1189">
        <v>27.54</v>
      </c>
      <c r="E1189">
        <v>767.1</v>
      </c>
      <c r="F1189">
        <v>89.9</v>
      </c>
      <c r="G1189">
        <v>-128.1</v>
      </c>
      <c r="H1189">
        <v>-10.119999999999999</v>
      </c>
      <c r="I1189">
        <v>30.53</v>
      </c>
      <c r="J1189">
        <v>303.7</v>
      </c>
      <c r="K1189">
        <v>677.2</v>
      </c>
      <c r="L1189">
        <v>-118</v>
      </c>
      <c r="M1189">
        <v>0.11700000000000001</v>
      </c>
      <c r="N1189">
        <v>639</v>
      </c>
      <c r="O1189">
        <v>79.81</v>
      </c>
      <c r="P1189">
        <v>559.20000000000005</v>
      </c>
      <c r="Q1189">
        <v>354.1</v>
      </c>
      <c r="R1189">
        <v>472.1</v>
      </c>
      <c r="S1189">
        <v>24.29</v>
      </c>
      <c r="T1189">
        <v>36.93</v>
      </c>
      <c r="U1189">
        <v>1.125</v>
      </c>
      <c r="V1189">
        <v>137</v>
      </c>
      <c r="W1189">
        <v>24.6</v>
      </c>
      <c r="X1189">
        <v>0.76700000000000002</v>
      </c>
      <c r="Y1189">
        <v>7.6696999999999997</v>
      </c>
      <c r="Z1189" s="7">
        <f t="shared" si="396"/>
        <v>24.445</v>
      </c>
      <c r="AA1189" s="7">
        <f t="shared" si="410"/>
        <v>297.59499999999997</v>
      </c>
      <c r="AB1189" s="2">
        <f t="shared" si="397"/>
        <v>621.35100000000011</v>
      </c>
      <c r="AC1189" s="41">
        <f t="shared" si="398"/>
        <v>3.2544054658107777</v>
      </c>
      <c r="AD1189" s="41">
        <f t="shared" si="399"/>
        <v>1.2018519385239201</v>
      </c>
      <c r="AE1189" s="41">
        <f t="shared" si="400"/>
        <v>0.78202145865386918</v>
      </c>
      <c r="AF1189" s="41">
        <f t="shared" si="401"/>
        <v>347.77971715899383</v>
      </c>
      <c r="AG1189" s="41">
        <f t="shared" si="402"/>
        <v>333.86852847263407</v>
      </c>
      <c r="AH1189" s="6">
        <f t="shared" si="403"/>
        <v>339.93600000000004</v>
      </c>
      <c r="AI1189" s="4">
        <v>25.359276034475045</v>
      </c>
      <c r="AJ1189" s="4">
        <f t="shared" si="411"/>
        <v>298.50927603447502</v>
      </c>
      <c r="AK1189" s="8">
        <f t="shared" si="404"/>
        <v>0.20520099211340287</v>
      </c>
      <c r="AL1189" s="8">
        <f t="shared" si="405"/>
        <v>432.39522646680257</v>
      </c>
      <c r="AM1189" s="8">
        <f t="shared" si="406"/>
        <v>2.3624999999999998</v>
      </c>
      <c r="AN1189" s="8">
        <f t="shared" si="407"/>
        <v>62.920133839060092</v>
      </c>
      <c r="AO1189" s="21">
        <f t="shared" si="408"/>
        <v>1.0587211388981119E-2</v>
      </c>
      <c r="AP1189" s="21">
        <f t="shared" si="409"/>
        <v>0.29665214721001715</v>
      </c>
      <c r="AQ1189" s="19">
        <f t="shared" si="412"/>
        <v>0.29665214721001715</v>
      </c>
      <c r="AX1189">
        <v>0.18330832452446424</v>
      </c>
      <c r="AY1189">
        <v>66.129310344827587</v>
      </c>
      <c r="AZ1189">
        <v>2.7553879310344827</v>
      </c>
      <c r="BA1189">
        <v>2.2318642241379312</v>
      </c>
      <c r="BB1189">
        <v>10.172413793103448</v>
      </c>
      <c r="BC1189">
        <v>0.4238505747126437</v>
      </c>
      <c r="BD1189">
        <v>1.8080136494252874</v>
      </c>
      <c r="BE1189">
        <v>0.18080136494252874</v>
      </c>
      <c r="BF1189">
        <v>0</v>
      </c>
      <c r="BG1189">
        <v>24.445</v>
      </c>
      <c r="BH1189">
        <v>1.2917879082699144</v>
      </c>
      <c r="BI1189">
        <v>3.0645521937428422</v>
      </c>
      <c r="BJ1189">
        <v>1.1317391251492317</v>
      </c>
      <c r="BK1189">
        <v>0.51041950307609296</v>
      </c>
      <c r="BL1189">
        <v>1.4178319529891471E-3</v>
      </c>
      <c r="BP1189" s="49">
        <f t="shared" si="413"/>
        <v>1.2921747711407221</v>
      </c>
      <c r="BQ1189" s="49">
        <f t="shared" si="414"/>
        <v>7.2320545977011499E-2</v>
      </c>
      <c r="BR1189" s="49">
        <f t="shared" si="415"/>
        <v>0.52662007385082166</v>
      </c>
      <c r="BS1189" s="49">
        <f t="shared" si="416"/>
        <v>0.55664266432798171</v>
      </c>
      <c r="BT1189" s="49">
        <f t="shared" si="417"/>
        <v>1.4628335384745045E-3</v>
      </c>
      <c r="BU1189" s="49">
        <f t="shared" si="417"/>
        <v>1.5462296231332825E-3</v>
      </c>
    </row>
    <row r="1190" spans="1:73" x14ac:dyDescent="0.25">
      <c r="A1190" s="1">
        <v>43725.574999999997</v>
      </c>
      <c r="B1190">
        <v>217414</v>
      </c>
      <c r="C1190">
        <v>13.42</v>
      </c>
      <c r="D1190">
        <v>27.54</v>
      </c>
      <c r="E1190">
        <v>766.8</v>
      </c>
      <c r="F1190">
        <v>89.5</v>
      </c>
      <c r="G1190">
        <v>-128.4</v>
      </c>
      <c r="H1190">
        <v>-10.57</v>
      </c>
      <c r="I1190">
        <v>30.52</v>
      </c>
      <c r="J1190">
        <v>303.7</v>
      </c>
      <c r="K1190">
        <v>677.3</v>
      </c>
      <c r="L1190">
        <v>-117.9</v>
      </c>
      <c r="M1190">
        <v>0.11700000000000001</v>
      </c>
      <c r="N1190">
        <v>638.4</v>
      </c>
      <c r="O1190">
        <v>78.959999999999994</v>
      </c>
      <c r="P1190">
        <v>559.4</v>
      </c>
      <c r="Q1190">
        <v>353.7</v>
      </c>
      <c r="R1190">
        <v>471.6</v>
      </c>
      <c r="S1190">
        <v>24.28</v>
      </c>
      <c r="T1190">
        <v>37.700000000000003</v>
      </c>
      <c r="U1190">
        <v>0.34499999999999997</v>
      </c>
      <c r="V1190">
        <v>203</v>
      </c>
      <c r="W1190">
        <v>25.15</v>
      </c>
      <c r="X1190">
        <v>0.76700000000000002</v>
      </c>
      <c r="Y1190">
        <v>7.6668070000000004</v>
      </c>
      <c r="Z1190" s="7">
        <f t="shared" si="396"/>
        <v>24.715</v>
      </c>
      <c r="AA1190" s="7">
        <f t="shared" si="410"/>
        <v>297.86499999999995</v>
      </c>
      <c r="AB1190" s="2">
        <f t="shared" si="397"/>
        <v>621.10799999999995</v>
      </c>
      <c r="AC1190" s="41">
        <f t="shared" si="398"/>
        <v>3.4692278493167179</v>
      </c>
      <c r="AD1190" s="41">
        <f t="shared" si="399"/>
        <v>1.3078988991924028</v>
      </c>
      <c r="AE1190" s="41">
        <f t="shared" si="400"/>
        <v>0.79143229652974223</v>
      </c>
      <c r="AF1190" s="41">
        <f t="shared" si="401"/>
        <v>353.24394733501947</v>
      </c>
      <c r="AG1190" s="41">
        <f t="shared" si="402"/>
        <v>339.11418944161869</v>
      </c>
      <c r="AH1190" s="6">
        <f t="shared" si="403"/>
        <v>339.55199999999996</v>
      </c>
      <c r="AI1190" s="4">
        <v>26.359903275076022</v>
      </c>
      <c r="AJ1190" s="4">
        <f t="shared" si="411"/>
        <v>299.509903275076</v>
      </c>
      <c r="AK1190" s="8">
        <f t="shared" si="404"/>
        <v>0.20576001914563696</v>
      </c>
      <c r="AL1190" s="8">
        <f t="shared" si="405"/>
        <v>438.34081983301826</v>
      </c>
      <c r="AM1190" s="8">
        <f t="shared" si="406"/>
        <v>1.3082932584095968</v>
      </c>
      <c r="AN1190" s="8">
        <f t="shared" si="407"/>
        <v>62.688222162535205</v>
      </c>
      <c r="AO1190" s="21">
        <f t="shared" si="408"/>
        <v>1.0443146532495291E-2</v>
      </c>
      <c r="AP1190" s="21">
        <f t="shared" si="409"/>
        <v>0.29261547055893006</v>
      </c>
      <c r="AQ1190" s="19">
        <f t="shared" si="412"/>
        <v>0.29261547055893006</v>
      </c>
      <c r="AX1190">
        <v>0.18590612168097115</v>
      </c>
      <c r="AY1190">
        <v>66.103448275862064</v>
      </c>
      <c r="AZ1190">
        <v>2.7543103448275859</v>
      </c>
      <c r="BA1190">
        <v>2.2309913793103449</v>
      </c>
      <c r="BB1190">
        <v>10.163793103448279</v>
      </c>
      <c r="BC1190">
        <v>0.42349137931034497</v>
      </c>
      <c r="BD1190">
        <v>1.8074999999999999</v>
      </c>
      <c r="BE1190">
        <v>0.18074999999999999</v>
      </c>
      <c r="BF1190">
        <v>0</v>
      </c>
      <c r="BG1190">
        <v>24.715</v>
      </c>
      <c r="BH1190">
        <v>0.39614829186944039</v>
      </c>
      <c r="BI1190">
        <v>3.1143975306524827</v>
      </c>
      <c r="BJ1190">
        <v>1.174127869055986</v>
      </c>
      <c r="BK1190">
        <v>0.49666513330461576</v>
      </c>
      <c r="BL1190">
        <v>1.3796253702905994E-3</v>
      </c>
      <c r="BP1190" s="49">
        <f t="shared" si="413"/>
        <v>0.39626692981648809</v>
      </c>
      <c r="BQ1190" s="49">
        <f t="shared" si="414"/>
        <v>7.2300000000000003E-2</v>
      </c>
      <c r="BR1190" s="49">
        <f t="shared" si="415"/>
        <v>0.50171782044602864</v>
      </c>
      <c r="BS1190" s="49">
        <f t="shared" si="416"/>
        <v>0.53353096250737009</v>
      </c>
      <c r="BT1190" s="49">
        <f t="shared" si="417"/>
        <v>1.3936606123500794E-3</v>
      </c>
      <c r="BU1190" s="49">
        <f t="shared" si="417"/>
        <v>1.4820304514093616E-3</v>
      </c>
    </row>
    <row r="1191" spans="1:73" x14ac:dyDescent="0.25">
      <c r="A1191" s="1">
        <v>43725.575694444444</v>
      </c>
      <c r="B1191">
        <v>217415</v>
      </c>
      <c r="C1191">
        <v>13.43</v>
      </c>
      <c r="D1191">
        <v>27.54</v>
      </c>
      <c r="E1191">
        <v>766.8</v>
      </c>
      <c r="F1191">
        <v>89.8</v>
      </c>
      <c r="G1191">
        <v>-127.5</v>
      </c>
      <c r="H1191">
        <v>-10.5</v>
      </c>
      <c r="I1191">
        <v>30.51</v>
      </c>
      <c r="J1191">
        <v>303.7</v>
      </c>
      <c r="K1191">
        <v>677.1</v>
      </c>
      <c r="L1191">
        <v>-117</v>
      </c>
      <c r="M1191">
        <v>0.11700000000000001</v>
      </c>
      <c r="N1191">
        <v>639.29999999999995</v>
      </c>
      <c r="O1191">
        <v>79.260000000000005</v>
      </c>
      <c r="P1191">
        <v>560.1</v>
      </c>
      <c r="Q1191">
        <v>354.6</v>
      </c>
      <c r="R1191">
        <v>471.6</v>
      </c>
      <c r="S1191">
        <v>24.26</v>
      </c>
      <c r="T1191">
        <v>39.53</v>
      </c>
      <c r="U1191">
        <v>1.5449999999999999</v>
      </c>
      <c r="V1191">
        <v>137.5</v>
      </c>
      <c r="W1191">
        <v>25</v>
      </c>
      <c r="X1191">
        <v>0.76700000000000002</v>
      </c>
      <c r="Y1191">
        <v>7.669994</v>
      </c>
      <c r="Z1191" s="7">
        <f t="shared" si="396"/>
        <v>24.630000000000003</v>
      </c>
      <c r="AA1191" s="7">
        <f t="shared" si="410"/>
        <v>297.77999999999997</v>
      </c>
      <c r="AB1191" s="2">
        <f t="shared" si="397"/>
        <v>621.10799999999995</v>
      </c>
      <c r="AC1191" s="41">
        <f t="shared" si="398"/>
        <v>3.3080356618762798</v>
      </c>
      <c r="AD1191" s="41">
        <f t="shared" si="399"/>
        <v>1.3076664971396934</v>
      </c>
      <c r="AE1191" s="41">
        <f t="shared" si="400"/>
        <v>0.79144448532127554</v>
      </c>
      <c r="AF1191" s="41">
        <f t="shared" si="401"/>
        <v>352.84634130266096</v>
      </c>
      <c r="AG1191" s="41">
        <f t="shared" si="402"/>
        <v>338.7324876505545</v>
      </c>
      <c r="AH1191" s="6">
        <f t="shared" si="403"/>
        <v>340.416</v>
      </c>
      <c r="AI1191" s="4">
        <v>25.625522280703024</v>
      </c>
      <c r="AJ1191" s="4">
        <f t="shared" si="411"/>
        <v>298.775522280703</v>
      </c>
      <c r="AK1191" s="8">
        <f t="shared" si="404"/>
        <v>0.20558391979328225</v>
      </c>
      <c r="AL1191" s="8">
        <f t="shared" si="405"/>
        <v>433.95457623850587</v>
      </c>
      <c r="AM1191" s="8">
        <f t="shared" si="406"/>
        <v>2.7685973434213942</v>
      </c>
      <c r="AN1191" s="8">
        <f t="shared" si="407"/>
        <v>80.288115952882379</v>
      </c>
      <c r="AO1191" s="21">
        <f t="shared" si="408"/>
        <v>1.0162553582055008E-2</v>
      </c>
      <c r="AP1191" s="21">
        <f t="shared" si="409"/>
        <v>0.28475329626374818</v>
      </c>
      <c r="AQ1191" s="19">
        <f t="shared" si="412"/>
        <v>0.28475329626374818</v>
      </c>
      <c r="AX1191">
        <v>0.18508497202054072</v>
      </c>
      <c r="AY1191">
        <v>66.103448275862064</v>
      </c>
      <c r="AZ1191">
        <v>2.7543103448275859</v>
      </c>
      <c r="BA1191">
        <v>2.2309913793103449</v>
      </c>
      <c r="BB1191">
        <v>10.086206896551724</v>
      </c>
      <c r="BC1191">
        <v>0.42025862068965519</v>
      </c>
      <c r="BD1191">
        <v>1.8107327586206896</v>
      </c>
      <c r="BE1191">
        <v>0.18107327586206898</v>
      </c>
      <c r="BF1191">
        <v>0</v>
      </c>
      <c r="BG1191">
        <v>24.630000000000003</v>
      </c>
      <c r="BH1191">
        <v>1.7740553940240158</v>
      </c>
      <c r="BI1191">
        <v>3.098629772943057</v>
      </c>
      <c r="BJ1191">
        <v>1.2248883492443905</v>
      </c>
      <c r="BK1191">
        <v>0.51630632939343268</v>
      </c>
      <c r="BL1191">
        <v>1.4341842483150907E-3</v>
      </c>
      <c r="BP1191" s="49">
        <f t="shared" si="413"/>
        <v>1.7745866856999248</v>
      </c>
      <c r="BQ1191" s="49">
        <f t="shared" si="414"/>
        <v>7.242931034482758E-2</v>
      </c>
      <c r="BR1191" s="49">
        <f t="shared" si="415"/>
        <v>0.53804932768147862</v>
      </c>
      <c r="BS1191" s="49">
        <f t="shared" si="416"/>
        <v>0.56738179498635244</v>
      </c>
      <c r="BT1191" s="49">
        <f t="shared" si="417"/>
        <v>1.4945814657818851E-3</v>
      </c>
      <c r="BU1191" s="49">
        <f t="shared" si="417"/>
        <v>1.5760605416287566E-3</v>
      </c>
    </row>
    <row r="1192" spans="1:73" x14ac:dyDescent="0.25">
      <c r="A1192" s="1">
        <v>43725.575694444444</v>
      </c>
      <c r="B1192">
        <v>217416</v>
      </c>
      <c r="C1192">
        <v>13.43</v>
      </c>
      <c r="D1192">
        <v>27.54</v>
      </c>
      <c r="E1192">
        <v>766.6</v>
      </c>
      <c r="F1192">
        <v>89.6</v>
      </c>
      <c r="G1192">
        <v>-127.3</v>
      </c>
      <c r="H1192">
        <v>-11.12</v>
      </c>
      <c r="I1192">
        <v>30.5</v>
      </c>
      <c r="J1192">
        <v>303.60000000000002</v>
      </c>
      <c r="K1192">
        <v>677</v>
      </c>
      <c r="L1192">
        <v>-116.1</v>
      </c>
      <c r="M1192">
        <v>0.11700000000000001</v>
      </c>
      <c r="N1192">
        <v>639.4</v>
      </c>
      <c r="O1192">
        <v>78.510000000000005</v>
      </c>
      <c r="P1192">
        <v>560.9</v>
      </c>
      <c r="Q1192">
        <v>354.8</v>
      </c>
      <c r="R1192">
        <v>470.9</v>
      </c>
      <c r="S1192">
        <v>24.25</v>
      </c>
      <c r="T1192">
        <v>39.520000000000003</v>
      </c>
      <c r="U1192">
        <v>0.90500000000000003</v>
      </c>
      <c r="V1192">
        <v>122</v>
      </c>
      <c r="W1192">
        <v>25.15</v>
      </c>
      <c r="X1192">
        <v>0.76700000000000002</v>
      </c>
      <c r="Y1192">
        <v>7.6704439999999998</v>
      </c>
      <c r="Z1192" s="7">
        <f t="shared" si="396"/>
        <v>24.7</v>
      </c>
      <c r="AA1192" s="7">
        <f t="shared" si="410"/>
        <v>297.84999999999997</v>
      </c>
      <c r="AB1192" s="2">
        <f t="shared" si="397"/>
        <v>620.94600000000003</v>
      </c>
      <c r="AC1192" s="41">
        <f t="shared" si="398"/>
        <v>3.3806075695475366</v>
      </c>
      <c r="AD1192" s="41">
        <f t="shared" si="399"/>
        <v>1.3360161114851865</v>
      </c>
      <c r="AE1192" s="41">
        <f t="shared" si="400"/>
        <v>0.79384892666792317</v>
      </c>
      <c r="AF1192" s="41">
        <f t="shared" si="401"/>
        <v>354.25120693064059</v>
      </c>
      <c r="AG1192" s="41">
        <f t="shared" si="402"/>
        <v>340.08115865341495</v>
      </c>
      <c r="AH1192" s="6">
        <f t="shared" si="403"/>
        <v>340.608</v>
      </c>
      <c r="AI1192" s="4">
        <v>25.963294574679026</v>
      </c>
      <c r="AJ1192" s="4">
        <f t="shared" si="411"/>
        <v>299.113294574679</v>
      </c>
      <c r="AK1192" s="8">
        <f t="shared" si="404"/>
        <v>0.20572893548494847</v>
      </c>
      <c r="AL1192" s="8">
        <f t="shared" si="405"/>
        <v>435.96608974689536</v>
      </c>
      <c r="AM1192" s="8">
        <f t="shared" si="406"/>
        <v>2.1189457874141095</v>
      </c>
      <c r="AN1192" s="8">
        <f t="shared" si="407"/>
        <v>77.976719654344393</v>
      </c>
      <c r="AO1192" s="21">
        <f t="shared" si="408"/>
        <v>1.0170048756729552E-2</v>
      </c>
      <c r="AP1192" s="21">
        <f t="shared" si="409"/>
        <v>0.28496330998494696</v>
      </c>
      <c r="AQ1192" s="19">
        <f t="shared" si="412"/>
        <v>0.28496330998494696</v>
      </c>
      <c r="AX1192">
        <v>0.18576099026505449</v>
      </c>
      <c r="AY1192">
        <v>66.08620689655173</v>
      </c>
      <c r="AZ1192">
        <v>2.7535919540229887</v>
      </c>
      <c r="BA1192">
        <v>2.2304094827586209</v>
      </c>
      <c r="BB1192">
        <v>10.008620689655169</v>
      </c>
      <c r="BC1192">
        <v>0.41702586206896536</v>
      </c>
      <c r="BD1192">
        <v>1.8133836206896556</v>
      </c>
      <c r="BE1192">
        <v>0.18133836206896559</v>
      </c>
      <c r="BF1192">
        <v>0</v>
      </c>
      <c r="BG1192">
        <v>24.7</v>
      </c>
      <c r="BH1192">
        <v>1.0391716062082423</v>
      </c>
      <c r="BI1192">
        <v>3.1116099111162523</v>
      </c>
      <c r="BJ1192">
        <v>1.2297082368731429</v>
      </c>
      <c r="BK1192">
        <v>0.5074114952969383</v>
      </c>
      <c r="BL1192">
        <v>1.4094763758248285E-3</v>
      </c>
      <c r="BP1192" s="49">
        <f t="shared" si="413"/>
        <v>1.0394828158954252</v>
      </c>
      <c r="BQ1192" s="49">
        <f t="shared" si="414"/>
        <v>7.2535344827586223E-2</v>
      </c>
      <c r="BR1192" s="49">
        <f t="shared" si="415"/>
        <v>0.52044253251085826</v>
      </c>
      <c r="BS1192" s="49">
        <f t="shared" si="416"/>
        <v>0.55113566069753628</v>
      </c>
      <c r="BT1192" s="49">
        <f t="shared" si="417"/>
        <v>1.4456737014190508E-3</v>
      </c>
      <c r="BU1192" s="49">
        <f t="shared" si="417"/>
        <v>1.5309323908264897E-3</v>
      </c>
    </row>
    <row r="1193" spans="1:73" x14ac:dyDescent="0.25">
      <c r="A1193" s="1">
        <v>43725.575694444444</v>
      </c>
      <c r="B1193">
        <v>217417</v>
      </c>
      <c r="C1193">
        <v>13.43</v>
      </c>
      <c r="D1193">
        <v>27.54</v>
      </c>
      <c r="E1193">
        <v>766.5</v>
      </c>
      <c r="F1193">
        <v>89.6</v>
      </c>
      <c r="G1193">
        <v>-127.3</v>
      </c>
      <c r="H1193">
        <v>-10.29</v>
      </c>
      <c r="I1193">
        <v>30.49</v>
      </c>
      <c r="J1193">
        <v>303.60000000000002</v>
      </c>
      <c r="K1193">
        <v>676.9</v>
      </c>
      <c r="L1193">
        <v>-117</v>
      </c>
      <c r="M1193">
        <v>0.11700000000000001</v>
      </c>
      <c r="N1193">
        <v>639.20000000000005</v>
      </c>
      <c r="O1193">
        <v>79.33</v>
      </c>
      <c r="P1193">
        <v>559.9</v>
      </c>
      <c r="Q1193">
        <v>354.7</v>
      </c>
      <c r="R1193">
        <v>471.7</v>
      </c>
      <c r="S1193">
        <v>24.23</v>
      </c>
      <c r="T1193">
        <v>39.840000000000003</v>
      </c>
      <c r="U1193">
        <v>1.0649999999999999</v>
      </c>
      <c r="V1193">
        <v>142</v>
      </c>
      <c r="W1193">
        <v>25.1</v>
      </c>
      <c r="X1193">
        <v>0.76700000000000002</v>
      </c>
      <c r="Y1193">
        <v>7.671443</v>
      </c>
      <c r="Z1193" s="7">
        <f t="shared" si="396"/>
        <v>24.664999999999999</v>
      </c>
      <c r="AA1193" s="7">
        <f t="shared" si="410"/>
        <v>297.815</v>
      </c>
      <c r="AB1193" s="2">
        <f t="shared" si="397"/>
        <v>620.86500000000001</v>
      </c>
      <c r="AC1193" s="41">
        <f t="shared" si="398"/>
        <v>3.4672119580644116</v>
      </c>
      <c r="AD1193" s="41">
        <f t="shared" si="399"/>
        <v>1.3813372440928617</v>
      </c>
      <c r="AE1193" s="41">
        <f t="shared" si="400"/>
        <v>0.79765840887735295</v>
      </c>
      <c r="AF1193" s="41">
        <f t="shared" si="401"/>
        <v>355.78388965399995</v>
      </c>
      <c r="AG1193" s="41">
        <f t="shared" si="402"/>
        <v>341.55253406783993</v>
      </c>
      <c r="AH1193" s="6">
        <f t="shared" si="403"/>
        <v>340.512</v>
      </c>
      <c r="AI1193" s="4">
        <v>26.346322116961005</v>
      </c>
      <c r="AJ1193" s="4">
        <f t="shared" si="411"/>
        <v>299.49632211696098</v>
      </c>
      <c r="AK1193" s="8">
        <f t="shared" si="404"/>
        <v>0.20565641911780322</v>
      </c>
      <c r="AL1193" s="8">
        <f t="shared" si="405"/>
        <v>438.26640323408526</v>
      </c>
      <c r="AM1193" s="8">
        <f t="shared" si="406"/>
        <v>2.2986368242939119</v>
      </c>
      <c r="AN1193" s="8">
        <f t="shared" si="407"/>
        <v>112.58013637594416</v>
      </c>
      <c r="AO1193" s="21">
        <f t="shared" si="408"/>
        <v>9.3275478495157028E-3</v>
      </c>
      <c r="AP1193" s="21">
        <f t="shared" si="409"/>
        <v>0.26135655519666567</v>
      </c>
      <c r="AQ1193" s="19">
        <f t="shared" si="412"/>
        <v>0.26135655519666567</v>
      </c>
      <c r="AX1193">
        <v>0.18542272153248171</v>
      </c>
      <c r="AY1193">
        <v>66.077586206896555</v>
      </c>
      <c r="AZ1193">
        <v>2.7532327586206899</v>
      </c>
      <c r="BA1193">
        <v>2.230118534482759</v>
      </c>
      <c r="BB1193">
        <v>10.086206896551724</v>
      </c>
      <c r="BC1193">
        <v>0.42025862068965519</v>
      </c>
      <c r="BD1193">
        <v>1.8098599137931037</v>
      </c>
      <c r="BE1193">
        <v>0.18098599137931037</v>
      </c>
      <c r="BF1193">
        <v>0</v>
      </c>
      <c r="BG1193">
        <v>24.664999999999999</v>
      </c>
      <c r="BH1193">
        <v>1.2228925531621855</v>
      </c>
      <c r="BI1193">
        <v>3.105113926624111</v>
      </c>
      <c r="BJ1193">
        <v>1.2370773883670458</v>
      </c>
      <c r="BK1193">
        <v>0.50854637069876418</v>
      </c>
      <c r="BL1193">
        <v>1.4126288074965672E-3</v>
      </c>
      <c r="BP1193" s="49">
        <f t="shared" si="413"/>
        <v>1.2232587833465502</v>
      </c>
      <c r="BQ1193" s="49">
        <f t="shared" si="414"/>
        <v>7.2394396551724152E-2</v>
      </c>
      <c r="BR1193" s="49">
        <f t="shared" si="415"/>
        <v>0.52376868539558663</v>
      </c>
      <c r="BS1193" s="49">
        <f t="shared" si="416"/>
        <v>0.5540546182902466</v>
      </c>
      <c r="BT1193" s="49">
        <f t="shared" si="417"/>
        <v>1.4549130149877406E-3</v>
      </c>
      <c r="BU1193" s="49">
        <f t="shared" si="417"/>
        <v>1.539040606361796E-3</v>
      </c>
    </row>
    <row r="1194" spans="1:73" x14ac:dyDescent="0.25">
      <c r="A1194" s="1">
        <v>43725.575694444444</v>
      </c>
      <c r="B1194">
        <v>217418</v>
      </c>
      <c r="C1194">
        <v>13.42</v>
      </c>
      <c r="D1194">
        <v>27.54</v>
      </c>
      <c r="E1194">
        <v>766.4</v>
      </c>
      <c r="F1194">
        <v>90</v>
      </c>
      <c r="G1194">
        <v>-126.6</v>
      </c>
      <c r="H1194">
        <v>-10.11</v>
      </c>
      <c r="I1194">
        <v>30.47</v>
      </c>
      <c r="J1194">
        <v>303.60000000000002</v>
      </c>
      <c r="K1194">
        <v>676.4</v>
      </c>
      <c r="L1194">
        <v>-116.5</v>
      </c>
      <c r="M1194">
        <v>0.11700000000000001</v>
      </c>
      <c r="N1194">
        <v>639.79999999999995</v>
      </c>
      <c r="O1194">
        <v>79.86</v>
      </c>
      <c r="P1194">
        <v>560</v>
      </c>
      <c r="Q1194">
        <v>355.3</v>
      </c>
      <c r="R1194">
        <v>471.7</v>
      </c>
      <c r="S1194">
        <v>24.22</v>
      </c>
      <c r="T1194">
        <v>44.61</v>
      </c>
      <c r="U1194">
        <v>2.62</v>
      </c>
      <c r="V1194">
        <v>182</v>
      </c>
      <c r="W1194">
        <v>24.55</v>
      </c>
      <c r="X1194">
        <v>0.76800000000000002</v>
      </c>
      <c r="Y1194">
        <v>7.6768749999999999</v>
      </c>
      <c r="Z1194" s="7">
        <f t="shared" si="396"/>
        <v>24.384999999999998</v>
      </c>
      <c r="AA1194" s="7">
        <f t="shared" si="410"/>
        <v>297.53499999999997</v>
      </c>
      <c r="AB1194" s="2">
        <f t="shared" si="397"/>
        <v>620.78399999999999</v>
      </c>
      <c r="AC1194" s="41">
        <f t="shared" si="398"/>
        <v>3.0934273704732287</v>
      </c>
      <c r="AD1194" s="41">
        <f t="shared" si="399"/>
        <v>1.3799779499681073</v>
      </c>
      <c r="AE1194" s="41">
        <f t="shared" si="400"/>
        <v>0.79765340104007421</v>
      </c>
      <c r="AF1194" s="41">
        <f t="shared" si="401"/>
        <v>354.44554514644653</v>
      </c>
      <c r="AG1194" s="41">
        <f t="shared" si="402"/>
        <v>340.26772334058865</v>
      </c>
      <c r="AH1194" s="6">
        <f t="shared" si="403"/>
        <v>341.08800000000002</v>
      </c>
      <c r="AI1194" s="4">
        <v>24.580366412717012</v>
      </c>
      <c r="AJ1194" s="4">
        <f t="shared" si="411"/>
        <v>297.73036641271699</v>
      </c>
      <c r="AK1194" s="8">
        <f t="shared" si="404"/>
        <v>0.20507690154687599</v>
      </c>
      <c r="AL1194" s="8">
        <f t="shared" si="405"/>
        <v>427.75303430733265</v>
      </c>
      <c r="AM1194" s="8">
        <f t="shared" si="406"/>
        <v>3.6053397898117732</v>
      </c>
      <c r="AN1194" s="8">
        <f t="shared" si="407"/>
        <v>20.518073838659504</v>
      </c>
      <c r="AO1194" s="21">
        <f t="shared" si="408"/>
        <v>1.1669382315191627E-2</v>
      </c>
      <c r="AP1194" s="21">
        <f t="shared" si="409"/>
        <v>0.32697442161390017</v>
      </c>
      <c r="AQ1194" s="19">
        <f t="shared" si="412"/>
        <v>0.32697442161390017</v>
      </c>
      <c r="AX1194">
        <v>0.18273521054862632</v>
      </c>
      <c r="AY1194">
        <v>66.068965517241381</v>
      </c>
      <c r="AZ1194">
        <v>2.7528735632183907</v>
      </c>
      <c r="BA1194">
        <v>2.2298275862068966</v>
      </c>
      <c r="BB1194">
        <v>10.034482758620689</v>
      </c>
      <c r="BC1194">
        <v>0.41810344827586204</v>
      </c>
      <c r="BD1194">
        <v>1.8117241379310345</v>
      </c>
      <c r="BE1194">
        <v>0.18117241379310345</v>
      </c>
      <c r="BF1194">
        <v>0</v>
      </c>
      <c r="BG1194">
        <v>24.384999999999998</v>
      </c>
      <c r="BH1194">
        <v>3.0084305063708232</v>
      </c>
      <c r="BI1194">
        <v>3.0535704370297747</v>
      </c>
      <c r="BJ1194">
        <v>1.3621977719589824</v>
      </c>
      <c r="BK1194">
        <v>0.5160757134907995</v>
      </c>
      <c r="BL1194">
        <v>1.4335436485855542E-3</v>
      </c>
      <c r="BP1194" s="49">
        <f t="shared" si="413"/>
        <v>3.0093314670121707</v>
      </c>
      <c r="BQ1194" s="49">
        <f t="shared" si="414"/>
        <v>7.2468965517241385E-2</v>
      </c>
      <c r="BR1194" s="49">
        <f t="shared" si="415"/>
        <v>0.55077802518705588</v>
      </c>
      <c r="BS1194" s="49">
        <f t="shared" si="416"/>
        <v>0.57806491188152254</v>
      </c>
      <c r="BT1194" s="49">
        <f t="shared" si="417"/>
        <v>1.5299389588529328E-3</v>
      </c>
      <c r="BU1194" s="49">
        <f t="shared" si="417"/>
        <v>1.6057358663375627E-3</v>
      </c>
    </row>
    <row r="1195" spans="1:73" x14ac:dyDescent="0.25">
      <c r="A1195" s="1">
        <v>43725.575694444444</v>
      </c>
      <c r="B1195">
        <v>217419</v>
      </c>
      <c r="C1195">
        <v>13.42</v>
      </c>
      <c r="D1195">
        <v>27.54</v>
      </c>
      <c r="E1195">
        <v>767.2</v>
      </c>
      <c r="F1195">
        <v>90.1</v>
      </c>
      <c r="G1195">
        <v>-126.3</v>
      </c>
      <c r="H1195">
        <v>-11.52</v>
      </c>
      <c r="I1195">
        <v>30.44</v>
      </c>
      <c r="J1195">
        <v>303.60000000000002</v>
      </c>
      <c r="K1195">
        <v>677.1</v>
      </c>
      <c r="L1195">
        <v>-114.8</v>
      </c>
      <c r="M1195">
        <v>0.11700000000000001</v>
      </c>
      <c r="N1195">
        <v>640.9</v>
      </c>
      <c r="O1195">
        <v>78.56</v>
      </c>
      <c r="P1195">
        <v>562.29999999999995</v>
      </c>
      <c r="Q1195">
        <v>355.3</v>
      </c>
      <c r="R1195">
        <v>470.1</v>
      </c>
      <c r="S1195">
        <v>24.19</v>
      </c>
      <c r="T1195">
        <v>36.76</v>
      </c>
      <c r="U1195">
        <v>1.92</v>
      </c>
      <c r="V1195">
        <v>180</v>
      </c>
      <c r="W1195">
        <v>24.25</v>
      </c>
      <c r="X1195">
        <v>0.76900000000000002</v>
      </c>
      <c r="Y1195">
        <v>7.6877589999999998</v>
      </c>
      <c r="Z1195" s="7">
        <f t="shared" si="396"/>
        <v>24.22</v>
      </c>
      <c r="AA1195" s="7">
        <f t="shared" si="410"/>
        <v>297.37</v>
      </c>
      <c r="AB1195" s="2">
        <f t="shared" si="397"/>
        <v>621.43200000000013</v>
      </c>
      <c r="AC1195" s="41">
        <f t="shared" si="398"/>
        <v>3.0179462792392617</v>
      </c>
      <c r="AD1195" s="41">
        <f t="shared" si="399"/>
        <v>1.1093970522483525</v>
      </c>
      <c r="AE1195" s="41">
        <f t="shared" si="400"/>
        <v>0.77320454131547667</v>
      </c>
      <c r="AF1195" s="41">
        <f t="shared" si="401"/>
        <v>342.81993356984987</v>
      </c>
      <c r="AG1195" s="41">
        <f t="shared" si="402"/>
        <v>329.10713622705583</v>
      </c>
      <c r="AH1195" s="6">
        <f t="shared" si="403"/>
        <v>341.08800000000002</v>
      </c>
      <c r="AI1195" s="4">
        <v>24.189556261574012</v>
      </c>
      <c r="AJ1195" s="4">
        <f t="shared" si="411"/>
        <v>297.33955626157399</v>
      </c>
      <c r="AK1195" s="8">
        <f t="shared" si="404"/>
        <v>0.2047359104637082</v>
      </c>
      <c r="AL1195" s="8">
        <f t="shared" si="405"/>
        <v>425.45889431735981</v>
      </c>
      <c r="AM1195" s="8">
        <f t="shared" si="406"/>
        <v>3.0863570759068044</v>
      </c>
      <c r="AN1195" s="8">
        <f t="shared" si="407"/>
        <v>-2.7370620099135352</v>
      </c>
      <c r="AO1195" s="21">
        <f t="shared" si="408"/>
        <v>1.2264603297524778E-2</v>
      </c>
      <c r="AP1195" s="21">
        <f t="shared" si="409"/>
        <v>0.34365242831331849</v>
      </c>
      <c r="AQ1195" s="19">
        <f t="shared" si="412"/>
        <v>0.34365242831331849</v>
      </c>
      <c r="AX1195">
        <v>0.181166928931143</v>
      </c>
      <c r="AY1195">
        <v>66.137931034482762</v>
      </c>
      <c r="AZ1195">
        <v>2.7557471264367819</v>
      </c>
      <c r="BA1195">
        <v>2.2321551724137936</v>
      </c>
      <c r="BB1195">
        <v>9.8965517241379324</v>
      </c>
      <c r="BC1195">
        <v>0.4123563218390805</v>
      </c>
      <c r="BD1195">
        <v>1.8197988505747131</v>
      </c>
      <c r="BE1195">
        <v>0.18197988505747131</v>
      </c>
      <c r="BF1195">
        <v>0</v>
      </c>
      <c r="BG1195">
        <v>24.22</v>
      </c>
      <c r="BH1195">
        <v>2.2046513634473204</v>
      </c>
      <c r="BI1195">
        <v>3.0235474144570627</v>
      </c>
      <c r="BJ1195">
        <v>1.1114560295544162</v>
      </c>
      <c r="BK1195">
        <v>0.52440041351062361</v>
      </c>
      <c r="BL1195">
        <v>1.4566678153072879E-3</v>
      </c>
      <c r="BP1195" s="49">
        <f t="shared" si="413"/>
        <v>2.2053116094134988</v>
      </c>
      <c r="BQ1195" s="49">
        <f t="shared" si="414"/>
        <v>7.2791954022988534E-2</v>
      </c>
      <c r="BR1195" s="49">
        <f t="shared" si="415"/>
        <v>0.55155907992173936</v>
      </c>
      <c r="BS1195" s="49">
        <f t="shared" si="416"/>
        <v>0.58011410179150102</v>
      </c>
      <c r="BT1195" s="49">
        <f t="shared" si="417"/>
        <v>1.5321085553381649E-3</v>
      </c>
      <c r="BU1195" s="49">
        <f t="shared" si="417"/>
        <v>1.6114280605319473E-3</v>
      </c>
    </row>
    <row r="1196" spans="1:73" x14ac:dyDescent="0.25">
      <c r="A1196" s="1">
        <v>43725.575694444444</v>
      </c>
      <c r="B1196">
        <v>217420</v>
      </c>
      <c r="C1196">
        <v>13.43</v>
      </c>
      <c r="D1196">
        <v>27.54</v>
      </c>
      <c r="E1196">
        <v>766.7</v>
      </c>
      <c r="F1196">
        <v>89.2</v>
      </c>
      <c r="G1196">
        <v>-127.8</v>
      </c>
      <c r="H1196">
        <v>-12.33</v>
      </c>
      <c r="I1196">
        <v>30.39</v>
      </c>
      <c r="J1196">
        <v>303.5</v>
      </c>
      <c r="K1196">
        <v>677.5</v>
      </c>
      <c r="L1196">
        <v>-115.5</v>
      </c>
      <c r="M1196">
        <v>0.11600000000000001</v>
      </c>
      <c r="N1196">
        <v>638.9</v>
      </c>
      <c r="O1196">
        <v>76.84</v>
      </c>
      <c r="P1196">
        <v>562</v>
      </c>
      <c r="Q1196">
        <v>353.6</v>
      </c>
      <c r="R1196">
        <v>469</v>
      </c>
      <c r="S1196">
        <v>24.15</v>
      </c>
      <c r="T1196">
        <v>36.770000000000003</v>
      </c>
      <c r="U1196">
        <v>1.0549999999999999</v>
      </c>
      <c r="V1196">
        <v>189</v>
      </c>
      <c r="W1196">
        <v>24.5</v>
      </c>
      <c r="X1196">
        <v>0.76800000000000002</v>
      </c>
      <c r="Y1196">
        <v>7.676577</v>
      </c>
      <c r="Z1196" s="7">
        <f t="shared" si="396"/>
        <v>24.324999999999999</v>
      </c>
      <c r="AA1196" s="7">
        <f t="shared" si="410"/>
        <v>297.47499999999997</v>
      </c>
      <c r="AB1196" s="2">
        <f t="shared" si="397"/>
        <v>621.02700000000004</v>
      </c>
      <c r="AC1196" s="41">
        <f t="shared" si="398"/>
        <v>3.1678683573651738</v>
      </c>
      <c r="AD1196" s="41">
        <f t="shared" si="399"/>
        <v>1.1648251950031745</v>
      </c>
      <c r="AE1196" s="41">
        <f t="shared" si="400"/>
        <v>0.77857475418966704</v>
      </c>
      <c r="AF1196" s="41">
        <f t="shared" si="401"/>
        <v>345.68876813764882</v>
      </c>
      <c r="AG1196" s="41">
        <f t="shared" si="402"/>
        <v>331.86121741214288</v>
      </c>
      <c r="AH1196" s="6">
        <f t="shared" si="403"/>
        <v>339.45600000000002</v>
      </c>
      <c r="AI1196" s="4">
        <v>24.937545733245031</v>
      </c>
      <c r="AJ1196" s="4">
        <f t="shared" si="411"/>
        <v>298.08754573324501</v>
      </c>
      <c r="AK1196" s="8">
        <f t="shared" si="404"/>
        <v>0.20495286101770785</v>
      </c>
      <c r="AL1196" s="8">
        <f t="shared" si="405"/>
        <v>429.89901242370286</v>
      </c>
      <c r="AM1196" s="8">
        <f t="shared" si="406"/>
        <v>2.2878196497975969</v>
      </c>
      <c r="AN1196" s="8">
        <f t="shared" si="407"/>
        <v>40.822612024052162</v>
      </c>
      <c r="AO1196" s="21">
        <f t="shared" si="408"/>
        <v>1.1127731328312906E-2</v>
      </c>
      <c r="AP1196" s="21">
        <f t="shared" si="409"/>
        <v>0.31179743851679947</v>
      </c>
      <c r="AQ1196" s="19">
        <f t="shared" si="412"/>
        <v>0.31179743851679947</v>
      </c>
      <c r="AX1196">
        <v>0.18216360761875089</v>
      </c>
      <c r="AY1196">
        <v>66.094827586206904</v>
      </c>
      <c r="AZ1196">
        <v>2.7539511494252875</v>
      </c>
      <c r="BA1196">
        <v>2.2307004310344829</v>
      </c>
      <c r="BB1196">
        <v>9.9482758620689644</v>
      </c>
      <c r="BC1196">
        <v>0.41451149425287354</v>
      </c>
      <c r="BD1196">
        <v>1.8161889367816093</v>
      </c>
      <c r="BE1196">
        <v>0.18161889367816095</v>
      </c>
      <c r="BF1196">
        <v>0</v>
      </c>
      <c r="BG1196">
        <v>24.324999999999999</v>
      </c>
      <c r="BH1196">
        <v>1.2114099939775642</v>
      </c>
      <c r="BI1196">
        <v>3.0426230232410378</v>
      </c>
      <c r="BJ1196">
        <v>1.1187724856457297</v>
      </c>
      <c r="BK1196">
        <v>0.51017510958961765</v>
      </c>
      <c r="BL1196">
        <v>1.4171530821933823E-3</v>
      </c>
      <c r="BP1196" s="49">
        <f t="shared" si="413"/>
        <v>1.2117727853808549</v>
      </c>
      <c r="BQ1196" s="49">
        <f t="shared" si="414"/>
        <v>7.2647557471264376E-2</v>
      </c>
      <c r="BR1196" s="49">
        <f t="shared" si="415"/>
        <v>0.52549779416360998</v>
      </c>
      <c r="BS1196" s="49">
        <f t="shared" si="416"/>
        <v>0.55573918892873964</v>
      </c>
      <c r="BT1196" s="49">
        <f t="shared" si="417"/>
        <v>1.4597160948989166E-3</v>
      </c>
      <c r="BU1196" s="49">
        <f t="shared" si="417"/>
        <v>1.5437199692464989E-3</v>
      </c>
    </row>
    <row r="1197" spans="1:73" x14ac:dyDescent="0.25">
      <c r="A1197" s="1">
        <v>43725.576388888891</v>
      </c>
      <c r="B1197">
        <v>217421</v>
      </c>
      <c r="C1197">
        <v>13.43</v>
      </c>
      <c r="D1197">
        <v>27.54</v>
      </c>
      <c r="E1197">
        <v>765.9</v>
      </c>
      <c r="F1197">
        <v>88.8</v>
      </c>
      <c r="G1197">
        <v>-128.6</v>
      </c>
      <c r="H1197">
        <v>-12.5</v>
      </c>
      <c r="I1197">
        <v>30.37</v>
      </c>
      <c r="J1197">
        <v>303.5</v>
      </c>
      <c r="K1197">
        <v>677.1</v>
      </c>
      <c r="L1197">
        <v>-116.1</v>
      </c>
      <c r="M1197">
        <v>0.11600000000000001</v>
      </c>
      <c r="N1197">
        <v>637.29999999999995</v>
      </c>
      <c r="O1197">
        <v>76.260000000000005</v>
      </c>
      <c r="P1197">
        <v>561.1</v>
      </c>
      <c r="Q1197">
        <v>352.6</v>
      </c>
      <c r="R1197">
        <v>468.7</v>
      </c>
      <c r="S1197">
        <v>24.11</v>
      </c>
      <c r="T1197">
        <v>38.08</v>
      </c>
      <c r="U1197">
        <v>0.45</v>
      </c>
      <c r="V1197">
        <v>268</v>
      </c>
      <c r="W1197">
        <v>25.2</v>
      </c>
      <c r="X1197">
        <v>0.76700000000000002</v>
      </c>
      <c r="Y1197">
        <v>7.6670489999999996</v>
      </c>
      <c r="Z1197" s="7">
        <f t="shared" si="396"/>
        <v>24.655000000000001</v>
      </c>
      <c r="AA1197" s="7">
        <f t="shared" si="410"/>
        <v>297.80499999999995</v>
      </c>
      <c r="AB1197" s="2">
        <f t="shared" si="397"/>
        <v>620.37900000000002</v>
      </c>
      <c r="AC1197" s="41">
        <f t="shared" si="398"/>
        <v>3.1039204400317568</v>
      </c>
      <c r="AD1197" s="41">
        <f t="shared" si="399"/>
        <v>1.1819729035640929</v>
      </c>
      <c r="AE1197" s="41">
        <f t="shared" si="400"/>
        <v>0.78007982945700771</v>
      </c>
      <c r="AF1197" s="41">
        <f t="shared" si="401"/>
        <v>347.89649045633405</v>
      </c>
      <c r="AG1197" s="41">
        <f t="shared" si="402"/>
        <v>333.98063083808069</v>
      </c>
      <c r="AH1197" s="6">
        <f t="shared" si="403"/>
        <v>338.49599999999998</v>
      </c>
      <c r="AI1197" s="4">
        <v>24.655745854791007</v>
      </c>
      <c r="AJ1197" s="4">
        <f t="shared" si="411"/>
        <v>297.80574585479098</v>
      </c>
      <c r="AK1197" s="8">
        <f t="shared" si="404"/>
        <v>0.20563570328612713</v>
      </c>
      <c r="AL1197" s="8">
        <f t="shared" si="405"/>
        <v>428.14094591797414</v>
      </c>
      <c r="AM1197" s="8">
        <f t="shared" si="406"/>
        <v>1.4941761944295593</v>
      </c>
      <c r="AN1197" s="8">
        <f t="shared" si="407"/>
        <v>3.2463592726214054E-2</v>
      </c>
      <c r="AO1197" s="21">
        <f t="shared" si="408"/>
        <v>1.2057922509332913E-2</v>
      </c>
      <c r="AP1197" s="21">
        <f t="shared" si="409"/>
        <v>0.33786126222136836</v>
      </c>
      <c r="AQ1197" s="19">
        <f t="shared" si="412"/>
        <v>0.33786126222136836</v>
      </c>
      <c r="AX1197">
        <v>0.18532616871790214</v>
      </c>
      <c r="AY1197">
        <v>66.025862068965523</v>
      </c>
      <c r="AZ1197">
        <v>2.7510775862068968</v>
      </c>
      <c r="BA1197">
        <v>2.2283728448275864</v>
      </c>
      <c r="BB1197">
        <v>10.008620689655169</v>
      </c>
      <c r="BC1197">
        <v>0.41702586206896536</v>
      </c>
      <c r="BD1197">
        <v>1.811346982758621</v>
      </c>
      <c r="BE1197">
        <v>0.18113469827586212</v>
      </c>
      <c r="BF1197">
        <v>0</v>
      </c>
      <c r="BG1197">
        <v>24.655000000000001</v>
      </c>
      <c r="BH1197">
        <v>0.51671516330796574</v>
      </c>
      <c r="BI1197">
        <v>3.1032601048557349</v>
      </c>
      <c r="BJ1197">
        <v>1.1817214479290639</v>
      </c>
      <c r="BK1197">
        <v>0.49919008401737952</v>
      </c>
      <c r="BL1197">
        <v>1.3866391222704987E-3</v>
      </c>
      <c r="BP1197" s="49">
        <f t="shared" si="413"/>
        <v>0.51686990845628888</v>
      </c>
      <c r="BQ1197" s="49">
        <f t="shared" si="414"/>
        <v>7.2453879310344846E-2</v>
      </c>
      <c r="BR1197" s="49">
        <f t="shared" si="415"/>
        <v>0.50577974544893201</v>
      </c>
      <c r="BS1197" s="49">
        <f t="shared" si="416"/>
        <v>0.53739721382814543</v>
      </c>
      <c r="BT1197" s="49">
        <f t="shared" si="417"/>
        <v>1.4049437373581445E-3</v>
      </c>
      <c r="BU1197" s="49">
        <f t="shared" si="417"/>
        <v>1.4927700384115151E-3</v>
      </c>
    </row>
    <row r="1198" spans="1:73" x14ac:dyDescent="0.25">
      <c r="A1198" s="1">
        <v>43725.576388888891</v>
      </c>
      <c r="B1198">
        <v>217422</v>
      </c>
      <c r="C1198">
        <v>13.42</v>
      </c>
      <c r="D1198">
        <v>27.54</v>
      </c>
      <c r="E1198">
        <v>765.5</v>
      </c>
      <c r="F1198">
        <v>88.7</v>
      </c>
      <c r="G1198">
        <v>-128.69999999999999</v>
      </c>
      <c r="H1198">
        <v>-12.4</v>
      </c>
      <c r="I1198">
        <v>30.37</v>
      </c>
      <c r="J1198">
        <v>303.5</v>
      </c>
      <c r="K1198">
        <v>676.8</v>
      </c>
      <c r="L1198">
        <v>-116.3</v>
      </c>
      <c r="M1198">
        <v>0.11600000000000001</v>
      </c>
      <c r="N1198">
        <v>636.79999999999995</v>
      </c>
      <c r="O1198">
        <v>76.28</v>
      </c>
      <c r="P1198">
        <v>560.5</v>
      </c>
      <c r="Q1198">
        <v>352.5</v>
      </c>
      <c r="R1198">
        <v>468.8</v>
      </c>
      <c r="S1198">
        <v>24.08</v>
      </c>
      <c r="T1198">
        <v>38.49</v>
      </c>
      <c r="U1198">
        <v>0.93500000000000005</v>
      </c>
      <c r="V1198">
        <v>163</v>
      </c>
      <c r="W1198">
        <v>25.4</v>
      </c>
      <c r="X1198">
        <v>0.76600000000000001</v>
      </c>
      <c r="Y1198">
        <v>7.662426</v>
      </c>
      <c r="Z1198" s="7">
        <f t="shared" si="396"/>
        <v>24.74</v>
      </c>
      <c r="AA1198" s="7">
        <f t="shared" si="410"/>
        <v>297.89</v>
      </c>
      <c r="AB1198" s="2">
        <f t="shared" si="397"/>
        <v>620.05500000000006</v>
      </c>
      <c r="AC1198" s="41">
        <f t="shared" si="398"/>
        <v>3.1433253350127157</v>
      </c>
      <c r="AD1198" s="41">
        <f t="shared" si="399"/>
        <v>1.2098659214463943</v>
      </c>
      <c r="AE1198" s="41">
        <f t="shared" si="400"/>
        <v>0.78265411970931031</v>
      </c>
      <c r="AF1198" s="41">
        <f t="shared" si="401"/>
        <v>349.44323100057397</v>
      </c>
      <c r="AG1198" s="41">
        <f t="shared" si="402"/>
        <v>335.46550176055098</v>
      </c>
      <c r="AH1198" s="6">
        <f t="shared" si="403"/>
        <v>338.4</v>
      </c>
      <c r="AI1198" s="4">
        <v>24.855793268945035</v>
      </c>
      <c r="AJ1198" s="4">
        <f t="shared" si="411"/>
        <v>298.00579326894501</v>
      </c>
      <c r="AK1198" s="8">
        <f t="shared" si="404"/>
        <v>0.20581183220420352</v>
      </c>
      <c r="AL1198" s="8">
        <f t="shared" si="405"/>
        <v>429.31970037579777</v>
      </c>
      <c r="AM1198" s="8">
        <f t="shared" si="406"/>
        <v>2.1537801071604314</v>
      </c>
      <c r="AN1198" s="8">
        <f t="shared" si="407"/>
        <v>7.2648250578049787</v>
      </c>
      <c r="AO1198" s="21">
        <f t="shared" si="408"/>
        <v>1.1857273192696959E-2</v>
      </c>
      <c r="AP1198" s="21">
        <f t="shared" si="409"/>
        <v>0.33223909709881028</v>
      </c>
      <c r="AQ1198" s="19">
        <f t="shared" si="412"/>
        <v>0.33223909709881028</v>
      </c>
      <c r="AX1198">
        <v>0.18614821969477835</v>
      </c>
      <c r="AY1198">
        <v>65.991379310344826</v>
      </c>
      <c r="AZ1198">
        <v>2.7496408045977012</v>
      </c>
      <c r="BA1198">
        <v>2.2272090517241381</v>
      </c>
      <c r="BB1198">
        <v>10.025862068965518</v>
      </c>
      <c r="BC1198">
        <v>0.41774425287356326</v>
      </c>
      <c r="BD1198">
        <v>1.8094647988505748</v>
      </c>
      <c r="BE1198">
        <v>0.18094647988505749</v>
      </c>
      <c r="BF1198">
        <v>0</v>
      </c>
      <c r="BG1198">
        <v>24.74</v>
      </c>
      <c r="BH1198">
        <v>1.0736192837621068</v>
      </c>
      <c r="BI1198">
        <v>3.1190484034285801</v>
      </c>
      <c r="BJ1198">
        <v>1.2005217304796605</v>
      </c>
      <c r="BK1198">
        <v>0.50833577855892531</v>
      </c>
      <c r="BL1198">
        <v>1.4120438293303481E-3</v>
      </c>
      <c r="BP1198" s="49">
        <f t="shared" si="413"/>
        <v>1.0739408097925112</v>
      </c>
      <c r="BQ1198" s="49">
        <f t="shared" si="414"/>
        <v>7.2378591954022992E-2</v>
      </c>
      <c r="BR1198" s="49">
        <f t="shared" si="415"/>
        <v>0.52177680790804215</v>
      </c>
      <c r="BS1198" s="49">
        <f t="shared" si="416"/>
        <v>0.55236090345323396</v>
      </c>
      <c r="BT1198" s="49">
        <f t="shared" si="417"/>
        <v>1.4493800219667838E-3</v>
      </c>
      <c r="BU1198" s="49">
        <f t="shared" si="417"/>
        <v>1.5343358429256498E-3</v>
      </c>
    </row>
    <row r="1199" spans="1:73" x14ac:dyDescent="0.25">
      <c r="A1199" s="1">
        <v>43725.576388888891</v>
      </c>
      <c r="B1199">
        <v>217423</v>
      </c>
      <c r="C1199">
        <v>13.42</v>
      </c>
      <c r="D1199">
        <v>27.54</v>
      </c>
      <c r="E1199">
        <v>765.3</v>
      </c>
      <c r="F1199">
        <v>88.5</v>
      </c>
      <c r="G1199">
        <v>-128.80000000000001</v>
      </c>
      <c r="H1199">
        <v>-11.24</v>
      </c>
      <c r="I1199">
        <v>30.38</v>
      </c>
      <c r="J1199">
        <v>303.5</v>
      </c>
      <c r="K1199">
        <v>676.8</v>
      </c>
      <c r="L1199">
        <v>-117.5</v>
      </c>
      <c r="M1199">
        <v>0.11600000000000001</v>
      </c>
      <c r="N1199">
        <v>636.6</v>
      </c>
      <c r="O1199">
        <v>77.3</v>
      </c>
      <c r="P1199">
        <v>559.29999999999995</v>
      </c>
      <c r="Q1199">
        <v>352.5</v>
      </c>
      <c r="R1199">
        <v>470</v>
      </c>
      <c r="S1199">
        <v>24.06</v>
      </c>
      <c r="T1199">
        <v>39.24</v>
      </c>
      <c r="U1199">
        <v>0.32500000000000001</v>
      </c>
      <c r="V1199">
        <v>121.5</v>
      </c>
      <c r="W1199">
        <v>25.7</v>
      </c>
      <c r="X1199">
        <v>0.76500000000000001</v>
      </c>
      <c r="Y1199">
        <v>7.6544840000000001</v>
      </c>
      <c r="Z1199" s="7">
        <f t="shared" si="396"/>
        <v>24.88</v>
      </c>
      <c r="AA1199" s="7">
        <f t="shared" si="410"/>
        <v>298.02999999999997</v>
      </c>
      <c r="AB1199" s="2">
        <f t="shared" si="397"/>
        <v>619.89300000000003</v>
      </c>
      <c r="AC1199" s="41">
        <f t="shared" si="398"/>
        <v>3.2578516197489851</v>
      </c>
      <c r="AD1199" s="41">
        <f t="shared" si="399"/>
        <v>1.2783809755895019</v>
      </c>
      <c r="AE1199" s="41">
        <f t="shared" si="400"/>
        <v>0.78879053759085516</v>
      </c>
      <c r="AF1199" s="41">
        <f t="shared" si="401"/>
        <v>352.84558055932911</v>
      </c>
      <c r="AG1199" s="41">
        <f t="shared" si="402"/>
        <v>338.73175733695592</v>
      </c>
      <c r="AH1199" s="6">
        <f t="shared" si="403"/>
        <v>338.4</v>
      </c>
      <c r="AI1199" s="4">
        <v>25.414848513533002</v>
      </c>
      <c r="AJ1199" s="4">
        <f t="shared" si="411"/>
        <v>298.56484851353298</v>
      </c>
      <c r="AK1199" s="8">
        <f t="shared" si="404"/>
        <v>0.20610214608092695</v>
      </c>
      <c r="AL1199" s="8">
        <f t="shared" si="405"/>
        <v>432.64292120963518</v>
      </c>
      <c r="AM1199" s="8">
        <f t="shared" si="406"/>
        <v>1.2698055953570218</v>
      </c>
      <c r="AN1199" s="8">
        <f t="shared" si="407"/>
        <v>19.783745391995165</v>
      </c>
      <c r="AO1199" s="21">
        <f t="shared" si="408"/>
        <v>1.1493647574287601E-2</v>
      </c>
      <c r="AP1199" s="21">
        <f t="shared" si="409"/>
        <v>0.32205035933600573</v>
      </c>
      <c r="AQ1199" s="19">
        <f t="shared" si="412"/>
        <v>0.32205035933600573</v>
      </c>
      <c r="AX1199">
        <v>0.18750888342967276</v>
      </c>
      <c r="AY1199">
        <v>65.974137931034477</v>
      </c>
      <c r="AZ1199">
        <v>2.7489224137931032</v>
      </c>
      <c r="BA1199">
        <v>2.2266271551724137</v>
      </c>
      <c r="BB1199">
        <v>10.129310344827587</v>
      </c>
      <c r="BC1199">
        <v>0.42205459770114945</v>
      </c>
      <c r="BD1199">
        <v>1.8045725574712643</v>
      </c>
      <c r="BE1199">
        <v>0.18045725574712645</v>
      </c>
      <c r="BF1199">
        <v>0</v>
      </c>
      <c r="BG1199">
        <v>24.88</v>
      </c>
      <c r="BH1199">
        <v>0.37318317350019753</v>
      </c>
      <c r="BI1199">
        <v>3.145205394660656</v>
      </c>
      <c r="BJ1199">
        <v>1.2341785968648415</v>
      </c>
      <c r="BK1199">
        <v>0.496142033112004</v>
      </c>
      <c r="BL1199">
        <v>1.3781723142000111E-3</v>
      </c>
      <c r="BP1199" s="49">
        <f t="shared" si="413"/>
        <v>0.37329493388509749</v>
      </c>
      <c r="BQ1199" s="49">
        <f t="shared" si="414"/>
        <v>7.2182902298850576E-2</v>
      </c>
      <c r="BR1199" s="49">
        <f t="shared" si="415"/>
        <v>0.50087405999672907</v>
      </c>
      <c r="BS1199" s="49">
        <f t="shared" si="416"/>
        <v>0.53275698403891536</v>
      </c>
      <c r="BT1199" s="49">
        <f t="shared" si="417"/>
        <v>1.3913168333242474E-3</v>
      </c>
      <c r="BU1199" s="49">
        <f t="shared" si="417"/>
        <v>1.4798805112192094E-3</v>
      </c>
    </row>
    <row r="1200" spans="1:73" x14ac:dyDescent="0.25">
      <c r="A1200" s="1">
        <v>43725.576388888891</v>
      </c>
      <c r="B1200">
        <v>217424</v>
      </c>
      <c r="C1200">
        <v>13.43</v>
      </c>
      <c r="D1200">
        <v>27.54</v>
      </c>
      <c r="E1200">
        <v>764.5</v>
      </c>
      <c r="F1200">
        <v>88.4</v>
      </c>
      <c r="G1200">
        <v>-129.4</v>
      </c>
      <c r="H1200">
        <v>-10.34</v>
      </c>
      <c r="I1200">
        <v>30.39</v>
      </c>
      <c r="J1200">
        <v>303.5</v>
      </c>
      <c r="K1200">
        <v>676.1</v>
      </c>
      <c r="L1200">
        <v>-119.1</v>
      </c>
      <c r="M1200">
        <v>0.11600000000000001</v>
      </c>
      <c r="N1200">
        <v>635.1</v>
      </c>
      <c r="O1200">
        <v>78.069999999999993</v>
      </c>
      <c r="P1200">
        <v>557</v>
      </c>
      <c r="Q1200">
        <v>351.9</v>
      </c>
      <c r="R1200">
        <v>471</v>
      </c>
      <c r="S1200">
        <v>24.05</v>
      </c>
      <c r="T1200">
        <v>40.25</v>
      </c>
      <c r="U1200">
        <v>0.505</v>
      </c>
      <c r="V1200">
        <v>122.5</v>
      </c>
      <c r="W1200">
        <v>25.75</v>
      </c>
      <c r="X1200">
        <v>0.76500000000000001</v>
      </c>
      <c r="Y1200">
        <v>7.6466099999999999</v>
      </c>
      <c r="Z1200" s="7">
        <f t="shared" si="396"/>
        <v>24.9</v>
      </c>
      <c r="AA1200" s="7">
        <f t="shared" si="410"/>
        <v>298.04999999999995</v>
      </c>
      <c r="AB1200" s="2">
        <f t="shared" si="397"/>
        <v>619.245</v>
      </c>
      <c r="AC1200" s="41">
        <f t="shared" si="398"/>
        <v>3.3411989622667702</v>
      </c>
      <c r="AD1200" s="41">
        <f t="shared" si="399"/>
        <v>1.344832582312375</v>
      </c>
      <c r="AE1200" s="41">
        <f t="shared" si="400"/>
        <v>0.79451967758110909</v>
      </c>
      <c r="AF1200" s="41">
        <f t="shared" si="401"/>
        <v>355.50377868180863</v>
      </c>
      <c r="AG1200" s="41">
        <f t="shared" si="402"/>
        <v>341.28362753453627</v>
      </c>
      <c r="AH1200" s="6">
        <f t="shared" si="403"/>
        <v>337.82399999999996</v>
      </c>
      <c r="AI1200" s="4">
        <v>25.802643915103999</v>
      </c>
      <c r="AJ1200" s="4">
        <f t="shared" si="411"/>
        <v>298.95264391510398</v>
      </c>
      <c r="AK1200" s="8">
        <f t="shared" si="404"/>
        <v>0.20614364176472183</v>
      </c>
      <c r="AL1200" s="8">
        <f t="shared" si="405"/>
        <v>434.96744967837805</v>
      </c>
      <c r="AM1200" s="8">
        <f t="shared" si="406"/>
        <v>1.58285541032654</v>
      </c>
      <c r="AN1200" s="8">
        <f t="shared" si="407"/>
        <v>41.619627458601911</v>
      </c>
      <c r="AO1200" s="21">
        <f t="shared" si="408"/>
        <v>1.0916895477316993E-2</v>
      </c>
      <c r="AP1200" s="21">
        <f t="shared" si="409"/>
        <v>0.30588984816001458</v>
      </c>
      <c r="AQ1200" s="19">
        <f t="shared" si="412"/>
        <v>0.30588984816001458</v>
      </c>
      <c r="AX1200">
        <v>0.18770394627061798</v>
      </c>
      <c r="AY1200">
        <v>65.90517241379311</v>
      </c>
      <c r="AZ1200">
        <v>2.7460488505747129</v>
      </c>
      <c r="BA1200">
        <v>2.2242995689655176</v>
      </c>
      <c r="BB1200">
        <v>10.267241379310347</v>
      </c>
      <c r="BC1200">
        <v>0.42780172413793111</v>
      </c>
      <c r="BD1200">
        <v>1.7964978448275866</v>
      </c>
      <c r="BE1200">
        <v>0.17964978448275867</v>
      </c>
      <c r="BF1200">
        <v>0</v>
      </c>
      <c r="BG1200">
        <v>24.9</v>
      </c>
      <c r="BH1200">
        <v>0.57986923882338381</v>
      </c>
      <c r="BI1200">
        <v>3.1489576792404375</v>
      </c>
      <c r="BJ1200">
        <v>1.267455465894276</v>
      </c>
      <c r="BK1200">
        <v>0.49717575277112325</v>
      </c>
      <c r="BL1200">
        <v>1.3810437576975646E-3</v>
      </c>
      <c r="BP1200" s="49">
        <f t="shared" si="413"/>
        <v>0.58004289726761304</v>
      </c>
      <c r="BQ1200" s="49">
        <f t="shared" si="414"/>
        <v>7.1859913793103469E-2</v>
      </c>
      <c r="BR1200" s="49">
        <f t="shared" si="415"/>
        <v>0.50444613662030413</v>
      </c>
      <c r="BS1200" s="49">
        <f t="shared" si="416"/>
        <v>0.53579856430993478</v>
      </c>
      <c r="BT1200" s="49">
        <f t="shared" si="417"/>
        <v>1.4012392683897337E-3</v>
      </c>
      <c r="BU1200" s="49">
        <f t="shared" si="417"/>
        <v>1.4883293453053744E-3</v>
      </c>
    </row>
    <row r="1201" spans="1:73" x14ac:dyDescent="0.25">
      <c r="A1201" s="1">
        <v>43725.576388888891</v>
      </c>
      <c r="B1201">
        <v>217425</v>
      </c>
      <c r="C1201">
        <v>13.42</v>
      </c>
      <c r="D1201">
        <v>27.54</v>
      </c>
      <c r="E1201">
        <v>764.4</v>
      </c>
      <c r="F1201">
        <v>88.6</v>
      </c>
      <c r="G1201">
        <v>-129.9</v>
      </c>
      <c r="H1201">
        <v>-10.86</v>
      </c>
      <c r="I1201">
        <v>30.41</v>
      </c>
      <c r="J1201">
        <v>303.60000000000002</v>
      </c>
      <c r="K1201">
        <v>675.9</v>
      </c>
      <c r="L1201">
        <v>-119</v>
      </c>
      <c r="M1201">
        <v>0.11600000000000001</v>
      </c>
      <c r="N1201">
        <v>634.5</v>
      </c>
      <c r="O1201">
        <v>77.73</v>
      </c>
      <c r="P1201">
        <v>556.79999999999995</v>
      </c>
      <c r="Q1201">
        <v>351.5</v>
      </c>
      <c r="R1201">
        <v>470.6</v>
      </c>
      <c r="S1201">
        <v>24.05</v>
      </c>
      <c r="T1201">
        <v>39.44</v>
      </c>
      <c r="U1201">
        <v>0.3</v>
      </c>
      <c r="V1201">
        <v>108</v>
      </c>
      <c r="W1201">
        <v>25.95</v>
      </c>
      <c r="X1201">
        <v>0.76400000000000001</v>
      </c>
      <c r="Y1201">
        <v>7.6442329999999998</v>
      </c>
      <c r="Z1201" s="7">
        <f t="shared" si="396"/>
        <v>25</v>
      </c>
      <c r="AA1201" s="7">
        <f t="shared" si="410"/>
        <v>298.14999999999998</v>
      </c>
      <c r="AB1201" s="2">
        <f t="shared" si="397"/>
        <v>619.16399999999999</v>
      </c>
      <c r="AC1201" s="41">
        <f t="shared" si="398"/>
        <v>3.4048986502619694</v>
      </c>
      <c r="AD1201" s="41">
        <f t="shared" si="399"/>
        <v>1.3428920276633207</v>
      </c>
      <c r="AE1201" s="41">
        <f t="shared" si="400"/>
        <v>0.79431752634825148</v>
      </c>
      <c r="AF1201" s="41">
        <f t="shared" si="401"/>
        <v>355.89055208747999</v>
      </c>
      <c r="AG1201" s="41">
        <f t="shared" si="402"/>
        <v>341.65493000398078</v>
      </c>
      <c r="AH1201" s="6">
        <f t="shared" si="403"/>
        <v>337.44</v>
      </c>
      <c r="AI1201" s="4">
        <v>26.100552415940001</v>
      </c>
      <c r="AJ1201" s="4">
        <f t="shared" si="411"/>
        <v>299.25055241593998</v>
      </c>
      <c r="AK1201" s="8">
        <f t="shared" si="404"/>
        <v>0.20635120373111737</v>
      </c>
      <c r="AL1201" s="8">
        <f t="shared" si="405"/>
        <v>436.73930416598267</v>
      </c>
      <c r="AM1201" s="8">
        <f t="shared" si="406"/>
        <v>1.2199897540553362</v>
      </c>
      <c r="AN1201" s="8">
        <f t="shared" si="407"/>
        <v>39.111763613443991</v>
      </c>
      <c r="AO1201" s="21">
        <f t="shared" si="408"/>
        <v>1.0923053005184338E-2</v>
      </c>
      <c r="AP1201" s="21">
        <f t="shared" si="409"/>
        <v>0.30606238120920398</v>
      </c>
      <c r="AQ1201" s="19">
        <f t="shared" si="412"/>
        <v>0.30606238120920398</v>
      </c>
      <c r="AX1201">
        <v>0.18868182684282603</v>
      </c>
      <c r="AY1201">
        <v>65.896551724137936</v>
      </c>
      <c r="AZ1201">
        <v>2.7456896551724141</v>
      </c>
      <c r="BA1201">
        <v>2.2240086206896557</v>
      </c>
      <c r="BB1201">
        <v>10.267241379310347</v>
      </c>
      <c r="BC1201">
        <v>0.42780172413793111</v>
      </c>
      <c r="BD1201">
        <v>1.7962068965517246</v>
      </c>
      <c r="BE1201">
        <v>0.17962068965517247</v>
      </c>
      <c r="BF1201">
        <v>0</v>
      </c>
      <c r="BG1201">
        <v>25</v>
      </c>
      <c r="BH1201">
        <v>0.34447677553864381</v>
      </c>
      <c r="BI1201">
        <v>3.1677777175068473</v>
      </c>
      <c r="BJ1201">
        <v>1.2493715317847005</v>
      </c>
      <c r="BK1201">
        <v>0.49425326360809163</v>
      </c>
      <c r="BL1201">
        <v>1.3729257322446988E-3</v>
      </c>
      <c r="BP1201" s="49">
        <f t="shared" si="413"/>
        <v>0.3445799389708592</v>
      </c>
      <c r="BQ1201" s="49">
        <f t="shared" si="414"/>
        <v>7.1848275862068989E-2</v>
      </c>
      <c r="BR1201" s="49">
        <f t="shared" si="415"/>
        <v>0.49859275152576132</v>
      </c>
      <c r="BS1201" s="49">
        <f t="shared" si="416"/>
        <v>0.53043866484277113</v>
      </c>
      <c r="BT1201" s="49">
        <f t="shared" si="417"/>
        <v>1.384979865349337E-3</v>
      </c>
      <c r="BU1201" s="49">
        <f t="shared" si="417"/>
        <v>1.4734407356743644E-3</v>
      </c>
    </row>
    <row r="1202" spans="1:73" x14ac:dyDescent="0.25">
      <c r="A1202" s="1">
        <v>43725.576388888891</v>
      </c>
      <c r="B1202">
        <v>217426</v>
      </c>
      <c r="C1202">
        <v>13.42</v>
      </c>
      <c r="D1202">
        <v>27.54</v>
      </c>
      <c r="E1202">
        <v>764.3</v>
      </c>
      <c r="F1202">
        <v>89.2</v>
      </c>
      <c r="G1202">
        <v>-129.80000000000001</v>
      </c>
      <c r="H1202">
        <v>-12.46</v>
      </c>
      <c r="I1202">
        <v>30.43</v>
      </c>
      <c r="J1202">
        <v>303.60000000000002</v>
      </c>
      <c r="K1202">
        <v>675.1</v>
      </c>
      <c r="L1202">
        <v>-117.3</v>
      </c>
      <c r="M1202">
        <v>0.11700000000000001</v>
      </c>
      <c r="N1202">
        <v>634.6</v>
      </c>
      <c r="O1202">
        <v>76.75</v>
      </c>
      <c r="P1202">
        <v>557.79999999999995</v>
      </c>
      <c r="Q1202">
        <v>351.8</v>
      </c>
      <c r="R1202">
        <v>469.1</v>
      </c>
      <c r="S1202">
        <v>24.06</v>
      </c>
      <c r="T1202">
        <v>38.450000000000003</v>
      </c>
      <c r="U1202">
        <v>1.07</v>
      </c>
      <c r="V1202">
        <v>198.5</v>
      </c>
      <c r="W1202">
        <v>25.4</v>
      </c>
      <c r="X1202">
        <v>0.76500000000000001</v>
      </c>
      <c r="Y1202">
        <v>7.6492469999999999</v>
      </c>
      <c r="Z1202" s="7">
        <f t="shared" si="396"/>
        <v>24.729999999999997</v>
      </c>
      <c r="AA1202" s="7">
        <f t="shared" si="410"/>
        <v>297.88</v>
      </c>
      <c r="AB1202" s="2">
        <f t="shared" si="397"/>
        <v>619.08299999999997</v>
      </c>
      <c r="AC1202" s="41">
        <f t="shared" si="398"/>
        <v>3.4298475184649306</v>
      </c>
      <c r="AD1202" s="41">
        <f t="shared" si="399"/>
        <v>1.3187763708497657</v>
      </c>
      <c r="AE1202" s="41">
        <f t="shared" si="400"/>
        <v>0.79236450042944562</v>
      </c>
      <c r="AF1202" s="41">
        <f t="shared" si="401"/>
        <v>353.73126694826902</v>
      </c>
      <c r="AG1202" s="41">
        <f t="shared" si="402"/>
        <v>339.58201627033827</v>
      </c>
      <c r="AH1202" s="6">
        <f t="shared" si="403"/>
        <v>337.72800000000001</v>
      </c>
      <c r="AI1202" s="4">
        <v>26.186933695767038</v>
      </c>
      <c r="AJ1202" s="4">
        <f t="shared" si="411"/>
        <v>299.33693369576702</v>
      </c>
      <c r="AK1202" s="8">
        <f t="shared" si="404"/>
        <v>0.20579110593712907</v>
      </c>
      <c r="AL1202" s="8">
        <f t="shared" si="405"/>
        <v>437.30180619395105</v>
      </c>
      <c r="AM1202" s="8">
        <f t="shared" si="406"/>
        <v>2.3040263670366277</v>
      </c>
      <c r="AN1202" s="8">
        <f t="shared" si="407"/>
        <v>97.783981626577983</v>
      </c>
      <c r="AO1202" s="21">
        <f t="shared" si="408"/>
        <v>9.581900676053412E-3</v>
      </c>
      <c r="AP1202" s="21">
        <f t="shared" si="409"/>
        <v>0.2684834849772384</v>
      </c>
      <c r="AQ1202" s="19">
        <f t="shared" si="412"/>
        <v>0.2684834849772384</v>
      </c>
      <c r="AX1202">
        <v>0.18605134863007888</v>
      </c>
      <c r="AY1202">
        <v>65.887931034482762</v>
      </c>
      <c r="AZ1202">
        <v>2.7453304597701149</v>
      </c>
      <c r="BA1202">
        <v>2.2237176724137933</v>
      </c>
      <c r="BB1202">
        <v>10.112068965517242</v>
      </c>
      <c r="BC1202">
        <v>0.42133620689655177</v>
      </c>
      <c r="BD1202">
        <v>1.8023814655172414</v>
      </c>
      <c r="BE1202">
        <v>0.18023814655172415</v>
      </c>
      <c r="BF1202">
        <v>0</v>
      </c>
      <c r="BG1202">
        <v>24.729999999999997</v>
      </c>
      <c r="BH1202">
        <v>1.2286338327544963</v>
      </c>
      <c r="BI1202">
        <v>3.1171873279672564</v>
      </c>
      <c r="BJ1202">
        <v>1.1985585276034103</v>
      </c>
      <c r="BK1202">
        <v>0.50896828918000547</v>
      </c>
      <c r="BL1202">
        <v>1.413800803277793E-3</v>
      </c>
      <c r="BP1202" s="49">
        <f t="shared" si="413"/>
        <v>1.2290017823293979</v>
      </c>
      <c r="BQ1202" s="49">
        <f t="shared" si="414"/>
        <v>7.2095258620689662E-2</v>
      </c>
      <c r="BR1202" s="49">
        <f t="shared" si="415"/>
        <v>0.52423477585232336</v>
      </c>
      <c r="BS1202" s="49">
        <f t="shared" si="416"/>
        <v>0.55441769328635415</v>
      </c>
      <c r="BT1202" s="49">
        <f t="shared" si="417"/>
        <v>1.4562077107008982E-3</v>
      </c>
      <c r="BU1202" s="49">
        <f t="shared" si="417"/>
        <v>1.5400491480176504E-3</v>
      </c>
    </row>
    <row r="1203" spans="1:73" x14ac:dyDescent="0.25">
      <c r="A1203" s="1">
        <v>43725.57708333333</v>
      </c>
      <c r="B1203">
        <v>217427</v>
      </c>
      <c r="C1203">
        <v>13.43</v>
      </c>
      <c r="D1203">
        <v>27.54</v>
      </c>
      <c r="E1203">
        <v>764.7</v>
      </c>
      <c r="F1203">
        <v>89.6</v>
      </c>
      <c r="G1203">
        <v>-129.9</v>
      </c>
      <c r="H1203">
        <v>-12.6</v>
      </c>
      <c r="I1203">
        <v>30.44</v>
      </c>
      <c r="J1203">
        <v>303.60000000000002</v>
      </c>
      <c r="K1203">
        <v>675.2</v>
      </c>
      <c r="L1203">
        <v>-117.3</v>
      </c>
      <c r="M1203">
        <v>0.11700000000000001</v>
      </c>
      <c r="N1203">
        <v>634.9</v>
      </c>
      <c r="O1203">
        <v>76.97</v>
      </c>
      <c r="P1203">
        <v>557.9</v>
      </c>
      <c r="Q1203">
        <v>351.8</v>
      </c>
      <c r="R1203">
        <v>469</v>
      </c>
      <c r="S1203">
        <v>24.05</v>
      </c>
      <c r="T1203">
        <v>39.21</v>
      </c>
      <c r="U1203">
        <v>1.135</v>
      </c>
      <c r="V1203">
        <v>103.5</v>
      </c>
      <c r="W1203">
        <v>25.15</v>
      </c>
      <c r="X1203">
        <v>0.76500000000000001</v>
      </c>
      <c r="Y1203">
        <v>7.6491680000000004</v>
      </c>
      <c r="Z1203" s="7">
        <f t="shared" si="396"/>
        <v>24.6</v>
      </c>
      <c r="AA1203" s="7">
        <f t="shared" si="410"/>
        <v>297.75</v>
      </c>
      <c r="AB1203" s="2">
        <f t="shared" si="397"/>
        <v>619.40700000000004</v>
      </c>
      <c r="AC1203" s="41">
        <f t="shared" si="398"/>
        <v>3.2943074416970646</v>
      </c>
      <c r="AD1203" s="41">
        <f t="shared" si="399"/>
        <v>1.2916979478894191</v>
      </c>
      <c r="AE1203" s="41">
        <f t="shared" si="400"/>
        <v>0.79006652724943127</v>
      </c>
      <c r="AF1203" s="41">
        <f t="shared" si="401"/>
        <v>352.09009035867939</v>
      </c>
      <c r="AG1203" s="41">
        <f t="shared" si="402"/>
        <v>338.00648674433222</v>
      </c>
      <c r="AH1203" s="6">
        <f t="shared" si="403"/>
        <v>337.72800000000001</v>
      </c>
      <c r="AI1203" s="4">
        <v>25.559305453949037</v>
      </c>
      <c r="AJ1203" s="4">
        <f t="shared" si="411"/>
        <v>298.70930545394901</v>
      </c>
      <c r="AK1203" s="8">
        <f t="shared" si="404"/>
        <v>0.20552179107814109</v>
      </c>
      <c r="AL1203" s="8">
        <f t="shared" si="405"/>
        <v>433.56350249790614</v>
      </c>
      <c r="AM1203" s="8">
        <f t="shared" si="406"/>
        <v>2.3729767697977997</v>
      </c>
      <c r="AN1203" s="8">
        <f t="shared" si="407"/>
        <v>66.31181040593593</v>
      </c>
      <c r="AO1203" s="21">
        <f t="shared" si="408"/>
        <v>1.038926954894524E-2</v>
      </c>
      <c r="AP1203" s="21">
        <f t="shared" si="409"/>
        <v>0.29110584519412852</v>
      </c>
      <c r="AQ1203" s="19">
        <f t="shared" si="412"/>
        <v>0.29110584519412852</v>
      </c>
      <c r="AX1203">
        <v>0.1847958852166231</v>
      </c>
      <c r="AY1203">
        <v>65.922413793103459</v>
      </c>
      <c r="AZ1203">
        <v>2.7467672413793109</v>
      </c>
      <c r="BA1203">
        <v>2.224881465517242</v>
      </c>
      <c r="BB1203">
        <v>10.103448275862068</v>
      </c>
      <c r="BC1203">
        <v>0.42097701149425282</v>
      </c>
      <c r="BD1203">
        <v>1.8039044540229892</v>
      </c>
      <c r="BE1203">
        <v>0.18039044540229893</v>
      </c>
      <c r="BF1203">
        <v>0</v>
      </c>
      <c r="BG1203">
        <v>24.6</v>
      </c>
      <c r="BH1203">
        <v>1.3032704674545359</v>
      </c>
      <c r="BI1203">
        <v>3.0930813295225428</v>
      </c>
      <c r="BJ1203">
        <v>1.2127971893057892</v>
      </c>
      <c r="BK1203">
        <v>0.50836943601277407</v>
      </c>
      <c r="BL1203">
        <v>1.4121373222577057E-3</v>
      </c>
      <c r="BP1203" s="49">
        <f t="shared" si="413"/>
        <v>1.3036607691064173</v>
      </c>
      <c r="BQ1203" s="49">
        <f t="shared" si="414"/>
        <v>7.2156178160919571E-2</v>
      </c>
      <c r="BR1203" s="49">
        <f t="shared" si="415"/>
        <v>0.52454781343164125</v>
      </c>
      <c r="BS1203" s="49">
        <f t="shared" si="416"/>
        <v>0.55455973354185117</v>
      </c>
      <c r="BT1203" s="49">
        <f t="shared" si="417"/>
        <v>1.4570772595323368E-3</v>
      </c>
      <c r="BU1203" s="49">
        <f t="shared" si="417"/>
        <v>1.54044370428292E-3</v>
      </c>
    </row>
    <row r="1204" spans="1:73" x14ac:dyDescent="0.25">
      <c r="A1204" s="1">
        <v>43725.57708333333</v>
      </c>
      <c r="B1204">
        <v>217428</v>
      </c>
      <c r="C1204">
        <v>13.42</v>
      </c>
      <c r="D1204">
        <v>27.54</v>
      </c>
      <c r="E1204">
        <v>763.8</v>
      </c>
      <c r="F1204">
        <v>89.4</v>
      </c>
      <c r="G1204">
        <v>-129.30000000000001</v>
      </c>
      <c r="H1204">
        <v>-13.87</v>
      </c>
      <c r="I1204">
        <v>30.44</v>
      </c>
      <c r="J1204">
        <v>303.60000000000002</v>
      </c>
      <c r="K1204">
        <v>674.4</v>
      </c>
      <c r="L1204">
        <v>-115.5</v>
      </c>
      <c r="M1204">
        <v>0.11700000000000001</v>
      </c>
      <c r="N1204">
        <v>634.5</v>
      </c>
      <c r="O1204">
        <v>75.5</v>
      </c>
      <c r="P1204">
        <v>559</v>
      </c>
      <c r="Q1204">
        <v>352.3</v>
      </c>
      <c r="R1204">
        <v>467.8</v>
      </c>
      <c r="S1204">
        <v>24.05</v>
      </c>
      <c r="T1204">
        <v>37.46</v>
      </c>
      <c r="U1204">
        <v>0.93</v>
      </c>
      <c r="V1204">
        <v>230</v>
      </c>
      <c r="W1204">
        <v>25.15</v>
      </c>
      <c r="X1204">
        <v>0.76400000000000001</v>
      </c>
      <c r="Y1204">
        <v>7.6407179999999997</v>
      </c>
      <c r="Z1204" s="7">
        <f t="shared" si="396"/>
        <v>24.6</v>
      </c>
      <c r="AA1204" s="7">
        <f t="shared" si="410"/>
        <v>297.75</v>
      </c>
      <c r="AB1204" s="2">
        <f t="shared" si="397"/>
        <v>618.678</v>
      </c>
      <c r="AC1204" s="41">
        <f t="shared" si="398"/>
        <v>3.1236953128213409</v>
      </c>
      <c r="AD1204" s="41">
        <f t="shared" si="399"/>
        <v>1.1701362641828743</v>
      </c>
      <c r="AE1204" s="41">
        <f t="shared" si="400"/>
        <v>0.77897847012441757</v>
      </c>
      <c r="AF1204" s="41">
        <f t="shared" si="401"/>
        <v>347.14874061103251</v>
      </c>
      <c r="AG1204" s="41">
        <f t="shared" si="402"/>
        <v>333.2627909865912</v>
      </c>
      <c r="AH1204" s="6">
        <f t="shared" si="403"/>
        <v>338.20799999999997</v>
      </c>
      <c r="AI1204" s="4">
        <v>24.747797253113049</v>
      </c>
      <c r="AJ1204" s="4">
        <f t="shared" si="411"/>
        <v>297.89779725311303</v>
      </c>
      <c r="AK1204" s="8">
        <f t="shared" si="404"/>
        <v>0.20552179107814109</v>
      </c>
      <c r="AL1204" s="8">
        <f t="shared" si="405"/>
        <v>428.70512480904586</v>
      </c>
      <c r="AM1204" s="8">
        <f t="shared" si="406"/>
        <v>2.1480136172752724</v>
      </c>
      <c r="AN1204" s="8">
        <f t="shared" si="407"/>
        <v>9.2479160227939019</v>
      </c>
      <c r="AO1204" s="21">
        <f t="shared" si="408"/>
        <v>1.1790530726353004E-2</v>
      </c>
      <c r="AP1204" s="21">
        <f t="shared" si="409"/>
        <v>0.33036898274824272</v>
      </c>
      <c r="AQ1204" s="19">
        <f t="shared" si="412"/>
        <v>0.33036898274824272</v>
      </c>
      <c r="AX1204">
        <v>0.1847958852166231</v>
      </c>
      <c r="AY1204">
        <v>65.84482758620689</v>
      </c>
      <c r="AZ1204">
        <v>2.7435344827586206</v>
      </c>
      <c r="BA1204">
        <v>2.2222629310344826</v>
      </c>
      <c r="BB1204">
        <v>9.9568965517241388</v>
      </c>
      <c r="BC1204">
        <v>0.41487068965517243</v>
      </c>
      <c r="BD1204">
        <v>1.8073922413793102</v>
      </c>
      <c r="BE1204">
        <v>0.18073922413793103</v>
      </c>
      <c r="BF1204">
        <v>0</v>
      </c>
      <c r="BG1204">
        <v>24.6</v>
      </c>
      <c r="BH1204">
        <v>1.0678780041697959</v>
      </c>
      <c r="BI1204">
        <v>3.0930813295225428</v>
      </c>
      <c r="BJ1204">
        <v>1.1586682660391445</v>
      </c>
      <c r="BK1204">
        <v>0.50750442414617447</v>
      </c>
      <c r="BL1204">
        <v>1.4097345115171515E-3</v>
      </c>
      <c r="BP1204" s="49">
        <f t="shared" si="413"/>
        <v>1.0681978108096637</v>
      </c>
      <c r="BQ1204" s="49">
        <f t="shared" si="414"/>
        <v>7.2295689655172413E-2</v>
      </c>
      <c r="BR1204" s="49">
        <f t="shared" si="415"/>
        <v>0.52092377067231921</v>
      </c>
      <c r="BS1204" s="49">
        <f t="shared" si="416"/>
        <v>0.55141418517180596</v>
      </c>
      <c r="BT1204" s="49">
        <f t="shared" si="417"/>
        <v>1.4470104740897756E-3</v>
      </c>
      <c r="BU1204" s="49">
        <f t="shared" si="417"/>
        <v>1.5317060699216831E-3</v>
      </c>
    </row>
    <row r="1205" spans="1:73" x14ac:dyDescent="0.25">
      <c r="A1205" s="1">
        <v>43725.57708333333</v>
      </c>
      <c r="B1205">
        <v>217429</v>
      </c>
      <c r="C1205">
        <v>13.43</v>
      </c>
      <c r="D1205">
        <v>27.54</v>
      </c>
      <c r="E1205">
        <v>763.1</v>
      </c>
      <c r="F1205">
        <v>89.1</v>
      </c>
      <c r="G1205">
        <v>-129.80000000000001</v>
      </c>
      <c r="H1205">
        <v>-13.2</v>
      </c>
      <c r="I1205">
        <v>30.44</v>
      </c>
      <c r="J1205">
        <v>303.60000000000002</v>
      </c>
      <c r="K1205">
        <v>674</v>
      </c>
      <c r="L1205">
        <v>-116.6</v>
      </c>
      <c r="M1205">
        <v>0.11700000000000001</v>
      </c>
      <c r="N1205">
        <v>633.4</v>
      </c>
      <c r="O1205">
        <v>75.900000000000006</v>
      </c>
      <c r="P1205">
        <v>557.5</v>
      </c>
      <c r="Q1205">
        <v>351.9</v>
      </c>
      <c r="R1205">
        <v>468.4</v>
      </c>
      <c r="S1205">
        <v>24.05</v>
      </c>
      <c r="T1205">
        <v>39.07</v>
      </c>
      <c r="U1205">
        <v>0.47499999999999998</v>
      </c>
      <c r="V1205">
        <v>118</v>
      </c>
      <c r="W1205">
        <v>25.3</v>
      </c>
      <c r="X1205">
        <v>0.76300000000000001</v>
      </c>
      <c r="Y1205">
        <v>7.6257910000000004</v>
      </c>
      <c r="Z1205" s="7">
        <f t="shared" si="396"/>
        <v>24.675000000000001</v>
      </c>
      <c r="AA1205" s="7">
        <f t="shared" si="410"/>
        <v>297.82499999999999</v>
      </c>
      <c r="AB1205" s="2">
        <f t="shared" si="397"/>
        <v>618.1110000000001</v>
      </c>
      <c r="AC1205" s="41">
        <f t="shared" si="398"/>
        <v>3.3192899942244671</v>
      </c>
      <c r="AD1205" s="41">
        <f t="shared" si="399"/>
        <v>1.2968466007434991</v>
      </c>
      <c r="AE1205" s="41">
        <f t="shared" si="400"/>
        <v>0.79048762108780757</v>
      </c>
      <c r="AF1205" s="41">
        <f t="shared" si="401"/>
        <v>352.63282312658225</v>
      </c>
      <c r="AG1205" s="41">
        <f t="shared" si="402"/>
        <v>338.52751020151896</v>
      </c>
      <c r="AH1205" s="6">
        <f t="shared" si="403"/>
        <v>337.82399999999996</v>
      </c>
      <c r="AI1205" s="4">
        <v>25.681492460941001</v>
      </c>
      <c r="AJ1205" s="4">
        <f t="shared" si="411"/>
        <v>298.83149246094098</v>
      </c>
      <c r="AK1205" s="8">
        <f t="shared" si="404"/>
        <v>0.20567713634071383</v>
      </c>
      <c r="AL1205" s="8">
        <f t="shared" si="405"/>
        <v>434.28177468481755</v>
      </c>
      <c r="AM1205" s="8">
        <f t="shared" si="406"/>
        <v>1.5351201093074116</v>
      </c>
      <c r="AN1205" s="8">
        <f t="shared" si="407"/>
        <v>45.008378969213112</v>
      </c>
      <c r="AO1205" s="21">
        <f t="shared" si="408"/>
        <v>1.0829714334214858E-2</v>
      </c>
      <c r="AP1205" s="21">
        <f t="shared" si="409"/>
        <v>0.30344704501315478</v>
      </c>
      <c r="AQ1205" s="19">
        <f t="shared" si="412"/>
        <v>0.30344704501315478</v>
      </c>
      <c r="AX1205">
        <v>0.18551931673241567</v>
      </c>
      <c r="AY1205">
        <v>65.784482758620697</v>
      </c>
      <c r="AZ1205">
        <v>2.7410201149425291</v>
      </c>
      <c r="BA1205">
        <v>2.2202262931034489</v>
      </c>
      <c r="BB1205">
        <v>10.043103448275863</v>
      </c>
      <c r="BC1205">
        <v>0.41846264367816094</v>
      </c>
      <c r="BD1205">
        <v>1.801763649425288</v>
      </c>
      <c r="BE1205">
        <v>0.18017636494252881</v>
      </c>
      <c r="BF1205">
        <v>0</v>
      </c>
      <c r="BG1205">
        <v>24.675000000000001</v>
      </c>
      <c r="BH1205">
        <v>0.54542156126951935</v>
      </c>
      <c r="BI1205">
        <v>3.1069687141728459</v>
      </c>
      <c r="BJ1205">
        <v>1.2138926766273308</v>
      </c>
      <c r="BK1205">
        <v>0.49685177188658097</v>
      </c>
      <c r="BL1205">
        <v>1.3801438107960582E-3</v>
      </c>
      <c r="BP1205" s="49">
        <f t="shared" si="413"/>
        <v>0.54558490337052701</v>
      </c>
      <c r="BQ1205" s="49">
        <f t="shared" si="414"/>
        <v>7.2070545977011527E-2</v>
      </c>
      <c r="BR1205" s="49">
        <f t="shared" si="415"/>
        <v>0.50375756012613204</v>
      </c>
      <c r="BS1205" s="49">
        <f t="shared" si="416"/>
        <v>0.53516193740777718</v>
      </c>
      <c r="BT1205" s="49">
        <f t="shared" si="417"/>
        <v>1.3993265559059222E-3</v>
      </c>
      <c r="BU1205" s="49">
        <f t="shared" si="417"/>
        <v>1.4865609372438256E-3</v>
      </c>
    </row>
    <row r="1206" spans="1:73" x14ac:dyDescent="0.25">
      <c r="A1206" s="1">
        <v>43725.57708333333</v>
      </c>
      <c r="B1206">
        <v>217430</v>
      </c>
      <c r="C1206">
        <v>13.42</v>
      </c>
      <c r="D1206">
        <v>27.54</v>
      </c>
      <c r="E1206">
        <v>763.1</v>
      </c>
      <c r="F1206">
        <v>89.4</v>
      </c>
      <c r="G1206">
        <v>-128.6</v>
      </c>
      <c r="H1206">
        <v>-11.62</v>
      </c>
      <c r="I1206">
        <v>30.45</v>
      </c>
      <c r="J1206">
        <v>303.60000000000002</v>
      </c>
      <c r="K1206">
        <v>673.7</v>
      </c>
      <c r="L1206">
        <v>-117</v>
      </c>
      <c r="M1206">
        <v>0.11700000000000001</v>
      </c>
      <c r="N1206">
        <v>634.4</v>
      </c>
      <c r="O1206">
        <v>77.73</v>
      </c>
      <c r="P1206">
        <v>556.70000000000005</v>
      </c>
      <c r="Q1206">
        <v>353.1</v>
      </c>
      <c r="R1206">
        <v>470.1</v>
      </c>
      <c r="S1206">
        <v>24.05</v>
      </c>
      <c r="T1206">
        <v>41.46</v>
      </c>
      <c r="U1206">
        <v>0.995</v>
      </c>
      <c r="V1206">
        <v>150.5</v>
      </c>
      <c r="W1206">
        <v>24.8</v>
      </c>
      <c r="X1206">
        <v>0.76200000000000001</v>
      </c>
      <c r="Y1206">
        <v>7.6242749999999999</v>
      </c>
      <c r="Z1206" s="7">
        <f t="shared" si="396"/>
        <v>24.425000000000001</v>
      </c>
      <c r="AA1206" s="7">
        <f t="shared" si="410"/>
        <v>297.57499999999999</v>
      </c>
      <c r="AB1206" s="2">
        <f t="shared" si="397"/>
        <v>618.1110000000001</v>
      </c>
      <c r="AC1206" s="41">
        <f t="shared" si="398"/>
        <v>3.1827724145226322</v>
      </c>
      <c r="AD1206" s="41">
        <f t="shared" si="399"/>
        <v>1.3195774430610834</v>
      </c>
      <c r="AE1206" s="41">
        <f t="shared" si="400"/>
        <v>0.7925494044124638</v>
      </c>
      <c r="AF1206" s="41">
        <f t="shared" si="401"/>
        <v>352.36695373125332</v>
      </c>
      <c r="AG1206" s="41">
        <f t="shared" si="402"/>
        <v>338.27227558200315</v>
      </c>
      <c r="AH1206" s="6">
        <f t="shared" si="403"/>
        <v>338.976</v>
      </c>
      <c r="AI1206" s="4">
        <v>25.018031828379037</v>
      </c>
      <c r="AJ1206" s="4">
        <f t="shared" si="411"/>
        <v>298.16803182837901</v>
      </c>
      <c r="AK1206" s="8">
        <f t="shared" si="404"/>
        <v>0.20515962303089785</v>
      </c>
      <c r="AL1206" s="8">
        <f t="shared" si="405"/>
        <v>430.35951647402754</v>
      </c>
      <c r="AM1206" s="8">
        <f t="shared" si="406"/>
        <v>2.2218109167973767</v>
      </c>
      <c r="AN1206" s="8">
        <f t="shared" si="407"/>
        <v>38.381821715463111</v>
      </c>
      <c r="AO1206" s="21">
        <f t="shared" si="408"/>
        <v>1.1095565292071131E-2</v>
      </c>
      <c r="AP1206" s="21">
        <f t="shared" si="409"/>
        <v>0.31089615078693622</v>
      </c>
      <c r="AQ1206" s="19">
        <f t="shared" si="412"/>
        <v>0.31089615078693622</v>
      </c>
      <c r="AX1206">
        <v>0.18311711844301287</v>
      </c>
      <c r="AY1206">
        <v>65.784482758620697</v>
      </c>
      <c r="AZ1206">
        <v>2.7410201149425291</v>
      </c>
      <c r="BA1206">
        <v>2.2202262931034489</v>
      </c>
      <c r="BB1206">
        <v>10.086206896551724</v>
      </c>
      <c r="BC1206">
        <v>0.42025862068965519</v>
      </c>
      <c r="BD1206">
        <v>1.7999676724137936</v>
      </c>
      <c r="BE1206">
        <v>0.17999676724137936</v>
      </c>
      <c r="BF1206">
        <v>0</v>
      </c>
      <c r="BG1206">
        <v>24.425000000000001</v>
      </c>
      <c r="BH1206">
        <v>1.1425146388698355</v>
      </c>
      <c r="BI1206">
        <v>3.0608877866926845</v>
      </c>
      <c r="BJ1206">
        <v>1.269044076362787</v>
      </c>
      <c r="BK1206">
        <v>0.50111485248392518</v>
      </c>
      <c r="BL1206">
        <v>1.3919857013442365E-3</v>
      </c>
      <c r="BP1206" s="49">
        <f t="shared" si="413"/>
        <v>1.142856797586683</v>
      </c>
      <c r="BQ1206" s="49">
        <f t="shared" si="414"/>
        <v>7.1998706896551745E-2</v>
      </c>
      <c r="BR1206" s="49">
        <f t="shared" si="415"/>
        <v>0.51531605810750258</v>
      </c>
      <c r="BS1206" s="49">
        <f t="shared" si="416"/>
        <v>0.54546043586700088</v>
      </c>
      <c r="BT1206" s="49">
        <f t="shared" si="417"/>
        <v>1.4314334947430627E-3</v>
      </c>
      <c r="BU1206" s="49">
        <f t="shared" si="417"/>
        <v>1.5151678774083356E-3</v>
      </c>
    </row>
    <row r="1207" spans="1:73" x14ac:dyDescent="0.25">
      <c r="A1207" s="1">
        <v>43725.57708333333</v>
      </c>
      <c r="B1207">
        <v>217431</v>
      </c>
      <c r="C1207">
        <v>13.42</v>
      </c>
      <c r="D1207">
        <v>27.54</v>
      </c>
      <c r="E1207">
        <v>762.4</v>
      </c>
      <c r="F1207">
        <v>88.9</v>
      </c>
      <c r="G1207">
        <v>-129.5</v>
      </c>
      <c r="H1207">
        <v>-12.31</v>
      </c>
      <c r="I1207">
        <v>30.45</v>
      </c>
      <c r="J1207">
        <v>303.60000000000002</v>
      </c>
      <c r="K1207">
        <v>673.4</v>
      </c>
      <c r="L1207">
        <v>-117.2</v>
      </c>
      <c r="M1207">
        <v>0.11700000000000001</v>
      </c>
      <c r="N1207">
        <v>632.9</v>
      </c>
      <c r="O1207">
        <v>76.64</v>
      </c>
      <c r="P1207">
        <v>556.20000000000005</v>
      </c>
      <c r="Q1207">
        <v>352.2</v>
      </c>
      <c r="R1207">
        <v>469.4</v>
      </c>
      <c r="S1207">
        <v>24.05</v>
      </c>
      <c r="T1207">
        <v>35.770000000000003</v>
      </c>
      <c r="U1207">
        <v>0.63500000000000001</v>
      </c>
      <c r="V1207">
        <v>117</v>
      </c>
      <c r="W1207">
        <v>25.2</v>
      </c>
      <c r="X1207">
        <v>0.76200000000000001</v>
      </c>
      <c r="Y1207">
        <v>7.6171410000000002</v>
      </c>
      <c r="Z1207" s="7">
        <f t="shared" si="396"/>
        <v>24.625</v>
      </c>
      <c r="AA1207" s="7">
        <f t="shared" si="410"/>
        <v>297.77499999999998</v>
      </c>
      <c r="AB1207" s="2">
        <f t="shared" si="397"/>
        <v>617.54399999999998</v>
      </c>
      <c r="AC1207" s="41">
        <f t="shared" si="398"/>
        <v>3.1719292044915486</v>
      </c>
      <c r="AD1207" s="41">
        <f t="shared" si="399"/>
        <v>1.1345990764466272</v>
      </c>
      <c r="AE1207" s="41">
        <f t="shared" si="400"/>
        <v>0.77554123949141951</v>
      </c>
      <c r="AF1207" s="41">
        <f t="shared" si="401"/>
        <v>345.73304292366436</v>
      </c>
      <c r="AG1207" s="41">
        <f t="shared" si="402"/>
        <v>331.90372120671776</v>
      </c>
      <c r="AH1207" s="6">
        <f t="shared" si="403"/>
        <v>338.11199999999997</v>
      </c>
      <c r="AI1207" s="4">
        <v>24.983826747694025</v>
      </c>
      <c r="AJ1207" s="4">
        <f t="shared" si="411"/>
        <v>298.133826747694</v>
      </c>
      <c r="AK1207" s="8">
        <f t="shared" si="404"/>
        <v>0.20557356413803998</v>
      </c>
      <c r="AL1207" s="8">
        <f t="shared" si="405"/>
        <v>430.11277034715556</v>
      </c>
      <c r="AM1207" s="8">
        <f t="shared" si="406"/>
        <v>1.7749348579595814</v>
      </c>
      <c r="AN1207" s="8">
        <f t="shared" si="407"/>
        <v>18.552725204379922</v>
      </c>
      <c r="AO1207" s="21">
        <f t="shared" si="408"/>
        <v>1.1519189550517181E-2</v>
      </c>
      <c r="AP1207" s="21">
        <f t="shared" si="409"/>
        <v>0.32276604185278046</v>
      </c>
      <c r="AQ1207" s="19">
        <f t="shared" si="412"/>
        <v>0.32276604185278046</v>
      </c>
      <c r="AX1207">
        <v>0.18503676443873154</v>
      </c>
      <c r="AY1207">
        <v>65.724137931034477</v>
      </c>
      <c r="AZ1207">
        <v>2.7385057471264367</v>
      </c>
      <c r="BA1207">
        <v>2.2181896551724138</v>
      </c>
      <c r="BB1207">
        <v>10.103448275862068</v>
      </c>
      <c r="BC1207">
        <v>0.42097701149425282</v>
      </c>
      <c r="BD1207">
        <v>1.797212643678161</v>
      </c>
      <c r="BE1207">
        <v>0.1797212643678161</v>
      </c>
      <c r="BF1207">
        <v>0</v>
      </c>
      <c r="BG1207">
        <v>24.625</v>
      </c>
      <c r="BH1207">
        <v>0.72914250822346283</v>
      </c>
      <c r="BI1207">
        <v>3.0977044299955216</v>
      </c>
      <c r="BJ1207">
        <v>1.1080488746093982</v>
      </c>
      <c r="BK1207">
        <v>0.50059726314134101</v>
      </c>
      <c r="BL1207">
        <v>1.3905479531703916E-3</v>
      </c>
      <c r="BP1207" s="49">
        <f t="shared" si="413"/>
        <v>0.72936087082165202</v>
      </c>
      <c r="BQ1207" s="49">
        <f t="shared" si="414"/>
        <v>7.1888505747126449E-2</v>
      </c>
      <c r="BR1207" s="49">
        <f t="shared" si="415"/>
        <v>0.50981293580657872</v>
      </c>
      <c r="BS1207" s="49">
        <f t="shared" si="416"/>
        <v>0.54076617409294048</v>
      </c>
      <c r="BT1207" s="49">
        <f t="shared" si="417"/>
        <v>1.416147043907163E-3</v>
      </c>
      <c r="BU1207" s="49">
        <f t="shared" si="417"/>
        <v>1.502128261369279E-3</v>
      </c>
    </row>
    <row r="1208" spans="1:73" x14ac:dyDescent="0.25">
      <c r="A1208" s="1">
        <v>43725.57708333333</v>
      </c>
      <c r="B1208">
        <v>217432</v>
      </c>
      <c r="C1208">
        <v>13.42</v>
      </c>
      <c r="D1208">
        <v>27.54</v>
      </c>
      <c r="E1208">
        <v>761.5</v>
      </c>
      <c r="F1208">
        <v>88.8</v>
      </c>
      <c r="G1208">
        <v>-130.5</v>
      </c>
      <c r="H1208">
        <v>-12.04</v>
      </c>
      <c r="I1208">
        <v>30.46</v>
      </c>
      <c r="J1208">
        <v>303.60000000000002</v>
      </c>
      <c r="K1208">
        <v>672.7</v>
      </c>
      <c r="L1208">
        <v>-118.5</v>
      </c>
      <c r="M1208">
        <v>0.11700000000000001</v>
      </c>
      <c r="N1208">
        <v>631</v>
      </c>
      <c r="O1208">
        <v>76.75</v>
      </c>
      <c r="P1208">
        <v>554.29999999999995</v>
      </c>
      <c r="Q1208">
        <v>351.2</v>
      </c>
      <c r="R1208">
        <v>469.7</v>
      </c>
      <c r="S1208">
        <v>24.05</v>
      </c>
      <c r="T1208">
        <v>36.04</v>
      </c>
      <c r="U1208">
        <v>0.56000000000000005</v>
      </c>
      <c r="V1208">
        <v>96.5</v>
      </c>
      <c r="W1208">
        <v>25.15</v>
      </c>
      <c r="X1208">
        <v>0.76</v>
      </c>
      <c r="Y1208">
        <v>7.6039389999999996</v>
      </c>
      <c r="Z1208" s="7">
        <f t="shared" si="396"/>
        <v>24.6</v>
      </c>
      <c r="AA1208" s="7">
        <f t="shared" si="410"/>
        <v>297.75</v>
      </c>
      <c r="AB1208" s="2">
        <f t="shared" si="397"/>
        <v>616.81500000000005</v>
      </c>
      <c r="AC1208" s="41">
        <f t="shared" si="398"/>
        <v>3.3270972729099175</v>
      </c>
      <c r="AD1208" s="41">
        <f t="shared" si="399"/>
        <v>1.1990858571567342</v>
      </c>
      <c r="AE1208" s="41">
        <f t="shared" si="400"/>
        <v>0.78170561931427729</v>
      </c>
      <c r="AF1208" s="41">
        <f t="shared" si="401"/>
        <v>348.36408409358984</v>
      </c>
      <c r="AG1208" s="41">
        <f t="shared" si="402"/>
        <v>334.42952072984622</v>
      </c>
      <c r="AH1208" s="6">
        <f t="shared" si="403"/>
        <v>337.15199999999999</v>
      </c>
      <c r="AI1208" s="4">
        <v>25.710476893287023</v>
      </c>
      <c r="AJ1208" s="4">
        <f t="shared" si="411"/>
        <v>298.860476893287</v>
      </c>
      <c r="AK1208" s="8">
        <f t="shared" si="404"/>
        <v>0.20552179107814109</v>
      </c>
      <c r="AL1208" s="8">
        <f t="shared" si="405"/>
        <v>434.46854319535811</v>
      </c>
      <c r="AM1208" s="8">
        <f t="shared" si="406"/>
        <v>1.6668233259706922</v>
      </c>
      <c r="AN1208" s="8">
        <f t="shared" si="407"/>
        <v>53.918720814313616</v>
      </c>
      <c r="AO1208" s="21">
        <f t="shared" si="408"/>
        <v>1.0578307054461802E-2</v>
      </c>
      <c r="AP1208" s="21">
        <f t="shared" si="409"/>
        <v>0.29640264903173574</v>
      </c>
      <c r="AQ1208" s="19">
        <f t="shared" si="412"/>
        <v>0.29640264903173574</v>
      </c>
      <c r="AX1208">
        <v>0.1847958852166231</v>
      </c>
      <c r="AY1208">
        <v>65.646551724137936</v>
      </c>
      <c r="AZ1208">
        <v>2.7352729885057472</v>
      </c>
      <c r="BA1208">
        <v>2.2155711206896553</v>
      </c>
      <c r="BB1208">
        <v>10.215517241379311</v>
      </c>
      <c r="BC1208">
        <v>0.42564655172413796</v>
      </c>
      <c r="BD1208">
        <v>1.7899245689655174</v>
      </c>
      <c r="BE1208">
        <v>0.17899245689655174</v>
      </c>
      <c r="BF1208">
        <v>0</v>
      </c>
      <c r="BG1208">
        <v>24.6</v>
      </c>
      <c r="BH1208">
        <v>0.64302331433880189</v>
      </c>
      <c r="BI1208">
        <v>3.0930813295225428</v>
      </c>
      <c r="BJ1208">
        <v>1.1147465111599244</v>
      </c>
      <c r="BK1208">
        <v>0.49670904545562083</v>
      </c>
      <c r="BL1208">
        <v>1.3797473484878356E-3</v>
      </c>
      <c r="BP1208" s="49">
        <f t="shared" si="413"/>
        <v>0.6432158860789372</v>
      </c>
      <c r="BQ1208" s="49">
        <f t="shared" si="414"/>
        <v>7.1596982758620697E-2</v>
      </c>
      <c r="BR1208" s="49">
        <f t="shared" si="415"/>
        <v>0.50482290664805152</v>
      </c>
      <c r="BS1208" s="49">
        <f t="shared" si="416"/>
        <v>0.53580044199036159</v>
      </c>
      <c r="BT1208" s="49">
        <f t="shared" si="417"/>
        <v>1.4022858518001431E-3</v>
      </c>
      <c r="BU1208" s="49">
        <f t="shared" si="417"/>
        <v>1.4883345610843379E-3</v>
      </c>
    </row>
    <row r="1209" spans="1:73" x14ac:dyDescent="0.25">
      <c r="A1209" s="1">
        <v>43725.577777777777</v>
      </c>
      <c r="B1209">
        <v>217433</v>
      </c>
      <c r="C1209">
        <v>13.43</v>
      </c>
      <c r="D1209">
        <v>27.54</v>
      </c>
      <c r="E1209">
        <v>761.1</v>
      </c>
      <c r="F1209">
        <v>88.8</v>
      </c>
      <c r="G1209">
        <v>-130.1</v>
      </c>
      <c r="H1209">
        <v>-10.72</v>
      </c>
      <c r="I1209">
        <v>30.48</v>
      </c>
      <c r="J1209">
        <v>303.60000000000002</v>
      </c>
      <c r="K1209">
        <v>672.3</v>
      </c>
      <c r="L1209">
        <v>-119.4</v>
      </c>
      <c r="M1209">
        <v>0.11700000000000001</v>
      </c>
      <c r="N1209">
        <v>631</v>
      </c>
      <c r="O1209">
        <v>78.08</v>
      </c>
      <c r="P1209">
        <v>552.9</v>
      </c>
      <c r="Q1209">
        <v>351.8</v>
      </c>
      <c r="R1209">
        <v>471.2</v>
      </c>
      <c r="S1209">
        <v>24.03</v>
      </c>
      <c r="T1209">
        <v>38.950000000000003</v>
      </c>
      <c r="U1209">
        <v>0.64</v>
      </c>
      <c r="V1209">
        <v>144.5</v>
      </c>
      <c r="W1209">
        <v>25.25</v>
      </c>
      <c r="X1209">
        <v>0.76</v>
      </c>
      <c r="Y1209">
        <v>7.5971419999999998</v>
      </c>
      <c r="Z1209" s="7">
        <f t="shared" si="396"/>
        <v>24.64</v>
      </c>
      <c r="AA1209" s="7">
        <f t="shared" si="410"/>
        <v>297.78999999999996</v>
      </c>
      <c r="AB1209" s="2">
        <f t="shared" si="397"/>
        <v>616.4910000000001</v>
      </c>
      <c r="AC1209" s="41">
        <f t="shared" si="398"/>
        <v>3.3526565099603629</v>
      </c>
      <c r="AD1209" s="41">
        <f t="shared" si="399"/>
        <v>1.3058597106295613</v>
      </c>
      <c r="AE1209" s="41">
        <f t="shared" si="400"/>
        <v>0.79128421816207484</v>
      </c>
      <c r="AF1209" s="41">
        <f t="shared" si="401"/>
        <v>352.82227977942227</v>
      </c>
      <c r="AG1209" s="41">
        <f t="shared" si="402"/>
        <v>338.70938858824536</v>
      </c>
      <c r="AH1209" s="6">
        <f t="shared" si="403"/>
        <v>337.72800000000001</v>
      </c>
      <c r="AI1209" s="4">
        <v>25.830979120308996</v>
      </c>
      <c r="AJ1209" s="4">
        <f t="shared" si="411"/>
        <v>298.98097912030897</v>
      </c>
      <c r="AK1209" s="8">
        <f t="shared" si="404"/>
        <v>0.20560463214707597</v>
      </c>
      <c r="AL1209" s="8">
        <f t="shared" si="405"/>
        <v>435.18331332052577</v>
      </c>
      <c r="AM1209" s="8">
        <f t="shared" si="406"/>
        <v>1.7819090885900999</v>
      </c>
      <c r="AN1209" s="8">
        <f t="shared" si="407"/>
        <v>61.820167192634266</v>
      </c>
      <c r="AO1209" s="21">
        <f t="shared" si="408"/>
        <v>1.0388266029038534E-2</v>
      </c>
      <c r="AP1209" s="21">
        <f t="shared" si="409"/>
        <v>0.29107772671002963</v>
      </c>
      <c r="AQ1209" s="19">
        <f t="shared" si="412"/>
        <v>0.29107772671002963</v>
      </c>
      <c r="AX1209">
        <v>0.18518141893629109</v>
      </c>
      <c r="AY1209">
        <v>65.612068965517238</v>
      </c>
      <c r="AZ1209">
        <v>2.7338362068965516</v>
      </c>
      <c r="BA1209">
        <v>2.2144073275862071</v>
      </c>
      <c r="BB1209">
        <v>10.293103448275861</v>
      </c>
      <c r="BC1209">
        <v>0.42887931034482757</v>
      </c>
      <c r="BD1209">
        <v>1.7855280172413794</v>
      </c>
      <c r="BE1209">
        <v>0.17855280172413796</v>
      </c>
      <c r="BF1209">
        <v>0</v>
      </c>
      <c r="BG1209">
        <v>24.64</v>
      </c>
      <c r="BH1209">
        <v>0.73488378781577357</v>
      </c>
      <c r="BI1209">
        <v>3.1004811821143279</v>
      </c>
      <c r="BJ1209">
        <v>1.2076374204335307</v>
      </c>
      <c r="BK1209">
        <v>0.49563837198719191</v>
      </c>
      <c r="BL1209">
        <v>1.3767732555199773E-3</v>
      </c>
      <c r="BP1209" s="49">
        <f t="shared" si="413"/>
        <v>0.73510386980449971</v>
      </c>
      <c r="BQ1209" s="49">
        <f t="shared" si="414"/>
        <v>7.1421120689655185E-2</v>
      </c>
      <c r="BR1209" s="49">
        <f t="shared" si="415"/>
        <v>0.50482581938463411</v>
      </c>
      <c r="BS1209" s="49">
        <f t="shared" si="416"/>
        <v>0.53557425093491295</v>
      </c>
      <c r="BT1209" s="49">
        <f t="shared" si="417"/>
        <v>1.4022939427350946E-3</v>
      </c>
      <c r="BU1209" s="49">
        <f t="shared" si="417"/>
        <v>1.4877062525969805E-3</v>
      </c>
    </row>
    <row r="1210" spans="1:73" x14ac:dyDescent="0.25">
      <c r="A1210" s="1">
        <v>43725.577777777777</v>
      </c>
      <c r="B1210">
        <v>217434</v>
      </c>
      <c r="C1210">
        <v>13.43</v>
      </c>
      <c r="D1210">
        <v>27.54</v>
      </c>
      <c r="E1210">
        <v>761</v>
      </c>
      <c r="F1210">
        <v>88.9</v>
      </c>
      <c r="G1210">
        <v>-129</v>
      </c>
      <c r="H1210">
        <v>-10.3</v>
      </c>
      <c r="I1210">
        <v>30.49</v>
      </c>
      <c r="J1210">
        <v>303.60000000000002</v>
      </c>
      <c r="K1210">
        <v>672.1</v>
      </c>
      <c r="L1210">
        <v>-118.7</v>
      </c>
      <c r="M1210">
        <v>0.11700000000000001</v>
      </c>
      <c r="N1210">
        <v>632.1</v>
      </c>
      <c r="O1210">
        <v>78.650000000000006</v>
      </c>
      <c r="P1210">
        <v>553.4</v>
      </c>
      <c r="Q1210">
        <v>353</v>
      </c>
      <c r="R1210">
        <v>471.7</v>
      </c>
      <c r="S1210">
        <v>24.03</v>
      </c>
      <c r="T1210">
        <v>40.130000000000003</v>
      </c>
      <c r="U1210">
        <v>1.08</v>
      </c>
      <c r="V1210">
        <v>202</v>
      </c>
      <c r="W1210">
        <v>25.4</v>
      </c>
      <c r="X1210">
        <v>0.76</v>
      </c>
      <c r="Y1210">
        <v>7.6005250000000002</v>
      </c>
      <c r="Z1210" s="7">
        <f t="shared" si="396"/>
        <v>24.715</v>
      </c>
      <c r="AA1210" s="7">
        <f t="shared" si="410"/>
        <v>297.86499999999995</v>
      </c>
      <c r="AB1210" s="2">
        <f t="shared" si="397"/>
        <v>616.41000000000008</v>
      </c>
      <c r="AC1210" s="41">
        <f t="shared" si="398"/>
        <v>3.333111665254159</v>
      </c>
      <c r="AD1210" s="41">
        <f t="shared" si="399"/>
        <v>1.3375777112664939</v>
      </c>
      <c r="AE1210" s="41">
        <f t="shared" si="400"/>
        <v>0.79397583056707366</v>
      </c>
      <c r="AF1210" s="41">
        <f t="shared" si="401"/>
        <v>354.37921564219823</v>
      </c>
      <c r="AG1210" s="41">
        <f t="shared" si="402"/>
        <v>340.20404701651029</v>
      </c>
      <c r="AH1210" s="6">
        <f t="shared" si="403"/>
        <v>338.88</v>
      </c>
      <c r="AI1210" s="4">
        <v>25.748612318914013</v>
      </c>
      <c r="AJ1210" s="4">
        <f t="shared" si="411"/>
        <v>298.89861231891399</v>
      </c>
      <c r="AK1210" s="8">
        <f t="shared" si="404"/>
        <v>0.20576001914563696</v>
      </c>
      <c r="AL1210" s="8">
        <f t="shared" si="405"/>
        <v>434.67687060550855</v>
      </c>
      <c r="AM1210" s="8">
        <f t="shared" si="406"/>
        <v>2.3147678069301034</v>
      </c>
      <c r="AN1210" s="8">
        <f t="shared" si="407"/>
        <v>69.695637527075931</v>
      </c>
      <c r="AO1210" s="21">
        <f t="shared" si="408"/>
        <v>1.0245170303761658E-2</v>
      </c>
      <c r="AP1210" s="21">
        <f t="shared" si="409"/>
        <v>0.2870682049766542</v>
      </c>
      <c r="AQ1210" s="19">
        <f t="shared" si="412"/>
        <v>0.2870682049766542</v>
      </c>
      <c r="AX1210">
        <v>0.18590612168097115</v>
      </c>
      <c r="AY1210">
        <v>65.603448275862064</v>
      </c>
      <c r="AZ1210">
        <v>2.7334770114942528</v>
      </c>
      <c r="BA1210">
        <v>2.2141163793103451</v>
      </c>
      <c r="BB1210">
        <v>10.232758620689655</v>
      </c>
      <c r="BC1210">
        <v>0.42636494252873564</v>
      </c>
      <c r="BD1210">
        <v>1.7877514367816094</v>
      </c>
      <c r="BE1210">
        <v>0.17877514367816094</v>
      </c>
      <c r="BF1210">
        <v>0</v>
      </c>
      <c r="BG1210">
        <v>24.715</v>
      </c>
      <c r="BH1210">
        <v>1.2401163919391178</v>
      </c>
      <c r="BI1210">
        <v>3.1143975306524827</v>
      </c>
      <c r="BJ1210">
        <v>1.2498077290508414</v>
      </c>
      <c r="BK1210">
        <v>0.50353453260388592</v>
      </c>
      <c r="BL1210">
        <v>1.3987070350107943E-3</v>
      </c>
      <c r="BP1210" s="49">
        <f t="shared" si="413"/>
        <v>1.2404877802950933</v>
      </c>
      <c r="BQ1210" s="49">
        <f t="shared" si="414"/>
        <v>7.1510057471264377E-2</v>
      </c>
      <c r="BR1210" s="49">
        <f t="shared" si="415"/>
        <v>0.51877669949539262</v>
      </c>
      <c r="BS1210" s="49">
        <f t="shared" si="416"/>
        <v>0.54868710752927985</v>
      </c>
      <c r="BT1210" s="49">
        <f t="shared" si="417"/>
        <v>1.4410463874872017E-3</v>
      </c>
      <c r="BU1210" s="49">
        <f t="shared" si="417"/>
        <v>1.5241308542479997E-3</v>
      </c>
    </row>
    <row r="1211" spans="1:73" x14ac:dyDescent="0.25">
      <c r="A1211" s="1">
        <v>43725.577777777777</v>
      </c>
      <c r="B1211">
        <v>217435</v>
      </c>
      <c r="C1211">
        <v>13.43</v>
      </c>
      <c r="D1211">
        <v>27.54</v>
      </c>
      <c r="E1211">
        <v>761.6</v>
      </c>
      <c r="F1211">
        <v>89.4</v>
      </c>
      <c r="G1211">
        <v>-127.8</v>
      </c>
      <c r="H1211">
        <v>-10.32</v>
      </c>
      <c r="I1211">
        <v>30.5</v>
      </c>
      <c r="J1211">
        <v>303.60000000000002</v>
      </c>
      <c r="K1211">
        <v>672.2</v>
      </c>
      <c r="L1211">
        <v>-117.4</v>
      </c>
      <c r="M1211">
        <v>0.11700000000000001</v>
      </c>
      <c r="N1211">
        <v>633.79999999999995</v>
      </c>
      <c r="O1211">
        <v>79.11</v>
      </c>
      <c r="P1211">
        <v>554.70000000000005</v>
      </c>
      <c r="Q1211">
        <v>354.2</v>
      </c>
      <c r="R1211">
        <v>471.7</v>
      </c>
      <c r="S1211">
        <v>24.03</v>
      </c>
      <c r="T1211">
        <v>40.94</v>
      </c>
      <c r="U1211">
        <v>1.76</v>
      </c>
      <c r="V1211">
        <v>210</v>
      </c>
      <c r="W1211">
        <v>25</v>
      </c>
      <c r="X1211">
        <v>0.76100000000000001</v>
      </c>
      <c r="Y1211">
        <v>7.6118800000000002</v>
      </c>
      <c r="Z1211" s="7">
        <f t="shared" si="396"/>
        <v>24.515000000000001</v>
      </c>
      <c r="AA1211" s="7">
        <f t="shared" si="410"/>
        <v>297.66499999999996</v>
      </c>
      <c r="AB1211" s="2">
        <f t="shared" si="397"/>
        <v>616.89600000000007</v>
      </c>
      <c r="AC1211" s="41">
        <f t="shared" si="398"/>
        <v>3.2495012687815561</v>
      </c>
      <c r="AD1211" s="41">
        <f t="shared" si="399"/>
        <v>1.3303458194391689</v>
      </c>
      <c r="AE1211" s="41">
        <f t="shared" si="400"/>
        <v>0.79343673892973521</v>
      </c>
      <c r="AF1211" s="41">
        <f t="shared" si="401"/>
        <v>353.18841915810117</v>
      </c>
      <c r="AG1211" s="41">
        <f t="shared" si="402"/>
        <v>339.06088239177711</v>
      </c>
      <c r="AH1211" s="6">
        <f t="shared" si="403"/>
        <v>340.03199999999998</v>
      </c>
      <c r="AI1211" s="4">
        <v>25.342608635675049</v>
      </c>
      <c r="AJ1211" s="4">
        <f t="shared" si="411"/>
        <v>298.49260863567503</v>
      </c>
      <c r="AK1211" s="8">
        <f t="shared" si="404"/>
        <v>0.20534582769614096</v>
      </c>
      <c r="AL1211" s="8">
        <f t="shared" si="405"/>
        <v>432.28249347532523</v>
      </c>
      <c r="AM1211" s="8">
        <f t="shared" si="406"/>
        <v>2.9549619286887605</v>
      </c>
      <c r="AN1211" s="8">
        <f t="shared" si="407"/>
        <v>71.238930059277422</v>
      </c>
      <c r="AO1211" s="21">
        <f t="shared" si="408"/>
        <v>1.0301724099226951E-2</v>
      </c>
      <c r="AP1211" s="21">
        <f t="shared" si="409"/>
        <v>0.28865283422804672</v>
      </c>
      <c r="AQ1211" s="19">
        <f t="shared" si="412"/>
        <v>0.28865283422804672</v>
      </c>
      <c r="AX1211">
        <v>0.183978871518235</v>
      </c>
      <c r="AY1211">
        <v>65.65517241379311</v>
      </c>
      <c r="AZ1211">
        <v>2.7356321839080464</v>
      </c>
      <c r="BA1211">
        <v>2.2158620689655177</v>
      </c>
      <c r="BB1211">
        <v>10.129310344827587</v>
      </c>
      <c r="BC1211">
        <v>0.42205459770114945</v>
      </c>
      <c r="BD1211">
        <v>1.7938074712643683</v>
      </c>
      <c r="BE1211">
        <v>0.17938074712643684</v>
      </c>
      <c r="BF1211">
        <v>0</v>
      </c>
      <c r="BG1211">
        <v>24.515000000000001</v>
      </c>
      <c r="BH1211">
        <v>2.020930416493377</v>
      </c>
      <c r="BI1211">
        <v>3.0774077699779459</v>
      </c>
      <c r="BJ1211">
        <v>1.259890741028971</v>
      </c>
      <c r="BK1211">
        <v>0.51193620681518315</v>
      </c>
      <c r="BL1211">
        <v>1.4220450189310644E-3</v>
      </c>
      <c r="BP1211" s="49">
        <f t="shared" si="413"/>
        <v>2.021535641962374</v>
      </c>
      <c r="BQ1211" s="49">
        <f t="shared" si="414"/>
        <v>7.1752298850574742E-2</v>
      </c>
      <c r="BR1211" s="49">
        <f t="shared" si="415"/>
        <v>0.53624888315181507</v>
      </c>
      <c r="BS1211" s="49">
        <f t="shared" si="416"/>
        <v>0.56484454368759163</v>
      </c>
      <c r="BT1211" s="49">
        <f t="shared" si="417"/>
        <v>1.4895802309772641E-3</v>
      </c>
      <c r="BU1211" s="49">
        <f t="shared" si="417"/>
        <v>1.5690126213544211E-3</v>
      </c>
    </row>
    <row r="1212" spans="1:73" x14ac:dyDescent="0.25">
      <c r="A1212" s="1">
        <v>43725.577777777777</v>
      </c>
      <c r="B1212">
        <v>217436</v>
      </c>
      <c r="C1212">
        <v>13.43</v>
      </c>
      <c r="D1212">
        <v>27.54</v>
      </c>
      <c r="E1212">
        <v>762.3</v>
      </c>
      <c r="F1212">
        <v>89.7</v>
      </c>
      <c r="G1212">
        <v>-127.2</v>
      </c>
      <c r="H1212">
        <v>-12.09</v>
      </c>
      <c r="I1212">
        <v>30.48</v>
      </c>
      <c r="J1212">
        <v>303.60000000000002</v>
      </c>
      <c r="K1212">
        <v>672.6</v>
      </c>
      <c r="L1212">
        <v>-115.1</v>
      </c>
      <c r="M1212">
        <v>0.11799999999999999</v>
      </c>
      <c r="N1212">
        <v>635.1</v>
      </c>
      <c r="O1212">
        <v>77.58</v>
      </c>
      <c r="P1212">
        <v>557.5</v>
      </c>
      <c r="Q1212">
        <v>354.7</v>
      </c>
      <c r="R1212">
        <v>469.8</v>
      </c>
      <c r="S1212">
        <v>24.03</v>
      </c>
      <c r="T1212">
        <v>38.36</v>
      </c>
      <c r="U1212">
        <v>1.2549999999999999</v>
      </c>
      <c r="V1212">
        <v>177</v>
      </c>
      <c r="W1212">
        <v>24.75</v>
      </c>
      <c r="X1212">
        <v>0.76200000000000001</v>
      </c>
      <c r="Y1212">
        <v>7.6227359999999997</v>
      </c>
      <c r="Z1212" s="7">
        <f t="shared" si="396"/>
        <v>24.39</v>
      </c>
      <c r="AA1212" s="7">
        <f t="shared" si="410"/>
        <v>297.53999999999996</v>
      </c>
      <c r="AB1212" s="2">
        <f t="shared" si="397"/>
        <v>617.46299999999997</v>
      </c>
      <c r="AC1212" s="41">
        <f t="shared" si="398"/>
        <v>3.251363047817482</v>
      </c>
      <c r="AD1212" s="41">
        <f t="shared" si="399"/>
        <v>1.2472228651427861</v>
      </c>
      <c r="AE1212" s="41">
        <f t="shared" si="400"/>
        <v>0.78619714390738027</v>
      </c>
      <c r="AF1212" s="41">
        <f t="shared" si="401"/>
        <v>349.37832257627423</v>
      </c>
      <c r="AG1212" s="41">
        <f t="shared" si="402"/>
        <v>335.40318967322327</v>
      </c>
      <c r="AH1212" s="6">
        <f t="shared" si="403"/>
        <v>340.512</v>
      </c>
      <c r="AI1212" s="4">
        <v>25.340030790366029</v>
      </c>
      <c r="AJ1212" s="4">
        <f t="shared" si="411"/>
        <v>298.49003079036601</v>
      </c>
      <c r="AK1212" s="8">
        <f t="shared" si="404"/>
        <v>0.20508724051613156</v>
      </c>
      <c r="AL1212" s="8">
        <f t="shared" si="405"/>
        <v>432.2902779137691</v>
      </c>
      <c r="AM1212" s="8">
        <f t="shared" si="406"/>
        <v>2.4952692740463904</v>
      </c>
      <c r="AN1212" s="8">
        <f t="shared" si="407"/>
        <v>69.055072320631226</v>
      </c>
      <c r="AO1212" s="21">
        <f t="shared" si="408"/>
        <v>1.037495464684959E-2</v>
      </c>
      <c r="AP1212" s="21">
        <f t="shared" si="409"/>
        <v>0.29070474368705979</v>
      </c>
      <c r="AQ1212" s="19">
        <f t="shared" si="412"/>
        <v>0.29070474368705979</v>
      </c>
      <c r="AX1212">
        <v>0.1827829122893769</v>
      </c>
      <c r="AY1212">
        <v>65.715517241379303</v>
      </c>
      <c r="AZ1212">
        <v>2.7381465517241375</v>
      </c>
      <c r="BA1212">
        <v>2.2178987068965514</v>
      </c>
      <c r="BB1212">
        <v>9.9224137931034502</v>
      </c>
      <c r="BC1212">
        <v>0.41343390804597707</v>
      </c>
      <c r="BD1212">
        <v>1.8044647988505744</v>
      </c>
      <c r="BE1212">
        <v>0.18044647988505746</v>
      </c>
      <c r="BF1212">
        <v>0</v>
      </c>
      <c r="BG1212">
        <v>24.39</v>
      </c>
      <c r="BH1212">
        <v>1.4410611776699933</v>
      </c>
      <c r="BI1212">
        <v>3.0544842704630484</v>
      </c>
      <c r="BJ1212">
        <v>1.1717001661496254</v>
      </c>
      <c r="BK1212">
        <v>0.50954155810982904</v>
      </c>
      <c r="BL1212">
        <v>1.4153932169717472E-3</v>
      </c>
      <c r="BP1212" s="49">
        <f t="shared" si="413"/>
        <v>1.441492744694761</v>
      </c>
      <c r="BQ1212" s="49">
        <f t="shared" si="414"/>
        <v>7.2178591954022972E-2</v>
      </c>
      <c r="BR1212" s="49">
        <f t="shared" si="415"/>
        <v>0.52745967338943223</v>
      </c>
      <c r="BS1212" s="49">
        <f t="shared" si="416"/>
        <v>0.55713403894352098</v>
      </c>
      <c r="BT1212" s="49">
        <f t="shared" si="417"/>
        <v>1.4651657594150897E-3</v>
      </c>
      <c r="BU1212" s="49">
        <f t="shared" si="417"/>
        <v>1.5475945526208918E-3</v>
      </c>
    </row>
    <row r="1213" spans="1:73" x14ac:dyDescent="0.25">
      <c r="A1213" s="1">
        <v>43725.577777777777</v>
      </c>
      <c r="B1213">
        <v>217437</v>
      </c>
      <c r="C1213">
        <v>13.43</v>
      </c>
      <c r="D1213">
        <v>27.54</v>
      </c>
      <c r="E1213">
        <v>762.6</v>
      </c>
      <c r="F1213">
        <v>89.5</v>
      </c>
      <c r="G1213">
        <v>-127.3</v>
      </c>
      <c r="H1213">
        <v>-13.18</v>
      </c>
      <c r="I1213">
        <v>30.46</v>
      </c>
      <c r="J1213">
        <v>303.60000000000002</v>
      </c>
      <c r="K1213">
        <v>673.1</v>
      </c>
      <c r="L1213">
        <v>-114.1</v>
      </c>
      <c r="M1213">
        <v>0.11700000000000001</v>
      </c>
      <c r="N1213">
        <v>635.29999999999995</v>
      </c>
      <c r="O1213">
        <v>76.28</v>
      </c>
      <c r="P1213">
        <v>559</v>
      </c>
      <c r="Q1213">
        <v>354.4</v>
      </c>
      <c r="R1213">
        <v>468.6</v>
      </c>
      <c r="S1213">
        <v>24.03</v>
      </c>
      <c r="T1213">
        <v>38.5</v>
      </c>
      <c r="U1213">
        <v>1.92</v>
      </c>
      <c r="V1213">
        <v>158.5</v>
      </c>
      <c r="W1213">
        <v>24.7</v>
      </c>
      <c r="X1213">
        <v>0.76300000000000001</v>
      </c>
      <c r="Y1213">
        <v>7.6267480000000001</v>
      </c>
      <c r="Z1213" s="7">
        <f t="shared" si="396"/>
        <v>24.365000000000002</v>
      </c>
      <c r="AA1213" s="7">
        <f t="shared" si="410"/>
        <v>297.51499999999999</v>
      </c>
      <c r="AB1213" s="2">
        <f t="shared" si="397"/>
        <v>617.70600000000002</v>
      </c>
      <c r="AC1213" s="41">
        <f t="shared" si="398"/>
        <v>3.1277330549928211</v>
      </c>
      <c r="AD1213" s="41">
        <f t="shared" si="399"/>
        <v>1.2041772261722361</v>
      </c>
      <c r="AE1213" s="41">
        <f t="shared" si="400"/>
        <v>0.78226771622854319</v>
      </c>
      <c r="AF1213" s="41">
        <f t="shared" si="401"/>
        <v>347.51530264086222</v>
      </c>
      <c r="AG1213" s="41">
        <f t="shared" si="402"/>
        <v>333.61469053522774</v>
      </c>
      <c r="AH1213" s="6">
        <f t="shared" si="403"/>
        <v>340.22399999999999</v>
      </c>
      <c r="AI1213" s="4">
        <v>24.74673011688202</v>
      </c>
      <c r="AJ1213" s="4">
        <f t="shared" si="411"/>
        <v>297.896730116882</v>
      </c>
      <c r="AK1213" s="8">
        <f t="shared" si="404"/>
        <v>0.20503554914461175</v>
      </c>
      <c r="AL1213" s="8">
        <f t="shared" si="405"/>
        <v>428.75120364575747</v>
      </c>
      <c r="AM1213" s="8">
        <f t="shared" si="406"/>
        <v>3.0863570759068044</v>
      </c>
      <c r="AN1213" s="8">
        <f t="shared" si="407"/>
        <v>34.319668180592565</v>
      </c>
      <c r="AO1213" s="21">
        <f t="shared" si="408"/>
        <v>1.1243555940830043E-2</v>
      </c>
      <c r="AP1213" s="21">
        <f t="shared" si="409"/>
        <v>0.31504282757540825</v>
      </c>
      <c r="AQ1213" s="19">
        <f t="shared" si="412"/>
        <v>0.31504282757540825</v>
      </c>
      <c r="AX1213">
        <v>0.1825445085010228</v>
      </c>
      <c r="AY1213">
        <v>65.741379310344826</v>
      </c>
      <c r="AZ1213">
        <v>2.7392241379310343</v>
      </c>
      <c r="BA1213">
        <v>2.2187715517241378</v>
      </c>
      <c r="BB1213">
        <v>9.8448275862069003</v>
      </c>
      <c r="BC1213">
        <v>0.41020114942528751</v>
      </c>
      <c r="BD1213">
        <v>1.8085704022988502</v>
      </c>
      <c r="BE1213">
        <v>0.18085704022988502</v>
      </c>
      <c r="BF1213">
        <v>0</v>
      </c>
      <c r="BG1213">
        <v>24.365000000000002</v>
      </c>
      <c r="BH1213">
        <v>2.2046513634473204</v>
      </c>
      <c r="BI1213">
        <v>3.0499174876962929</v>
      </c>
      <c r="BJ1213">
        <v>1.1742182327630728</v>
      </c>
      <c r="BK1213">
        <v>0.52026864973707443</v>
      </c>
      <c r="BL1213">
        <v>1.4451906937140956E-3</v>
      </c>
      <c r="BP1213" s="49">
        <f t="shared" si="413"/>
        <v>2.2053116094134988</v>
      </c>
      <c r="BQ1213" s="49">
        <f t="shared" si="414"/>
        <v>7.2342816091954018E-2</v>
      </c>
      <c r="BR1213" s="49">
        <f t="shared" si="415"/>
        <v>0.54708221389350631</v>
      </c>
      <c r="BS1213" s="49">
        <f t="shared" si="416"/>
        <v>0.57553814304703443</v>
      </c>
      <c r="BT1213" s="49">
        <f t="shared" si="417"/>
        <v>1.5196728163708508E-3</v>
      </c>
      <c r="BU1213" s="49">
        <f t="shared" si="417"/>
        <v>1.59871706401954E-3</v>
      </c>
    </row>
    <row r="1214" spans="1:73" x14ac:dyDescent="0.25">
      <c r="A1214" s="1">
        <v>43725.577777777777</v>
      </c>
      <c r="B1214">
        <v>217438</v>
      </c>
      <c r="C1214">
        <v>13.43</v>
      </c>
      <c r="D1214">
        <v>27.54</v>
      </c>
      <c r="E1214">
        <v>762.7</v>
      </c>
      <c r="F1214">
        <v>89.2</v>
      </c>
      <c r="G1214">
        <v>-127.4</v>
      </c>
      <c r="H1214">
        <v>-13.05</v>
      </c>
      <c r="I1214">
        <v>30.43</v>
      </c>
      <c r="J1214">
        <v>303.60000000000002</v>
      </c>
      <c r="K1214">
        <v>673.5</v>
      </c>
      <c r="L1214">
        <v>-114.4</v>
      </c>
      <c r="M1214">
        <v>0.11700000000000001</v>
      </c>
      <c r="N1214">
        <v>635.29999999999995</v>
      </c>
      <c r="O1214">
        <v>76.180000000000007</v>
      </c>
      <c r="P1214">
        <v>559.1</v>
      </c>
      <c r="Q1214">
        <v>354.2</v>
      </c>
      <c r="R1214">
        <v>468.6</v>
      </c>
      <c r="S1214">
        <v>24.03</v>
      </c>
      <c r="T1214">
        <v>37.520000000000003</v>
      </c>
      <c r="U1214">
        <v>0.92500000000000004</v>
      </c>
      <c r="V1214">
        <v>167.5</v>
      </c>
      <c r="W1214">
        <v>24.5</v>
      </c>
      <c r="X1214">
        <v>0.76300000000000001</v>
      </c>
      <c r="Y1214">
        <v>7.6333310000000001</v>
      </c>
      <c r="Z1214" s="7">
        <f t="shared" si="396"/>
        <v>24.265000000000001</v>
      </c>
      <c r="AA1214" s="7">
        <f t="shared" si="410"/>
        <v>297.41499999999996</v>
      </c>
      <c r="AB1214" s="2">
        <f t="shared" si="397"/>
        <v>617.78700000000003</v>
      </c>
      <c r="AC1214" s="41">
        <f t="shared" si="398"/>
        <v>3.1083664750300621</v>
      </c>
      <c r="AD1214" s="41">
        <f t="shared" si="399"/>
        <v>1.1662591014312793</v>
      </c>
      <c r="AE1214" s="41">
        <f t="shared" si="400"/>
        <v>0.7787342002166957</v>
      </c>
      <c r="AF1214" s="41">
        <f t="shared" si="401"/>
        <v>345.48069135664315</v>
      </c>
      <c r="AG1214" s="41">
        <f t="shared" si="402"/>
        <v>331.66146370237743</v>
      </c>
      <c r="AH1214" s="6">
        <f t="shared" si="403"/>
        <v>340.03199999999998</v>
      </c>
      <c r="AI1214" s="4">
        <v>24.643241155894998</v>
      </c>
      <c r="AJ1214" s="4">
        <f t="shared" si="411"/>
        <v>297.79324115589498</v>
      </c>
      <c r="AK1214" s="8">
        <f t="shared" si="404"/>
        <v>0.20482887051580809</v>
      </c>
      <c r="AL1214" s="8">
        <f t="shared" si="405"/>
        <v>428.15499916592739</v>
      </c>
      <c r="AM1214" s="8">
        <f t="shared" si="406"/>
        <v>2.1422316051258323</v>
      </c>
      <c r="AN1214" s="8">
        <f t="shared" si="407"/>
        <v>23.603461017618297</v>
      </c>
      <c r="AO1214" s="21">
        <f t="shared" si="408"/>
        <v>1.1498060084033274E-2</v>
      </c>
      <c r="AP1214" s="21">
        <f t="shared" si="409"/>
        <v>0.3221739972272829</v>
      </c>
      <c r="AQ1214" s="19">
        <f t="shared" si="412"/>
        <v>0.3221739972272829</v>
      </c>
      <c r="AX1214">
        <v>0.1815935125706544</v>
      </c>
      <c r="AY1214">
        <v>65.75</v>
      </c>
      <c r="AZ1214">
        <v>2.7395833333333335</v>
      </c>
      <c r="BA1214">
        <v>2.2190625000000002</v>
      </c>
      <c r="BB1214">
        <v>9.8620689655172438</v>
      </c>
      <c r="BC1214">
        <v>0.41091954022988514</v>
      </c>
      <c r="BD1214">
        <v>1.8081429597701151</v>
      </c>
      <c r="BE1214">
        <v>0.18081429597701151</v>
      </c>
      <c r="BF1214">
        <v>0</v>
      </c>
      <c r="BG1214">
        <v>24.265000000000001</v>
      </c>
      <c r="BH1214">
        <v>1.0621367245774853</v>
      </c>
      <c r="BI1214">
        <v>3.0317098618050413</v>
      </c>
      <c r="BJ1214">
        <v>1.1374975401492515</v>
      </c>
      <c r="BK1214">
        <v>0.50452738762728244</v>
      </c>
      <c r="BL1214">
        <v>1.4014649656313401E-3</v>
      </c>
      <c r="BP1214" s="49">
        <f t="shared" si="413"/>
        <v>1.062454811826816</v>
      </c>
      <c r="BQ1214" s="49">
        <f t="shared" si="414"/>
        <v>7.2325718390804608E-2</v>
      </c>
      <c r="BR1214" s="49">
        <f t="shared" si="415"/>
        <v>0.51796103750217026</v>
      </c>
      <c r="BS1214" s="49">
        <f t="shared" si="416"/>
        <v>0.54830827956734896</v>
      </c>
      <c r="BT1214" s="49">
        <f t="shared" si="417"/>
        <v>1.4387806597282507E-3</v>
      </c>
      <c r="BU1214" s="49">
        <f t="shared" si="417"/>
        <v>1.5230785543537469E-3</v>
      </c>
    </row>
    <row r="1215" spans="1:73" x14ac:dyDescent="0.25">
      <c r="A1215" s="1">
        <v>43725.578472222223</v>
      </c>
      <c r="B1215">
        <v>217439</v>
      </c>
      <c r="C1215">
        <v>13.43</v>
      </c>
      <c r="D1215">
        <v>27.54</v>
      </c>
      <c r="E1215">
        <v>761.7</v>
      </c>
      <c r="F1215">
        <v>88.6</v>
      </c>
      <c r="G1215">
        <v>-127.8</v>
      </c>
      <c r="H1215">
        <v>-13.44</v>
      </c>
      <c r="I1215">
        <v>30.41</v>
      </c>
      <c r="J1215">
        <v>303.60000000000002</v>
      </c>
      <c r="K1215">
        <v>673.2</v>
      </c>
      <c r="L1215">
        <v>-114.4</v>
      </c>
      <c r="M1215">
        <v>0.11600000000000001</v>
      </c>
      <c r="N1215">
        <v>633.9</v>
      </c>
      <c r="O1215">
        <v>75.13</v>
      </c>
      <c r="P1215">
        <v>558.79999999999995</v>
      </c>
      <c r="Q1215">
        <v>353.7</v>
      </c>
      <c r="R1215">
        <v>468</v>
      </c>
      <c r="S1215">
        <v>24.01</v>
      </c>
      <c r="T1215">
        <v>37.21</v>
      </c>
      <c r="U1215">
        <v>1.1200000000000001</v>
      </c>
      <c r="V1215">
        <v>212</v>
      </c>
      <c r="W1215">
        <v>25.15</v>
      </c>
      <c r="X1215">
        <v>0.76200000000000001</v>
      </c>
      <c r="Y1215">
        <v>7.6177510000000002</v>
      </c>
      <c r="Z1215" s="7">
        <f t="shared" si="396"/>
        <v>24.58</v>
      </c>
      <c r="AA1215" s="7">
        <f t="shared" si="410"/>
        <v>297.72999999999996</v>
      </c>
      <c r="AB1215" s="2">
        <f t="shared" si="397"/>
        <v>616.97700000000009</v>
      </c>
      <c r="AC1215" s="41">
        <f t="shared" si="398"/>
        <v>3.2312322389746733</v>
      </c>
      <c r="AD1215" s="41">
        <f t="shared" si="399"/>
        <v>1.202341516122476</v>
      </c>
      <c r="AE1215" s="41">
        <f t="shared" si="400"/>
        <v>0.78201628500364306</v>
      </c>
      <c r="AF1215" s="41">
        <f t="shared" si="401"/>
        <v>348.40890420937694</v>
      </c>
      <c r="AG1215" s="41">
        <f t="shared" si="402"/>
        <v>334.47254804100186</v>
      </c>
      <c r="AH1215" s="6">
        <f t="shared" si="403"/>
        <v>339.55199999999996</v>
      </c>
      <c r="AI1215" s="4">
        <v>25.262456695543051</v>
      </c>
      <c r="AJ1215" s="4">
        <f t="shared" si="411"/>
        <v>298.41245669554303</v>
      </c>
      <c r="AK1215" s="8">
        <f t="shared" si="404"/>
        <v>0.2054803788894464</v>
      </c>
      <c r="AL1215" s="8">
        <f t="shared" si="405"/>
        <v>431.7902913638124</v>
      </c>
      <c r="AM1215" s="8">
        <f t="shared" si="406"/>
        <v>2.3572441536675832</v>
      </c>
      <c r="AN1215" s="8">
        <f t="shared" si="407"/>
        <v>46.861927832546598</v>
      </c>
      <c r="AO1215" s="21">
        <f t="shared" si="408"/>
        <v>1.0857704772708712E-2</v>
      </c>
      <c r="AP1215" s="21">
        <f t="shared" si="409"/>
        <v>0.30423133309199624</v>
      </c>
      <c r="AQ1215" s="19">
        <f t="shared" si="412"/>
        <v>0.30423133309199624</v>
      </c>
      <c r="AX1215">
        <v>0.18460337215271622</v>
      </c>
      <c r="AY1215">
        <v>65.663793103448285</v>
      </c>
      <c r="AZ1215">
        <v>2.7359913793103452</v>
      </c>
      <c r="BA1215">
        <v>2.2161530172413797</v>
      </c>
      <c r="BB1215">
        <v>9.8534482758620694</v>
      </c>
      <c r="BC1215">
        <v>0.41056034482758624</v>
      </c>
      <c r="BD1215">
        <v>1.8055926724137934</v>
      </c>
      <c r="BE1215">
        <v>0.18055926724137936</v>
      </c>
      <c r="BF1215">
        <v>0</v>
      </c>
      <c r="BG1215">
        <v>24.58</v>
      </c>
      <c r="BH1215">
        <v>1.2860466286776038</v>
      </c>
      <c r="BI1215">
        <v>3.0893871830889821</v>
      </c>
      <c r="BJ1215">
        <v>1.1495609708274102</v>
      </c>
      <c r="BK1215">
        <v>0.51068481966043533</v>
      </c>
      <c r="BL1215">
        <v>1.4185689435012091E-3</v>
      </c>
      <c r="BP1215" s="49">
        <f t="shared" si="413"/>
        <v>1.2864317721578744</v>
      </c>
      <c r="BQ1215" s="49">
        <f t="shared" si="414"/>
        <v>7.2223706896551734E-2</v>
      </c>
      <c r="BR1215" s="49">
        <f t="shared" si="415"/>
        <v>0.5267502792680383</v>
      </c>
      <c r="BS1215" s="49">
        <f t="shared" si="416"/>
        <v>0.55681060692680828</v>
      </c>
      <c r="BT1215" s="49">
        <f t="shared" si="417"/>
        <v>1.4631952201889953E-3</v>
      </c>
      <c r="BU1215" s="49">
        <f t="shared" si="417"/>
        <v>1.546696130352245E-3</v>
      </c>
    </row>
    <row r="1216" spans="1:73" x14ac:dyDescent="0.25">
      <c r="A1216" s="1">
        <v>43725.578472222223</v>
      </c>
      <c r="B1216">
        <v>217440</v>
      </c>
      <c r="C1216">
        <v>13.43</v>
      </c>
      <c r="D1216">
        <v>27.54</v>
      </c>
      <c r="E1216">
        <v>761.9</v>
      </c>
      <c r="F1216">
        <v>88.8</v>
      </c>
      <c r="G1216">
        <v>-126.8</v>
      </c>
      <c r="H1216">
        <v>-11.52</v>
      </c>
      <c r="I1216">
        <v>30.4</v>
      </c>
      <c r="J1216">
        <v>303.5</v>
      </c>
      <c r="K1216">
        <v>673</v>
      </c>
      <c r="L1216">
        <v>-115.3</v>
      </c>
      <c r="M1216">
        <v>0.11700000000000001</v>
      </c>
      <c r="N1216">
        <v>635</v>
      </c>
      <c r="O1216">
        <v>77.290000000000006</v>
      </c>
      <c r="P1216">
        <v>557.70000000000005</v>
      </c>
      <c r="Q1216">
        <v>354.6</v>
      </c>
      <c r="R1216">
        <v>469.9</v>
      </c>
      <c r="S1216">
        <v>24.01</v>
      </c>
      <c r="T1216">
        <v>40.07</v>
      </c>
      <c r="U1216">
        <v>1.655</v>
      </c>
      <c r="V1216">
        <v>136</v>
      </c>
      <c r="W1216">
        <v>25.1</v>
      </c>
      <c r="X1216">
        <v>0.76200000000000001</v>
      </c>
      <c r="Y1216">
        <v>7.6218399999999997</v>
      </c>
      <c r="Z1216" s="7">
        <f t="shared" si="396"/>
        <v>24.555</v>
      </c>
      <c r="AA1216" s="7">
        <f t="shared" si="410"/>
        <v>297.70499999999998</v>
      </c>
      <c r="AB1216" s="2">
        <f t="shared" si="397"/>
        <v>617.13900000000001</v>
      </c>
      <c r="AC1216" s="41">
        <f t="shared" si="398"/>
        <v>3.3486305486941883</v>
      </c>
      <c r="AD1216" s="41">
        <f t="shared" si="399"/>
        <v>1.3417962608617611</v>
      </c>
      <c r="AE1216" s="41">
        <f t="shared" si="400"/>
        <v>0.79439446780108991</v>
      </c>
      <c r="AF1216" s="41">
        <f t="shared" si="401"/>
        <v>353.80485241403818</v>
      </c>
      <c r="AG1216" s="41">
        <f t="shared" si="402"/>
        <v>339.65265831747666</v>
      </c>
      <c r="AH1216" s="6">
        <f t="shared" si="403"/>
        <v>340.416</v>
      </c>
      <c r="AI1216" s="4">
        <v>25.804802764643</v>
      </c>
      <c r="AJ1216" s="4">
        <f t="shared" si="411"/>
        <v>298.95480276464298</v>
      </c>
      <c r="AK1216" s="8">
        <f t="shared" si="404"/>
        <v>0.20542862147699567</v>
      </c>
      <c r="AL1216" s="8">
        <f t="shared" si="405"/>
        <v>435.04070096978438</v>
      </c>
      <c r="AM1216" s="8">
        <f t="shared" si="406"/>
        <v>2.8654613502889896</v>
      </c>
      <c r="AN1216" s="8">
        <f t="shared" si="407"/>
        <v>104.32214800677983</v>
      </c>
      <c r="AO1216" s="21">
        <f t="shared" si="408"/>
        <v>9.5016269809982921E-3</v>
      </c>
      <c r="AP1216" s="21">
        <f t="shared" si="409"/>
        <v>0.26623422753562659</v>
      </c>
      <c r="AQ1216" s="19">
        <f t="shared" si="412"/>
        <v>0.26623422753562659</v>
      </c>
      <c r="AX1216">
        <v>0.18436296852169154</v>
      </c>
      <c r="AY1216">
        <v>65.681034482758619</v>
      </c>
      <c r="AZ1216">
        <v>2.7367097701149423</v>
      </c>
      <c r="BA1216">
        <v>2.2167349137931036</v>
      </c>
      <c r="BB1216">
        <v>9.93965517241379</v>
      </c>
      <c r="BC1216">
        <v>0.41415229885057459</v>
      </c>
      <c r="BD1216">
        <v>1.802582614942529</v>
      </c>
      <c r="BE1216">
        <v>0.18025826149425292</v>
      </c>
      <c r="BF1216">
        <v>0</v>
      </c>
      <c r="BG1216">
        <v>24.555</v>
      </c>
      <c r="BH1216">
        <v>1.9003635450548519</v>
      </c>
      <c r="BI1216">
        <v>3.0847749119292658</v>
      </c>
      <c r="BJ1216">
        <v>1.2360693072100568</v>
      </c>
      <c r="BK1216">
        <v>0.51438801760437858</v>
      </c>
      <c r="BL1216">
        <v>1.4288556044566071E-3</v>
      </c>
      <c r="BP1216" s="49">
        <f t="shared" si="413"/>
        <v>1.9009326633225734</v>
      </c>
      <c r="BQ1216" s="49">
        <f t="shared" si="414"/>
        <v>7.2103304597701159E-2</v>
      </c>
      <c r="BR1216" s="49">
        <f t="shared" si="415"/>
        <v>0.53748569833916726</v>
      </c>
      <c r="BS1216" s="49">
        <f t="shared" si="416"/>
        <v>0.56643869461652774</v>
      </c>
      <c r="BT1216" s="49">
        <f t="shared" si="417"/>
        <v>1.493015828719909E-3</v>
      </c>
      <c r="BU1216" s="49">
        <f t="shared" si="417"/>
        <v>1.5734408183792437E-3</v>
      </c>
    </row>
    <row r="1217" spans="1:73" x14ac:dyDescent="0.25">
      <c r="A1217" s="1">
        <v>43725.578472222223</v>
      </c>
      <c r="B1217">
        <v>217441</v>
      </c>
      <c r="C1217">
        <v>13.42</v>
      </c>
      <c r="D1217">
        <v>27.54</v>
      </c>
      <c r="E1217">
        <v>761.4</v>
      </c>
      <c r="F1217">
        <v>88.6</v>
      </c>
      <c r="G1217">
        <v>-127.9</v>
      </c>
      <c r="H1217">
        <v>-12.65</v>
      </c>
      <c r="I1217">
        <v>30.38</v>
      </c>
      <c r="J1217">
        <v>303.5</v>
      </c>
      <c r="K1217">
        <v>672.8</v>
      </c>
      <c r="L1217">
        <v>-115.3</v>
      </c>
      <c r="M1217">
        <v>0.11600000000000001</v>
      </c>
      <c r="N1217">
        <v>633.5</v>
      </c>
      <c r="O1217">
        <v>75.959999999999994</v>
      </c>
      <c r="P1217">
        <v>557.6</v>
      </c>
      <c r="Q1217">
        <v>353.4</v>
      </c>
      <c r="R1217">
        <v>468.6</v>
      </c>
      <c r="S1217">
        <v>23.99</v>
      </c>
      <c r="T1217">
        <v>37.880000000000003</v>
      </c>
      <c r="U1217">
        <v>0.84</v>
      </c>
      <c r="V1217">
        <v>106</v>
      </c>
      <c r="W1217">
        <v>25.3</v>
      </c>
      <c r="X1217">
        <v>0.76200000000000001</v>
      </c>
      <c r="Y1217">
        <v>7.6196380000000001</v>
      </c>
      <c r="Z1217" s="7">
        <f t="shared" si="396"/>
        <v>24.645</v>
      </c>
      <c r="AA1217" s="7">
        <f t="shared" si="410"/>
        <v>297.79499999999996</v>
      </c>
      <c r="AB1217" s="2">
        <f t="shared" si="397"/>
        <v>616.73400000000004</v>
      </c>
      <c r="AC1217" s="41">
        <f t="shared" si="398"/>
        <v>3.2909175029572442</v>
      </c>
      <c r="AD1217" s="41">
        <f t="shared" si="399"/>
        <v>1.2465995501202043</v>
      </c>
      <c r="AE1217" s="41">
        <f t="shared" si="400"/>
        <v>0.78604464718998002</v>
      </c>
      <c r="AF1217" s="41">
        <f t="shared" si="401"/>
        <v>350.50956999189805</v>
      </c>
      <c r="AG1217" s="41">
        <f t="shared" si="402"/>
        <v>336.48918719222212</v>
      </c>
      <c r="AH1217" s="6">
        <f t="shared" si="403"/>
        <v>339.26399999999995</v>
      </c>
      <c r="AI1217" s="4">
        <v>25.547695436259005</v>
      </c>
      <c r="AJ1217" s="4">
        <f t="shared" si="411"/>
        <v>298.69769543625898</v>
      </c>
      <c r="AK1217" s="8">
        <f t="shared" si="404"/>
        <v>0.20561498884563911</v>
      </c>
      <c r="AL1217" s="8">
        <f t="shared" si="405"/>
        <v>433.48572805793299</v>
      </c>
      <c r="AM1217" s="8">
        <f t="shared" si="406"/>
        <v>2.0414333199984758</v>
      </c>
      <c r="AN1217" s="8">
        <f t="shared" si="407"/>
        <v>53.680546730682835</v>
      </c>
      <c r="AO1217" s="21">
        <f t="shared" si="408"/>
        <v>1.0652194592640316E-2</v>
      </c>
      <c r="AP1217" s="21">
        <f t="shared" si="409"/>
        <v>0.29847296727205447</v>
      </c>
      <c r="AQ1217" s="19">
        <f t="shared" si="412"/>
        <v>0.29847296727205447</v>
      </c>
      <c r="AX1217">
        <v>0.18522965827391943</v>
      </c>
      <c r="AY1217">
        <v>65.637931034482762</v>
      </c>
      <c r="AZ1217">
        <v>2.7349137931034484</v>
      </c>
      <c r="BA1217">
        <v>2.2152801724137934</v>
      </c>
      <c r="BB1217">
        <v>9.9310344827586245</v>
      </c>
      <c r="BC1217">
        <v>0.41379310344827602</v>
      </c>
      <c r="BD1217">
        <v>1.8014870689655174</v>
      </c>
      <c r="BE1217">
        <v>0.18014870689655174</v>
      </c>
      <c r="BF1217">
        <v>0</v>
      </c>
      <c r="BG1217">
        <v>24.645</v>
      </c>
      <c r="BH1217">
        <v>0.96453497150820278</v>
      </c>
      <c r="BI1217">
        <v>3.1014072484439206</v>
      </c>
      <c r="BJ1217">
        <v>1.1748130657105573</v>
      </c>
      <c r="BK1217">
        <v>0.50434216888403482</v>
      </c>
      <c r="BL1217">
        <v>1.4009504691223189E-3</v>
      </c>
      <c r="BP1217" s="49">
        <f t="shared" si="413"/>
        <v>0.96482382911840581</v>
      </c>
      <c r="BQ1217" s="49">
        <f t="shared" si="414"/>
        <v>7.2059482758620702E-2</v>
      </c>
      <c r="BR1217" s="49">
        <f t="shared" si="415"/>
        <v>0.51644208707683636</v>
      </c>
      <c r="BS1217" s="49">
        <f t="shared" si="416"/>
        <v>0.54704257200645379</v>
      </c>
      <c r="BT1217" s="49">
        <f t="shared" si="417"/>
        <v>1.434561352991212E-3</v>
      </c>
      <c r="BU1217" s="49">
        <f t="shared" si="417"/>
        <v>1.519562700017927E-3</v>
      </c>
    </row>
    <row r="1218" spans="1:73" x14ac:dyDescent="0.25">
      <c r="A1218" s="1">
        <v>43725.578472222223</v>
      </c>
      <c r="B1218">
        <v>217442</v>
      </c>
      <c r="C1218">
        <v>13.43</v>
      </c>
      <c r="D1218">
        <v>27.54</v>
      </c>
      <c r="E1218">
        <v>760.9</v>
      </c>
      <c r="F1218">
        <v>88.2</v>
      </c>
      <c r="G1218">
        <v>-128.80000000000001</v>
      </c>
      <c r="H1218">
        <v>-12</v>
      </c>
      <c r="I1218">
        <v>30.39</v>
      </c>
      <c r="J1218">
        <v>303.5</v>
      </c>
      <c r="K1218">
        <v>672.6</v>
      </c>
      <c r="L1218">
        <v>-116.8</v>
      </c>
      <c r="M1218">
        <v>0.11600000000000001</v>
      </c>
      <c r="N1218">
        <v>632.1</v>
      </c>
      <c r="O1218">
        <v>76.239999999999995</v>
      </c>
      <c r="P1218">
        <v>555.79999999999995</v>
      </c>
      <c r="Q1218">
        <v>352.5</v>
      </c>
      <c r="R1218">
        <v>469.3</v>
      </c>
      <c r="S1218">
        <v>23.99</v>
      </c>
      <c r="T1218">
        <v>40.130000000000003</v>
      </c>
      <c r="U1218">
        <v>0.54</v>
      </c>
      <c r="V1218">
        <v>128.5</v>
      </c>
      <c r="W1218">
        <v>25.65</v>
      </c>
      <c r="X1218">
        <v>0.76100000000000001</v>
      </c>
      <c r="Y1218">
        <v>7.6068809999999996</v>
      </c>
      <c r="Z1218" s="7">
        <f t="shared" si="396"/>
        <v>24.82</v>
      </c>
      <c r="AA1218" s="7">
        <f t="shared" si="410"/>
        <v>297.96999999999997</v>
      </c>
      <c r="AB1218" s="2">
        <f t="shared" si="397"/>
        <v>616.32900000000006</v>
      </c>
      <c r="AC1218" s="41">
        <f t="shared" si="398"/>
        <v>3.2920546683917742</v>
      </c>
      <c r="AD1218" s="41">
        <f t="shared" si="399"/>
        <v>1.3211015384256191</v>
      </c>
      <c r="AE1218" s="41">
        <f t="shared" si="400"/>
        <v>0.79252988897402843</v>
      </c>
      <c r="AF1218" s="41">
        <f t="shared" si="401"/>
        <v>354.23288208135205</v>
      </c>
      <c r="AG1218" s="41">
        <f t="shared" si="402"/>
        <v>340.06356679809795</v>
      </c>
      <c r="AH1218" s="6">
        <f t="shared" si="403"/>
        <v>338.4</v>
      </c>
      <c r="AI1218" s="4">
        <v>25.568931933822</v>
      </c>
      <c r="AJ1218" s="4">
        <f t="shared" si="411"/>
        <v>298.71893193382198</v>
      </c>
      <c r="AK1218" s="8">
        <f t="shared" si="404"/>
        <v>0.20597769244178354</v>
      </c>
      <c r="AL1218" s="8">
        <f t="shared" si="405"/>
        <v>433.57979869511121</v>
      </c>
      <c r="AM1218" s="8">
        <f t="shared" si="406"/>
        <v>1.6367880131525891</v>
      </c>
      <c r="AN1218" s="8">
        <f t="shared" si="407"/>
        <v>35.708801112017547</v>
      </c>
      <c r="AO1218" s="21">
        <f t="shared" si="408"/>
        <v>1.1029555654861412E-2</v>
      </c>
      <c r="AP1218" s="21">
        <f t="shared" si="409"/>
        <v>0.30904657020378112</v>
      </c>
      <c r="AQ1218" s="19">
        <f t="shared" si="412"/>
        <v>0.30904657020378112</v>
      </c>
      <c r="AX1218">
        <v>0.18692471931640231</v>
      </c>
      <c r="AY1218">
        <v>65.59482758620689</v>
      </c>
      <c r="AZ1218">
        <v>2.7331178160919536</v>
      </c>
      <c r="BA1218">
        <v>2.2138254310344827</v>
      </c>
      <c r="BB1218">
        <v>10.068965517241381</v>
      </c>
      <c r="BC1218">
        <v>0.41954022988505751</v>
      </c>
      <c r="BD1218">
        <v>1.7942852011494252</v>
      </c>
      <c r="BE1218">
        <v>0.17942852011494254</v>
      </c>
      <c r="BF1218">
        <v>0</v>
      </c>
      <c r="BG1218">
        <v>24.82</v>
      </c>
      <c r="BH1218">
        <v>0.62005819596955891</v>
      </c>
      <c r="BI1218">
        <v>3.1339719255299401</v>
      </c>
      <c r="BJ1218">
        <v>1.257662933715165</v>
      </c>
      <c r="BK1218">
        <v>0.49668910344630712</v>
      </c>
      <c r="BL1218">
        <v>1.3796919540175199E-3</v>
      </c>
      <c r="BP1218" s="49">
        <f t="shared" si="413"/>
        <v>0.62024389014754666</v>
      </c>
      <c r="BQ1218" s="49">
        <f t="shared" si="414"/>
        <v>7.1771408045977009E-2</v>
      </c>
      <c r="BR1218" s="49">
        <f t="shared" si="415"/>
        <v>0.50445985264610727</v>
      </c>
      <c r="BS1218" s="49">
        <f t="shared" si="416"/>
        <v>0.53566014665932171</v>
      </c>
      <c r="BT1218" s="49">
        <f t="shared" si="417"/>
        <v>1.4012773684614092E-3</v>
      </c>
      <c r="BU1218" s="49">
        <f t="shared" si="417"/>
        <v>1.4879448518314491E-3</v>
      </c>
    </row>
    <row r="1219" spans="1:73" x14ac:dyDescent="0.25">
      <c r="A1219" s="1">
        <v>43725.578472222223</v>
      </c>
      <c r="B1219">
        <v>217443</v>
      </c>
      <c r="C1219">
        <v>13.43</v>
      </c>
      <c r="D1219">
        <v>27.53</v>
      </c>
      <c r="E1219">
        <v>760.9</v>
      </c>
      <c r="F1219">
        <v>88.5</v>
      </c>
      <c r="G1219">
        <v>-128.30000000000001</v>
      </c>
      <c r="H1219">
        <v>-11.24</v>
      </c>
      <c r="I1219">
        <v>30.39</v>
      </c>
      <c r="J1219">
        <v>303.5</v>
      </c>
      <c r="K1219">
        <v>672.4</v>
      </c>
      <c r="L1219">
        <v>-117.1</v>
      </c>
      <c r="M1219">
        <v>0.11600000000000001</v>
      </c>
      <c r="N1219">
        <v>632.6</v>
      </c>
      <c r="O1219">
        <v>77.3</v>
      </c>
      <c r="P1219">
        <v>555.29999999999995</v>
      </c>
      <c r="Q1219">
        <v>353</v>
      </c>
      <c r="R1219">
        <v>470.1</v>
      </c>
      <c r="S1219">
        <v>23.99</v>
      </c>
      <c r="T1219">
        <v>39.94</v>
      </c>
      <c r="U1219">
        <v>0.63500000000000001</v>
      </c>
      <c r="V1219">
        <v>262.5</v>
      </c>
      <c r="W1219">
        <v>25.4</v>
      </c>
      <c r="X1219">
        <v>0.76100000000000001</v>
      </c>
      <c r="Y1219">
        <v>7.612082</v>
      </c>
      <c r="Z1219" s="7">
        <f t="shared" si="396"/>
        <v>24.695</v>
      </c>
      <c r="AA1219" s="7">
        <f t="shared" si="410"/>
        <v>297.84499999999997</v>
      </c>
      <c r="AB1219" s="2">
        <f t="shared" si="397"/>
        <v>616.32900000000006</v>
      </c>
      <c r="AC1219" s="41">
        <f t="shared" si="398"/>
        <v>3.3423236520890116</v>
      </c>
      <c r="AD1219" s="41">
        <f t="shared" si="399"/>
        <v>1.3349240666443511</v>
      </c>
      <c r="AE1219" s="41">
        <f t="shared" si="400"/>
        <v>0.79375800929025009</v>
      </c>
      <c r="AF1219" s="41">
        <f t="shared" si="401"/>
        <v>354.18685159579303</v>
      </c>
      <c r="AG1219" s="41">
        <f t="shared" si="402"/>
        <v>340.01937753196131</v>
      </c>
      <c r="AH1219" s="6">
        <f t="shared" si="403"/>
        <v>338.88</v>
      </c>
      <c r="AI1219" s="4">
        <v>25.788917316069046</v>
      </c>
      <c r="AJ1219" s="4">
        <f t="shared" si="411"/>
        <v>298.93891731606902</v>
      </c>
      <c r="AK1219" s="8">
        <f t="shared" si="404"/>
        <v>0.20571857496042578</v>
      </c>
      <c r="AL1219" s="8">
        <f t="shared" si="405"/>
        <v>434.92193623745788</v>
      </c>
      <c r="AM1219" s="8">
        <f t="shared" si="406"/>
        <v>1.7749348579595814</v>
      </c>
      <c r="AN1219" s="8">
        <f t="shared" si="407"/>
        <v>56.559739461362135</v>
      </c>
      <c r="AO1219" s="21">
        <f t="shared" si="408"/>
        <v>1.0536218926211536E-2</v>
      </c>
      <c r="AP1219" s="21">
        <f t="shared" si="409"/>
        <v>0.2952233457044699</v>
      </c>
      <c r="AQ1219" s="19">
        <f t="shared" si="412"/>
        <v>0.2952233457044699</v>
      </c>
      <c r="AX1219">
        <v>0.18571263434739466</v>
      </c>
      <c r="AY1219">
        <v>65.59482758620689</v>
      </c>
      <c r="AZ1219">
        <v>2.7331178160919536</v>
      </c>
      <c r="BA1219">
        <v>2.2138254310344827</v>
      </c>
      <c r="BB1219">
        <v>10.094827586206899</v>
      </c>
      <c r="BC1219">
        <v>0.42061781609195409</v>
      </c>
      <c r="BD1219">
        <v>1.7932076149425287</v>
      </c>
      <c r="BE1219">
        <v>0.17932076149425288</v>
      </c>
      <c r="BF1219">
        <v>0</v>
      </c>
      <c r="BG1219">
        <v>24.695</v>
      </c>
      <c r="BH1219">
        <v>0.72914250822346283</v>
      </c>
      <c r="BI1219">
        <v>3.1106811883073173</v>
      </c>
      <c r="BJ1219">
        <v>1.2424060666099423</v>
      </c>
      <c r="BK1219">
        <v>0.49725250697272083</v>
      </c>
      <c r="BL1219">
        <v>1.3812569638131135E-3</v>
      </c>
      <c r="BP1219" s="49">
        <f t="shared" si="413"/>
        <v>0.72936087082165202</v>
      </c>
      <c r="BQ1219" s="49">
        <f t="shared" si="414"/>
        <v>7.1728304597701145E-2</v>
      </c>
      <c r="BR1219" s="49">
        <f t="shared" si="415"/>
        <v>0.50638239952671016</v>
      </c>
      <c r="BS1219" s="49">
        <f t="shared" si="416"/>
        <v>0.53730001589996179</v>
      </c>
      <c r="BT1219" s="49">
        <f t="shared" si="417"/>
        <v>1.4066177764630837E-3</v>
      </c>
      <c r="BU1219" s="49">
        <f t="shared" si="417"/>
        <v>1.4925000441665607E-3</v>
      </c>
    </row>
    <row r="1220" spans="1:73" x14ac:dyDescent="0.25">
      <c r="A1220" s="1">
        <v>43725.578472222223</v>
      </c>
      <c r="B1220">
        <v>217444</v>
      </c>
      <c r="C1220">
        <v>13.43</v>
      </c>
      <c r="D1220">
        <v>27.53</v>
      </c>
      <c r="E1220">
        <v>760.8</v>
      </c>
      <c r="F1220">
        <v>88.7</v>
      </c>
      <c r="G1220">
        <v>-128.80000000000001</v>
      </c>
      <c r="H1220">
        <v>-11.12</v>
      </c>
      <c r="I1220">
        <v>30.4</v>
      </c>
      <c r="J1220">
        <v>303.60000000000002</v>
      </c>
      <c r="K1220">
        <v>672.1</v>
      </c>
      <c r="L1220">
        <v>-117.7</v>
      </c>
      <c r="M1220">
        <v>0.11700000000000001</v>
      </c>
      <c r="N1220">
        <v>632</v>
      </c>
      <c r="O1220">
        <v>77.55</v>
      </c>
      <c r="P1220">
        <v>554.5</v>
      </c>
      <c r="Q1220">
        <v>352.6</v>
      </c>
      <c r="R1220">
        <v>470.3</v>
      </c>
      <c r="S1220">
        <v>23.99</v>
      </c>
      <c r="T1220">
        <v>38.29</v>
      </c>
      <c r="U1220">
        <v>0.6</v>
      </c>
      <c r="V1220">
        <v>101</v>
      </c>
      <c r="W1220">
        <v>25.5</v>
      </c>
      <c r="X1220">
        <v>0.76100000000000001</v>
      </c>
      <c r="Y1220">
        <v>7.6065870000000002</v>
      </c>
      <c r="Z1220" s="7">
        <f t="shared" si="396"/>
        <v>24.744999999999997</v>
      </c>
      <c r="AA1220" s="7">
        <f t="shared" si="410"/>
        <v>297.89499999999998</v>
      </c>
      <c r="AB1220" s="2">
        <f t="shared" si="397"/>
        <v>616.24800000000005</v>
      </c>
      <c r="AC1220" s="41">
        <f t="shared" si="398"/>
        <v>3.275268261931048</v>
      </c>
      <c r="AD1220" s="41">
        <f t="shared" si="399"/>
        <v>1.2541002174933984</v>
      </c>
      <c r="AE1220" s="41">
        <f t="shared" si="400"/>
        <v>0.78668146539091488</v>
      </c>
      <c r="AF1220" s="41">
        <f t="shared" si="401"/>
        <v>351.2649625008433</v>
      </c>
      <c r="AG1220" s="41">
        <f t="shared" si="402"/>
        <v>337.21436400080955</v>
      </c>
      <c r="AH1220" s="6">
        <f t="shared" si="403"/>
        <v>338.49599999999998</v>
      </c>
      <c r="AI1220" s="4">
        <v>25.484027221795998</v>
      </c>
      <c r="AJ1220" s="4">
        <f t="shared" si="411"/>
        <v>298.63402722179598</v>
      </c>
      <c r="AK1220" s="8">
        <f t="shared" si="404"/>
        <v>0.2058221958595822</v>
      </c>
      <c r="AL1220" s="8">
        <f t="shared" si="405"/>
        <v>433.08517533125678</v>
      </c>
      <c r="AM1220" s="8">
        <f t="shared" si="406"/>
        <v>1.7253260561412733</v>
      </c>
      <c r="AN1220" s="8">
        <f t="shared" si="407"/>
        <v>37.142582916762471</v>
      </c>
      <c r="AO1220" s="21">
        <f t="shared" si="408"/>
        <v>1.1008558109223139E-2</v>
      </c>
      <c r="AP1220" s="21">
        <f t="shared" si="409"/>
        <v>0.30845822198148942</v>
      </c>
      <c r="AQ1220" s="19">
        <f t="shared" si="412"/>
        <v>0.30845822198148942</v>
      </c>
      <c r="AX1220">
        <v>0.1861966711622601</v>
      </c>
      <c r="AY1220">
        <v>65.586206896551715</v>
      </c>
      <c r="AZ1220">
        <v>2.7327586206896548</v>
      </c>
      <c r="BA1220">
        <v>2.2135344827586207</v>
      </c>
      <c r="BB1220">
        <v>10.146551724137931</v>
      </c>
      <c r="BC1220">
        <v>0.42277298850574713</v>
      </c>
      <c r="BD1220">
        <v>1.7907614942528736</v>
      </c>
      <c r="BE1220">
        <v>0.17907614942528738</v>
      </c>
      <c r="BF1220">
        <v>0</v>
      </c>
      <c r="BG1220">
        <v>24.744999999999997</v>
      </c>
      <c r="BH1220">
        <v>0.68895355107728762</v>
      </c>
      <c r="BI1220">
        <v>3.119979304494009</v>
      </c>
      <c r="BJ1220">
        <v>1.194640075690756</v>
      </c>
      <c r="BK1220">
        <v>0.49749422962761009</v>
      </c>
      <c r="BL1220">
        <v>1.3819284156322501E-3</v>
      </c>
      <c r="BP1220" s="49">
        <f t="shared" si="413"/>
        <v>0.6891598779417184</v>
      </c>
      <c r="BQ1220" s="49">
        <f t="shared" si="414"/>
        <v>7.1630459770114938E-2</v>
      </c>
      <c r="BR1220" s="49">
        <f t="shared" si="415"/>
        <v>0.50613056800529066</v>
      </c>
      <c r="BS1220" s="49">
        <f t="shared" si="416"/>
        <v>0.5371048253117372</v>
      </c>
      <c r="BT1220" s="49">
        <f t="shared" si="417"/>
        <v>1.4059182444591406E-3</v>
      </c>
      <c r="BU1220" s="49">
        <f t="shared" si="417"/>
        <v>1.4919578480881589E-3</v>
      </c>
    </row>
    <row r="1221" spans="1:73" x14ac:dyDescent="0.25">
      <c r="A1221" s="1">
        <v>43725.57916666667</v>
      </c>
      <c r="B1221">
        <v>217445</v>
      </c>
      <c r="C1221">
        <v>13.43</v>
      </c>
      <c r="D1221">
        <v>27.53</v>
      </c>
      <c r="E1221">
        <v>761.4</v>
      </c>
      <c r="F1221">
        <v>89.2</v>
      </c>
      <c r="G1221">
        <v>-128.1</v>
      </c>
      <c r="H1221">
        <v>-12.6</v>
      </c>
      <c r="I1221">
        <v>30.4</v>
      </c>
      <c r="J1221">
        <v>303.60000000000002</v>
      </c>
      <c r="K1221">
        <v>672.2</v>
      </c>
      <c r="L1221">
        <v>-115.5</v>
      </c>
      <c r="M1221">
        <v>0.11700000000000001</v>
      </c>
      <c r="N1221">
        <v>633.20000000000005</v>
      </c>
      <c r="O1221">
        <v>76.63</v>
      </c>
      <c r="P1221">
        <v>556.6</v>
      </c>
      <c r="Q1221">
        <v>353.3</v>
      </c>
      <c r="R1221">
        <v>468.8</v>
      </c>
      <c r="S1221">
        <v>24.01</v>
      </c>
      <c r="T1221">
        <v>37.19</v>
      </c>
      <c r="U1221">
        <v>1.01</v>
      </c>
      <c r="V1221">
        <v>173.5</v>
      </c>
      <c r="W1221">
        <v>25.1</v>
      </c>
      <c r="X1221">
        <v>0.76200000000000001</v>
      </c>
      <c r="Y1221">
        <v>7.6152959999999998</v>
      </c>
      <c r="Z1221" s="7">
        <f t="shared" si="396"/>
        <v>24.555</v>
      </c>
      <c r="AA1221" s="7">
        <f t="shared" si="410"/>
        <v>297.70499999999998</v>
      </c>
      <c r="AB1221" s="2">
        <f t="shared" si="397"/>
        <v>616.73400000000004</v>
      </c>
      <c r="AC1221" s="41">
        <f t="shared" si="398"/>
        <v>3.1076374109131168</v>
      </c>
      <c r="AD1221" s="41">
        <f t="shared" si="399"/>
        <v>1.1557303531185881</v>
      </c>
      <c r="AE1221" s="41">
        <f t="shared" si="400"/>
        <v>0.77761658163376479</v>
      </c>
      <c r="AF1221" s="41">
        <f t="shared" si="401"/>
        <v>346.33237144915768</v>
      </c>
      <c r="AG1221" s="41">
        <f t="shared" si="402"/>
        <v>332.47907659119136</v>
      </c>
      <c r="AH1221" s="6">
        <f t="shared" si="403"/>
        <v>339.16800000000001</v>
      </c>
      <c r="AI1221" s="4">
        <v>24.665202606137029</v>
      </c>
      <c r="AJ1221" s="4">
        <f t="shared" si="411"/>
        <v>297.81520260613701</v>
      </c>
      <c r="AK1221" s="8">
        <f t="shared" si="404"/>
        <v>0.20542862147699567</v>
      </c>
      <c r="AL1221" s="8">
        <f t="shared" si="405"/>
        <v>428.22117892782819</v>
      </c>
      <c r="AM1221" s="8">
        <f t="shared" si="406"/>
        <v>2.2384955885594238</v>
      </c>
      <c r="AN1221" s="8">
        <f t="shared" si="407"/>
        <v>7.1860228290779302</v>
      </c>
      <c r="AO1221" s="21">
        <f t="shared" si="408"/>
        <v>1.1826016835449146E-2</v>
      </c>
      <c r="AP1221" s="21">
        <f t="shared" si="409"/>
        <v>0.33136329844410722</v>
      </c>
      <c r="AQ1221" s="19">
        <f t="shared" si="412"/>
        <v>0.33136329844410722</v>
      </c>
      <c r="AX1221">
        <v>0.18436296852169154</v>
      </c>
      <c r="AY1221">
        <v>65.637931034482762</v>
      </c>
      <c r="AZ1221">
        <v>2.7349137931034484</v>
      </c>
      <c r="BA1221">
        <v>2.2152801724137934</v>
      </c>
      <c r="BB1221">
        <v>9.9568965517241388</v>
      </c>
      <c r="BC1221">
        <v>0.41487068965517243</v>
      </c>
      <c r="BD1221">
        <v>1.800409482758621</v>
      </c>
      <c r="BE1221">
        <v>0.18004094827586212</v>
      </c>
      <c r="BF1221">
        <v>0</v>
      </c>
      <c r="BG1221">
        <v>24.555</v>
      </c>
      <c r="BH1221">
        <v>1.1597384776467676</v>
      </c>
      <c r="BI1221">
        <v>3.0847749119292658</v>
      </c>
      <c r="BJ1221">
        <v>1.147227789746494</v>
      </c>
      <c r="BK1221">
        <v>0.5071671966334832</v>
      </c>
      <c r="BL1221">
        <v>1.4087977684263423E-3</v>
      </c>
      <c r="BP1221" s="49">
        <f t="shared" si="413"/>
        <v>1.1600857945352261</v>
      </c>
      <c r="BQ1221" s="49">
        <f t="shared" si="414"/>
        <v>7.2016379310344839E-2</v>
      </c>
      <c r="BR1221" s="49">
        <f t="shared" si="415"/>
        <v>0.52167551561149095</v>
      </c>
      <c r="BS1221" s="49">
        <f t="shared" si="416"/>
        <v>0.55186099515506204</v>
      </c>
      <c r="BT1221" s="49">
        <f t="shared" si="417"/>
        <v>1.4490986544763637E-3</v>
      </c>
      <c r="BU1221" s="49">
        <f t="shared" si="417"/>
        <v>1.5329472087640612E-3</v>
      </c>
    </row>
    <row r="1222" spans="1:73" x14ac:dyDescent="0.25">
      <c r="A1222" s="1">
        <v>43725.57916666667</v>
      </c>
      <c r="B1222">
        <v>217446</v>
      </c>
      <c r="C1222">
        <v>13.43</v>
      </c>
      <c r="D1222">
        <v>27.53</v>
      </c>
      <c r="E1222">
        <v>761.6</v>
      </c>
      <c r="F1222">
        <v>89.2</v>
      </c>
      <c r="G1222">
        <v>-128.5</v>
      </c>
      <c r="H1222">
        <v>-13.11</v>
      </c>
      <c r="I1222">
        <v>30.4</v>
      </c>
      <c r="J1222">
        <v>303.5</v>
      </c>
      <c r="K1222">
        <v>672.4</v>
      </c>
      <c r="L1222">
        <v>-115.4</v>
      </c>
      <c r="M1222">
        <v>0.11700000000000001</v>
      </c>
      <c r="N1222">
        <v>633.1</v>
      </c>
      <c r="O1222">
        <v>76.13</v>
      </c>
      <c r="P1222">
        <v>557</v>
      </c>
      <c r="Q1222">
        <v>352.9</v>
      </c>
      <c r="R1222">
        <v>468.3</v>
      </c>
      <c r="S1222">
        <v>24.01</v>
      </c>
      <c r="T1222">
        <v>35.74</v>
      </c>
      <c r="U1222">
        <v>0.92500000000000004</v>
      </c>
      <c r="V1222">
        <v>129</v>
      </c>
      <c r="W1222">
        <v>24.8</v>
      </c>
      <c r="X1222">
        <v>0.76200000000000001</v>
      </c>
      <c r="Y1222">
        <v>7.6177619999999999</v>
      </c>
      <c r="Z1222" s="7">
        <f t="shared" ref="Z1222:Z1285" si="418">AVERAGE(S1222,W1222)</f>
        <v>24.405000000000001</v>
      </c>
      <c r="AA1222" s="7">
        <f t="shared" si="410"/>
        <v>297.55499999999995</v>
      </c>
      <c r="AB1222" s="2">
        <f t="shared" ref="AB1222:AB1285" si="419">E1222*$U$1806</f>
        <v>616.89600000000007</v>
      </c>
      <c r="AC1222" s="41">
        <f t="shared" ref="AC1222:AC1285" si="420">0.61121*EXP((18.678 - (AI1222/234.5))*(AI1222/(257.15+Z1222)))</f>
        <v>3.2050454000195909</v>
      </c>
      <c r="AD1222" s="41">
        <f t="shared" ref="AD1222:AD1285" si="421">T1222*AC1222/100</f>
        <v>1.1454832259670018</v>
      </c>
      <c r="AE1222" s="41">
        <f t="shared" ref="AE1222:AE1285" si="422">1.72*(AD1222/AA1222)^(0.143)</f>
        <v>0.77668285572516416</v>
      </c>
      <c r="AF1222" s="41">
        <f t="shared" ref="AF1222:AF1285" si="423">AE1222*$U$1813*AA1222^4</f>
        <v>345.21987199074431</v>
      </c>
      <c r="AG1222" s="41">
        <f t="shared" ref="AG1222:AG1285" si="424">$U$1810*AF1222</f>
        <v>331.41107711111454</v>
      </c>
      <c r="AH1222" s="6">
        <f t="shared" ref="AH1222:AH1285" si="425">$U$1810*($U$1811*Q1222+$U$1812*R1222)</f>
        <v>338.78399999999999</v>
      </c>
      <c r="AI1222" s="4">
        <v>25.122583094541994</v>
      </c>
      <c r="AJ1222" s="4">
        <f t="shared" si="411"/>
        <v>298.27258309454197</v>
      </c>
      <c r="AK1222" s="8">
        <f t="shared" ref="AK1222:AK1285" si="426">(4*$U$1813*AA1222^3) / $U$1817</f>
        <v>0.20511825950884674</v>
      </c>
      <c r="AL1222" s="8">
        <f t="shared" ref="AL1222:AL1285" si="427">$U$1810*$U$1813*AA1222^4   +    $U$1817*AK1222*(AJ1222-AA1222)</f>
        <v>430.98827416461262</v>
      </c>
      <c r="AM1222" s="8">
        <f t="shared" ref="AM1222:AM1285" si="428">1.4*0.135*SQRT(U1222/$U$1823)</f>
        <v>2.1422316051258323</v>
      </c>
      <c r="AN1222" s="8">
        <f t="shared" ref="AN1222:AN1285" si="429">AM1222*$U$1817*(AJ1222-AA1222)</f>
        <v>44.779486142501739</v>
      </c>
      <c r="AO1222" s="21">
        <f t="shared" ref="AO1222:AO1285" si="430">(AB1222+AH1222-AL1222-AN1222)/$U$1803</f>
        <v>1.090395186523168E-2</v>
      </c>
      <c r="AP1222" s="21">
        <f t="shared" ref="AP1222:AP1285" si="431">AO1222*10*$U$1820*$U$1821</f>
        <v>0.30552717000268997</v>
      </c>
      <c r="AQ1222" s="19">
        <f t="shared" si="412"/>
        <v>0.30552717000268997</v>
      </c>
      <c r="AX1222">
        <v>0.18292608049018771</v>
      </c>
      <c r="AY1222">
        <v>65.65517241379311</v>
      </c>
      <c r="AZ1222">
        <v>2.7356321839080464</v>
      </c>
      <c r="BA1222">
        <v>2.2158620689655177</v>
      </c>
      <c r="BB1222">
        <v>9.948275862068968</v>
      </c>
      <c r="BC1222">
        <v>0.41451149425287365</v>
      </c>
      <c r="BD1222">
        <v>1.8013505747126441</v>
      </c>
      <c r="BE1222">
        <v>0.18013505747126443</v>
      </c>
      <c r="BF1222">
        <v>0</v>
      </c>
      <c r="BG1222">
        <v>24.405000000000001</v>
      </c>
      <c r="BH1222">
        <v>1.0621367245774853</v>
      </c>
      <c r="BI1222">
        <v>3.0572272022421747</v>
      </c>
      <c r="BJ1222">
        <v>1.0926530020813532</v>
      </c>
      <c r="BK1222">
        <v>0.50586428205631062</v>
      </c>
      <c r="BL1222">
        <v>1.4051785612675296E-3</v>
      </c>
      <c r="BP1222" s="49">
        <f t="shared" si="413"/>
        <v>1.062454811826816</v>
      </c>
      <c r="BQ1222" s="49">
        <f t="shared" si="414"/>
        <v>7.2054022988505773E-2</v>
      </c>
      <c r="BR1222" s="49">
        <f t="shared" si="415"/>
        <v>0.51926673800156831</v>
      </c>
      <c r="BS1222" s="49">
        <f t="shared" si="416"/>
        <v>0.54956938032525038</v>
      </c>
      <c r="BT1222" s="49">
        <f t="shared" si="417"/>
        <v>1.4424076055599118E-3</v>
      </c>
      <c r="BU1222" s="49">
        <f t="shared" si="417"/>
        <v>1.5265816120145846E-3</v>
      </c>
    </row>
    <row r="1223" spans="1:73" x14ac:dyDescent="0.25">
      <c r="A1223" s="1">
        <v>43725.57916666667</v>
      </c>
      <c r="B1223">
        <v>217447</v>
      </c>
      <c r="C1223">
        <v>13.43</v>
      </c>
      <c r="D1223">
        <v>27.53</v>
      </c>
      <c r="E1223">
        <v>761.5</v>
      </c>
      <c r="F1223">
        <v>89</v>
      </c>
      <c r="G1223">
        <v>-128.5</v>
      </c>
      <c r="H1223">
        <v>-12.94</v>
      </c>
      <c r="I1223">
        <v>30.39</v>
      </c>
      <c r="J1223">
        <v>303.5</v>
      </c>
      <c r="K1223">
        <v>672.6</v>
      </c>
      <c r="L1223">
        <v>-115.6</v>
      </c>
      <c r="M1223">
        <v>0.11700000000000001</v>
      </c>
      <c r="N1223">
        <v>633</v>
      </c>
      <c r="O1223">
        <v>76.02</v>
      </c>
      <c r="P1223">
        <v>557</v>
      </c>
      <c r="Q1223">
        <v>352.8</v>
      </c>
      <c r="R1223">
        <v>468.4</v>
      </c>
      <c r="S1223">
        <v>24.01</v>
      </c>
      <c r="T1223">
        <v>38.36</v>
      </c>
      <c r="U1223">
        <v>1.1399999999999999</v>
      </c>
      <c r="V1223">
        <v>248.5</v>
      </c>
      <c r="W1223">
        <v>25.1</v>
      </c>
      <c r="X1223">
        <v>0.76200000000000001</v>
      </c>
      <c r="Y1223">
        <v>7.619065</v>
      </c>
      <c r="Z1223" s="7">
        <f t="shared" si="418"/>
        <v>24.555</v>
      </c>
      <c r="AA1223" s="7">
        <f t="shared" ref="AA1223:AA1286" si="432">CONVERT(Z1223,"C","K")</f>
        <v>297.70499999999998</v>
      </c>
      <c r="AB1223" s="2">
        <f t="shared" si="419"/>
        <v>616.81500000000005</v>
      </c>
      <c r="AC1223" s="41">
        <f t="shared" si="420"/>
        <v>3.3191167928830696</v>
      </c>
      <c r="AD1223" s="41">
        <f t="shared" si="421"/>
        <v>1.2732132017499456</v>
      </c>
      <c r="AE1223" s="41">
        <f t="shared" si="422"/>
        <v>0.78845678085969206</v>
      </c>
      <c r="AF1223" s="41">
        <f t="shared" si="423"/>
        <v>351.1603445062766</v>
      </c>
      <c r="AG1223" s="41">
        <f t="shared" si="424"/>
        <v>337.1139307260255</v>
      </c>
      <c r="AH1223" s="6">
        <f t="shared" si="425"/>
        <v>338.68799999999999</v>
      </c>
      <c r="AI1223" s="4">
        <v>25.669696184301017</v>
      </c>
      <c r="AJ1223" s="4">
        <f t="shared" ref="AJ1223:AJ1286" si="433">CONVERT(AI1223,"C","K")</f>
        <v>298.81969618430099</v>
      </c>
      <c r="AK1223" s="8">
        <f t="shared" si="426"/>
        <v>0.20542862147699567</v>
      </c>
      <c r="AL1223" s="8">
        <f t="shared" si="427"/>
        <v>434.23220485316097</v>
      </c>
      <c r="AM1223" s="8">
        <f t="shared" si="428"/>
        <v>2.378197847110286</v>
      </c>
      <c r="AN1223" s="8">
        <f t="shared" si="429"/>
        <v>77.222699753453966</v>
      </c>
      <c r="AO1223" s="21">
        <f t="shared" si="430"/>
        <v>1.0089092666433725E-2</v>
      </c>
      <c r="AP1223" s="21">
        <f t="shared" si="431"/>
        <v>0.28269493192639789</v>
      </c>
      <c r="AQ1223" s="19">
        <f t="shared" ref="AQ1223:AQ1286" si="434">MAX(AP1223,0)</f>
        <v>0.28269493192639789</v>
      </c>
      <c r="AX1223">
        <v>0.18436296852169154</v>
      </c>
      <c r="AY1223">
        <v>65.646551724137936</v>
      </c>
      <c r="AZ1223">
        <v>2.7352729885057472</v>
      </c>
      <c r="BA1223">
        <v>2.2155711206896553</v>
      </c>
      <c r="BB1223">
        <v>9.9655172413793078</v>
      </c>
      <c r="BC1223">
        <v>0.41522988505747116</v>
      </c>
      <c r="BD1223">
        <v>1.8003412356321842</v>
      </c>
      <c r="BE1223">
        <v>0.18003412356321843</v>
      </c>
      <c r="BF1223">
        <v>0</v>
      </c>
      <c r="BG1223">
        <v>24.555</v>
      </c>
      <c r="BH1223">
        <v>1.3090117470468465</v>
      </c>
      <c r="BI1223">
        <v>3.0847749119292658</v>
      </c>
      <c r="BJ1223">
        <v>1.1833196562160664</v>
      </c>
      <c r="BK1223">
        <v>0.50818043345739827</v>
      </c>
      <c r="BL1223">
        <v>1.4116123151594396E-3</v>
      </c>
      <c r="BP1223" s="49">
        <f t="shared" ref="BP1223:BP1286" si="435">U1223*(LN((2-0.08)/0.015)/LN(($AW$13-0.08)/0.015))</f>
        <v>1.309403768089265</v>
      </c>
      <c r="BQ1223" s="49">
        <f t="shared" ref="BQ1223:BQ1286" si="436">0.04*BD1223</f>
        <v>7.2013649425287374E-2</v>
      </c>
      <c r="BR1223" s="49">
        <f t="shared" ref="BR1223:BR1286" si="437">(0.408*AX1223*(BD1223-BE1223) + $BF$6*($BN$7/(BG1223+273))*BP1223*(BI1223-BJ1223))  /  (AX1223 + $BF$6*(1 + $BN$8*BP1223))</f>
        <v>0.52444472806714415</v>
      </c>
      <c r="BS1223" s="49">
        <f t="shared" ref="BS1223:BS1286" si="438">(0.408*AX1223*(BD1223-BQ1223) + $BF$6*($BN$7/(BG1223+273))*BP1223*(BI1223-BJ1223))  /  (AX1223 + $BF$6*(1 + $BN$8*BP1223))</f>
        <v>0.5543647702975445</v>
      </c>
      <c r="BT1223" s="49">
        <f t="shared" ref="BT1223:BU1286" si="439">BR1223/60/6</f>
        <v>1.4567909112976228E-3</v>
      </c>
      <c r="BU1223" s="49">
        <f t="shared" si="439"/>
        <v>1.5399021397154015E-3</v>
      </c>
    </row>
    <row r="1224" spans="1:73" x14ac:dyDescent="0.25">
      <c r="A1224" s="1">
        <v>43725.57916666667</v>
      </c>
      <c r="B1224">
        <v>217448</v>
      </c>
      <c r="C1224">
        <v>13.43</v>
      </c>
      <c r="D1224">
        <v>27.53</v>
      </c>
      <c r="E1224">
        <v>761.6</v>
      </c>
      <c r="F1224">
        <v>89.2</v>
      </c>
      <c r="G1224">
        <v>-127.7</v>
      </c>
      <c r="H1224">
        <v>-13.02</v>
      </c>
      <c r="I1224">
        <v>30.38</v>
      </c>
      <c r="J1224">
        <v>303.5</v>
      </c>
      <c r="K1224">
        <v>672.4</v>
      </c>
      <c r="L1224">
        <v>-114.7</v>
      </c>
      <c r="M1224">
        <v>0.11700000000000001</v>
      </c>
      <c r="N1224">
        <v>633.9</v>
      </c>
      <c r="O1224">
        <v>76.209999999999994</v>
      </c>
      <c r="P1224">
        <v>557.70000000000005</v>
      </c>
      <c r="Q1224">
        <v>353.5</v>
      </c>
      <c r="R1224">
        <v>468.2</v>
      </c>
      <c r="S1224">
        <v>24.01</v>
      </c>
      <c r="T1224">
        <v>36.56</v>
      </c>
      <c r="U1224">
        <v>2.36</v>
      </c>
      <c r="V1224">
        <v>258</v>
      </c>
      <c r="W1224">
        <v>24.95</v>
      </c>
      <c r="X1224">
        <v>0.76300000000000001</v>
      </c>
      <c r="Y1224">
        <v>7.6259079999999999</v>
      </c>
      <c r="Z1224" s="7">
        <f t="shared" si="418"/>
        <v>24.48</v>
      </c>
      <c r="AA1224" s="7">
        <f t="shared" si="432"/>
        <v>297.63</v>
      </c>
      <c r="AB1224" s="2">
        <f t="shared" si="419"/>
        <v>616.89600000000007</v>
      </c>
      <c r="AC1224" s="41">
        <f t="shared" si="420"/>
        <v>3.4165228237480476</v>
      </c>
      <c r="AD1224" s="41">
        <f t="shared" si="421"/>
        <v>1.2490807443622862</v>
      </c>
      <c r="AE1224" s="41">
        <f t="shared" si="422"/>
        <v>0.78633050053654807</v>
      </c>
      <c r="AF1224" s="41">
        <f t="shared" si="423"/>
        <v>349.86056882259487</v>
      </c>
      <c r="AG1224" s="41">
        <f t="shared" si="424"/>
        <v>335.86614606969107</v>
      </c>
      <c r="AH1224" s="6">
        <f t="shared" si="425"/>
        <v>339.36</v>
      </c>
      <c r="AI1224" s="4">
        <v>26.104167587549</v>
      </c>
      <c r="AJ1224" s="4">
        <f t="shared" si="433"/>
        <v>299.25416758754898</v>
      </c>
      <c r="AK1224" s="8">
        <f t="shared" si="426"/>
        <v>0.20527340138875316</v>
      </c>
      <c r="AL1224" s="8">
        <f t="shared" si="427"/>
        <v>436.84291213092575</v>
      </c>
      <c r="AM1224" s="8">
        <f t="shared" si="428"/>
        <v>3.4217758547280677</v>
      </c>
      <c r="AN1224" s="8">
        <f t="shared" si="429"/>
        <v>161.8910654846681</v>
      </c>
      <c r="AO1224" s="21">
        <f t="shared" si="430"/>
        <v>8.1231579451580323E-3</v>
      </c>
      <c r="AP1224" s="21">
        <f t="shared" si="431"/>
        <v>0.22760972252478551</v>
      </c>
      <c r="AQ1224" s="19">
        <f t="shared" si="434"/>
        <v>0.22760972252478551</v>
      </c>
      <c r="AX1224">
        <v>0.18364334007971927</v>
      </c>
      <c r="AY1224">
        <v>65.65517241379311</v>
      </c>
      <c r="AZ1224">
        <v>2.7356321839080464</v>
      </c>
      <c r="BA1224">
        <v>2.2158620689655177</v>
      </c>
      <c r="BB1224">
        <v>9.887931034482758</v>
      </c>
      <c r="BC1224">
        <v>0.4119971264367816</v>
      </c>
      <c r="BD1224">
        <v>1.8038649425287361</v>
      </c>
      <c r="BE1224">
        <v>0.18038649425287362</v>
      </c>
      <c r="BF1224">
        <v>0</v>
      </c>
      <c r="BG1224">
        <v>24.48</v>
      </c>
      <c r="BH1224">
        <v>2.709883967570665</v>
      </c>
      <c r="BI1224">
        <v>3.0709741143302889</v>
      </c>
      <c r="BJ1224">
        <v>1.1227481361991536</v>
      </c>
      <c r="BK1224">
        <v>0.53100507408428388</v>
      </c>
      <c r="BL1224">
        <v>1.4750140946785664E-3</v>
      </c>
      <c r="BP1224" s="49">
        <f t="shared" si="435"/>
        <v>2.7106955199040925</v>
      </c>
      <c r="BQ1224" s="49">
        <f t="shared" si="436"/>
        <v>7.2154597701149445E-2</v>
      </c>
      <c r="BR1224" s="49">
        <f t="shared" si="437"/>
        <v>0.56359476298766442</v>
      </c>
      <c r="BS1224" s="49">
        <f t="shared" si="438"/>
        <v>0.59125663644122195</v>
      </c>
      <c r="BT1224" s="49">
        <f t="shared" si="439"/>
        <v>1.565541008299068E-3</v>
      </c>
      <c r="BU1224" s="49">
        <f t="shared" si="439"/>
        <v>1.6423795456700608E-3</v>
      </c>
    </row>
    <row r="1225" spans="1:73" x14ac:dyDescent="0.25">
      <c r="A1225" s="1">
        <v>43725.57916666667</v>
      </c>
      <c r="B1225">
        <v>217449</v>
      </c>
      <c r="C1225">
        <v>13.43</v>
      </c>
      <c r="D1225">
        <v>27.53</v>
      </c>
      <c r="E1225">
        <v>761.7</v>
      </c>
      <c r="F1225">
        <v>89.2</v>
      </c>
      <c r="G1225">
        <v>-127.7</v>
      </c>
      <c r="H1225">
        <v>-12.4</v>
      </c>
      <c r="I1225">
        <v>30.36</v>
      </c>
      <c r="J1225">
        <v>303.5</v>
      </c>
      <c r="K1225">
        <v>672.5</v>
      </c>
      <c r="L1225">
        <v>-115.3</v>
      </c>
      <c r="M1225">
        <v>0.11700000000000001</v>
      </c>
      <c r="N1225">
        <v>634.1</v>
      </c>
      <c r="O1225">
        <v>76.83</v>
      </c>
      <c r="P1225">
        <v>557.20000000000005</v>
      </c>
      <c r="Q1225">
        <v>353.4</v>
      </c>
      <c r="R1225">
        <v>468.7</v>
      </c>
      <c r="S1225">
        <v>24.01</v>
      </c>
      <c r="T1225">
        <v>39.35</v>
      </c>
      <c r="U1225">
        <v>1.27</v>
      </c>
      <c r="V1225">
        <v>203</v>
      </c>
      <c r="W1225">
        <v>24.95</v>
      </c>
      <c r="X1225">
        <v>0.76200000000000001</v>
      </c>
      <c r="Y1225">
        <v>7.6239189999999999</v>
      </c>
      <c r="Z1225" s="7">
        <f t="shared" si="418"/>
        <v>24.48</v>
      </c>
      <c r="AA1225" s="7">
        <f t="shared" si="432"/>
        <v>297.63</v>
      </c>
      <c r="AB1225" s="2">
        <f t="shared" si="419"/>
        <v>616.97700000000009</v>
      </c>
      <c r="AC1225" s="41">
        <f t="shared" si="420"/>
        <v>3.3687840790778454</v>
      </c>
      <c r="AD1225" s="41">
        <f t="shared" si="421"/>
        <v>1.3256165351171321</v>
      </c>
      <c r="AE1225" s="41">
        <f t="shared" si="422"/>
        <v>0.79304611091155497</v>
      </c>
      <c r="AF1225" s="41">
        <f t="shared" si="423"/>
        <v>352.84853287102953</v>
      </c>
      <c r="AG1225" s="41">
        <f t="shared" si="424"/>
        <v>338.73459155618832</v>
      </c>
      <c r="AH1225" s="6">
        <f t="shared" si="425"/>
        <v>339.26399999999995</v>
      </c>
      <c r="AI1225" s="4">
        <v>25.889447125499998</v>
      </c>
      <c r="AJ1225" s="4">
        <f t="shared" si="433"/>
        <v>299.03944712549998</v>
      </c>
      <c r="AK1225" s="8">
        <f t="shared" si="426"/>
        <v>0.20527340138875316</v>
      </c>
      <c r="AL1225" s="8">
        <f t="shared" si="427"/>
        <v>435.55896661079441</v>
      </c>
      <c r="AM1225" s="8">
        <f t="shared" si="428"/>
        <v>2.5101369484552034</v>
      </c>
      <c r="AN1225" s="8">
        <f t="shared" si="429"/>
        <v>103.05918158159237</v>
      </c>
      <c r="AO1225" s="21">
        <f t="shared" si="430"/>
        <v>9.4886920926315847E-3</v>
      </c>
      <c r="AP1225" s="21">
        <f t="shared" si="431"/>
        <v>0.26587179381564824</v>
      </c>
      <c r="AQ1225" s="19">
        <f t="shared" si="434"/>
        <v>0.26587179381564824</v>
      </c>
      <c r="AX1225">
        <v>0.18364334007971927</v>
      </c>
      <c r="AY1225">
        <v>65.663793103448285</v>
      </c>
      <c r="AZ1225">
        <v>2.7359913793103452</v>
      </c>
      <c r="BA1225">
        <v>2.2161530172413797</v>
      </c>
      <c r="BB1225">
        <v>9.9396551724137936</v>
      </c>
      <c r="BC1225">
        <v>0.41415229885057475</v>
      </c>
      <c r="BD1225">
        <v>1.8020007183908049</v>
      </c>
      <c r="BE1225">
        <v>0.18020007183908049</v>
      </c>
      <c r="BF1225">
        <v>0</v>
      </c>
      <c r="BG1225">
        <v>24.48</v>
      </c>
      <c r="BH1225">
        <v>1.4582850164469257</v>
      </c>
      <c r="BI1225">
        <v>3.0709741143302889</v>
      </c>
      <c r="BJ1225">
        <v>1.2084283139889687</v>
      </c>
      <c r="BK1225">
        <v>0.50878094422539777</v>
      </c>
      <c r="BL1225">
        <v>1.4132804006261048E-3</v>
      </c>
      <c r="BP1225" s="49">
        <f t="shared" si="435"/>
        <v>1.458721741643304</v>
      </c>
      <c r="BQ1225" s="49">
        <f t="shared" si="436"/>
        <v>7.2080028735632198E-2</v>
      </c>
      <c r="BR1225" s="49">
        <f t="shared" si="437"/>
        <v>0.52681071932284806</v>
      </c>
      <c r="BS1225" s="49">
        <f t="shared" si="438"/>
        <v>0.55646040258185259</v>
      </c>
      <c r="BT1225" s="49">
        <f t="shared" si="439"/>
        <v>1.4633631092301335E-3</v>
      </c>
      <c r="BU1225" s="49">
        <f t="shared" si="439"/>
        <v>1.5457233405051461E-3</v>
      </c>
    </row>
    <row r="1226" spans="1:73" x14ac:dyDescent="0.25">
      <c r="A1226" s="1">
        <v>43725.57916666667</v>
      </c>
      <c r="B1226">
        <v>217450</v>
      </c>
      <c r="C1226">
        <v>13.43</v>
      </c>
      <c r="D1226">
        <v>27.53</v>
      </c>
      <c r="E1226">
        <v>761.4</v>
      </c>
      <c r="F1226">
        <v>88.7</v>
      </c>
      <c r="G1226">
        <v>-128.1</v>
      </c>
      <c r="H1226">
        <v>-11.31</v>
      </c>
      <c r="I1226">
        <v>30.34</v>
      </c>
      <c r="J1226">
        <v>303.5</v>
      </c>
      <c r="K1226">
        <v>672.8</v>
      </c>
      <c r="L1226">
        <v>-116.7</v>
      </c>
      <c r="M1226">
        <v>0.11600000000000001</v>
      </c>
      <c r="N1226">
        <v>633.4</v>
      </c>
      <c r="O1226">
        <v>77.36</v>
      </c>
      <c r="P1226">
        <v>556</v>
      </c>
      <c r="Q1226">
        <v>353</v>
      </c>
      <c r="R1226">
        <v>469.7</v>
      </c>
      <c r="S1226">
        <v>24</v>
      </c>
      <c r="T1226">
        <v>39.409999999999997</v>
      </c>
      <c r="U1226">
        <v>0.72499999999999998</v>
      </c>
      <c r="V1226">
        <v>272</v>
      </c>
      <c r="W1226">
        <v>25.6</v>
      </c>
      <c r="X1226">
        <v>0.76200000000000001</v>
      </c>
      <c r="Y1226">
        <v>7.6150390000000003</v>
      </c>
      <c r="Z1226" s="7">
        <f t="shared" si="418"/>
        <v>24.8</v>
      </c>
      <c r="AA1226" s="7">
        <f t="shared" si="432"/>
        <v>297.95</v>
      </c>
      <c r="AB1226" s="2">
        <f t="shared" si="419"/>
        <v>616.73400000000004</v>
      </c>
      <c r="AC1226" s="41">
        <f t="shared" si="420"/>
        <v>3.506362400536045</v>
      </c>
      <c r="AD1226" s="41">
        <f t="shared" si="421"/>
        <v>1.3818574220512552</v>
      </c>
      <c r="AE1226" s="41">
        <f t="shared" si="422"/>
        <v>0.79764966080319311</v>
      </c>
      <c r="AF1226" s="41">
        <f t="shared" si="423"/>
        <v>356.42552894893424</v>
      </c>
      <c r="AG1226" s="41">
        <f t="shared" si="424"/>
        <v>342.16850779097683</v>
      </c>
      <c r="AH1226" s="6">
        <f t="shared" si="425"/>
        <v>338.88</v>
      </c>
      <c r="AI1226" s="4">
        <v>26.530586841879995</v>
      </c>
      <c r="AJ1226" s="4">
        <f t="shared" si="433"/>
        <v>299.68058684187997</v>
      </c>
      <c r="AK1226" s="8">
        <f t="shared" si="426"/>
        <v>0.20593621903157056</v>
      </c>
      <c r="AL1226" s="8">
        <f t="shared" si="427"/>
        <v>439.35257427751691</v>
      </c>
      <c r="AM1226" s="8">
        <f t="shared" si="428"/>
        <v>1.8965511461597866</v>
      </c>
      <c r="AN1226" s="8">
        <f t="shared" si="429"/>
        <v>95.608926336003847</v>
      </c>
      <c r="AO1226" s="21">
        <f t="shared" si="430"/>
        <v>9.5575278685011752E-3</v>
      </c>
      <c r="AP1226" s="21">
        <f t="shared" si="431"/>
        <v>0.2678005623993977</v>
      </c>
      <c r="AQ1226" s="19">
        <f t="shared" si="434"/>
        <v>0.2678005623993977</v>
      </c>
      <c r="AX1226">
        <v>0.1867303390198235</v>
      </c>
      <c r="AY1226">
        <v>65.637931034482762</v>
      </c>
      <c r="AZ1226">
        <v>2.7349137931034484</v>
      </c>
      <c r="BA1226">
        <v>2.2152801724137934</v>
      </c>
      <c r="BB1226">
        <v>10.060344827586206</v>
      </c>
      <c r="BC1226">
        <v>0.41918103448275862</v>
      </c>
      <c r="BD1226">
        <v>1.7960991379310347</v>
      </c>
      <c r="BE1226">
        <v>0.17960991379310348</v>
      </c>
      <c r="BF1226">
        <v>0</v>
      </c>
      <c r="BG1226">
        <v>24.8</v>
      </c>
      <c r="BH1226">
        <v>0.83248554088505589</v>
      </c>
      <c r="BI1226">
        <v>3.1302352193130298</v>
      </c>
      <c r="BJ1226">
        <v>1.2336256999312649</v>
      </c>
      <c r="BK1226">
        <v>0.50087643960555728</v>
      </c>
      <c r="BL1226">
        <v>1.3913234433487701E-3</v>
      </c>
      <c r="BP1226" s="49">
        <f t="shared" si="435"/>
        <v>0.83273485251290968</v>
      </c>
      <c r="BQ1226" s="49">
        <f t="shared" si="436"/>
        <v>7.1843965517241384E-2</v>
      </c>
      <c r="BR1226" s="49">
        <f t="shared" si="437"/>
        <v>0.51127139286672141</v>
      </c>
      <c r="BS1226" s="49">
        <f t="shared" si="438"/>
        <v>0.54209713980488239</v>
      </c>
      <c r="BT1226" s="49">
        <f t="shared" si="439"/>
        <v>1.4201983135186706E-3</v>
      </c>
      <c r="BU1226" s="49">
        <f t="shared" si="439"/>
        <v>1.5058253883468954E-3</v>
      </c>
    </row>
    <row r="1227" spans="1:73" x14ac:dyDescent="0.25">
      <c r="A1227" s="1">
        <v>43725.579861111109</v>
      </c>
      <c r="B1227">
        <v>217451</v>
      </c>
      <c r="C1227">
        <v>13.43</v>
      </c>
      <c r="D1227">
        <v>27.53</v>
      </c>
      <c r="E1227">
        <v>761.4</v>
      </c>
      <c r="F1227">
        <v>88.7</v>
      </c>
      <c r="G1227">
        <v>-128.5</v>
      </c>
      <c r="H1227">
        <v>-11.77</v>
      </c>
      <c r="I1227">
        <v>30.34</v>
      </c>
      <c r="J1227">
        <v>303.5</v>
      </c>
      <c r="K1227">
        <v>672.7</v>
      </c>
      <c r="L1227">
        <v>-116.7</v>
      </c>
      <c r="M1227">
        <v>0.11600000000000001</v>
      </c>
      <c r="N1227">
        <v>632.9</v>
      </c>
      <c r="O1227">
        <v>76.900000000000006</v>
      </c>
      <c r="P1227">
        <v>556</v>
      </c>
      <c r="Q1227">
        <v>352.5</v>
      </c>
      <c r="R1227">
        <v>469.2</v>
      </c>
      <c r="S1227">
        <v>24.01</v>
      </c>
      <c r="T1227">
        <v>40.46</v>
      </c>
      <c r="U1227">
        <v>0.64</v>
      </c>
      <c r="V1227">
        <v>206.5</v>
      </c>
      <c r="W1227">
        <v>25.35</v>
      </c>
      <c r="X1227">
        <v>0.76200000000000001</v>
      </c>
      <c r="Y1227">
        <v>7.6170090000000004</v>
      </c>
      <c r="Z1227" s="7">
        <f t="shared" si="418"/>
        <v>24.68</v>
      </c>
      <c r="AA1227" s="7">
        <f t="shared" si="432"/>
        <v>297.83</v>
      </c>
      <c r="AB1227" s="2">
        <f t="shared" si="419"/>
        <v>616.73400000000004</v>
      </c>
      <c r="AC1227" s="41">
        <f t="shared" si="420"/>
        <v>3.4622679600241137</v>
      </c>
      <c r="AD1227" s="41">
        <f t="shared" si="421"/>
        <v>1.4008336166257565</v>
      </c>
      <c r="AE1227" s="41">
        <f t="shared" si="422"/>
        <v>0.79925293024491573</v>
      </c>
      <c r="AF1227" s="41">
        <f t="shared" si="423"/>
        <v>356.5669301857273</v>
      </c>
      <c r="AG1227" s="41">
        <f t="shared" si="424"/>
        <v>342.30425297829822</v>
      </c>
      <c r="AH1227" s="6">
        <f t="shared" si="425"/>
        <v>338.4</v>
      </c>
      <c r="AI1227" s="4">
        <v>26.325939873818015</v>
      </c>
      <c r="AJ1227" s="4">
        <f t="shared" si="433"/>
        <v>299.47593987381799</v>
      </c>
      <c r="AK1227" s="8">
        <f t="shared" si="426"/>
        <v>0.20568749547389667</v>
      </c>
      <c r="AL1227" s="8">
        <f t="shared" si="427"/>
        <v>438.1421999218831</v>
      </c>
      <c r="AM1227" s="8">
        <f t="shared" si="428"/>
        <v>1.7819090885900999</v>
      </c>
      <c r="AN1227" s="8">
        <f t="shared" si="429"/>
        <v>85.435820371101173</v>
      </c>
      <c r="AO1227" s="21">
        <f t="shared" si="430"/>
        <v>9.8052627974013276E-3</v>
      </c>
      <c r="AP1227" s="21">
        <f t="shared" si="431"/>
        <v>0.27474205963573689</v>
      </c>
      <c r="AQ1227" s="19">
        <f t="shared" si="434"/>
        <v>0.27474205963573689</v>
      </c>
      <c r="AX1227">
        <v>0.18556763023150324</v>
      </c>
      <c r="AY1227">
        <v>65.637931034482762</v>
      </c>
      <c r="AZ1227">
        <v>2.7349137931034484</v>
      </c>
      <c r="BA1227">
        <v>2.2152801724137934</v>
      </c>
      <c r="BB1227">
        <v>10.060344827586206</v>
      </c>
      <c r="BC1227">
        <v>0.41918103448275862</v>
      </c>
      <c r="BD1227">
        <v>1.7960991379310347</v>
      </c>
      <c r="BE1227">
        <v>0.17960991379310348</v>
      </c>
      <c r="BF1227">
        <v>0</v>
      </c>
      <c r="BG1227">
        <v>24.68</v>
      </c>
      <c r="BH1227">
        <v>0.73488378781577357</v>
      </c>
      <c r="BI1227">
        <v>3.1078964702473244</v>
      </c>
      <c r="BJ1227">
        <v>1.2574549118620675</v>
      </c>
      <c r="BK1227">
        <v>0.49758841399463394</v>
      </c>
      <c r="BL1227">
        <v>1.3821900388739832E-3</v>
      </c>
      <c r="BP1227" s="49">
        <f t="shared" si="435"/>
        <v>0.73510386980449971</v>
      </c>
      <c r="BQ1227" s="49">
        <f t="shared" si="436"/>
        <v>7.1843965517241384E-2</v>
      </c>
      <c r="BR1227" s="49">
        <f t="shared" si="437"/>
        <v>0.50679815104896742</v>
      </c>
      <c r="BS1227" s="49">
        <f t="shared" si="438"/>
        <v>0.53774772763427747</v>
      </c>
      <c r="BT1227" s="49">
        <f t="shared" si="439"/>
        <v>1.4077726418026872E-3</v>
      </c>
      <c r="BU1227" s="49">
        <f t="shared" si="439"/>
        <v>1.4937436878729928E-3</v>
      </c>
    </row>
    <row r="1228" spans="1:73" x14ac:dyDescent="0.25">
      <c r="A1228" s="1">
        <v>43725.579861111109</v>
      </c>
      <c r="B1228">
        <v>217452</v>
      </c>
      <c r="C1228">
        <v>13.43</v>
      </c>
      <c r="D1228">
        <v>27.53</v>
      </c>
      <c r="E1228">
        <v>760.8</v>
      </c>
      <c r="F1228">
        <v>88.6</v>
      </c>
      <c r="G1228">
        <v>-129.4</v>
      </c>
      <c r="H1228">
        <v>-11.53</v>
      </c>
      <c r="I1228">
        <v>30.34</v>
      </c>
      <c r="J1228">
        <v>303.5</v>
      </c>
      <c r="K1228">
        <v>672.2</v>
      </c>
      <c r="L1228">
        <v>-117.9</v>
      </c>
      <c r="M1228">
        <v>0.11600000000000001</v>
      </c>
      <c r="N1228">
        <v>631.4</v>
      </c>
      <c r="O1228">
        <v>77.09</v>
      </c>
      <c r="P1228">
        <v>554.29999999999995</v>
      </c>
      <c r="Q1228">
        <v>351.6</v>
      </c>
      <c r="R1228">
        <v>469.5</v>
      </c>
      <c r="S1228">
        <v>24.01</v>
      </c>
      <c r="T1228">
        <v>39.15</v>
      </c>
      <c r="U1228">
        <v>0.18</v>
      </c>
      <c r="V1228">
        <v>227.5</v>
      </c>
      <c r="W1228">
        <v>25.4</v>
      </c>
      <c r="X1228">
        <v>0.76100000000000001</v>
      </c>
      <c r="Y1228">
        <v>7.6100960000000004</v>
      </c>
      <c r="Z1228" s="7">
        <f t="shared" si="418"/>
        <v>24.704999999999998</v>
      </c>
      <c r="AA1228" s="7">
        <f t="shared" si="432"/>
        <v>297.85499999999996</v>
      </c>
      <c r="AB1228" s="2">
        <f t="shared" si="419"/>
        <v>616.24800000000005</v>
      </c>
      <c r="AC1228" s="41">
        <f t="shared" si="420"/>
        <v>3.4941291435064574</v>
      </c>
      <c r="AD1228" s="41">
        <f t="shared" si="421"/>
        <v>1.367951559682778</v>
      </c>
      <c r="AE1228" s="41">
        <f t="shared" si="422"/>
        <v>0.79653315885975151</v>
      </c>
      <c r="AF1228" s="41">
        <f t="shared" si="423"/>
        <v>355.47290069304427</v>
      </c>
      <c r="AG1228" s="41">
        <f t="shared" si="424"/>
        <v>341.25398466532249</v>
      </c>
      <c r="AH1228" s="6">
        <f t="shared" si="425"/>
        <v>337.536</v>
      </c>
      <c r="AI1228" s="4">
        <v>26.468207077652039</v>
      </c>
      <c r="AJ1228" s="4">
        <f t="shared" si="433"/>
        <v>299.61820707765202</v>
      </c>
      <c r="AK1228" s="8">
        <f t="shared" si="426"/>
        <v>0.20573929635732066</v>
      </c>
      <c r="AL1228" s="8">
        <f t="shared" si="427"/>
        <v>438.99130605715936</v>
      </c>
      <c r="AM1228" s="8">
        <f t="shared" si="428"/>
        <v>0.94500000000000006</v>
      </c>
      <c r="AN1228" s="8">
        <f t="shared" si="429"/>
        <v>48.537299952544124</v>
      </c>
      <c r="AO1228" s="21">
        <f t="shared" si="430"/>
        <v>1.0593658491036386E-2</v>
      </c>
      <c r="AP1228" s="21">
        <f t="shared" si="431"/>
        <v>0.29683279408648999</v>
      </c>
      <c r="AQ1228" s="19">
        <f t="shared" si="434"/>
        <v>0.29683279408648999</v>
      </c>
      <c r="AX1228">
        <v>0.18580935679197269</v>
      </c>
      <c r="AY1228">
        <v>65.586206896551715</v>
      </c>
      <c r="AZ1228">
        <v>2.7327586206896548</v>
      </c>
      <c r="BA1228">
        <v>2.2135344827586207</v>
      </c>
      <c r="BB1228">
        <v>10.163793103448274</v>
      </c>
      <c r="BC1228">
        <v>0.42349137931034475</v>
      </c>
      <c r="BD1228">
        <v>1.790043103448276</v>
      </c>
      <c r="BE1228">
        <v>0.17900431034482761</v>
      </c>
      <c r="BF1228">
        <v>0</v>
      </c>
      <c r="BG1228">
        <v>24.704999999999998</v>
      </c>
      <c r="BH1228">
        <v>0.20668606532318629</v>
      </c>
      <c r="BI1228">
        <v>3.1125388757413868</v>
      </c>
      <c r="BJ1228">
        <v>1.218558969852753</v>
      </c>
      <c r="BK1228">
        <v>0.48812017567524157</v>
      </c>
      <c r="BL1228">
        <v>1.3558893768756712E-3</v>
      </c>
      <c r="BP1228" s="49">
        <f t="shared" si="435"/>
        <v>0.20674796338251553</v>
      </c>
      <c r="BQ1228" s="49">
        <f t="shared" si="436"/>
        <v>7.1601724137931047E-2</v>
      </c>
      <c r="BR1228" s="49">
        <f t="shared" si="437"/>
        <v>0.4907425702410535</v>
      </c>
      <c r="BS1228" s="49">
        <f t="shared" si="438"/>
        <v>0.52261601620969111</v>
      </c>
      <c r="BT1228" s="49">
        <f t="shared" si="439"/>
        <v>1.3631738062251486E-3</v>
      </c>
      <c r="BU1228" s="49">
        <f t="shared" si="439"/>
        <v>1.451711156138031E-3</v>
      </c>
    </row>
    <row r="1229" spans="1:73" x14ac:dyDescent="0.25">
      <c r="A1229" s="1">
        <v>43725.579861111109</v>
      </c>
      <c r="B1229">
        <v>217453</v>
      </c>
      <c r="C1229">
        <v>13.42</v>
      </c>
      <c r="D1229">
        <v>27.52</v>
      </c>
      <c r="E1229">
        <v>760.7</v>
      </c>
      <c r="F1229">
        <v>88.6</v>
      </c>
      <c r="G1229">
        <v>-129.4</v>
      </c>
      <c r="H1229">
        <v>-10.73</v>
      </c>
      <c r="I1229">
        <v>30.35</v>
      </c>
      <c r="J1229">
        <v>303.5</v>
      </c>
      <c r="K1229">
        <v>672.1</v>
      </c>
      <c r="L1229">
        <v>-118.7</v>
      </c>
      <c r="M1229">
        <v>0.11700000000000001</v>
      </c>
      <c r="N1229">
        <v>631.29999999999995</v>
      </c>
      <c r="O1229">
        <v>77.900000000000006</v>
      </c>
      <c r="P1229">
        <v>553.4</v>
      </c>
      <c r="Q1229">
        <v>351.7</v>
      </c>
      <c r="R1229">
        <v>470.4</v>
      </c>
      <c r="S1229">
        <v>24.01</v>
      </c>
      <c r="T1229">
        <v>37.36</v>
      </c>
      <c r="U1229">
        <v>0.68</v>
      </c>
      <c r="V1229">
        <v>173.5</v>
      </c>
      <c r="W1229">
        <v>25.3</v>
      </c>
      <c r="X1229">
        <v>0.76</v>
      </c>
      <c r="Y1229">
        <v>7.6047640000000003</v>
      </c>
      <c r="Z1229" s="7">
        <f t="shared" si="418"/>
        <v>24.655000000000001</v>
      </c>
      <c r="AA1229" s="7">
        <f t="shared" si="432"/>
        <v>297.80499999999995</v>
      </c>
      <c r="AB1229" s="2">
        <f t="shared" si="419"/>
        <v>616.16700000000003</v>
      </c>
      <c r="AC1229" s="41">
        <f t="shared" si="420"/>
        <v>3.3441029403444889</v>
      </c>
      <c r="AD1229" s="41">
        <f t="shared" si="421"/>
        <v>1.2493568585127011</v>
      </c>
      <c r="AE1229" s="41">
        <f t="shared" si="422"/>
        <v>0.78628925938186078</v>
      </c>
      <c r="AF1229" s="41">
        <f t="shared" si="423"/>
        <v>350.66574405964104</v>
      </c>
      <c r="AG1229" s="41">
        <f t="shared" si="424"/>
        <v>336.63911429725539</v>
      </c>
      <c r="AH1229" s="6">
        <f t="shared" si="425"/>
        <v>337.63199999999995</v>
      </c>
      <c r="AI1229" s="4">
        <v>25.793360905880036</v>
      </c>
      <c r="AJ1229" s="4">
        <f t="shared" si="433"/>
        <v>298.94336090588001</v>
      </c>
      <c r="AK1229" s="8">
        <f t="shared" si="426"/>
        <v>0.20563570328612713</v>
      </c>
      <c r="AL1229" s="8">
        <f t="shared" si="427"/>
        <v>434.95545123510476</v>
      </c>
      <c r="AM1229" s="8">
        <f t="shared" si="428"/>
        <v>1.83674984687627</v>
      </c>
      <c r="AN1229" s="8">
        <f t="shared" si="429"/>
        <v>60.907457315932454</v>
      </c>
      <c r="AO1229" s="21">
        <f t="shared" si="430"/>
        <v>1.0404637943194024E-2</v>
      </c>
      <c r="AP1229" s="21">
        <f t="shared" si="431"/>
        <v>0.29153646540048589</v>
      </c>
      <c r="AQ1229" s="19">
        <f t="shared" si="434"/>
        <v>0.29153646540048589</v>
      </c>
      <c r="AX1229">
        <v>0.18532616871790214</v>
      </c>
      <c r="AY1229">
        <v>65.577586206896555</v>
      </c>
      <c r="AZ1229">
        <v>2.7323994252873565</v>
      </c>
      <c r="BA1229">
        <v>2.2132435344827588</v>
      </c>
      <c r="BB1229">
        <v>10.232758620689655</v>
      </c>
      <c r="BC1229">
        <v>0.42636494252873564</v>
      </c>
      <c r="BD1229">
        <v>1.7868785919540231</v>
      </c>
      <c r="BE1229">
        <v>0.17868785919540231</v>
      </c>
      <c r="BF1229">
        <v>0</v>
      </c>
      <c r="BG1229">
        <v>24.655000000000001</v>
      </c>
      <c r="BH1229">
        <v>0.78081402455425941</v>
      </c>
      <c r="BI1229">
        <v>3.1032601048557349</v>
      </c>
      <c r="BJ1229">
        <v>1.1593779751741027</v>
      </c>
      <c r="BK1229">
        <v>0.49803977119413273</v>
      </c>
      <c r="BL1229">
        <v>1.3834438088725909E-3</v>
      </c>
      <c r="BP1229" s="49">
        <f t="shared" si="435"/>
        <v>0.78104786166728091</v>
      </c>
      <c r="BQ1229" s="49">
        <f t="shared" si="436"/>
        <v>7.1475143678160921E-2</v>
      </c>
      <c r="BR1229" s="49">
        <f t="shared" si="437"/>
        <v>0.5078164868953019</v>
      </c>
      <c r="BS1229" s="49">
        <f t="shared" si="438"/>
        <v>0.53851004336566521</v>
      </c>
      <c r="BT1229" s="49">
        <f t="shared" si="439"/>
        <v>1.4106013524869496E-3</v>
      </c>
      <c r="BU1229" s="49">
        <f t="shared" si="439"/>
        <v>1.4958612315712921E-3</v>
      </c>
    </row>
    <row r="1230" spans="1:73" x14ac:dyDescent="0.25">
      <c r="A1230" s="1">
        <v>43725.579861111109</v>
      </c>
      <c r="B1230">
        <v>217454</v>
      </c>
      <c r="C1230">
        <v>13.43</v>
      </c>
      <c r="D1230">
        <v>27.52</v>
      </c>
      <c r="E1230">
        <v>761.4</v>
      </c>
      <c r="F1230">
        <v>89.4</v>
      </c>
      <c r="G1230">
        <v>-127</v>
      </c>
      <c r="H1230">
        <v>-11.1</v>
      </c>
      <c r="I1230">
        <v>30.35</v>
      </c>
      <c r="J1230">
        <v>303.5</v>
      </c>
      <c r="K1230">
        <v>671.9</v>
      </c>
      <c r="L1230">
        <v>-115.9</v>
      </c>
      <c r="M1230">
        <v>0.11700000000000001</v>
      </c>
      <c r="N1230">
        <v>634.4</v>
      </c>
      <c r="O1230">
        <v>78.34</v>
      </c>
      <c r="P1230">
        <v>556.1</v>
      </c>
      <c r="Q1230">
        <v>354.1</v>
      </c>
      <c r="R1230">
        <v>470</v>
      </c>
      <c r="S1230">
        <v>24.02</v>
      </c>
      <c r="T1230">
        <v>37.46</v>
      </c>
      <c r="U1230">
        <v>1.2350000000000001</v>
      </c>
      <c r="V1230">
        <v>157.5</v>
      </c>
      <c r="W1230">
        <v>24.7</v>
      </c>
      <c r="X1230">
        <v>0.76200000000000001</v>
      </c>
      <c r="Y1230">
        <v>7.6221690000000004</v>
      </c>
      <c r="Z1230" s="7">
        <f t="shared" si="418"/>
        <v>24.36</v>
      </c>
      <c r="AA1230" s="7">
        <f t="shared" si="432"/>
        <v>297.51</v>
      </c>
      <c r="AB1230" s="2">
        <f t="shared" si="419"/>
        <v>616.73400000000004</v>
      </c>
      <c r="AC1230" s="41">
        <f t="shared" si="420"/>
        <v>3.2160214554614259</v>
      </c>
      <c r="AD1230" s="41">
        <f t="shared" si="421"/>
        <v>1.2047216372158502</v>
      </c>
      <c r="AE1230" s="41">
        <f t="shared" si="422"/>
        <v>0.78232016062716381</v>
      </c>
      <c r="AF1230" s="41">
        <f t="shared" si="423"/>
        <v>347.51523841428389</v>
      </c>
      <c r="AG1230" s="41">
        <f t="shared" si="424"/>
        <v>333.61462887771251</v>
      </c>
      <c r="AH1230" s="6">
        <f t="shared" si="425"/>
        <v>339.93600000000004</v>
      </c>
      <c r="AI1230" s="4">
        <v>25.170669798367044</v>
      </c>
      <c r="AJ1230" s="4">
        <f t="shared" si="433"/>
        <v>298.32066979836702</v>
      </c>
      <c r="AK1230" s="8">
        <f t="shared" si="426"/>
        <v>0.20502521191270606</v>
      </c>
      <c r="AL1230" s="8">
        <f t="shared" si="427"/>
        <v>431.28421320201574</v>
      </c>
      <c r="AM1230" s="8">
        <f t="shared" si="428"/>
        <v>2.4753067991665199</v>
      </c>
      <c r="AN1230" s="8">
        <f t="shared" si="429"/>
        <v>58.453902789819971</v>
      </c>
      <c r="AO1230" s="21">
        <f t="shared" si="430"/>
        <v>1.0609028831657121E-2</v>
      </c>
      <c r="AP1230" s="21">
        <f t="shared" si="431"/>
        <v>0.29726346882991073</v>
      </c>
      <c r="AQ1230" s="19">
        <f t="shared" si="434"/>
        <v>0.29726346882991073</v>
      </c>
      <c r="AX1230">
        <v>0.18249685920881145</v>
      </c>
      <c r="AY1230">
        <v>65.637931034482762</v>
      </c>
      <c r="AZ1230">
        <v>2.7349137931034484</v>
      </c>
      <c r="BA1230">
        <v>2.2152801724137934</v>
      </c>
      <c r="BB1230">
        <v>9.9913793103448256</v>
      </c>
      <c r="BC1230">
        <v>0.41630747126436773</v>
      </c>
      <c r="BD1230">
        <v>1.7989727011494256</v>
      </c>
      <c r="BE1230">
        <v>0.17989727011494258</v>
      </c>
      <c r="BF1230">
        <v>0</v>
      </c>
      <c r="BG1230">
        <v>24.36</v>
      </c>
      <c r="BH1230">
        <v>1.4180960593007506</v>
      </c>
      <c r="BI1230">
        <v>3.0490048462005706</v>
      </c>
      <c r="BJ1230">
        <v>1.1421572153867339</v>
      </c>
      <c r="BK1230">
        <v>0.50875527386154995</v>
      </c>
      <c r="BL1230">
        <v>1.4132090940598609E-3</v>
      </c>
      <c r="BP1230" s="49">
        <f t="shared" si="435"/>
        <v>1.4185207487633706</v>
      </c>
      <c r="BQ1230" s="49">
        <f t="shared" si="436"/>
        <v>7.195890804597703E-2</v>
      </c>
      <c r="BR1230" s="49">
        <f t="shared" si="437"/>
        <v>0.52640326325053011</v>
      </c>
      <c r="BS1230" s="49">
        <f t="shared" si="438"/>
        <v>0.55601194910021867</v>
      </c>
      <c r="BT1230" s="49">
        <f t="shared" si="439"/>
        <v>1.462231286807028E-3</v>
      </c>
      <c r="BU1230" s="49">
        <f t="shared" si="439"/>
        <v>1.5444776363894963E-3</v>
      </c>
    </row>
    <row r="1231" spans="1:73" x14ac:dyDescent="0.25">
      <c r="A1231" s="1">
        <v>43725.579861111109</v>
      </c>
      <c r="B1231">
        <v>217455</v>
      </c>
      <c r="C1231">
        <v>13.43</v>
      </c>
      <c r="D1231">
        <v>27.52</v>
      </c>
      <c r="E1231">
        <v>760.8</v>
      </c>
      <c r="F1231">
        <v>89.2</v>
      </c>
      <c r="G1231">
        <v>-127.5</v>
      </c>
      <c r="H1231">
        <v>-13.28</v>
      </c>
      <c r="I1231">
        <v>30.33</v>
      </c>
      <c r="J1231">
        <v>303.5</v>
      </c>
      <c r="K1231">
        <v>671.6</v>
      </c>
      <c r="L1231">
        <v>-114.2</v>
      </c>
      <c r="M1231">
        <v>0.11700000000000001</v>
      </c>
      <c r="N1231">
        <v>633.29999999999995</v>
      </c>
      <c r="O1231">
        <v>75.88</v>
      </c>
      <c r="P1231">
        <v>557.4</v>
      </c>
      <c r="Q1231">
        <v>353.5</v>
      </c>
      <c r="R1231">
        <v>467.7</v>
      </c>
      <c r="S1231">
        <v>24.03</v>
      </c>
      <c r="T1231">
        <v>35.9</v>
      </c>
      <c r="U1231">
        <v>0.92</v>
      </c>
      <c r="V1231">
        <v>143.5</v>
      </c>
      <c r="W1231">
        <v>24.95</v>
      </c>
      <c r="X1231">
        <v>0.76200000000000001</v>
      </c>
      <c r="Y1231">
        <v>7.6150250000000002</v>
      </c>
      <c r="Z1231" s="7">
        <f t="shared" si="418"/>
        <v>24.490000000000002</v>
      </c>
      <c r="AA1231" s="7">
        <f t="shared" si="432"/>
        <v>297.64</v>
      </c>
      <c r="AB1231" s="2">
        <f t="shared" si="419"/>
        <v>616.24800000000005</v>
      </c>
      <c r="AC1231" s="41">
        <f t="shared" si="420"/>
        <v>3.3414623442172475</v>
      </c>
      <c r="AD1231" s="41">
        <f t="shared" si="421"/>
        <v>1.1995849815739918</v>
      </c>
      <c r="AE1231" s="41">
        <f t="shared" si="422"/>
        <v>0.78179344986617505</v>
      </c>
      <c r="AF1231" s="41">
        <f t="shared" si="423"/>
        <v>347.88865788447379</v>
      </c>
      <c r="AG1231" s="41">
        <f t="shared" si="424"/>
        <v>333.97311156909484</v>
      </c>
      <c r="AH1231" s="6">
        <f t="shared" si="425"/>
        <v>339.36</v>
      </c>
      <c r="AI1231" s="4">
        <v>25.766115554071007</v>
      </c>
      <c r="AJ1231" s="4">
        <f t="shared" si="433"/>
        <v>298.91611555407098</v>
      </c>
      <c r="AK1231" s="8">
        <f t="shared" si="426"/>
        <v>0.20529409288138473</v>
      </c>
      <c r="AL1231" s="8">
        <f t="shared" si="427"/>
        <v>434.81987161454271</v>
      </c>
      <c r="AM1231" s="8">
        <f t="shared" si="428"/>
        <v>2.1364339446844594</v>
      </c>
      <c r="AN1231" s="8">
        <f t="shared" si="429"/>
        <v>79.418184780973206</v>
      </c>
      <c r="AO1231" s="21">
        <f t="shared" si="430"/>
        <v>1.0028243128166798E-2</v>
      </c>
      <c r="AP1231" s="21">
        <f t="shared" si="431"/>
        <v>0.28098993657678117</v>
      </c>
      <c r="AQ1231" s="19">
        <f t="shared" si="434"/>
        <v>0.28098993657678117</v>
      </c>
      <c r="AX1231">
        <v>0.1837391535363086</v>
      </c>
      <c r="AY1231">
        <v>65.586206896551715</v>
      </c>
      <c r="AZ1231">
        <v>2.7327586206896548</v>
      </c>
      <c r="BA1231">
        <v>2.2135344827586207</v>
      </c>
      <c r="BB1231">
        <v>9.844827586206895</v>
      </c>
      <c r="BC1231">
        <v>0.41020114942528729</v>
      </c>
      <c r="BD1231">
        <v>1.8033333333333335</v>
      </c>
      <c r="BE1231">
        <v>0.18033333333333335</v>
      </c>
      <c r="BF1231">
        <v>0</v>
      </c>
      <c r="BG1231">
        <v>24.490000000000002</v>
      </c>
      <c r="BH1231">
        <v>1.0563954449851745</v>
      </c>
      <c r="BI1231">
        <v>3.0728111034133492</v>
      </c>
      <c r="BJ1231">
        <v>1.1031391861253923</v>
      </c>
      <c r="BK1231">
        <v>0.50685813887175801</v>
      </c>
      <c r="BL1231">
        <v>1.4079392746437723E-3</v>
      </c>
      <c r="BP1231" s="49">
        <f t="shared" si="435"/>
        <v>1.0567118128439683</v>
      </c>
      <c r="BQ1231" s="49">
        <f t="shared" si="436"/>
        <v>7.2133333333333341E-2</v>
      </c>
      <c r="BR1231" s="49">
        <f t="shared" si="437"/>
        <v>0.52017823628181181</v>
      </c>
      <c r="BS1231" s="49">
        <f t="shared" si="438"/>
        <v>0.55056669292252758</v>
      </c>
      <c r="BT1231" s="49">
        <f t="shared" si="439"/>
        <v>1.444939545227255E-3</v>
      </c>
      <c r="BU1231" s="49">
        <f t="shared" si="439"/>
        <v>1.5293519247847988E-3</v>
      </c>
    </row>
    <row r="1232" spans="1:73" x14ac:dyDescent="0.25">
      <c r="A1232" s="1">
        <v>43725.579861111109</v>
      </c>
      <c r="B1232">
        <v>217456</v>
      </c>
      <c r="C1232">
        <v>13.43</v>
      </c>
      <c r="D1232">
        <v>27.52</v>
      </c>
      <c r="E1232">
        <v>760.1</v>
      </c>
      <c r="F1232">
        <v>88.9</v>
      </c>
      <c r="G1232">
        <v>-127.3</v>
      </c>
      <c r="H1232">
        <v>-11.34</v>
      </c>
      <c r="I1232">
        <v>30.32</v>
      </c>
      <c r="J1232">
        <v>303.5</v>
      </c>
      <c r="K1232">
        <v>671.2</v>
      </c>
      <c r="L1232">
        <v>-115.9</v>
      </c>
      <c r="M1232">
        <v>0.11700000000000001</v>
      </c>
      <c r="N1232">
        <v>632.79999999999995</v>
      </c>
      <c r="O1232">
        <v>77.540000000000006</v>
      </c>
      <c r="P1232">
        <v>555.29999999999995</v>
      </c>
      <c r="Q1232">
        <v>353.6</v>
      </c>
      <c r="R1232">
        <v>469.5</v>
      </c>
      <c r="S1232">
        <v>24.03</v>
      </c>
      <c r="T1232">
        <v>39.049999999999997</v>
      </c>
      <c r="U1232">
        <v>1.105</v>
      </c>
      <c r="V1232">
        <v>159.5</v>
      </c>
      <c r="W1232">
        <v>25.1</v>
      </c>
      <c r="X1232">
        <v>0.76100000000000001</v>
      </c>
      <c r="Y1232">
        <v>7.6067479999999996</v>
      </c>
      <c r="Z1232" s="7">
        <f t="shared" si="418"/>
        <v>24.565000000000001</v>
      </c>
      <c r="AA1232" s="7">
        <f t="shared" si="432"/>
        <v>297.71499999999997</v>
      </c>
      <c r="AB1232" s="2">
        <f t="shared" si="419"/>
        <v>615.68100000000004</v>
      </c>
      <c r="AC1232" s="41">
        <f t="shared" si="420"/>
        <v>3.2212877419670547</v>
      </c>
      <c r="AD1232" s="41">
        <f t="shared" si="421"/>
        <v>1.2579128632381349</v>
      </c>
      <c r="AE1232" s="41">
        <f t="shared" si="422"/>
        <v>0.78709105033886606</v>
      </c>
      <c r="AF1232" s="41">
        <f t="shared" si="423"/>
        <v>350.59918281073385</v>
      </c>
      <c r="AG1232" s="41">
        <f t="shared" si="424"/>
        <v>336.57521549830449</v>
      </c>
      <c r="AH1232" s="6">
        <f t="shared" si="425"/>
        <v>339.45600000000002</v>
      </c>
      <c r="AI1232" s="4">
        <v>25.214071395988015</v>
      </c>
      <c r="AJ1232" s="4">
        <f t="shared" si="433"/>
        <v>298.36407139598799</v>
      </c>
      <c r="AK1232" s="8">
        <f t="shared" si="426"/>
        <v>0.20544932339889452</v>
      </c>
      <c r="AL1232" s="8">
        <f t="shared" si="427"/>
        <v>431.50368493257963</v>
      </c>
      <c r="AM1232" s="8">
        <f t="shared" si="428"/>
        <v>2.3414058277026646</v>
      </c>
      <c r="AN1232" s="8">
        <f t="shared" si="429"/>
        <v>44.270013067072938</v>
      </c>
      <c r="AO1232" s="21">
        <f t="shared" si="430"/>
        <v>1.0891479605344586E-2</v>
      </c>
      <c r="AP1232" s="21">
        <f t="shared" si="431"/>
        <v>0.30517769906646985</v>
      </c>
      <c r="AQ1232" s="19">
        <f t="shared" si="434"/>
        <v>0.30517769906646985</v>
      </c>
      <c r="AX1232">
        <v>0.18445909829380658</v>
      </c>
      <c r="AY1232">
        <v>65.525862068965523</v>
      </c>
      <c r="AZ1232">
        <v>2.7302442528735633</v>
      </c>
      <c r="BA1232">
        <v>2.2114978448275866</v>
      </c>
      <c r="BB1232">
        <v>9.9913793103448256</v>
      </c>
      <c r="BC1232">
        <v>0.41630747126436773</v>
      </c>
      <c r="BD1232">
        <v>1.7951903735632189</v>
      </c>
      <c r="BE1232">
        <v>0.17951903735632191</v>
      </c>
      <c r="BF1232">
        <v>0</v>
      </c>
      <c r="BG1232">
        <v>24.565000000000001</v>
      </c>
      <c r="BH1232">
        <v>1.2688227899006714</v>
      </c>
      <c r="BI1232">
        <v>3.0866190991785802</v>
      </c>
      <c r="BJ1232">
        <v>1.2053247582292355</v>
      </c>
      <c r="BK1232">
        <v>0.50561934135944853</v>
      </c>
      <c r="BL1232">
        <v>1.4044981704429127E-3</v>
      </c>
      <c r="BP1232" s="49">
        <f t="shared" si="435"/>
        <v>1.2692027752093313</v>
      </c>
      <c r="BQ1232" s="49">
        <f t="shared" si="436"/>
        <v>7.1807614942528755E-2</v>
      </c>
      <c r="BR1232" s="49">
        <f t="shared" si="437"/>
        <v>0.52133620672850245</v>
      </c>
      <c r="BS1232" s="49">
        <f t="shared" si="438"/>
        <v>0.55124612381834337</v>
      </c>
      <c r="BT1232" s="49">
        <f t="shared" si="439"/>
        <v>1.4481561298013959E-3</v>
      </c>
      <c r="BU1232" s="49">
        <f t="shared" si="439"/>
        <v>1.5312392328287315E-3</v>
      </c>
    </row>
    <row r="1233" spans="1:73" x14ac:dyDescent="0.25">
      <c r="A1233" s="1">
        <v>43725.580555555556</v>
      </c>
      <c r="B1233">
        <v>217457</v>
      </c>
      <c r="C1233">
        <v>13.43</v>
      </c>
      <c r="D1233">
        <v>27.52</v>
      </c>
      <c r="E1233">
        <v>760.2</v>
      </c>
      <c r="F1233">
        <v>89.5</v>
      </c>
      <c r="G1233">
        <v>-126.2</v>
      </c>
      <c r="H1233">
        <v>-11.43</v>
      </c>
      <c r="I1233">
        <v>30.31</v>
      </c>
      <c r="J1233">
        <v>303.5</v>
      </c>
      <c r="K1233">
        <v>670.7</v>
      </c>
      <c r="L1233">
        <v>-114.8</v>
      </c>
      <c r="M1233">
        <v>0.11799999999999999</v>
      </c>
      <c r="N1233">
        <v>634</v>
      </c>
      <c r="O1233">
        <v>78.040000000000006</v>
      </c>
      <c r="P1233">
        <v>555.9</v>
      </c>
      <c r="Q1233">
        <v>354.6</v>
      </c>
      <c r="R1233">
        <v>469.4</v>
      </c>
      <c r="S1233">
        <v>24.03</v>
      </c>
      <c r="T1233">
        <v>38.24</v>
      </c>
      <c r="U1233">
        <v>3.03</v>
      </c>
      <c r="V1233">
        <v>191</v>
      </c>
      <c r="W1233">
        <v>24.45</v>
      </c>
      <c r="X1233">
        <v>0.76200000000000001</v>
      </c>
      <c r="Y1233">
        <v>7.6187069999999997</v>
      </c>
      <c r="Z1233" s="7">
        <f t="shared" si="418"/>
        <v>24.240000000000002</v>
      </c>
      <c r="AA1233" s="7">
        <f t="shared" si="432"/>
        <v>297.39</v>
      </c>
      <c r="AB1233" s="2">
        <f t="shared" si="419"/>
        <v>615.76200000000006</v>
      </c>
      <c r="AC1233" s="41">
        <f t="shared" si="420"/>
        <v>3.27397125929296</v>
      </c>
      <c r="AD1233" s="41">
        <f t="shared" si="421"/>
        <v>1.2519666095536279</v>
      </c>
      <c r="AE1233" s="41">
        <f t="shared" si="422"/>
        <v>0.78668078052708768</v>
      </c>
      <c r="AF1233" s="41">
        <f t="shared" si="423"/>
        <v>348.8888116551326</v>
      </c>
      <c r="AG1233" s="41">
        <f t="shared" si="424"/>
        <v>334.93325918892731</v>
      </c>
      <c r="AH1233" s="6">
        <f t="shared" si="425"/>
        <v>340.416</v>
      </c>
      <c r="AI1233" s="4">
        <v>25.432068521890017</v>
      </c>
      <c r="AJ1233" s="4">
        <f t="shared" si="433"/>
        <v>298.58206852188999</v>
      </c>
      <c r="AK1233" s="8">
        <f t="shared" si="426"/>
        <v>0.20477722256927666</v>
      </c>
      <c r="AL1233" s="8">
        <f t="shared" si="427"/>
        <v>432.86585904706061</v>
      </c>
      <c r="AM1233" s="8">
        <f t="shared" si="428"/>
        <v>3.8771880919037187</v>
      </c>
      <c r="AN1233" s="8">
        <f t="shared" si="429"/>
        <v>134.6351860604656</v>
      </c>
      <c r="AO1233" s="21">
        <f t="shared" si="430"/>
        <v>8.8310204590416226E-3</v>
      </c>
      <c r="AP1233" s="21">
        <f t="shared" si="431"/>
        <v>0.24744392880988889</v>
      </c>
      <c r="AQ1233" s="19">
        <f t="shared" si="434"/>
        <v>0.24744392880988889</v>
      </c>
      <c r="AX1233">
        <v>0.18135641725048196</v>
      </c>
      <c r="AY1233">
        <v>65.534482758620697</v>
      </c>
      <c r="AZ1233">
        <v>2.7306034482758625</v>
      </c>
      <c r="BA1233">
        <v>2.211788793103449</v>
      </c>
      <c r="BB1233">
        <v>9.8965517241379271</v>
      </c>
      <c r="BC1233">
        <v>0.41235632183908028</v>
      </c>
      <c r="BD1233">
        <v>1.7994324712643688</v>
      </c>
      <c r="BE1233">
        <v>0.17994324712643689</v>
      </c>
      <c r="BF1233">
        <v>0</v>
      </c>
      <c r="BG1233">
        <v>24.240000000000002</v>
      </c>
      <c r="BH1233">
        <v>3.4792154329403027</v>
      </c>
      <c r="BI1233">
        <v>3.0271727989131092</v>
      </c>
      <c r="BJ1233">
        <v>1.1575908783043729</v>
      </c>
      <c r="BK1233">
        <v>0.53205666838384513</v>
      </c>
      <c r="BL1233">
        <v>1.4779351899551253E-3</v>
      </c>
      <c r="BP1233" s="49">
        <f t="shared" si="435"/>
        <v>3.4802573836056778</v>
      </c>
      <c r="BQ1233" s="49">
        <f t="shared" si="436"/>
        <v>7.1977298850574759E-2</v>
      </c>
      <c r="BR1233" s="49">
        <f t="shared" si="437"/>
        <v>0.57260043914402237</v>
      </c>
      <c r="BS1233" s="49">
        <f t="shared" si="438"/>
        <v>0.59895462215364803</v>
      </c>
      <c r="BT1233" s="49">
        <f t="shared" si="439"/>
        <v>1.590556775400062E-3</v>
      </c>
      <c r="BU1233" s="49">
        <f t="shared" si="439"/>
        <v>1.6637628393156891E-3</v>
      </c>
    </row>
    <row r="1234" spans="1:73" x14ac:dyDescent="0.25">
      <c r="A1234" s="1">
        <v>43725.580555555556</v>
      </c>
      <c r="B1234">
        <v>217458</v>
      </c>
      <c r="C1234">
        <v>13.43</v>
      </c>
      <c r="D1234">
        <v>27.52</v>
      </c>
      <c r="E1234">
        <v>760.2</v>
      </c>
      <c r="F1234">
        <v>89.1</v>
      </c>
      <c r="G1234">
        <v>-126.3</v>
      </c>
      <c r="H1234">
        <v>-12.17</v>
      </c>
      <c r="I1234">
        <v>30.27</v>
      </c>
      <c r="J1234">
        <v>303.39999999999998</v>
      </c>
      <c r="K1234">
        <v>671.1</v>
      </c>
      <c r="L1234">
        <v>-114.1</v>
      </c>
      <c r="M1234">
        <v>0.11700000000000001</v>
      </c>
      <c r="N1234">
        <v>633.9</v>
      </c>
      <c r="O1234">
        <v>76.95</v>
      </c>
      <c r="P1234">
        <v>557</v>
      </c>
      <c r="Q1234">
        <v>354.3</v>
      </c>
      <c r="R1234">
        <v>468.4</v>
      </c>
      <c r="S1234">
        <v>24.03</v>
      </c>
      <c r="T1234">
        <v>37.79</v>
      </c>
      <c r="U1234">
        <v>1.595</v>
      </c>
      <c r="V1234">
        <v>202.5</v>
      </c>
      <c r="W1234">
        <v>24.55</v>
      </c>
      <c r="X1234">
        <v>0.76200000000000001</v>
      </c>
      <c r="Y1234">
        <v>7.6187649999999998</v>
      </c>
      <c r="Z1234" s="7">
        <f t="shared" si="418"/>
        <v>24.29</v>
      </c>
      <c r="AA1234" s="7">
        <f t="shared" si="432"/>
        <v>297.44</v>
      </c>
      <c r="AB1234" s="2">
        <f t="shared" si="419"/>
        <v>615.76200000000006</v>
      </c>
      <c r="AC1234" s="41">
        <f t="shared" si="420"/>
        <v>3.2284457382265521</v>
      </c>
      <c r="AD1234" s="41">
        <f t="shared" si="421"/>
        <v>1.2200296444758141</v>
      </c>
      <c r="AE1234" s="41">
        <f t="shared" si="422"/>
        <v>0.78376037253896313</v>
      </c>
      <c r="AF1234" s="41">
        <f t="shared" si="423"/>
        <v>347.82744776749684</v>
      </c>
      <c r="AG1234" s="41">
        <f t="shared" si="424"/>
        <v>333.91434985679695</v>
      </c>
      <c r="AH1234" s="6">
        <f t="shared" si="425"/>
        <v>340.12799999999999</v>
      </c>
      <c r="AI1234" s="4">
        <v>25.22314987928803</v>
      </c>
      <c r="AJ1234" s="4">
        <f t="shared" si="433"/>
        <v>298.37314987928801</v>
      </c>
      <c r="AK1234" s="8">
        <f t="shared" si="426"/>
        <v>0.20488052714587748</v>
      </c>
      <c r="AL1234" s="8">
        <f t="shared" si="427"/>
        <v>431.61057580389627</v>
      </c>
      <c r="AM1234" s="8">
        <f t="shared" si="428"/>
        <v>2.8130399481699508</v>
      </c>
      <c r="AN1234" s="8">
        <f t="shared" si="429"/>
        <v>76.465897179395753</v>
      </c>
      <c r="AO1234" s="21">
        <f t="shared" si="430"/>
        <v>1.0174645985929827E-2</v>
      </c>
      <c r="AP1234" s="21">
        <f t="shared" si="431"/>
        <v>0.28509212368889336</v>
      </c>
      <c r="AQ1234" s="19">
        <f t="shared" si="434"/>
        <v>0.28509212368889336</v>
      </c>
      <c r="AX1234">
        <v>0.1818308691272649</v>
      </c>
      <c r="AY1234">
        <v>65.534482758620697</v>
      </c>
      <c r="AZ1234">
        <v>2.7306034482758625</v>
      </c>
      <c r="BA1234">
        <v>2.211788793103449</v>
      </c>
      <c r="BB1234">
        <v>9.8362068965517206</v>
      </c>
      <c r="BC1234">
        <v>0.40984195402298834</v>
      </c>
      <c r="BD1234">
        <v>1.8019468390804607</v>
      </c>
      <c r="BE1234">
        <v>0.18019468390804608</v>
      </c>
      <c r="BF1234">
        <v>0</v>
      </c>
      <c r="BG1234">
        <v>24.29</v>
      </c>
      <c r="BH1234">
        <v>1.831468189947123</v>
      </c>
      <c r="BI1234">
        <v>3.0362528555924286</v>
      </c>
      <c r="BJ1234">
        <v>1.1473999541283788</v>
      </c>
      <c r="BK1234">
        <v>0.51426624491612716</v>
      </c>
      <c r="BL1234">
        <v>1.4285173469892421E-3</v>
      </c>
      <c r="BP1234" s="49">
        <f t="shared" si="435"/>
        <v>1.8320166755284015</v>
      </c>
      <c r="BQ1234" s="49">
        <f t="shared" si="436"/>
        <v>7.2077873563218431E-2</v>
      </c>
      <c r="BR1234" s="49">
        <f t="shared" si="437"/>
        <v>0.53681320143809397</v>
      </c>
      <c r="BS1234" s="49">
        <f t="shared" si="438"/>
        <v>0.56573202600666062</v>
      </c>
      <c r="BT1234" s="49">
        <f t="shared" si="439"/>
        <v>1.4911477817724833E-3</v>
      </c>
      <c r="BU1234" s="49">
        <f t="shared" si="439"/>
        <v>1.5714778500185017E-3</v>
      </c>
    </row>
    <row r="1235" spans="1:73" x14ac:dyDescent="0.25">
      <c r="A1235" s="1">
        <v>43725.580555555556</v>
      </c>
      <c r="B1235">
        <v>217459</v>
      </c>
      <c r="C1235">
        <v>13.43</v>
      </c>
      <c r="D1235">
        <v>27.52</v>
      </c>
      <c r="E1235">
        <v>759.6</v>
      </c>
      <c r="F1235">
        <v>88.5</v>
      </c>
      <c r="G1235">
        <v>-126.6</v>
      </c>
      <c r="H1235">
        <v>-11.82</v>
      </c>
      <c r="I1235">
        <v>30.24</v>
      </c>
      <c r="J1235">
        <v>303.39999999999998</v>
      </c>
      <c r="K1235">
        <v>671</v>
      </c>
      <c r="L1235">
        <v>-114.8</v>
      </c>
      <c r="M1235">
        <v>0.11700000000000001</v>
      </c>
      <c r="N1235">
        <v>632.9</v>
      </c>
      <c r="O1235">
        <v>76.72</v>
      </c>
      <c r="P1235">
        <v>556.20000000000005</v>
      </c>
      <c r="Q1235">
        <v>353.7</v>
      </c>
      <c r="R1235">
        <v>468.6</v>
      </c>
      <c r="S1235">
        <v>24.03</v>
      </c>
      <c r="T1235">
        <v>38.51</v>
      </c>
      <c r="U1235">
        <v>1.39</v>
      </c>
      <c r="V1235">
        <v>212.5</v>
      </c>
      <c r="W1235">
        <v>24.95</v>
      </c>
      <c r="X1235">
        <v>0.76100000000000001</v>
      </c>
      <c r="Y1235">
        <v>7.6101000000000001</v>
      </c>
      <c r="Z1235" s="7">
        <f t="shared" si="418"/>
        <v>24.490000000000002</v>
      </c>
      <c r="AA1235" s="7">
        <f t="shared" si="432"/>
        <v>297.64</v>
      </c>
      <c r="AB1235" s="2">
        <f t="shared" si="419"/>
        <v>615.27600000000007</v>
      </c>
      <c r="AC1235" s="41">
        <f t="shared" si="420"/>
        <v>3.2239954106031239</v>
      </c>
      <c r="AD1235" s="41">
        <f t="shared" si="421"/>
        <v>1.2415606326232629</v>
      </c>
      <c r="AE1235" s="41">
        <f t="shared" si="422"/>
        <v>0.78564799424964649</v>
      </c>
      <c r="AF1235" s="41">
        <f t="shared" si="423"/>
        <v>349.60388365485034</v>
      </c>
      <c r="AG1235" s="41">
        <f t="shared" si="424"/>
        <v>335.61972830865631</v>
      </c>
      <c r="AH1235" s="6">
        <f t="shared" si="425"/>
        <v>339.55199999999996</v>
      </c>
      <c r="AI1235" s="4">
        <v>25.220136371133037</v>
      </c>
      <c r="AJ1235" s="4">
        <f t="shared" si="433"/>
        <v>298.37013637113301</v>
      </c>
      <c r="AK1235" s="8">
        <f t="shared" si="426"/>
        <v>0.20529409288138473</v>
      </c>
      <c r="AL1235" s="8">
        <f t="shared" si="427"/>
        <v>431.5547976636928</v>
      </c>
      <c r="AM1235" s="8">
        <f t="shared" si="428"/>
        <v>2.6260497900839579</v>
      </c>
      <c r="AN1235" s="8">
        <f t="shared" si="429"/>
        <v>55.853118140589039</v>
      </c>
      <c r="AO1235" s="21">
        <f t="shared" si="430"/>
        <v>1.0620121091669262E-2</v>
      </c>
      <c r="AP1235" s="21">
        <f t="shared" si="431"/>
        <v>0.29757427236722728</v>
      </c>
      <c r="AQ1235" s="19">
        <f t="shared" si="434"/>
        <v>0.29757427236722728</v>
      </c>
      <c r="AX1235">
        <v>0.1837391535363086</v>
      </c>
      <c r="AY1235">
        <v>65.482758620689665</v>
      </c>
      <c r="AZ1235">
        <v>2.7284482758620694</v>
      </c>
      <c r="BA1235">
        <v>2.2100431034482764</v>
      </c>
      <c r="BB1235">
        <v>9.9051724137931068</v>
      </c>
      <c r="BC1235">
        <v>0.41271551724137945</v>
      </c>
      <c r="BD1235">
        <v>1.7973275862068969</v>
      </c>
      <c r="BE1235">
        <v>0.17973275862068971</v>
      </c>
      <c r="BF1235">
        <v>0</v>
      </c>
      <c r="BG1235">
        <v>24.490000000000002</v>
      </c>
      <c r="BH1235">
        <v>1.5960757266623831</v>
      </c>
      <c r="BI1235">
        <v>3.0728111034133492</v>
      </c>
      <c r="BJ1235">
        <v>1.1833395559244808</v>
      </c>
      <c r="BK1235">
        <v>0.51084190743890678</v>
      </c>
      <c r="BL1235">
        <v>1.4190052984414077E-3</v>
      </c>
      <c r="BP1235" s="49">
        <f t="shared" si="435"/>
        <v>1.5965537172316475</v>
      </c>
      <c r="BQ1235" s="49">
        <f t="shared" si="436"/>
        <v>7.1893103448275875E-2</v>
      </c>
      <c r="BR1235" s="49">
        <f t="shared" si="437"/>
        <v>0.53049076086215752</v>
      </c>
      <c r="BS1235" s="49">
        <f t="shared" si="438"/>
        <v>0.55983297599112736</v>
      </c>
      <c r="BT1235" s="49">
        <f t="shared" si="439"/>
        <v>1.4735854468393263E-3</v>
      </c>
      <c r="BU1235" s="49">
        <f t="shared" si="439"/>
        <v>1.5550915999753539E-3</v>
      </c>
    </row>
    <row r="1236" spans="1:73" x14ac:dyDescent="0.25">
      <c r="A1236" s="1">
        <v>43725.580555555556</v>
      </c>
      <c r="B1236">
        <v>217460</v>
      </c>
      <c r="C1236">
        <v>13.42</v>
      </c>
      <c r="D1236">
        <v>27.51</v>
      </c>
      <c r="E1236">
        <v>759.4</v>
      </c>
      <c r="F1236">
        <v>88.4</v>
      </c>
      <c r="G1236">
        <v>-126.9</v>
      </c>
      <c r="H1236">
        <v>-11.08</v>
      </c>
      <c r="I1236">
        <v>30.22</v>
      </c>
      <c r="J1236">
        <v>303.39999999999998</v>
      </c>
      <c r="K1236">
        <v>671</v>
      </c>
      <c r="L1236">
        <v>-115.8</v>
      </c>
      <c r="M1236">
        <v>0.11600000000000001</v>
      </c>
      <c r="N1236">
        <v>632.5</v>
      </c>
      <c r="O1236">
        <v>77.28</v>
      </c>
      <c r="P1236">
        <v>555.20000000000005</v>
      </c>
      <c r="Q1236">
        <v>353.4</v>
      </c>
      <c r="R1236">
        <v>469.2</v>
      </c>
      <c r="S1236">
        <v>24.03</v>
      </c>
      <c r="T1236">
        <v>37.770000000000003</v>
      </c>
      <c r="U1236">
        <v>1.52</v>
      </c>
      <c r="V1236">
        <v>174.5</v>
      </c>
      <c r="W1236">
        <v>24.8</v>
      </c>
      <c r="X1236">
        <v>0.76100000000000001</v>
      </c>
      <c r="Y1236">
        <v>7.6098499999999998</v>
      </c>
      <c r="Z1236" s="7">
        <f t="shared" si="418"/>
        <v>24.414999999999999</v>
      </c>
      <c r="AA1236" s="7">
        <f t="shared" si="432"/>
        <v>297.565</v>
      </c>
      <c r="AB1236" s="2">
        <f t="shared" si="419"/>
        <v>615.11400000000003</v>
      </c>
      <c r="AC1236" s="41">
        <f t="shared" si="420"/>
        <v>3.3100426385906121</v>
      </c>
      <c r="AD1236" s="41">
        <f t="shared" si="421"/>
        <v>1.2502031045956743</v>
      </c>
      <c r="AE1236" s="41">
        <f t="shared" si="422"/>
        <v>0.7864560625928555</v>
      </c>
      <c r="AF1236" s="41">
        <f t="shared" si="423"/>
        <v>349.61085928748645</v>
      </c>
      <c r="AG1236" s="41">
        <f t="shared" si="424"/>
        <v>335.626424915987</v>
      </c>
      <c r="AH1236" s="6">
        <f t="shared" si="425"/>
        <v>339.26399999999995</v>
      </c>
      <c r="AI1236" s="4">
        <v>25.615105366373996</v>
      </c>
      <c r="AJ1236" s="4">
        <f t="shared" si="433"/>
        <v>298.76510536637397</v>
      </c>
      <c r="AK1236" s="8">
        <f t="shared" si="426"/>
        <v>0.205138940574839</v>
      </c>
      <c r="AL1236" s="8">
        <f t="shared" si="427"/>
        <v>433.92947732345942</v>
      </c>
      <c r="AM1236" s="8">
        <f t="shared" si="428"/>
        <v>2.7461063344306247</v>
      </c>
      <c r="AN1236" s="8">
        <f t="shared" si="429"/>
        <v>96.001321712244916</v>
      </c>
      <c r="AO1236" s="21">
        <f t="shared" si="430"/>
        <v>9.6437462224525251E-3</v>
      </c>
      <c r="AP1236" s="21">
        <f t="shared" si="431"/>
        <v>0.27021638833210748</v>
      </c>
      <c r="AQ1236" s="19">
        <f t="shared" si="434"/>
        <v>0.27021638833210748</v>
      </c>
      <c r="AX1236">
        <v>0.18302157845785844</v>
      </c>
      <c r="AY1236">
        <v>65.465517241379317</v>
      </c>
      <c r="AZ1236">
        <v>2.7277298850574714</v>
      </c>
      <c r="BA1236">
        <v>2.209461206896552</v>
      </c>
      <c r="BB1236">
        <v>9.9827586206896566</v>
      </c>
      <c r="BC1236">
        <v>0.41594827586206901</v>
      </c>
      <c r="BD1236">
        <v>1.7935129310344831</v>
      </c>
      <c r="BE1236">
        <v>0.17935129310344833</v>
      </c>
      <c r="BF1236">
        <v>0</v>
      </c>
      <c r="BG1236">
        <v>24.414999999999999</v>
      </c>
      <c r="BH1236">
        <v>1.7453489960624622</v>
      </c>
      <c r="BI1236">
        <v>3.0590570168526239</v>
      </c>
      <c r="BJ1236">
        <v>1.1554058352652361</v>
      </c>
      <c r="BK1236">
        <v>0.51241791982228491</v>
      </c>
      <c r="BL1236">
        <v>1.4233831106174582E-3</v>
      </c>
      <c r="BP1236" s="49">
        <f t="shared" si="435"/>
        <v>1.7458716907856866</v>
      </c>
      <c r="BQ1236" s="49">
        <f t="shared" si="436"/>
        <v>7.1740517241379323E-2</v>
      </c>
      <c r="BR1236" s="49">
        <f t="shared" si="437"/>
        <v>0.5338417626741343</v>
      </c>
      <c r="BS1236" s="49">
        <f t="shared" si="438"/>
        <v>0.56283265284771233</v>
      </c>
      <c r="BT1236" s="49">
        <f t="shared" si="439"/>
        <v>1.4828937852059286E-3</v>
      </c>
      <c r="BU1236" s="49">
        <f t="shared" si="439"/>
        <v>1.5634240356880897E-3</v>
      </c>
    </row>
    <row r="1237" spans="1:73" x14ac:dyDescent="0.25">
      <c r="A1237" s="1">
        <v>43725.580555555556</v>
      </c>
      <c r="B1237">
        <v>217461</v>
      </c>
      <c r="C1237">
        <v>13.43</v>
      </c>
      <c r="D1237">
        <v>27.51</v>
      </c>
      <c r="E1237">
        <v>759.6</v>
      </c>
      <c r="F1237">
        <v>88.4</v>
      </c>
      <c r="G1237">
        <v>-126.5</v>
      </c>
      <c r="H1237">
        <v>-10.98</v>
      </c>
      <c r="I1237">
        <v>30.2</v>
      </c>
      <c r="J1237">
        <v>303.39999999999998</v>
      </c>
      <c r="K1237">
        <v>671.1</v>
      </c>
      <c r="L1237">
        <v>-115.5</v>
      </c>
      <c r="M1237">
        <v>0.11600000000000001</v>
      </c>
      <c r="N1237">
        <v>633.1</v>
      </c>
      <c r="O1237">
        <v>77.459999999999994</v>
      </c>
      <c r="P1237">
        <v>555.6</v>
      </c>
      <c r="Q1237">
        <v>353.7</v>
      </c>
      <c r="R1237">
        <v>469.2</v>
      </c>
      <c r="S1237">
        <v>24.01</v>
      </c>
      <c r="T1237">
        <v>40.130000000000003</v>
      </c>
      <c r="U1237">
        <v>1.65</v>
      </c>
      <c r="V1237">
        <v>132.5</v>
      </c>
      <c r="W1237">
        <v>24.85</v>
      </c>
      <c r="X1237">
        <v>0.76200000000000001</v>
      </c>
      <c r="Y1237">
        <v>7.6175129999999998</v>
      </c>
      <c r="Z1237" s="7">
        <f t="shared" si="418"/>
        <v>24.43</v>
      </c>
      <c r="AA1237" s="7">
        <f t="shared" si="432"/>
        <v>297.58</v>
      </c>
      <c r="AB1237" s="2">
        <f t="shared" si="419"/>
        <v>615.27600000000007</v>
      </c>
      <c r="AC1237" s="41">
        <f t="shared" si="420"/>
        <v>3.3347316417062522</v>
      </c>
      <c r="AD1237" s="41">
        <f t="shared" si="421"/>
        <v>1.3382278078167191</v>
      </c>
      <c r="AE1237" s="41">
        <f t="shared" si="422"/>
        <v>0.79413970340847806</v>
      </c>
      <c r="AF1237" s="41">
        <f t="shared" si="423"/>
        <v>353.09773032150588</v>
      </c>
      <c r="AG1237" s="41">
        <f t="shared" si="424"/>
        <v>338.97382110864561</v>
      </c>
      <c r="AH1237" s="6">
        <f t="shared" si="425"/>
        <v>339.55199999999996</v>
      </c>
      <c r="AI1237" s="4">
        <v>25.729834970214029</v>
      </c>
      <c r="AJ1237" s="4">
        <f t="shared" si="433"/>
        <v>298.87983497021401</v>
      </c>
      <c r="AK1237" s="8">
        <f t="shared" si="426"/>
        <v>0.20516996478021698</v>
      </c>
      <c r="AL1237" s="8">
        <f t="shared" si="427"/>
        <v>434.61266250669479</v>
      </c>
      <c r="AM1237" s="8">
        <f t="shared" si="428"/>
        <v>2.8611295846221294</v>
      </c>
      <c r="AN1237" s="8">
        <f t="shared" si="429"/>
        <v>108.33436188125984</v>
      </c>
      <c r="AO1237" s="21">
        <f t="shared" si="430"/>
        <v>9.3582325284148928E-3</v>
      </c>
      <c r="AP1237" s="21">
        <f t="shared" si="431"/>
        <v>0.26221633550589496</v>
      </c>
      <c r="AQ1237" s="19">
        <f t="shared" si="434"/>
        <v>0.26221633550589496</v>
      </c>
      <c r="AX1237">
        <v>0.18316490419673123</v>
      </c>
      <c r="AY1237">
        <v>65.482758620689665</v>
      </c>
      <c r="AZ1237">
        <v>2.7284482758620694</v>
      </c>
      <c r="BA1237">
        <v>2.2100431034482764</v>
      </c>
      <c r="BB1237">
        <v>9.9568965517241388</v>
      </c>
      <c r="BC1237">
        <v>0.41487068965517243</v>
      </c>
      <c r="BD1237">
        <v>1.795172413793104</v>
      </c>
      <c r="BE1237">
        <v>0.17951724137931041</v>
      </c>
      <c r="BF1237">
        <v>0</v>
      </c>
      <c r="BG1237">
        <v>24.43</v>
      </c>
      <c r="BH1237">
        <v>1.8946222654625411</v>
      </c>
      <c r="BI1237">
        <v>3.0618035299551445</v>
      </c>
      <c r="BJ1237">
        <v>1.2287017565709994</v>
      </c>
      <c r="BK1237">
        <v>0.51121290059801783</v>
      </c>
      <c r="BL1237">
        <v>1.420035834994494E-3</v>
      </c>
      <c r="BP1237" s="49">
        <f t="shared" si="435"/>
        <v>1.8951896643397255</v>
      </c>
      <c r="BQ1237" s="49">
        <f t="shared" si="436"/>
        <v>7.1806896551724161E-2</v>
      </c>
      <c r="BR1237" s="49">
        <f t="shared" si="437"/>
        <v>0.53420411283371838</v>
      </c>
      <c r="BS1237" s="49">
        <f t="shared" si="438"/>
        <v>0.56298278446535654</v>
      </c>
      <c r="BT1237" s="49">
        <f t="shared" si="439"/>
        <v>1.4839003134269953E-3</v>
      </c>
      <c r="BU1237" s="49">
        <f t="shared" si="439"/>
        <v>1.5638410679593238E-3</v>
      </c>
    </row>
    <row r="1238" spans="1:73" x14ac:dyDescent="0.25">
      <c r="A1238" s="1">
        <v>43725.580555555556</v>
      </c>
      <c r="B1238">
        <v>217462</v>
      </c>
      <c r="C1238">
        <v>13.43</v>
      </c>
      <c r="D1238">
        <v>27.51</v>
      </c>
      <c r="E1238">
        <v>759.5</v>
      </c>
      <c r="F1238">
        <v>88.7</v>
      </c>
      <c r="G1238">
        <v>-126.7</v>
      </c>
      <c r="H1238">
        <v>-10.84</v>
      </c>
      <c r="I1238">
        <v>30.18</v>
      </c>
      <c r="J1238">
        <v>303.3</v>
      </c>
      <c r="K1238">
        <v>670.8</v>
      </c>
      <c r="L1238">
        <v>-115.9</v>
      </c>
      <c r="M1238">
        <v>0.11700000000000001</v>
      </c>
      <c r="N1238">
        <v>632.70000000000005</v>
      </c>
      <c r="O1238">
        <v>77.87</v>
      </c>
      <c r="P1238">
        <v>554.9</v>
      </c>
      <c r="Q1238">
        <v>353.3</v>
      </c>
      <c r="R1238">
        <v>469.2</v>
      </c>
      <c r="S1238">
        <v>24.01</v>
      </c>
      <c r="T1238">
        <v>39.090000000000003</v>
      </c>
      <c r="U1238">
        <v>1.835</v>
      </c>
      <c r="V1238">
        <v>122</v>
      </c>
      <c r="W1238">
        <v>24.7</v>
      </c>
      <c r="X1238">
        <v>0.76200000000000001</v>
      </c>
      <c r="Y1238">
        <v>7.6179920000000001</v>
      </c>
      <c r="Z1238" s="7">
        <f t="shared" si="418"/>
        <v>24.355</v>
      </c>
      <c r="AA1238" s="7">
        <f t="shared" si="432"/>
        <v>297.505</v>
      </c>
      <c r="AB1238" s="2">
        <f t="shared" si="419"/>
        <v>615.19500000000005</v>
      </c>
      <c r="AC1238" s="41">
        <f t="shared" si="420"/>
        <v>3.232860179946524</v>
      </c>
      <c r="AD1238" s="41">
        <f t="shared" si="421"/>
        <v>1.2637250443410963</v>
      </c>
      <c r="AE1238" s="41">
        <f t="shared" si="422"/>
        <v>0.78768955591932388</v>
      </c>
      <c r="AF1238" s="41">
        <f t="shared" si="423"/>
        <v>349.87686165560064</v>
      </c>
      <c r="AG1238" s="41">
        <f t="shared" si="424"/>
        <v>335.88178718937661</v>
      </c>
      <c r="AH1238" s="6">
        <f t="shared" si="425"/>
        <v>339.16800000000001</v>
      </c>
      <c r="AI1238" s="4">
        <v>25.249843378236051</v>
      </c>
      <c r="AJ1238" s="4">
        <f t="shared" si="433"/>
        <v>298.39984337823603</v>
      </c>
      <c r="AK1238" s="8">
        <f t="shared" si="426"/>
        <v>0.20501487502825275</v>
      </c>
      <c r="AL1238" s="8">
        <f t="shared" si="427"/>
        <v>431.75799400732916</v>
      </c>
      <c r="AM1238" s="8">
        <f t="shared" si="428"/>
        <v>3.0172659395552128</v>
      </c>
      <c r="AN1238" s="8">
        <f t="shared" si="429"/>
        <v>78.650430403285455</v>
      </c>
      <c r="AO1238" s="21">
        <f t="shared" si="430"/>
        <v>1.008696782910532E-2</v>
      </c>
      <c r="AP1238" s="21">
        <f t="shared" si="431"/>
        <v>0.28263539428869666</v>
      </c>
      <c r="AQ1238" s="19">
        <f t="shared" si="434"/>
        <v>0.28263539428869666</v>
      </c>
      <c r="AX1238">
        <v>0.18244922040081271</v>
      </c>
      <c r="AY1238">
        <v>65.474137931034491</v>
      </c>
      <c r="AZ1238">
        <v>2.7280890804597706</v>
      </c>
      <c r="BA1238">
        <v>2.2097521551724144</v>
      </c>
      <c r="BB1238">
        <v>9.9913793103448256</v>
      </c>
      <c r="BC1238">
        <v>0.41630747126436773</v>
      </c>
      <c r="BD1238">
        <v>1.7934446839080467</v>
      </c>
      <c r="BE1238">
        <v>0.17934446839080467</v>
      </c>
      <c r="BF1238">
        <v>0</v>
      </c>
      <c r="BG1238">
        <v>24.355</v>
      </c>
      <c r="BH1238">
        <v>2.1070496103780383</v>
      </c>
      <c r="BI1238">
        <v>3.0480924429350389</v>
      </c>
      <c r="BJ1238">
        <v>1.1914993359433068</v>
      </c>
      <c r="BK1238">
        <v>0.51445024135542727</v>
      </c>
      <c r="BL1238">
        <v>1.4290284482095202E-3</v>
      </c>
      <c r="BP1238" s="49">
        <f t="shared" si="435"/>
        <v>2.1076806267050889</v>
      </c>
      <c r="BQ1238" s="49">
        <f t="shared" si="436"/>
        <v>7.1737787356321872E-2</v>
      </c>
      <c r="BR1238" s="49">
        <f t="shared" si="437"/>
        <v>0.53993826481762031</v>
      </c>
      <c r="BS1238" s="49">
        <f t="shared" si="438"/>
        <v>0.56830628476898037</v>
      </c>
      <c r="BT1238" s="49">
        <f t="shared" si="439"/>
        <v>1.4998285133822787E-3</v>
      </c>
      <c r="BU1238" s="49">
        <f t="shared" si="439"/>
        <v>1.5786285688027231E-3</v>
      </c>
    </row>
    <row r="1239" spans="1:73" x14ac:dyDescent="0.25">
      <c r="A1239" s="1">
        <v>43725.581250000003</v>
      </c>
      <c r="B1239">
        <v>217463</v>
      </c>
      <c r="C1239">
        <v>13.43</v>
      </c>
      <c r="D1239">
        <v>27.51</v>
      </c>
      <c r="E1239">
        <v>760.1</v>
      </c>
      <c r="F1239">
        <v>89</v>
      </c>
      <c r="G1239">
        <v>-126.4</v>
      </c>
      <c r="H1239">
        <v>-11.87</v>
      </c>
      <c r="I1239">
        <v>30.14</v>
      </c>
      <c r="J1239">
        <v>303.3</v>
      </c>
      <c r="K1239">
        <v>671.1</v>
      </c>
      <c r="L1239">
        <v>-114.5</v>
      </c>
      <c r="M1239">
        <v>0.11700000000000001</v>
      </c>
      <c r="N1239">
        <v>633.70000000000005</v>
      </c>
      <c r="O1239">
        <v>77.11</v>
      </c>
      <c r="P1239">
        <v>556.6</v>
      </c>
      <c r="Q1239">
        <v>353.4</v>
      </c>
      <c r="R1239">
        <v>467.9</v>
      </c>
      <c r="S1239">
        <v>24</v>
      </c>
      <c r="T1239">
        <v>35.24</v>
      </c>
      <c r="U1239">
        <v>1.665</v>
      </c>
      <c r="V1239">
        <v>187</v>
      </c>
      <c r="W1239">
        <v>24.1</v>
      </c>
      <c r="X1239">
        <v>0.76300000000000001</v>
      </c>
      <c r="Y1239">
        <v>7.6258039999999996</v>
      </c>
      <c r="Z1239" s="7">
        <f t="shared" si="418"/>
        <v>24.05</v>
      </c>
      <c r="AA1239" s="7">
        <f t="shared" si="432"/>
        <v>297.2</v>
      </c>
      <c r="AB1239" s="2">
        <f t="shared" si="419"/>
        <v>615.68100000000004</v>
      </c>
      <c r="AC1239" s="41">
        <f t="shared" si="420"/>
        <v>3.2348635021878605</v>
      </c>
      <c r="AD1239" s="41">
        <f t="shared" si="421"/>
        <v>1.1399658981710021</v>
      </c>
      <c r="AE1239" s="41">
        <f t="shared" si="422"/>
        <v>0.77627929669183027</v>
      </c>
      <c r="AF1239" s="41">
        <f t="shared" si="423"/>
        <v>343.39683096888592</v>
      </c>
      <c r="AG1239" s="41">
        <f t="shared" si="424"/>
        <v>329.66095773013046</v>
      </c>
      <c r="AH1239" s="6">
        <f t="shared" si="425"/>
        <v>339.26399999999995</v>
      </c>
      <c r="AI1239" s="4">
        <v>25.231761846347013</v>
      </c>
      <c r="AJ1239" s="4">
        <f t="shared" si="433"/>
        <v>298.38176184634699</v>
      </c>
      <c r="AK1239" s="8">
        <f t="shared" si="426"/>
        <v>0.20438498187732232</v>
      </c>
      <c r="AL1239" s="8">
        <f t="shared" si="427"/>
        <v>431.70387229285939</v>
      </c>
      <c r="AM1239" s="8">
        <f t="shared" si="428"/>
        <v>2.8741052955659088</v>
      </c>
      <c r="AN1239" s="8">
        <f t="shared" si="429"/>
        <v>98.940277477315064</v>
      </c>
      <c r="AO1239" s="21">
        <f t="shared" si="430"/>
        <v>9.6404210283188557E-3</v>
      </c>
      <c r="AP1239" s="21">
        <f t="shared" si="431"/>
        <v>0.27012321686859359</v>
      </c>
      <c r="AQ1239" s="19">
        <f t="shared" si="434"/>
        <v>0.27012321686859359</v>
      </c>
      <c r="AX1239">
        <v>0.17956300617095522</v>
      </c>
      <c r="AY1239">
        <v>65.525862068965523</v>
      </c>
      <c r="AZ1239">
        <v>2.7302442528735633</v>
      </c>
      <c r="BA1239">
        <v>2.2114978448275866</v>
      </c>
      <c r="BB1239">
        <v>9.8706896551724146</v>
      </c>
      <c r="BC1239">
        <v>0.41127873563218392</v>
      </c>
      <c r="BD1239">
        <v>1.8002191091954027</v>
      </c>
      <c r="BE1239">
        <v>0.18002191091954028</v>
      </c>
      <c r="BF1239">
        <v>0</v>
      </c>
      <c r="BG1239">
        <v>24.05</v>
      </c>
      <c r="BH1239">
        <v>1.9118461042394734</v>
      </c>
      <c r="BI1239">
        <v>2.9928842608753863</v>
      </c>
      <c r="BJ1239">
        <v>1.0546924135324862</v>
      </c>
      <c r="BK1239">
        <v>0.51660741770910812</v>
      </c>
      <c r="BL1239">
        <v>1.4350206047475224E-3</v>
      </c>
      <c r="BP1239" s="49">
        <f t="shared" si="435"/>
        <v>1.9124186612882688</v>
      </c>
      <c r="BQ1239" s="49">
        <f t="shared" si="436"/>
        <v>7.2008764367816114E-2</v>
      </c>
      <c r="BR1239" s="49">
        <f t="shared" si="437"/>
        <v>0.54033624859128782</v>
      </c>
      <c r="BS1239" s="49">
        <f t="shared" si="438"/>
        <v>0.5689689471064433</v>
      </c>
      <c r="BT1239" s="49">
        <f t="shared" si="439"/>
        <v>1.5009340238646884E-3</v>
      </c>
      <c r="BU1239" s="49">
        <f t="shared" si="439"/>
        <v>1.5804692975178983E-3</v>
      </c>
    </row>
    <row r="1240" spans="1:73" x14ac:dyDescent="0.25">
      <c r="A1240" s="1">
        <v>43725.581250000003</v>
      </c>
      <c r="B1240">
        <v>217464</v>
      </c>
      <c r="C1240">
        <v>13.42</v>
      </c>
      <c r="D1240">
        <v>27.51</v>
      </c>
      <c r="E1240">
        <v>759</v>
      </c>
      <c r="F1240">
        <v>87.9</v>
      </c>
      <c r="G1240">
        <v>-128.1</v>
      </c>
      <c r="H1240">
        <v>-13.1</v>
      </c>
      <c r="I1240">
        <v>30.11</v>
      </c>
      <c r="J1240">
        <v>303.3</v>
      </c>
      <c r="K1240">
        <v>671.1</v>
      </c>
      <c r="L1240">
        <v>-115</v>
      </c>
      <c r="M1240">
        <v>0.11600000000000001</v>
      </c>
      <c r="N1240">
        <v>630.9</v>
      </c>
      <c r="O1240">
        <v>74.77</v>
      </c>
      <c r="P1240">
        <v>556.1</v>
      </c>
      <c r="Q1240">
        <v>351.5</v>
      </c>
      <c r="R1240">
        <v>466.5</v>
      </c>
      <c r="S1240">
        <v>23.97</v>
      </c>
      <c r="T1240">
        <v>35.450000000000003</v>
      </c>
      <c r="U1240">
        <v>0.7</v>
      </c>
      <c r="V1240">
        <v>290.5</v>
      </c>
      <c r="W1240">
        <v>24.9</v>
      </c>
      <c r="X1240">
        <v>0.76100000000000001</v>
      </c>
      <c r="Y1240">
        <v>7.6075119999999998</v>
      </c>
      <c r="Z1240" s="7">
        <f t="shared" si="418"/>
        <v>24.434999999999999</v>
      </c>
      <c r="AA1240" s="7">
        <f t="shared" si="432"/>
        <v>297.58499999999998</v>
      </c>
      <c r="AB1240" s="2">
        <f t="shared" si="419"/>
        <v>614.79000000000008</v>
      </c>
      <c r="AC1240" s="41">
        <f t="shared" si="420"/>
        <v>3.2562974913525133</v>
      </c>
      <c r="AD1240" s="41">
        <f t="shared" si="421"/>
        <v>1.154357460684466</v>
      </c>
      <c r="AE1240" s="41">
        <f t="shared" si="422"/>
        <v>0.77752924608760288</v>
      </c>
      <c r="AF1240" s="41">
        <f t="shared" si="423"/>
        <v>345.73547085454186</v>
      </c>
      <c r="AG1240" s="41">
        <f t="shared" si="424"/>
        <v>331.90605202036016</v>
      </c>
      <c r="AH1240" s="6">
        <f t="shared" si="425"/>
        <v>337.44</v>
      </c>
      <c r="AI1240" s="4">
        <v>25.367234967030015</v>
      </c>
      <c r="AJ1240" s="4">
        <f t="shared" si="433"/>
        <v>298.51723496702999</v>
      </c>
      <c r="AK1240" s="8">
        <f t="shared" si="426"/>
        <v>0.20518030687707028</v>
      </c>
      <c r="AL1240" s="8">
        <f t="shared" si="427"/>
        <v>432.44463319106302</v>
      </c>
      <c r="AM1240" s="8">
        <f t="shared" si="428"/>
        <v>1.8635651316763788</v>
      </c>
      <c r="AN1240" s="8">
        <f t="shared" si="429"/>
        <v>50.606983268792959</v>
      </c>
      <c r="AO1240" s="21">
        <f t="shared" si="430"/>
        <v>1.0660070919638972E-2</v>
      </c>
      <c r="AP1240" s="21">
        <f t="shared" si="431"/>
        <v>0.29869366082680021</v>
      </c>
      <c r="AQ1240" s="19">
        <f t="shared" si="434"/>
        <v>0.29869366082680021</v>
      </c>
      <c r="AX1240">
        <v>0.18321270046032287</v>
      </c>
      <c r="AY1240">
        <v>65.431034482758619</v>
      </c>
      <c r="AZ1240">
        <v>2.7262931034482758</v>
      </c>
      <c r="BA1240">
        <v>2.2082974137931037</v>
      </c>
      <c r="BB1240">
        <v>9.9137931034482758</v>
      </c>
      <c r="BC1240">
        <v>0.41307471264367818</v>
      </c>
      <c r="BD1240">
        <v>1.7952227011494255</v>
      </c>
      <c r="BE1240">
        <v>0.17952227011494257</v>
      </c>
      <c r="BF1240">
        <v>0</v>
      </c>
      <c r="BG1240">
        <v>24.434999999999999</v>
      </c>
      <c r="BH1240">
        <v>0.80377914292350228</v>
      </c>
      <c r="BI1240">
        <v>3.062719512182619</v>
      </c>
      <c r="BJ1240">
        <v>1.0857340670687385</v>
      </c>
      <c r="BK1240">
        <v>0.5001560996237886</v>
      </c>
      <c r="BL1240">
        <v>1.3893224989549684E-3</v>
      </c>
      <c r="BP1240" s="49">
        <f t="shared" si="435"/>
        <v>0.80401985759867145</v>
      </c>
      <c r="BQ1240" s="49">
        <f t="shared" si="436"/>
        <v>7.1808908045977018E-2</v>
      </c>
      <c r="BR1240" s="49">
        <f t="shared" si="437"/>
        <v>0.51033065428868496</v>
      </c>
      <c r="BS1240" s="49">
        <f t="shared" si="438"/>
        <v>0.54101893665871303</v>
      </c>
      <c r="BT1240" s="49">
        <f t="shared" si="439"/>
        <v>1.4175851508019027E-3</v>
      </c>
      <c r="BU1240" s="49">
        <f t="shared" si="439"/>
        <v>1.5028303796075363E-3</v>
      </c>
    </row>
    <row r="1241" spans="1:73" x14ac:dyDescent="0.25">
      <c r="A1241" s="1">
        <v>43725.581250000003</v>
      </c>
      <c r="B1241">
        <v>217465</v>
      </c>
      <c r="C1241">
        <v>13.43</v>
      </c>
      <c r="D1241">
        <v>27.51</v>
      </c>
      <c r="E1241">
        <v>758.5</v>
      </c>
      <c r="F1241">
        <v>87.5</v>
      </c>
      <c r="G1241">
        <v>-128.80000000000001</v>
      </c>
      <c r="H1241">
        <v>-12.07</v>
      </c>
      <c r="I1241">
        <v>30.11</v>
      </c>
      <c r="J1241">
        <v>303.3</v>
      </c>
      <c r="K1241">
        <v>671.1</v>
      </c>
      <c r="L1241">
        <v>-116.7</v>
      </c>
      <c r="M1241">
        <v>0.115</v>
      </c>
      <c r="N1241">
        <v>629.70000000000005</v>
      </c>
      <c r="O1241">
        <v>75.39</v>
      </c>
      <c r="P1241">
        <v>554.4</v>
      </c>
      <c r="Q1241">
        <v>350.7</v>
      </c>
      <c r="R1241">
        <v>467.5</v>
      </c>
      <c r="S1241">
        <v>23.95</v>
      </c>
      <c r="T1241">
        <v>36.26</v>
      </c>
      <c r="U1241">
        <v>0.56499999999999995</v>
      </c>
      <c r="V1241">
        <v>319.5</v>
      </c>
      <c r="W1241">
        <v>25.65</v>
      </c>
      <c r="X1241">
        <v>0.76100000000000001</v>
      </c>
      <c r="Y1241">
        <v>7.6063150000000004</v>
      </c>
      <c r="Z1241" s="7">
        <f t="shared" si="418"/>
        <v>24.799999999999997</v>
      </c>
      <c r="AA1241" s="7">
        <f t="shared" si="432"/>
        <v>297.95</v>
      </c>
      <c r="AB1241" s="2">
        <f t="shared" si="419"/>
        <v>614.38499999999999</v>
      </c>
      <c r="AC1241" s="41">
        <f t="shared" si="420"/>
        <v>3.2900080414926158</v>
      </c>
      <c r="AD1241" s="41">
        <f t="shared" si="421"/>
        <v>1.1929569158452225</v>
      </c>
      <c r="AE1241" s="41">
        <f t="shared" si="422"/>
        <v>0.78105799589492841</v>
      </c>
      <c r="AF1241" s="41">
        <f t="shared" si="423"/>
        <v>349.01163130480194</v>
      </c>
      <c r="AG1241" s="41">
        <f t="shared" si="424"/>
        <v>335.05116605260986</v>
      </c>
      <c r="AH1241" s="6">
        <f t="shared" si="425"/>
        <v>336.67199999999997</v>
      </c>
      <c r="AI1241" s="4">
        <v>25.557609295793043</v>
      </c>
      <c r="AJ1241" s="4">
        <f t="shared" si="433"/>
        <v>298.70760929579302</v>
      </c>
      <c r="AK1241" s="8">
        <f t="shared" si="426"/>
        <v>0.20593621903157056</v>
      </c>
      <c r="AL1241" s="8">
        <f t="shared" si="427"/>
        <v>433.51575781203212</v>
      </c>
      <c r="AM1241" s="8">
        <f t="shared" si="428"/>
        <v>1.6742479655057072</v>
      </c>
      <c r="AN1241" s="8">
        <f t="shared" si="429"/>
        <v>36.949244198637992</v>
      </c>
      <c r="AO1241" s="21">
        <f t="shared" si="430"/>
        <v>1.0919396463496487E-2</v>
      </c>
      <c r="AP1241" s="21">
        <f t="shared" si="431"/>
        <v>0.30595992543466516</v>
      </c>
      <c r="AQ1241" s="19">
        <f t="shared" si="434"/>
        <v>0.30595992543466516</v>
      </c>
      <c r="AX1241">
        <v>0.18673033901982347</v>
      </c>
      <c r="AY1241">
        <v>65.387931034482762</v>
      </c>
      <c r="AZ1241">
        <v>2.7244971264367819</v>
      </c>
      <c r="BA1241">
        <v>2.2068426724137935</v>
      </c>
      <c r="BB1241">
        <v>10.068965517241381</v>
      </c>
      <c r="BC1241">
        <v>0.41954022988505751</v>
      </c>
      <c r="BD1241">
        <v>1.787302442528736</v>
      </c>
      <c r="BE1241">
        <v>0.17873024425287362</v>
      </c>
      <c r="BF1241">
        <v>0</v>
      </c>
      <c r="BG1241">
        <v>24.799999999999997</v>
      </c>
      <c r="BH1241">
        <v>0.64876459393111252</v>
      </c>
      <c r="BI1241">
        <v>3.1302352193130294</v>
      </c>
      <c r="BJ1241">
        <v>1.1350232905229043</v>
      </c>
      <c r="BK1241">
        <v>0.49761785314637186</v>
      </c>
      <c r="BL1241">
        <v>1.3822718142954774E-3</v>
      </c>
      <c r="BP1241" s="49">
        <f t="shared" si="435"/>
        <v>0.64895888506178478</v>
      </c>
      <c r="BQ1241" s="49">
        <f t="shared" si="436"/>
        <v>7.1492097701149449E-2</v>
      </c>
      <c r="BR1241" s="49">
        <f t="shared" si="437"/>
        <v>0.50575613518694151</v>
      </c>
      <c r="BS1241" s="49">
        <f t="shared" si="438"/>
        <v>0.53677170453179435</v>
      </c>
      <c r="BT1241" s="49">
        <f t="shared" si="439"/>
        <v>1.4048781532970598E-3</v>
      </c>
      <c r="BU1241" s="49">
        <f t="shared" si="439"/>
        <v>1.4910325125883177E-3</v>
      </c>
    </row>
    <row r="1242" spans="1:73" x14ac:dyDescent="0.25">
      <c r="A1242" s="1">
        <v>43725.581250000003</v>
      </c>
      <c r="B1242">
        <v>217466</v>
      </c>
      <c r="C1242">
        <v>13.42</v>
      </c>
      <c r="D1242">
        <v>27.51</v>
      </c>
      <c r="E1242">
        <v>759.2</v>
      </c>
      <c r="F1242">
        <v>87.8</v>
      </c>
      <c r="G1242">
        <v>-127.3</v>
      </c>
      <c r="H1242">
        <v>-9.59</v>
      </c>
      <c r="I1242">
        <v>30.11</v>
      </c>
      <c r="J1242">
        <v>303.3</v>
      </c>
      <c r="K1242">
        <v>671.4</v>
      </c>
      <c r="L1242">
        <v>-117.7</v>
      </c>
      <c r="M1242">
        <v>0.11600000000000001</v>
      </c>
      <c r="N1242">
        <v>631.9</v>
      </c>
      <c r="O1242">
        <v>78.23</v>
      </c>
      <c r="P1242">
        <v>553.70000000000005</v>
      </c>
      <c r="Q1242">
        <v>352.2</v>
      </c>
      <c r="R1242">
        <v>470</v>
      </c>
      <c r="S1242">
        <v>23.93</v>
      </c>
      <c r="T1242">
        <v>36.28</v>
      </c>
      <c r="U1242">
        <v>0.94499999999999995</v>
      </c>
      <c r="V1242">
        <v>320</v>
      </c>
      <c r="W1242">
        <v>25.45</v>
      </c>
      <c r="X1242">
        <v>0.76100000000000001</v>
      </c>
      <c r="Y1242">
        <v>7.6115589999999997</v>
      </c>
      <c r="Z1242" s="7">
        <f t="shared" si="418"/>
        <v>24.689999999999998</v>
      </c>
      <c r="AA1242" s="7">
        <f t="shared" si="432"/>
        <v>297.83999999999997</v>
      </c>
      <c r="AB1242" s="2">
        <f t="shared" si="419"/>
        <v>614.95200000000011</v>
      </c>
      <c r="AC1242" s="41">
        <f t="shared" si="420"/>
        <v>3.3714030382560796</v>
      </c>
      <c r="AD1242" s="41">
        <f t="shared" si="421"/>
        <v>1.2231450222793057</v>
      </c>
      <c r="AE1242" s="41">
        <f t="shared" si="422"/>
        <v>0.78389559097047035</v>
      </c>
      <c r="AF1242" s="41">
        <f t="shared" si="423"/>
        <v>349.7626038938908</v>
      </c>
      <c r="AG1242" s="41">
        <f t="shared" si="424"/>
        <v>335.77209973813518</v>
      </c>
      <c r="AH1242" s="6">
        <f t="shared" si="425"/>
        <v>338.11199999999997</v>
      </c>
      <c r="AI1242" s="4">
        <v>25.920734058061043</v>
      </c>
      <c r="AJ1242" s="4">
        <f t="shared" si="433"/>
        <v>299.07073405806102</v>
      </c>
      <c r="AK1242" s="8">
        <f t="shared" si="426"/>
        <v>0.20570821478374685</v>
      </c>
      <c r="AL1242" s="8">
        <f t="shared" si="427"/>
        <v>435.71268669959147</v>
      </c>
      <c r="AM1242" s="8">
        <f t="shared" si="428"/>
        <v>2.1652670158666343</v>
      </c>
      <c r="AN1242" s="8">
        <f t="shared" si="429"/>
        <v>77.627600797433956</v>
      </c>
      <c r="AO1242" s="21">
        <f t="shared" si="430"/>
        <v>9.9908395714219337E-3</v>
      </c>
      <c r="AP1242" s="21">
        <f t="shared" si="431"/>
        <v>0.2799418942723455</v>
      </c>
      <c r="AQ1242" s="19">
        <f t="shared" si="434"/>
        <v>0.2799418942723455</v>
      </c>
      <c r="AX1242">
        <v>0.18566428903714688</v>
      </c>
      <c r="AY1242">
        <v>65.448275862068968</v>
      </c>
      <c r="AZ1242">
        <v>2.7270114942528738</v>
      </c>
      <c r="BA1242">
        <v>2.2088793103448281</v>
      </c>
      <c r="BB1242">
        <v>10.155172413793105</v>
      </c>
      <c r="BC1242">
        <v>0.42313218390804602</v>
      </c>
      <c r="BD1242">
        <v>1.7857471264367821</v>
      </c>
      <c r="BE1242">
        <v>0.17857471264367822</v>
      </c>
      <c r="BF1242">
        <v>0</v>
      </c>
      <c r="BG1242">
        <v>24.689999999999998</v>
      </c>
      <c r="BH1242">
        <v>1.0851018429467281</v>
      </c>
      <c r="BI1242">
        <v>3.1097527072615385</v>
      </c>
      <c r="BJ1242">
        <v>1.1282182821944862</v>
      </c>
      <c r="BK1242">
        <v>0.50444487977147612</v>
      </c>
      <c r="BL1242">
        <v>1.4012357771429893E-3</v>
      </c>
      <c r="BP1242" s="49">
        <f t="shared" si="435"/>
        <v>1.0854268077582065</v>
      </c>
      <c r="BQ1242" s="49">
        <f t="shared" si="436"/>
        <v>7.142988505747129E-2</v>
      </c>
      <c r="BR1242" s="49">
        <f t="shared" si="437"/>
        <v>0.51794152783244651</v>
      </c>
      <c r="BS1242" s="49">
        <f t="shared" si="438"/>
        <v>0.54807992341729495</v>
      </c>
      <c r="BT1242" s="49">
        <f t="shared" si="439"/>
        <v>1.4387264662012404E-3</v>
      </c>
      <c r="BU1242" s="49">
        <f t="shared" si="439"/>
        <v>1.5224442317147084E-3</v>
      </c>
    </row>
    <row r="1243" spans="1:73" x14ac:dyDescent="0.25">
      <c r="A1243" s="1">
        <v>43725.581250000003</v>
      </c>
      <c r="B1243">
        <v>217467</v>
      </c>
      <c r="C1243">
        <v>13.43</v>
      </c>
      <c r="D1243">
        <v>27.5</v>
      </c>
      <c r="E1243">
        <v>759</v>
      </c>
      <c r="F1243">
        <v>87.6</v>
      </c>
      <c r="G1243">
        <v>-128.19999999999999</v>
      </c>
      <c r="H1243">
        <v>-8.9700000000000006</v>
      </c>
      <c r="I1243">
        <v>30.11</v>
      </c>
      <c r="J1243">
        <v>303.3</v>
      </c>
      <c r="K1243">
        <v>671.4</v>
      </c>
      <c r="L1243">
        <v>-119.2</v>
      </c>
      <c r="M1243">
        <v>0.115</v>
      </c>
      <c r="N1243">
        <v>630.9</v>
      </c>
      <c r="O1243">
        <v>78.66</v>
      </c>
      <c r="P1243">
        <v>552.20000000000005</v>
      </c>
      <c r="Q1243">
        <v>351.4</v>
      </c>
      <c r="R1243">
        <v>470.6</v>
      </c>
      <c r="S1243">
        <v>23.93</v>
      </c>
      <c r="T1243">
        <v>37.78</v>
      </c>
      <c r="U1243">
        <v>0.36</v>
      </c>
      <c r="V1243">
        <v>272</v>
      </c>
      <c r="W1243">
        <v>25.75</v>
      </c>
      <c r="X1243">
        <v>0.76100000000000001</v>
      </c>
      <c r="Y1243">
        <v>7.6052809999999997</v>
      </c>
      <c r="Z1243" s="7">
        <f t="shared" si="418"/>
        <v>24.84</v>
      </c>
      <c r="AA1243" s="7">
        <f t="shared" si="432"/>
        <v>297.98999999999995</v>
      </c>
      <c r="AB1243" s="2">
        <f t="shared" si="419"/>
        <v>614.79000000000008</v>
      </c>
      <c r="AC1243" s="41">
        <f t="shared" si="420"/>
        <v>3.4266677590308996</v>
      </c>
      <c r="AD1243" s="41">
        <f t="shared" si="421"/>
        <v>1.2945950793618737</v>
      </c>
      <c r="AE1243" s="41">
        <f t="shared" si="422"/>
        <v>0.79022863038815805</v>
      </c>
      <c r="AF1243" s="41">
        <f t="shared" si="423"/>
        <v>353.2991397747403</v>
      </c>
      <c r="AG1243" s="41">
        <f t="shared" si="424"/>
        <v>339.16717418375066</v>
      </c>
      <c r="AH1243" s="6">
        <f t="shared" si="425"/>
        <v>337.34399999999999</v>
      </c>
      <c r="AI1243" s="4">
        <v>26.183042077708023</v>
      </c>
      <c r="AJ1243" s="4">
        <f t="shared" si="433"/>
        <v>299.333042077708</v>
      </c>
      <c r="AK1243" s="8">
        <f t="shared" si="426"/>
        <v>0.20601917141983145</v>
      </c>
      <c r="AL1243" s="8">
        <f t="shared" si="427"/>
        <v>437.26137377331878</v>
      </c>
      <c r="AM1243" s="8">
        <f t="shared" si="428"/>
        <v>1.3364318164425748</v>
      </c>
      <c r="AN1243" s="8">
        <f t="shared" si="429"/>
        <v>52.284975681886259</v>
      </c>
      <c r="AO1243" s="21">
        <f t="shared" si="430"/>
        <v>1.0510324717325254E-2</v>
      </c>
      <c r="AP1243" s="21">
        <f t="shared" si="431"/>
        <v>0.29449779367908813</v>
      </c>
      <c r="AQ1243" s="19">
        <f t="shared" si="434"/>
        <v>0.29449779367908813</v>
      </c>
      <c r="AX1243">
        <v>0.18711927007119661</v>
      </c>
      <c r="AY1243">
        <v>65.431034482758619</v>
      </c>
      <c r="AZ1243">
        <v>2.7262931034482758</v>
      </c>
      <c r="BA1243">
        <v>2.2082974137931037</v>
      </c>
      <c r="BB1243">
        <v>10.275862068965521</v>
      </c>
      <c r="BC1243">
        <v>0.42816091954023006</v>
      </c>
      <c r="BD1243">
        <v>1.7801364942528737</v>
      </c>
      <c r="BE1243">
        <v>0.17801364942528738</v>
      </c>
      <c r="BF1243">
        <v>0</v>
      </c>
      <c r="BG1243">
        <v>24.84</v>
      </c>
      <c r="BH1243">
        <v>0.41337213064637257</v>
      </c>
      <c r="BI1243">
        <v>3.137712521219457</v>
      </c>
      <c r="BJ1243">
        <v>1.185427790516711</v>
      </c>
      <c r="BK1243">
        <v>0.49074141603775912</v>
      </c>
      <c r="BL1243">
        <v>1.3631706001048865E-3</v>
      </c>
      <c r="BP1243" s="49">
        <f t="shared" si="435"/>
        <v>0.41349592676503105</v>
      </c>
      <c r="BQ1243" s="49">
        <f t="shared" si="436"/>
        <v>7.1205459770114943E-2</v>
      </c>
      <c r="BR1243" s="49">
        <f t="shared" si="437"/>
        <v>0.49592123850790076</v>
      </c>
      <c r="BS1243" s="49">
        <f t="shared" si="438"/>
        <v>0.52727683793458857</v>
      </c>
      <c r="BT1243" s="49">
        <f t="shared" si="439"/>
        <v>1.37755899585528E-3</v>
      </c>
      <c r="BU1243" s="49">
        <f t="shared" si="439"/>
        <v>1.4646578831516348E-3</v>
      </c>
    </row>
    <row r="1244" spans="1:73" x14ac:dyDescent="0.25">
      <c r="A1244" s="1">
        <v>43725.581250000003</v>
      </c>
      <c r="B1244">
        <v>217468</v>
      </c>
      <c r="C1244">
        <v>13.42</v>
      </c>
      <c r="D1244">
        <v>27.5</v>
      </c>
      <c r="E1244">
        <v>758.5</v>
      </c>
      <c r="F1244">
        <v>87.6</v>
      </c>
      <c r="G1244">
        <v>-128.30000000000001</v>
      </c>
      <c r="H1244">
        <v>-8.9</v>
      </c>
      <c r="I1244">
        <v>30.13</v>
      </c>
      <c r="J1244">
        <v>303.3</v>
      </c>
      <c r="K1244">
        <v>670.9</v>
      </c>
      <c r="L1244">
        <v>-119.4</v>
      </c>
      <c r="M1244">
        <v>0.11600000000000001</v>
      </c>
      <c r="N1244">
        <v>630.20000000000005</v>
      </c>
      <c r="O1244">
        <v>78.72</v>
      </c>
      <c r="P1244">
        <v>551.5</v>
      </c>
      <c r="Q1244">
        <v>351.4</v>
      </c>
      <c r="R1244">
        <v>470.8</v>
      </c>
      <c r="S1244">
        <v>23.92</v>
      </c>
      <c r="T1244">
        <v>38.869999999999997</v>
      </c>
      <c r="U1244">
        <v>0.53500000000000003</v>
      </c>
      <c r="V1244">
        <v>215.5</v>
      </c>
      <c r="W1244">
        <v>25.25</v>
      </c>
      <c r="X1244">
        <v>0.76</v>
      </c>
      <c r="Y1244">
        <v>7.5976699999999999</v>
      </c>
      <c r="Z1244" s="7">
        <f t="shared" si="418"/>
        <v>24.585000000000001</v>
      </c>
      <c r="AA1244" s="7">
        <f t="shared" si="432"/>
        <v>297.73499999999996</v>
      </c>
      <c r="AB1244" s="2">
        <f t="shared" si="419"/>
        <v>614.38499999999999</v>
      </c>
      <c r="AC1244" s="41">
        <f t="shared" si="420"/>
        <v>3.3572730080586397</v>
      </c>
      <c r="AD1244" s="41">
        <f t="shared" si="421"/>
        <v>1.3049720182323932</v>
      </c>
      <c r="AE1244" s="41">
        <f t="shared" si="422"/>
        <v>0.79122817555267044</v>
      </c>
      <c r="AF1244" s="41">
        <f t="shared" si="423"/>
        <v>352.53672533532205</v>
      </c>
      <c r="AG1244" s="41">
        <f t="shared" si="424"/>
        <v>338.43525632190915</v>
      </c>
      <c r="AH1244" s="6">
        <f t="shared" si="425"/>
        <v>337.34399999999999</v>
      </c>
      <c r="AI1244" s="4">
        <v>25.846910708818996</v>
      </c>
      <c r="AJ1244" s="4">
        <f t="shared" si="433"/>
        <v>298.99691070881897</v>
      </c>
      <c r="AK1244" s="8">
        <f t="shared" si="426"/>
        <v>0.20549073141504134</v>
      </c>
      <c r="AL1244" s="8">
        <f t="shared" si="427"/>
        <v>435.2878088409488</v>
      </c>
      <c r="AM1244" s="8">
        <f t="shared" si="428"/>
        <v>1.6291926681642048</v>
      </c>
      <c r="AN1244" s="8">
        <f t="shared" si="429"/>
        <v>59.888241003598402</v>
      </c>
      <c r="AO1244" s="21">
        <f t="shared" si="430"/>
        <v>1.0373211976444564E-2</v>
      </c>
      <c r="AP1244" s="21">
        <f t="shared" si="431"/>
        <v>0.29065591431183185</v>
      </c>
      <c r="AQ1244" s="19">
        <f t="shared" si="434"/>
        <v>0.29065591431183185</v>
      </c>
      <c r="AX1244">
        <v>0.18465148456657901</v>
      </c>
      <c r="AY1244">
        <v>65.387931034482762</v>
      </c>
      <c r="AZ1244">
        <v>2.7244971264367819</v>
      </c>
      <c r="BA1244">
        <v>2.2068426724137935</v>
      </c>
      <c r="BB1244">
        <v>10.293103448275865</v>
      </c>
      <c r="BC1244">
        <v>0.42887931034482768</v>
      </c>
      <c r="BD1244">
        <v>1.7779633620689659</v>
      </c>
      <c r="BE1244">
        <v>0.17779633620689661</v>
      </c>
      <c r="BF1244">
        <v>0</v>
      </c>
      <c r="BG1244">
        <v>24.585000000000001</v>
      </c>
      <c r="BH1244">
        <v>0.61431691637724817</v>
      </c>
      <c r="BI1244">
        <v>3.0903103587467422</v>
      </c>
      <c r="BJ1244">
        <v>1.2012036364448586</v>
      </c>
      <c r="BK1244">
        <v>0.49129972331938698</v>
      </c>
      <c r="BL1244">
        <v>1.364721453664964E-3</v>
      </c>
      <c r="BP1244" s="49">
        <f t="shared" si="435"/>
        <v>0.61450089116469897</v>
      </c>
      <c r="BQ1244" s="49">
        <f t="shared" si="436"/>
        <v>7.1118534482758636E-2</v>
      </c>
      <c r="BR1244" s="49">
        <f t="shared" si="437"/>
        <v>0.49898423669956876</v>
      </c>
      <c r="BS1244" s="49">
        <f t="shared" si="438"/>
        <v>0.52980165596789275</v>
      </c>
      <c r="BT1244" s="49">
        <f t="shared" si="439"/>
        <v>1.3860673241654689E-3</v>
      </c>
      <c r="BU1244" s="49">
        <f t="shared" si="439"/>
        <v>1.4716712665774798E-3</v>
      </c>
    </row>
    <row r="1245" spans="1:73" x14ac:dyDescent="0.25">
      <c r="A1245" s="1">
        <v>43725.581944444442</v>
      </c>
      <c r="B1245">
        <v>217469</v>
      </c>
      <c r="C1245">
        <v>13.42</v>
      </c>
      <c r="D1245">
        <v>27.5</v>
      </c>
      <c r="E1245">
        <v>758.1</v>
      </c>
      <c r="F1245">
        <v>87.7</v>
      </c>
      <c r="G1245">
        <v>-128.30000000000001</v>
      </c>
      <c r="H1245">
        <v>-9</v>
      </c>
      <c r="I1245">
        <v>30.14</v>
      </c>
      <c r="J1245">
        <v>303.3</v>
      </c>
      <c r="K1245">
        <v>670.4</v>
      </c>
      <c r="L1245">
        <v>-119.3</v>
      </c>
      <c r="M1245">
        <v>0.11600000000000001</v>
      </c>
      <c r="N1245">
        <v>629.79999999999995</v>
      </c>
      <c r="O1245">
        <v>78.709999999999994</v>
      </c>
      <c r="P1245">
        <v>551.1</v>
      </c>
      <c r="Q1245">
        <v>351.4</v>
      </c>
      <c r="R1245">
        <v>470.8</v>
      </c>
      <c r="S1245">
        <v>23.91</v>
      </c>
      <c r="T1245">
        <v>37.54</v>
      </c>
      <c r="U1245">
        <v>0.495</v>
      </c>
      <c r="V1245">
        <v>171</v>
      </c>
      <c r="W1245">
        <v>25.25</v>
      </c>
      <c r="X1245">
        <v>0.75900000000000001</v>
      </c>
      <c r="Y1245">
        <v>7.594684</v>
      </c>
      <c r="Z1245" s="7">
        <f t="shared" si="418"/>
        <v>24.58</v>
      </c>
      <c r="AA1245" s="7">
        <f t="shared" si="432"/>
        <v>297.72999999999996</v>
      </c>
      <c r="AB1245" s="2">
        <f t="shared" si="419"/>
        <v>614.06100000000004</v>
      </c>
      <c r="AC1245" s="41">
        <f t="shared" si="420"/>
        <v>3.2793221428761625</v>
      </c>
      <c r="AD1245" s="41">
        <f t="shared" si="421"/>
        <v>1.2310575324357114</v>
      </c>
      <c r="AE1245" s="41">
        <f t="shared" si="422"/>
        <v>0.78466019073305782</v>
      </c>
      <c r="AF1245" s="41">
        <f t="shared" si="423"/>
        <v>349.58683402450094</v>
      </c>
      <c r="AG1245" s="41">
        <f t="shared" si="424"/>
        <v>335.6033606635209</v>
      </c>
      <c r="AH1245" s="6">
        <f t="shared" si="425"/>
        <v>337.34399999999999</v>
      </c>
      <c r="AI1245" s="4">
        <v>25.487900366680037</v>
      </c>
      <c r="AJ1245" s="4">
        <f t="shared" si="433"/>
        <v>298.63790036668001</v>
      </c>
      <c r="AK1245" s="8">
        <f t="shared" si="426"/>
        <v>0.2054803788894464</v>
      </c>
      <c r="AL1245" s="8">
        <f t="shared" si="427"/>
        <v>433.13971679437788</v>
      </c>
      <c r="AM1245" s="8">
        <f t="shared" si="428"/>
        <v>1.5671052134429266</v>
      </c>
      <c r="AN1245" s="8">
        <f t="shared" si="429"/>
        <v>41.445447341149055</v>
      </c>
      <c r="AO1245" s="21">
        <f t="shared" si="430"/>
        <v>1.0833690222156174E-2</v>
      </c>
      <c r="AP1245" s="21">
        <f t="shared" si="431"/>
        <v>0.30355844882399075</v>
      </c>
      <c r="AQ1245" s="19">
        <f t="shared" si="434"/>
        <v>0.30355844882399075</v>
      </c>
      <c r="AX1245">
        <v>0.18460337215271622</v>
      </c>
      <c r="AY1245">
        <v>65.353448275862078</v>
      </c>
      <c r="AZ1245">
        <v>2.7230603448275867</v>
      </c>
      <c r="BA1245">
        <v>2.2056788793103452</v>
      </c>
      <c r="BB1245">
        <v>10.293103448275865</v>
      </c>
      <c r="BC1245">
        <v>0.42887931034482768</v>
      </c>
      <c r="BD1245">
        <v>1.7767995689655176</v>
      </c>
      <c r="BE1245">
        <v>0.17767995689655178</v>
      </c>
      <c r="BF1245">
        <v>0</v>
      </c>
      <c r="BG1245">
        <v>24.58</v>
      </c>
      <c r="BH1245">
        <v>0.56838667963876233</v>
      </c>
      <c r="BI1245">
        <v>3.0893871830889821</v>
      </c>
      <c r="BJ1245">
        <v>1.1597559485316038</v>
      </c>
      <c r="BK1245">
        <v>0.49090837066815618</v>
      </c>
      <c r="BL1245">
        <v>1.3636343629671005E-3</v>
      </c>
      <c r="BP1245" s="49">
        <f t="shared" si="435"/>
        <v>0.56855689930191766</v>
      </c>
      <c r="BQ1245" s="49">
        <f t="shared" si="436"/>
        <v>7.10719827586207E-2</v>
      </c>
      <c r="BR1245" s="49">
        <f t="shared" si="437"/>
        <v>0.49803420997976078</v>
      </c>
      <c r="BS1245" s="49">
        <f t="shared" si="438"/>
        <v>0.52891576773902693</v>
      </c>
      <c r="BT1245" s="49">
        <f t="shared" si="439"/>
        <v>1.383428361054891E-3</v>
      </c>
      <c r="BU1245" s="49">
        <f t="shared" si="439"/>
        <v>1.4692104659417414E-3</v>
      </c>
    </row>
    <row r="1246" spans="1:73" x14ac:dyDescent="0.25">
      <c r="A1246" s="1">
        <v>43725.581944444442</v>
      </c>
      <c r="B1246">
        <v>217470</v>
      </c>
      <c r="C1246">
        <v>13.43</v>
      </c>
      <c r="D1246">
        <v>27.5</v>
      </c>
      <c r="E1246">
        <v>757.3</v>
      </c>
      <c r="F1246">
        <v>87.7</v>
      </c>
      <c r="G1246">
        <v>-127.9</v>
      </c>
      <c r="H1246">
        <v>-8.76</v>
      </c>
      <c r="I1246">
        <v>30.17</v>
      </c>
      <c r="J1246">
        <v>303.3</v>
      </c>
      <c r="K1246">
        <v>669.6</v>
      </c>
      <c r="L1246">
        <v>-119.1</v>
      </c>
      <c r="M1246">
        <v>0.11600000000000001</v>
      </c>
      <c r="N1246">
        <v>629.4</v>
      </c>
      <c r="O1246">
        <v>78.95</v>
      </c>
      <c r="P1246">
        <v>550.4</v>
      </c>
      <c r="Q1246">
        <v>352</v>
      </c>
      <c r="R1246">
        <v>471.2</v>
      </c>
      <c r="S1246">
        <v>23.91</v>
      </c>
      <c r="T1246">
        <v>40.01</v>
      </c>
      <c r="U1246">
        <v>0.375</v>
      </c>
      <c r="V1246">
        <v>161</v>
      </c>
      <c r="W1246">
        <v>25.7</v>
      </c>
      <c r="X1246">
        <v>0.75900000000000001</v>
      </c>
      <c r="Y1246">
        <v>7.5854020000000002</v>
      </c>
      <c r="Z1246" s="7">
        <f t="shared" si="418"/>
        <v>24.805</v>
      </c>
      <c r="AA1246" s="7">
        <f t="shared" si="432"/>
        <v>297.95499999999998</v>
      </c>
      <c r="AB1246" s="2">
        <f t="shared" si="419"/>
        <v>613.41300000000001</v>
      </c>
      <c r="AC1246" s="41">
        <f t="shared" si="420"/>
        <v>3.3485690614987593</v>
      </c>
      <c r="AD1246" s="41">
        <f t="shared" si="421"/>
        <v>1.3397624815056535</v>
      </c>
      <c r="AE1246" s="41">
        <f t="shared" si="422"/>
        <v>0.79412684449081405</v>
      </c>
      <c r="AF1246" s="41">
        <f t="shared" si="423"/>
        <v>354.87519725093131</v>
      </c>
      <c r="AG1246" s="41">
        <f t="shared" si="424"/>
        <v>340.68018936089402</v>
      </c>
      <c r="AH1246" s="6">
        <f t="shared" si="425"/>
        <v>337.91999999999996</v>
      </c>
      <c r="AI1246" s="4">
        <v>25.827559475752025</v>
      </c>
      <c r="AJ1246" s="4">
        <f t="shared" si="433"/>
        <v>298.977559475752</v>
      </c>
      <c r="AK1246" s="8">
        <f t="shared" si="426"/>
        <v>0.20594658686215969</v>
      </c>
      <c r="AL1246" s="8">
        <f t="shared" si="427"/>
        <v>435.13427767041679</v>
      </c>
      <c r="AM1246" s="8">
        <f t="shared" si="428"/>
        <v>1.3639900109604908</v>
      </c>
      <c r="AN1246" s="8">
        <f t="shared" si="429"/>
        <v>40.629385323993766</v>
      </c>
      <c r="AO1246" s="21">
        <f t="shared" si="430"/>
        <v>1.0805277987091031E-2</v>
      </c>
      <c r="AP1246" s="21">
        <f t="shared" si="431"/>
        <v>0.30276234206561597</v>
      </c>
      <c r="AQ1246" s="19">
        <f t="shared" si="434"/>
        <v>0.30276234206561597</v>
      </c>
      <c r="AX1246">
        <v>0.18677891811999137</v>
      </c>
      <c r="AY1246">
        <v>65.284482758620683</v>
      </c>
      <c r="AZ1246">
        <v>2.7201867816091951</v>
      </c>
      <c r="BA1246">
        <v>2.2033512931034482</v>
      </c>
      <c r="BB1246">
        <v>10.275862068965516</v>
      </c>
      <c r="BC1246">
        <v>0.42816091954022983</v>
      </c>
      <c r="BD1246">
        <v>1.7751903735632184</v>
      </c>
      <c r="BE1246">
        <v>0.17751903735632185</v>
      </c>
      <c r="BF1246">
        <v>0</v>
      </c>
      <c r="BG1246">
        <v>24.805</v>
      </c>
      <c r="BH1246">
        <v>0.4305959694233048</v>
      </c>
      <c r="BI1246">
        <v>3.1311690314156224</v>
      </c>
      <c r="BJ1246">
        <v>1.2527807294693905</v>
      </c>
      <c r="BK1246">
        <v>0.48857400012598906</v>
      </c>
      <c r="BL1246">
        <v>1.3571500003499697E-3</v>
      </c>
      <c r="BP1246" s="49">
        <f t="shared" si="435"/>
        <v>0.43072492371357401</v>
      </c>
      <c r="BQ1246" s="49">
        <f t="shared" si="436"/>
        <v>7.1007614942528732E-2</v>
      </c>
      <c r="BR1246" s="49">
        <f t="shared" si="437"/>
        <v>0.4939469154455936</v>
      </c>
      <c r="BS1246" s="49">
        <f t="shared" si="438"/>
        <v>0.52516644036048676</v>
      </c>
      <c r="BT1246" s="49">
        <f t="shared" si="439"/>
        <v>1.3720747651266489E-3</v>
      </c>
      <c r="BU1246" s="49">
        <f t="shared" si="439"/>
        <v>1.4587956676680187E-3</v>
      </c>
    </row>
    <row r="1247" spans="1:73" x14ac:dyDescent="0.25">
      <c r="A1247" s="1">
        <v>43725.581944444442</v>
      </c>
      <c r="B1247">
        <v>217471</v>
      </c>
      <c r="C1247">
        <v>13.42</v>
      </c>
      <c r="D1247">
        <v>27.5</v>
      </c>
      <c r="E1247">
        <v>757.3</v>
      </c>
      <c r="F1247">
        <v>88.1</v>
      </c>
      <c r="G1247">
        <v>-127.2</v>
      </c>
      <c r="H1247">
        <v>-8.7100000000000009</v>
      </c>
      <c r="I1247">
        <v>30.19</v>
      </c>
      <c r="J1247">
        <v>303.3</v>
      </c>
      <c r="K1247">
        <v>669.3</v>
      </c>
      <c r="L1247">
        <v>-118.5</v>
      </c>
      <c r="M1247">
        <v>0.11600000000000001</v>
      </c>
      <c r="N1247">
        <v>630.1</v>
      </c>
      <c r="O1247">
        <v>79.37</v>
      </c>
      <c r="P1247">
        <v>550.79999999999995</v>
      </c>
      <c r="Q1247">
        <v>352.8</v>
      </c>
      <c r="R1247">
        <v>471.3</v>
      </c>
      <c r="S1247">
        <v>23.92</v>
      </c>
      <c r="T1247">
        <v>39.909999999999997</v>
      </c>
      <c r="U1247">
        <v>0.85499999999999998</v>
      </c>
      <c r="V1247">
        <v>159</v>
      </c>
      <c r="W1247">
        <v>25.35</v>
      </c>
      <c r="X1247">
        <v>0.75900000000000001</v>
      </c>
      <c r="Y1247">
        <v>7.5882579999999997</v>
      </c>
      <c r="Z1247" s="7">
        <f t="shared" si="418"/>
        <v>24.635000000000002</v>
      </c>
      <c r="AA1247" s="7">
        <f t="shared" si="432"/>
        <v>297.78499999999997</v>
      </c>
      <c r="AB1247" s="2">
        <f t="shared" si="419"/>
        <v>613.41300000000001</v>
      </c>
      <c r="AC1247" s="41">
        <f t="shared" si="420"/>
        <v>3.3568469051745966</v>
      </c>
      <c r="AD1247" s="41">
        <f t="shared" si="421"/>
        <v>1.3397175998551814</v>
      </c>
      <c r="AE1247" s="41">
        <f t="shared" si="422"/>
        <v>0.79418785344358545</v>
      </c>
      <c r="AF1247" s="41">
        <f t="shared" si="423"/>
        <v>354.09318669060764</v>
      </c>
      <c r="AG1247" s="41">
        <f t="shared" si="424"/>
        <v>339.92945922298333</v>
      </c>
      <c r="AH1247" s="6">
        <f t="shared" si="425"/>
        <v>338.68799999999999</v>
      </c>
      <c r="AI1247" s="4">
        <v>25.849587443288044</v>
      </c>
      <c r="AJ1247" s="4">
        <f t="shared" si="433"/>
        <v>298.99958744328802</v>
      </c>
      <c r="AK1247" s="8">
        <f t="shared" si="426"/>
        <v>0.2055942757962923</v>
      </c>
      <c r="AL1247" s="8">
        <f t="shared" si="427"/>
        <v>435.29559561889539</v>
      </c>
      <c r="AM1247" s="8">
        <f t="shared" si="428"/>
        <v>2.0595797508229685</v>
      </c>
      <c r="AN1247" s="8">
        <f t="shared" si="429"/>
        <v>72.869851571691527</v>
      </c>
      <c r="AO1247" s="21">
        <f t="shared" si="430"/>
        <v>1.008653561783833E-2</v>
      </c>
      <c r="AP1247" s="21">
        <f t="shared" si="431"/>
        <v>0.28262328379088092</v>
      </c>
      <c r="AQ1247" s="19">
        <f t="shared" si="434"/>
        <v>0.28262328379088092</v>
      </c>
      <c r="AX1247">
        <v>0.18513319018577937</v>
      </c>
      <c r="AY1247">
        <v>65.284482758620683</v>
      </c>
      <c r="AZ1247">
        <v>2.7201867816091951</v>
      </c>
      <c r="BA1247">
        <v>2.2033512931034482</v>
      </c>
      <c r="BB1247">
        <v>10.215517241379311</v>
      </c>
      <c r="BC1247">
        <v>0.42564655172413796</v>
      </c>
      <c r="BD1247">
        <v>1.7777047413793103</v>
      </c>
      <c r="BE1247">
        <v>0.17777047413793104</v>
      </c>
      <c r="BF1247">
        <v>0</v>
      </c>
      <c r="BG1247">
        <v>24.635000000000002</v>
      </c>
      <c r="BH1247">
        <v>0.9817588102851349</v>
      </c>
      <c r="BI1247">
        <v>3.0995553569650172</v>
      </c>
      <c r="BJ1247">
        <v>1.2370325429647382</v>
      </c>
      <c r="BK1247">
        <v>0.49676818303251874</v>
      </c>
      <c r="BL1247">
        <v>1.3799116195347743E-3</v>
      </c>
      <c r="BP1247" s="49">
        <f t="shared" si="435"/>
        <v>0.98205282606694877</v>
      </c>
      <c r="BQ1247" s="49">
        <f t="shared" si="436"/>
        <v>7.1108189655172419E-2</v>
      </c>
      <c r="BR1247" s="49">
        <f t="shared" si="437"/>
        <v>0.50889081780347689</v>
      </c>
      <c r="BS1247" s="49">
        <f t="shared" si="438"/>
        <v>0.53905150451454475</v>
      </c>
      <c r="BT1247" s="49">
        <f t="shared" si="439"/>
        <v>1.413585605009658E-3</v>
      </c>
      <c r="BU1247" s="49">
        <f t="shared" si="439"/>
        <v>1.4973652903181799E-3</v>
      </c>
    </row>
    <row r="1248" spans="1:73" x14ac:dyDescent="0.25">
      <c r="A1248" s="1">
        <v>43725.581944444442</v>
      </c>
      <c r="B1248">
        <v>217472</v>
      </c>
      <c r="C1248">
        <v>13.42</v>
      </c>
      <c r="D1248">
        <v>27.49</v>
      </c>
      <c r="E1248">
        <v>757</v>
      </c>
      <c r="F1248">
        <v>88</v>
      </c>
      <c r="G1248">
        <v>-128.30000000000001</v>
      </c>
      <c r="H1248">
        <v>-10.35</v>
      </c>
      <c r="I1248">
        <v>30.19</v>
      </c>
      <c r="J1248">
        <v>303.3</v>
      </c>
      <c r="K1248">
        <v>669</v>
      </c>
      <c r="L1248">
        <v>-118</v>
      </c>
      <c r="M1248">
        <v>0.11600000000000001</v>
      </c>
      <c r="N1248">
        <v>628.6</v>
      </c>
      <c r="O1248">
        <v>77.61</v>
      </c>
      <c r="P1248">
        <v>551</v>
      </c>
      <c r="Q1248">
        <v>351.8</v>
      </c>
      <c r="R1248">
        <v>469.7</v>
      </c>
      <c r="S1248">
        <v>23.93</v>
      </c>
      <c r="T1248">
        <v>39.520000000000003</v>
      </c>
      <c r="U1248">
        <v>0.74</v>
      </c>
      <c r="V1248">
        <v>297.5</v>
      </c>
      <c r="W1248">
        <v>25.65</v>
      </c>
      <c r="X1248">
        <v>0.75900000000000001</v>
      </c>
      <c r="Y1248">
        <v>7.5857989999999997</v>
      </c>
      <c r="Z1248" s="7">
        <f t="shared" si="418"/>
        <v>24.79</v>
      </c>
      <c r="AA1248" s="7">
        <f t="shared" si="432"/>
        <v>297.94</v>
      </c>
      <c r="AB1248" s="2">
        <f t="shared" si="419"/>
        <v>613.17000000000007</v>
      </c>
      <c r="AC1248" s="41">
        <f t="shared" si="420"/>
        <v>3.6223870276139274</v>
      </c>
      <c r="AD1248" s="41">
        <f t="shared" si="421"/>
        <v>1.4315673533130242</v>
      </c>
      <c r="AE1248" s="41">
        <f t="shared" si="422"/>
        <v>0.80169488361778662</v>
      </c>
      <c r="AF1248" s="41">
        <f t="shared" si="423"/>
        <v>358.18502472207581</v>
      </c>
      <c r="AG1248" s="41">
        <f t="shared" si="424"/>
        <v>343.85762373319278</v>
      </c>
      <c r="AH1248" s="6">
        <f t="shared" si="425"/>
        <v>337.72800000000001</v>
      </c>
      <c r="AI1248" s="4">
        <v>27.027118946296014</v>
      </c>
      <c r="AJ1248" s="4">
        <f t="shared" si="433"/>
        <v>300.17711894629599</v>
      </c>
      <c r="AK1248" s="8">
        <f t="shared" si="426"/>
        <v>0.20591548441428531</v>
      </c>
      <c r="AL1248" s="8">
        <f t="shared" si="427"/>
        <v>442.33228292193888</v>
      </c>
      <c r="AM1248" s="8">
        <f t="shared" si="428"/>
        <v>1.9160701970439393</v>
      </c>
      <c r="AN1248" s="8">
        <f t="shared" si="429"/>
        <v>124.86507326919393</v>
      </c>
      <c r="AO1248" s="21">
        <f t="shared" si="430"/>
        <v>8.7179550857625649E-3</v>
      </c>
      <c r="AP1248" s="21">
        <f t="shared" si="431"/>
        <v>0.24427585323965484</v>
      </c>
      <c r="AQ1248" s="19">
        <f t="shared" si="434"/>
        <v>0.24427585323965484</v>
      </c>
      <c r="AX1248">
        <v>0.18663321275633502</v>
      </c>
      <c r="AY1248">
        <v>65.258620689655174</v>
      </c>
      <c r="AZ1248">
        <v>2.7191091954022988</v>
      </c>
      <c r="BA1248">
        <v>2.2024784482758624</v>
      </c>
      <c r="BB1248">
        <v>10.163793103448274</v>
      </c>
      <c r="BC1248">
        <v>0.42349137931034475</v>
      </c>
      <c r="BD1248">
        <v>1.7789870689655176</v>
      </c>
      <c r="BE1248">
        <v>0.17789870689655177</v>
      </c>
      <c r="BF1248">
        <v>0</v>
      </c>
      <c r="BG1248">
        <v>24.79</v>
      </c>
      <c r="BH1248">
        <v>0.84970937966198812</v>
      </c>
      <c r="BI1248">
        <v>3.1283683236916726</v>
      </c>
      <c r="BJ1248">
        <v>1.2363311615229491</v>
      </c>
      <c r="BK1248">
        <v>0.49666916104672676</v>
      </c>
      <c r="BL1248">
        <v>1.37963655846313E-3</v>
      </c>
      <c r="BP1248" s="49">
        <f t="shared" si="435"/>
        <v>0.84996384946145276</v>
      </c>
      <c r="BQ1248" s="49">
        <f t="shared" si="436"/>
        <v>7.1159482758620704E-2</v>
      </c>
      <c r="BR1248" s="49">
        <f t="shared" si="437"/>
        <v>0.50718315329714525</v>
      </c>
      <c r="BS1248" s="49">
        <f t="shared" si="438"/>
        <v>0.5376790379097881</v>
      </c>
      <c r="BT1248" s="49">
        <f t="shared" si="439"/>
        <v>1.4088420924920702E-3</v>
      </c>
      <c r="BU1248" s="49">
        <f t="shared" si="439"/>
        <v>1.4935528830827447E-3</v>
      </c>
    </row>
    <row r="1249" spans="1:73" x14ac:dyDescent="0.25">
      <c r="A1249" s="1">
        <v>43725.581944444442</v>
      </c>
      <c r="B1249">
        <v>217473</v>
      </c>
      <c r="C1249">
        <v>13.43</v>
      </c>
      <c r="D1249">
        <v>27.49</v>
      </c>
      <c r="E1249">
        <v>756</v>
      </c>
      <c r="F1249">
        <v>88</v>
      </c>
      <c r="G1249">
        <v>-128.1</v>
      </c>
      <c r="H1249">
        <v>-11.73</v>
      </c>
      <c r="I1249">
        <v>30.21</v>
      </c>
      <c r="J1249">
        <v>303.39999999999998</v>
      </c>
      <c r="K1249">
        <v>668</v>
      </c>
      <c r="L1249">
        <v>-116.4</v>
      </c>
      <c r="M1249">
        <v>0.11600000000000001</v>
      </c>
      <c r="N1249">
        <v>627.9</v>
      </c>
      <c r="O1249">
        <v>76.31</v>
      </c>
      <c r="P1249">
        <v>551.6</v>
      </c>
      <c r="Q1249">
        <v>352.1</v>
      </c>
      <c r="R1249">
        <v>468.5</v>
      </c>
      <c r="S1249">
        <v>23.93</v>
      </c>
      <c r="T1249">
        <v>41.37</v>
      </c>
      <c r="U1249">
        <v>1.7</v>
      </c>
      <c r="V1249">
        <v>249.5</v>
      </c>
      <c r="W1249">
        <v>25.7</v>
      </c>
      <c r="X1249">
        <v>0.75800000000000001</v>
      </c>
      <c r="Y1249">
        <v>7.5782550000000004</v>
      </c>
      <c r="Z1249" s="7">
        <f t="shared" si="418"/>
        <v>24.814999999999998</v>
      </c>
      <c r="AA1249" s="7">
        <f t="shared" si="432"/>
        <v>297.96499999999997</v>
      </c>
      <c r="AB1249" s="2">
        <f t="shared" si="419"/>
        <v>612.36</v>
      </c>
      <c r="AC1249" s="41">
        <f t="shared" si="420"/>
        <v>3.4322829245119766</v>
      </c>
      <c r="AD1249" s="41">
        <f t="shared" si="421"/>
        <v>1.4199354458706046</v>
      </c>
      <c r="AE1249" s="41">
        <f t="shared" si="422"/>
        <v>0.80075051300519051</v>
      </c>
      <c r="AF1249" s="41">
        <f t="shared" si="423"/>
        <v>357.88318838272272</v>
      </c>
      <c r="AG1249" s="41">
        <f t="shared" si="424"/>
        <v>343.56786084741378</v>
      </c>
      <c r="AH1249" s="6">
        <f t="shared" si="425"/>
        <v>338.01600000000002</v>
      </c>
      <c r="AI1249" s="4">
        <v>26.205723197596001</v>
      </c>
      <c r="AJ1249" s="4">
        <f t="shared" si="433"/>
        <v>299.35572319759598</v>
      </c>
      <c r="AK1249" s="8">
        <f t="shared" si="426"/>
        <v>0.20596732356726036</v>
      </c>
      <c r="AL1249" s="8">
        <f t="shared" si="427"/>
        <v>437.40140986529286</v>
      </c>
      <c r="AM1249" s="8">
        <f t="shared" si="428"/>
        <v>2.9041565040472599</v>
      </c>
      <c r="AN1249" s="8">
        <f t="shared" si="429"/>
        <v>117.65251088575883</v>
      </c>
      <c r="AO1249" s="21">
        <f t="shared" si="430"/>
        <v>8.9820024722693844E-3</v>
      </c>
      <c r="AP1249" s="21">
        <f t="shared" si="431"/>
        <v>0.25167442320246541</v>
      </c>
      <c r="AQ1249" s="19">
        <f t="shared" si="434"/>
        <v>0.25167442320246541</v>
      </c>
      <c r="AX1249">
        <v>0.18687610826642928</v>
      </c>
      <c r="AY1249">
        <v>65.172413793103445</v>
      </c>
      <c r="AZ1249">
        <v>2.7155172413793101</v>
      </c>
      <c r="BA1249">
        <v>2.1995689655172415</v>
      </c>
      <c r="BB1249">
        <v>10.034482758620689</v>
      </c>
      <c r="BC1249">
        <v>0.41810344827586204</v>
      </c>
      <c r="BD1249">
        <v>1.7814655172413794</v>
      </c>
      <c r="BE1249">
        <v>0.17814655172413796</v>
      </c>
      <c r="BF1249">
        <v>0</v>
      </c>
      <c r="BG1249">
        <v>24.814999999999998</v>
      </c>
      <c r="BH1249">
        <v>1.9520350613856483</v>
      </c>
      <c r="BI1249">
        <v>3.1330373844708248</v>
      </c>
      <c r="BJ1249">
        <v>1.2961375659555801</v>
      </c>
      <c r="BK1249">
        <v>0.51066821364555204</v>
      </c>
      <c r="BL1249">
        <v>1.4185228156820889E-3</v>
      </c>
      <c r="BP1249" s="49">
        <f t="shared" si="435"/>
        <v>1.9526196541682022</v>
      </c>
      <c r="BQ1249" s="49">
        <f t="shared" si="436"/>
        <v>7.1258620689655175E-2</v>
      </c>
      <c r="BR1249" s="49">
        <f t="shared" si="437"/>
        <v>0.53394597151947321</v>
      </c>
      <c r="BS1249" s="49">
        <f t="shared" si="438"/>
        <v>0.56260950487313433</v>
      </c>
      <c r="BT1249" s="49">
        <f t="shared" si="439"/>
        <v>1.4831832542207589E-3</v>
      </c>
      <c r="BU1249" s="49">
        <f t="shared" si="439"/>
        <v>1.5628041802031509E-3</v>
      </c>
    </row>
    <row r="1250" spans="1:73" x14ac:dyDescent="0.25">
      <c r="A1250" s="1">
        <v>43725.581944444442</v>
      </c>
      <c r="B1250">
        <v>217474</v>
      </c>
      <c r="C1250">
        <v>13.43</v>
      </c>
      <c r="D1250">
        <v>27.49</v>
      </c>
      <c r="E1250">
        <v>756.4</v>
      </c>
      <c r="F1250">
        <v>88.5</v>
      </c>
      <c r="G1250">
        <v>-126.6</v>
      </c>
      <c r="H1250">
        <v>-11.95</v>
      </c>
      <c r="I1250">
        <v>30.21</v>
      </c>
      <c r="J1250">
        <v>303.39999999999998</v>
      </c>
      <c r="K1250">
        <v>667.9</v>
      </c>
      <c r="L1250">
        <v>-114.6</v>
      </c>
      <c r="M1250">
        <v>0.11700000000000001</v>
      </c>
      <c r="N1250">
        <v>629.9</v>
      </c>
      <c r="O1250">
        <v>76.55</v>
      </c>
      <c r="P1250">
        <v>553.29999999999995</v>
      </c>
      <c r="Q1250">
        <v>353.6</v>
      </c>
      <c r="R1250">
        <v>468.2</v>
      </c>
      <c r="S1250">
        <v>23.93</v>
      </c>
      <c r="T1250">
        <v>38.729999999999997</v>
      </c>
      <c r="U1250">
        <v>1.45</v>
      </c>
      <c r="V1250">
        <v>286.5</v>
      </c>
      <c r="W1250">
        <v>25.15</v>
      </c>
      <c r="X1250">
        <v>0.75900000000000001</v>
      </c>
      <c r="Y1250">
        <v>7.5899049999999999</v>
      </c>
      <c r="Z1250" s="7">
        <f t="shared" si="418"/>
        <v>24.54</v>
      </c>
      <c r="AA1250" s="7">
        <f t="shared" si="432"/>
        <v>297.69</v>
      </c>
      <c r="AB1250" s="2">
        <f t="shared" si="419"/>
        <v>612.68399999999997</v>
      </c>
      <c r="AC1250" s="41">
        <f t="shared" si="420"/>
        <v>3.4399659786716907</v>
      </c>
      <c r="AD1250" s="41">
        <f t="shared" si="421"/>
        <v>1.3322988235395457</v>
      </c>
      <c r="AE1250" s="41">
        <f t="shared" si="422"/>
        <v>0.79359366964015787</v>
      </c>
      <c r="AF1250" s="41">
        <f t="shared" si="423"/>
        <v>353.37696630531167</v>
      </c>
      <c r="AG1250" s="41">
        <f t="shared" si="424"/>
        <v>339.24188765309918</v>
      </c>
      <c r="AH1250" s="6">
        <f t="shared" si="425"/>
        <v>339.45600000000002</v>
      </c>
      <c r="AI1250" s="4">
        <v>26.214139898207009</v>
      </c>
      <c r="AJ1250" s="4">
        <f t="shared" si="433"/>
        <v>299.36413989820699</v>
      </c>
      <c r="AK1250" s="8">
        <f t="shared" si="426"/>
        <v>0.20539757120173435</v>
      </c>
      <c r="AL1250" s="8">
        <f t="shared" si="427"/>
        <v>437.49231268549289</v>
      </c>
      <c r="AM1250" s="8">
        <f t="shared" si="428"/>
        <v>2.6821283526334083</v>
      </c>
      <c r="AN1250" s="8">
        <f t="shared" si="429"/>
        <v>130.8012180817606</v>
      </c>
      <c r="AO1250" s="21">
        <f t="shared" si="430"/>
        <v>8.7212683444611201E-3</v>
      </c>
      <c r="AP1250" s="21">
        <f t="shared" si="431"/>
        <v>0.24436869027398586</v>
      </c>
      <c r="AQ1250" s="19">
        <f t="shared" si="434"/>
        <v>0.24436869027398586</v>
      </c>
      <c r="AX1250">
        <v>0.18421885302745108</v>
      </c>
      <c r="AY1250">
        <v>65.206896551724142</v>
      </c>
      <c r="AZ1250">
        <v>2.7169540229885061</v>
      </c>
      <c r="BA1250">
        <v>2.2007327586206902</v>
      </c>
      <c r="BB1250">
        <v>9.8793103448275836</v>
      </c>
      <c r="BC1250">
        <v>0.41163793103448265</v>
      </c>
      <c r="BD1250">
        <v>1.7890948275862075</v>
      </c>
      <c r="BE1250">
        <v>0.17890948275862076</v>
      </c>
      <c r="BF1250">
        <v>0</v>
      </c>
      <c r="BG1250">
        <v>24.54</v>
      </c>
      <c r="BH1250">
        <v>1.6649710817701118</v>
      </c>
      <c r="BI1250">
        <v>3.0820104330359128</v>
      </c>
      <c r="BJ1250">
        <v>1.193662640714809</v>
      </c>
      <c r="BK1250">
        <v>0.51006146108211681</v>
      </c>
      <c r="BL1250">
        <v>1.416837391894769E-3</v>
      </c>
      <c r="BP1250" s="49">
        <f t="shared" si="435"/>
        <v>1.6654697050258194</v>
      </c>
      <c r="BQ1250" s="49">
        <f t="shared" si="436"/>
        <v>7.1563793103448306E-2</v>
      </c>
      <c r="BR1250" s="49">
        <f t="shared" si="437"/>
        <v>0.53041068661009982</v>
      </c>
      <c r="BS1250" s="49">
        <f t="shared" si="438"/>
        <v>0.55952807361896606</v>
      </c>
      <c r="BT1250" s="49">
        <f t="shared" si="439"/>
        <v>1.4733630183613883E-3</v>
      </c>
      <c r="BU1250" s="49">
        <f t="shared" si="439"/>
        <v>1.5542446489415723E-3</v>
      </c>
    </row>
    <row r="1251" spans="1:73" x14ac:dyDescent="0.25">
      <c r="A1251" s="1">
        <v>43725.582638888889</v>
      </c>
      <c r="B1251">
        <v>217475</v>
      </c>
      <c r="C1251">
        <v>13.43</v>
      </c>
      <c r="D1251">
        <v>27.49</v>
      </c>
      <c r="E1251">
        <v>756.5</v>
      </c>
      <c r="F1251">
        <v>88.6</v>
      </c>
      <c r="G1251">
        <v>-126.6</v>
      </c>
      <c r="H1251">
        <v>-11.79</v>
      </c>
      <c r="I1251">
        <v>30.19</v>
      </c>
      <c r="J1251">
        <v>303.3</v>
      </c>
      <c r="K1251">
        <v>667.9</v>
      </c>
      <c r="L1251">
        <v>-114.8</v>
      </c>
      <c r="M1251">
        <v>0.11700000000000001</v>
      </c>
      <c r="N1251">
        <v>629.9</v>
      </c>
      <c r="O1251">
        <v>76.81</v>
      </c>
      <c r="P1251">
        <v>553.1</v>
      </c>
      <c r="Q1251">
        <v>353.5</v>
      </c>
      <c r="R1251">
        <v>468.3</v>
      </c>
      <c r="S1251">
        <v>23.95</v>
      </c>
      <c r="T1251">
        <v>39.89</v>
      </c>
      <c r="U1251">
        <v>0.41499999999999998</v>
      </c>
      <c r="V1251">
        <v>154</v>
      </c>
      <c r="W1251">
        <v>25.3</v>
      </c>
      <c r="X1251">
        <v>0.75900000000000001</v>
      </c>
      <c r="Y1251">
        <v>7.5879909999999997</v>
      </c>
      <c r="Z1251" s="7">
        <f t="shared" si="418"/>
        <v>24.625</v>
      </c>
      <c r="AA1251" s="7">
        <f t="shared" si="432"/>
        <v>297.77499999999998</v>
      </c>
      <c r="AB1251" s="2">
        <f t="shared" si="419"/>
        <v>612.76499999999999</v>
      </c>
      <c r="AC1251" s="41">
        <f t="shared" si="420"/>
        <v>3.4394895932035641</v>
      </c>
      <c r="AD1251" s="41">
        <f t="shared" si="421"/>
        <v>1.3720123987289017</v>
      </c>
      <c r="AE1251" s="41">
        <f t="shared" si="422"/>
        <v>0.79690147138560574</v>
      </c>
      <c r="AF1251" s="41">
        <f t="shared" si="423"/>
        <v>355.25534501964955</v>
      </c>
      <c r="AG1251" s="41">
        <f t="shared" si="424"/>
        <v>341.04513121886356</v>
      </c>
      <c r="AH1251" s="6">
        <f t="shared" si="425"/>
        <v>339.36</v>
      </c>
      <c r="AI1251" s="4">
        <v>26.219983302568039</v>
      </c>
      <c r="AJ1251" s="4">
        <f t="shared" si="433"/>
        <v>299.36998330256802</v>
      </c>
      <c r="AK1251" s="8">
        <f t="shared" si="426"/>
        <v>0.20557356413803998</v>
      </c>
      <c r="AL1251" s="8">
        <f t="shared" si="427"/>
        <v>437.51531824702539</v>
      </c>
      <c r="AM1251" s="8">
        <f t="shared" si="428"/>
        <v>1.434893288715227</v>
      </c>
      <c r="AN1251" s="8">
        <f t="shared" si="429"/>
        <v>66.667816266304911</v>
      </c>
      <c r="AO1251" s="21">
        <f t="shared" si="430"/>
        <v>1.017756192843593E-2</v>
      </c>
      <c r="AP1251" s="21">
        <f t="shared" si="431"/>
        <v>0.28517382798040075</v>
      </c>
      <c r="AQ1251" s="19">
        <f t="shared" si="434"/>
        <v>0.28517382798040075</v>
      </c>
      <c r="AX1251">
        <v>0.18503676443873154</v>
      </c>
      <c r="AY1251">
        <v>65.215517241379317</v>
      </c>
      <c r="AZ1251">
        <v>2.7173132183908049</v>
      </c>
      <c r="BA1251">
        <v>2.2010237068965521</v>
      </c>
      <c r="BB1251">
        <v>9.8965517241379324</v>
      </c>
      <c r="BC1251">
        <v>0.4123563218390805</v>
      </c>
      <c r="BD1251">
        <v>1.7886673850574717</v>
      </c>
      <c r="BE1251">
        <v>0.17886673850574719</v>
      </c>
      <c r="BF1251">
        <v>0</v>
      </c>
      <c r="BG1251">
        <v>24.625</v>
      </c>
      <c r="BH1251">
        <v>0.47652620616179064</v>
      </c>
      <c r="BI1251">
        <v>3.0977044299955216</v>
      </c>
      <c r="BJ1251">
        <v>1.2356742971252137</v>
      </c>
      <c r="BK1251">
        <v>0.49153575944876826</v>
      </c>
      <c r="BL1251">
        <v>1.3653771095799119E-3</v>
      </c>
      <c r="BP1251" s="49">
        <f t="shared" si="435"/>
        <v>0.47666891557635521</v>
      </c>
      <c r="BQ1251" s="49">
        <f t="shared" si="436"/>
        <v>7.1546695402298868E-2</v>
      </c>
      <c r="BR1251" s="49">
        <f t="shared" si="437"/>
        <v>0.49754105128377152</v>
      </c>
      <c r="BS1251" s="49">
        <f t="shared" si="438"/>
        <v>0.52882577938051833</v>
      </c>
      <c r="BT1251" s="49">
        <f t="shared" si="439"/>
        <v>1.3820584757882543E-3</v>
      </c>
      <c r="BU1251" s="49">
        <f t="shared" si="439"/>
        <v>1.4689604982792176E-3</v>
      </c>
    </row>
    <row r="1252" spans="1:73" x14ac:dyDescent="0.25">
      <c r="A1252" s="1">
        <v>43725.582638888889</v>
      </c>
      <c r="B1252">
        <v>217476</v>
      </c>
      <c r="C1252">
        <v>13.43</v>
      </c>
      <c r="D1252">
        <v>27.49</v>
      </c>
      <c r="E1252">
        <v>757.1</v>
      </c>
      <c r="F1252">
        <v>88.8</v>
      </c>
      <c r="G1252">
        <v>-126.3</v>
      </c>
      <c r="H1252">
        <v>-12.33</v>
      </c>
      <c r="I1252">
        <v>30.17</v>
      </c>
      <c r="J1252">
        <v>303.3</v>
      </c>
      <c r="K1252">
        <v>668.4</v>
      </c>
      <c r="L1252">
        <v>-113.9</v>
      </c>
      <c r="M1252">
        <v>0.11700000000000001</v>
      </c>
      <c r="N1252">
        <v>630.9</v>
      </c>
      <c r="O1252">
        <v>76.459999999999994</v>
      </c>
      <c r="P1252">
        <v>554.4</v>
      </c>
      <c r="Q1252">
        <v>353.7</v>
      </c>
      <c r="R1252">
        <v>467.6</v>
      </c>
      <c r="S1252">
        <v>23.96</v>
      </c>
      <c r="T1252">
        <v>39.01</v>
      </c>
      <c r="U1252">
        <v>1.2450000000000001</v>
      </c>
      <c r="V1252">
        <v>251</v>
      </c>
      <c r="W1252">
        <v>25.1</v>
      </c>
      <c r="X1252">
        <v>0.76</v>
      </c>
      <c r="Y1252">
        <v>7.5968910000000003</v>
      </c>
      <c r="Z1252" s="7">
        <f t="shared" si="418"/>
        <v>24.53</v>
      </c>
      <c r="AA1252" s="7">
        <f t="shared" si="432"/>
        <v>297.67999999999995</v>
      </c>
      <c r="AB1252" s="2">
        <f t="shared" si="419"/>
        <v>613.25100000000009</v>
      </c>
      <c r="AC1252" s="41">
        <f t="shared" si="420"/>
        <v>3.4235606322288796</v>
      </c>
      <c r="AD1252" s="41">
        <f t="shared" si="421"/>
        <v>1.3355310026324858</v>
      </c>
      <c r="AE1252" s="41">
        <f t="shared" si="422"/>
        <v>0.79387251122679126</v>
      </c>
      <c r="AF1252" s="41">
        <f t="shared" si="423"/>
        <v>353.45363401177201</v>
      </c>
      <c r="AG1252" s="41">
        <f t="shared" si="424"/>
        <v>339.31548865130111</v>
      </c>
      <c r="AH1252" s="6">
        <f t="shared" si="425"/>
        <v>339.55199999999996</v>
      </c>
      <c r="AI1252" s="4">
        <v>26.140238272773047</v>
      </c>
      <c r="AJ1252" s="4">
        <f t="shared" si="433"/>
        <v>299.29023827277302</v>
      </c>
      <c r="AK1252" s="8">
        <f t="shared" si="426"/>
        <v>0.20537687275654976</v>
      </c>
      <c r="AL1252" s="8">
        <f t="shared" si="427"/>
        <v>437.05156747125227</v>
      </c>
      <c r="AM1252" s="8">
        <f t="shared" si="428"/>
        <v>2.4853080794943714</v>
      </c>
      <c r="AN1252" s="8">
        <f t="shared" si="429"/>
        <v>116.57645945238592</v>
      </c>
      <c r="AO1252" s="21">
        <f t="shared" si="430"/>
        <v>9.0695429960594241E-3</v>
      </c>
      <c r="AP1252" s="21">
        <f t="shared" si="431"/>
        <v>0.25412729614474294</v>
      </c>
      <c r="AQ1252" s="19">
        <f t="shared" si="434"/>
        <v>0.25412729614474294</v>
      </c>
      <c r="AX1252">
        <v>0.18412282878578259</v>
      </c>
      <c r="AY1252">
        <v>65.267241379310349</v>
      </c>
      <c r="AZ1252">
        <v>2.719468390804598</v>
      </c>
      <c r="BA1252">
        <v>2.2027693965517243</v>
      </c>
      <c r="BB1252">
        <v>9.8189655172413826</v>
      </c>
      <c r="BC1252">
        <v>0.40912356321839094</v>
      </c>
      <c r="BD1252">
        <v>1.7936458333333334</v>
      </c>
      <c r="BE1252">
        <v>0.17936458333333336</v>
      </c>
      <c r="BF1252">
        <v>0</v>
      </c>
      <c r="BG1252">
        <v>24.53</v>
      </c>
      <c r="BH1252">
        <v>1.429578618485372</v>
      </c>
      <c r="BI1252">
        <v>3.0801686478118055</v>
      </c>
      <c r="BJ1252">
        <v>1.2015737895113852</v>
      </c>
      <c r="BK1252">
        <v>0.50730358344305582</v>
      </c>
      <c r="BL1252">
        <v>1.409176620675155E-3</v>
      </c>
      <c r="BP1252" s="49">
        <f t="shared" si="435"/>
        <v>1.4300067467290658</v>
      </c>
      <c r="BQ1252" s="49">
        <f t="shared" si="436"/>
        <v>7.1745833333333342E-2</v>
      </c>
      <c r="BR1252" s="49">
        <f t="shared" si="437"/>
        <v>0.52492595949581577</v>
      </c>
      <c r="BS1252" s="49">
        <f t="shared" si="438"/>
        <v>0.55451282390524403</v>
      </c>
      <c r="BT1252" s="49">
        <f t="shared" si="439"/>
        <v>1.4581276652661549E-3</v>
      </c>
      <c r="BU1252" s="49">
        <f t="shared" si="439"/>
        <v>1.5403133997367888E-3</v>
      </c>
    </row>
    <row r="1253" spans="1:73" x14ac:dyDescent="0.25">
      <c r="A1253" s="1">
        <v>43725.582638888889</v>
      </c>
      <c r="B1253">
        <v>217477</v>
      </c>
      <c r="C1253">
        <v>13.43</v>
      </c>
      <c r="D1253">
        <v>27.49</v>
      </c>
      <c r="E1253">
        <v>757.3</v>
      </c>
      <c r="F1253">
        <v>88.5</v>
      </c>
      <c r="G1253">
        <v>-126.8</v>
      </c>
      <c r="H1253">
        <v>-12.93</v>
      </c>
      <c r="I1253">
        <v>30.14</v>
      </c>
      <c r="J1253">
        <v>303.3</v>
      </c>
      <c r="K1253">
        <v>668.7</v>
      </c>
      <c r="L1253">
        <v>-113.8</v>
      </c>
      <c r="M1253">
        <v>0.11700000000000001</v>
      </c>
      <c r="N1253">
        <v>630.5</v>
      </c>
      <c r="O1253">
        <v>75.59</v>
      </c>
      <c r="P1253">
        <v>554.9</v>
      </c>
      <c r="Q1253">
        <v>353</v>
      </c>
      <c r="R1253">
        <v>466.8</v>
      </c>
      <c r="S1253">
        <v>23.97</v>
      </c>
      <c r="T1253">
        <v>37.380000000000003</v>
      </c>
      <c r="U1253">
        <v>1</v>
      </c>
      <c r="V1253">
        <v>211.5</v>
      </c>
      <c r="W1253">
        <v>25.1</v>
      </c>
      <c r="X1253">
        <v>0.76</v>
      </c>
      <c r="Y1253">
        <v>7.5961160000000003</v>
      </c>
      <c r="Z1253" s="7">
        <f t="shared" si="418"/>
        <v>24.535</v>
      </c>
      <c r="AA1253" s="7">
        <f t="shared" si="432"/>
        <v>297.685</v>
      </c>
      <c r="AB1253" s="2">
        <f t="shared" si="419"/>
        <v>613.41300000000001</v>
      </c>
      <c r="AC1253" s="41">
        <f t="shared" si="420"/>
        <v>3.4539528496862211</v>
      </c>
      <c r="AD1253" s="41">
        <f t="shared" si="421"/>
        <v>1.2910875752127096</v>
      </c>
      <c r="AE1253" s="41">
        <f t="shared" si="422"/>
        <v>0.79003779492976822</v>
      </c>
      <c r="AF1253" s="41">
        <f t="shared" si="423"/>
        <v>351.76994712621178</v>
      </c>
      <c r="AG1253" s="41">
        <f t="shared" si="424"/>
        <v>337.6991492411633</v>
      </c>
      <c r="AH1253" s="6">
        <f t="shared" si="425"/>
        <v>338.88</v>
      </c>
      <c r="AI1253" s="4">
        <v>26.275609370199049</v>
      </c>
      <c r="AJ1253" s="4">
        <f t="shared" si="433"/>
        <v>299.42560937019903</v>
      </c>
      <c r="AK1253" s="8">
        <f t="shared" si="426"/>
        <v>0.20538722180531371</v>
      </c>
      <c r="AL1253" s="8">
        <f t="shared" si="427"/>
        <v>437.86077136569412</v>
      </c>
      <c r="AM1253" s="8">
        <f t="shared" si="428"/>
        <v>2.2273863607376247</v>
      </c>
      <c r="AN1253" s="8">
        <f t="shared" si="429"/>
        <v>112.93728879022093</v>
      </c>
      <c r="AO1253" s="21">
        <f t="shared" si="430"/>
        <v>9.1222543125709116E-3</v>
      </c>
      <c r="AP1253" s="21">
        <f t="shared" si="431"/>
        <v>0.25560425968602768</v>
      </c>
      <c r="AQ1253" s="19">
        <f t="shared" si="434"/>
        <v>0.25560425968602768</v>
      </c>
      <c r="AX1253">
        <v>0.18417083563239389</v>
      </c>
      <c r="AY1253">
        <v>65.284482758620683</v>
      </c>
      <c r="AZ1253">
        <v>2.7201867816091951</v>
      </c>
      <c r="BA1253">
        <v>2.2033512931034482</v>
      </c>
      <c r="BB1253">
        <v>9.8103448275862082</v>
      </c>
      <c r="BC1253">
        <v>0.40876436781609199</v>
      </c>
      <c r="BD1253">
        <v>1.7945869252873563</v>
      </c>
      <c r="BE1253">
        <v>0.17945869252873564</v>
      </c>
      <c r="BF1253">
        <v>0</v>
      </c>
      <c r="BG1253">
        <v>24.535</v>
      </c>
      <c r="BH1253">
        <v>1.1482559184621461</v>
      </c>
      <c r="BI1253">
        <v>3.0810894203885488</v>
      </c>
      <c r="BJ1253">
        <v>1.1517112253412396</v>
      </c>
      <c r="BK1253">
        <v>0.50517141803582244</v>
      </c>
      <c r="BL1253">
        <v>1.4032539389883956E-3</v>
      </c>
      <c r="BP1253" s="49">
        <f t="shared" si="435"/>
        <v>1.1485997965695307</v>
      </c>
      <c r="BQ1253" s="49">
        <f t="shared" si="436"/>
        <v>7.1783477011494248E-2</v>
      </c>
      <c r="BR1253" s="49">
        <f t="shared" si="437"/>
        <v>0.51949952115060394</v>
      </c>
      <c r="BS1253" s="49">
        <f t="shared" si="438"/>
        <v>0.5495979584732239</v>
      </c>
      <c r="BT1253" s="49">
        <f t="shared" si="439"/>
        <v>1.4430542254183444E-3</v>
      </c>
      <c r="BU1253" s="49">
        <f t="shared" si="439"/>
        <v>1.5266609957589553E-3</v>
      </c>
    </row>
    <row r="1254" spans="1:73" x14ac:dyDescent="0.25">
      <c r="A1254" s="1">
        <v>43725.582638888889</v>
      </c>
      <c r="B1254">
        <v>217478</v>
      </c>
      <c r="C1254">
        <v>13.42</v>
      </c>
      <c r="D1254">
        <v>27.48</v>
      </c>
      <c r="E1254">
        <v>757</v>
      </c>
      <c r="F1254">
        <v>88.2</v>
      </c>
      <c r="G1254">
        <v>-126.8</v>
      </c>
      <c r="H1254">
        <v>-11.33</v>
      </c>
      <c r="I1254">
        <v>30.13</v>
      </c>
      <c r="J1254">
        <v>303.3</v>
      </c>
      <c r="K1254">
        <v>668.8</v>
      </c>
      <c r="L1254">
        <v>-115.5</v>
      </c>
      <c r="M1254">
        <v>0.11700000000000001</v>
      </c>
      <c r="N1254">
        <v>630.20000000000005</v>
      </c>
      <c r="O1254">
        <v>76.88</v>
      </c>
      <c r="P1254">
        <v>553.29999999999995</v>
      </c>
      <c r="Q1254">
        <v>352.8</v>
      </c>
      <c r="R1254">
        <v>468.3</v>
      </c>
      <c r="S1254">
        <v>23.98</v>
      </c>
      <c r="T1254">
        <v>39.33</v>
      </c>
      <c r="U1254">
        <v>0.80500000000000005</v>
      </c>
      <c r="V1254">
        <v>158.5</v>
      </c>
      <c r="W1254">
        <v>25.2</v>
      </c>
      <c r="X1254">
        <v>0.75900000000000001</v>
      </c>
      <c r="Y1254">
        <v>7.589601</v>
      </c>
      <c r="Z1254" s="7">
        <f t="shared" si="418"/>
        <v>24.59</v>
      </c>
      <c r="AA1254" s="7">
        <f t="shared" si="432"/>
        <v>297.73999999999995</v>
      </c>
      <c r="AB1254" s="2">
        <f t="shared" si="419"/>
        <v>613.17000000000007</v>
      </c>
      <c r="AC1254" s="41">
        <f t="shared" si="420"/>
        <v>3.3989921060262209</v>
      </c>
      <c r="AD1254" s="41">
        <f t="shared" si="421"/>
        <v>1.3368235953001126</v>
      </c>
      <c r="AE1254" s="41">
        <f t="shared" si="422"/>
        <v>0.79395945734509243</v>
      </c>
      <c r="AF1254" s="41">
        <f t="shared" si="423"/>
        <v>353.7774288249903</v>
      </c>
      <c r="AG1254" s="41">
        <f t="shared" si="424"/>
        <v>339.62633167199067</v>
      </c>
      <c r="AH1254" s="6">
        <f t="shared" si="425"/>
        <v>338.68799999999999</v>
      </c>
      <c r="AI1254" s="4">
        <v>26.035891986637012</v>
      </c>
      <c r="AJ1254" s="4">
        <f t="shared" si="433"/>
        <v>299.18589198663699</v>
      </c>
      <c r="AK1254" s="8">
        <f t="shared" si="426"/>
        <v>0.20550108428835154</v>
      </c>
      <c r="AL1254" s="8">
        <f t="shared" si="427"/>
        <v>436.41827996288652</v>
      </c>
      <c r="AM1254" s="8">
        <f t="shared" si="428"/>
        <v>1.9984509626207998</v>
      </c>
      <c r="AN1254" s="8">
        <f t="shared" si="429"/>
        <v>84.172423493904361</v>
      </c>
      <c r="AO1254" s="21">
        <f t="shared" si="430"/>
        <v>9.7987037079218346E-3</v>
      </c>
      <c r="AP1254" s="21">
        <f t="shared" si="431"/>
        <v>0.27455827488767193</v>
      </c>
      <c r="AQ1254" s="19">
        <f t="shared" si="434"/>
        <v>0.27455827488767193</v>
      </c>
      <c r="AX1254">
        <v>0.18469960754729003</v>
      </c>
      <c r="AY1254">
        <v>65.258620689655174</v>
      </c>
      <c r="AZ1254">
        <v>2.7191091954022988</v>
      </c>
      <c r="BA1254">
        <v>2.2024784482758624</v>
      </c>
      <c r="BB1254">
        <v>9.9568965517241388</v>
      </c>
      <c r="BC1254">
        <v>0.41487068965517243</v>
      </c>
      <c r="BD1254">
        <v>1.78760775862069</v>
      </c>
      <c r="BE1254">
        <v>0.17876077586206901</v>
      </c>
      <c r="BF1254">
        <v>0</v>
      </c>
      <c r="BG1254">
        <v>24.59</v>
      </c>
      <c r="BH1254">
        <v>0.92434601436202768</v>
      </c>
      <c r="BI1254">
        <v>3.0912337750030261</v>
      </c>
      <c r="BJ1254">
        <v>1.21578224370869</v>
      </c>
      <c r="BK1254">
        <v>0.49848248080784713</v>
      </c>
      <c r="BL1254">
        <v>1.3846735577995753E-3</v>
      </c>
      <c r="BP1254" s="49">
        <f t="shared" si="435"/>
        <v>0.9246228362384723</v>
      </c>
      <c r="BQ1254" s="49">
        <f t="shared" si="436"/>
        <v>7.1504310344827599E-2</v>
      </c>
      <c r="BR1254" s="49">
        <f t="shared" si="437"/>
        <v>0.50999373054536212</v>
      </c>
      <c r="BS1254" s="49">
        <f t="shared" si="438"/>
        <v>0.54040488286473909</v>
      </c>
      <c r="BT1254" s="49">
        <f t="shared" si="439"/>
        <v>1.4166492515148947E-3</v>
      </c>
      <c r="BU1254" s="49">
        <f t="shared" si="439"/>
        <v>1.5011246746242752E-3</v>
      </c>
    </row>
    <row r="1255" spans="1:73" x14ac:dyDescent="0.25">
      <c r="A1255" s="1">
        <v>43725.582638888889</v>
      </c>
      <c r="B1255">
        <v>217479</v>
      </c>
      <c r="C1255">
        <v>13.42</v>
      </c>
      <c r="D1255">
        <v>27.48</v>
      </c>
      <c r="E1255">
        <v>756.5</v>
      </c>
      <c r="F1255">
        <v>88</v>
      </c>
      <c r="G1255">
        <v>-127</v>
      </c>
      <c r="H1255">
        <v>-10.73</v>
      </c>
      <c r="I1255">
        <v>30.12</v>
      </c>
      <c r="J1255">
        <v>303.3</v>
      </c>
      <c r="K1255">
        <v>668.5</v>
      </c>
      <c r="L1255">
        <v>-116.3</v>
      </c>
      <c r="M1255">
        <v>0.11600000000000001</v>
      </c>
      <c r="N1255">
        <v>629.5</v>
      </c>
      <c r="O1255">
        <v>77.31</v>
      </c>
      <c r="P1255">
        <v>552.20000000000005</v>
      </c>
      <c r="Q1255">
        <v>352.6</v>
      </c>
      <c r="R1255">
        <v>468.9</v>
      </c>
      <c r="S1255">
        <v>23.99</v>
      </c>
      <c r="T1255">
        <v>38.97</v>
      </c>
      <c r="U1255">
        <v>1.1100000000000001</v>
      </c>
      <c r="V1255">
        <v>178</v>
      </c>
      <c r="W1255">
        <v>25.2</v>
      </c>
      <c r="X1255">
        <v>0.75800000000000001</v>
      </c>
      <c r="Y1255">
        <v>7.5836699999999997</v>
      </c>
      <c r="Z1255" s="7">
        <f t="shared" si="418"/>
        <v>24.594999999999999</v>
      </c>
      <c r="AA1255" s="7">
        <f t="shared" si="432"/>
        <v>297.745</v>
      </c>
      <c r="AB1255" s="2">
        <f t="shared" si="419"/>
        <v>612.76499999999999</v>
      </c>
      <c r="AC1255" s="41">
        <f t="shared" si="420"/>
        <v>3.3824114852482245</v>
      </c>
      <c r="AD1255" s="41">
        <f t="shared" si="421"/>
        <v>1.3181257558012331</v>
      </c>
      <c r="AE1255" s="41">
        <f t="shared" si="422"/>
        <v>0.79235994954704825</v>
      </c>
      <c r="AF1255" s="41">
        <f t="shared" si="423"/>
        <v>353.08842702772279</v>
      </c>
      <c r="AG1255" s="41">
        <f t="shared" si="424"/>
        <v>338.96488994661388</v>
      </c>
      <c r="AH1255" s="6">
        <f t="shared" si="425"/>
        <v>338.49599999999998</v>
      </c>
      <c r="AI1255" s="4">
        <v>25.961707721446999</v>
      </c>
      <c r="AJ1255" s="4">
        <f t="shared" si="433"/>
        <v>299.11170772144698</v>
      </c>
      <c r="AK1255" s="8">
        <f t="shared" si="426"/>
        <v>0.20551143750938292</v>
      </c>
      <c r="AL1255" s="8">
        <f t="shared" si="427"/>
        <v>435.97341031766587</v>
      </c>
      <c r="AM1255" s="8">
        <f t="shared" si="428"/>
        <v>2.3466971470558362</v>
      </c>
      <c r="AN1255" s="8">
        <f t="shared" si="429"/>
        <v>93.427166596986154</v>
      </c>
      <c r="AO1255" s="21">
        <f t="shared" si="430"/>
        <v>9.5849727652551411E-3</v>
      </c>
      <c r="AP1255" s="21">
        <f t="shared" si="431"/>
        <v>0.26856956447679975</v>
      </c>
      <c r="AQ1255" s="19">
        <f t="shared" si="434"/>
        <v>0.26856956447679975</v>
      </c>
      <c r="AX1255">
        <v>0.1847477410966909</v>
      </c>
      <c r="AY1255">
        <v>65.215517241379317</v>
      </c>
      <c r="AZ1255">
        <v>2.7173132183908049</v>
      </c>
      <c r="BA1255">
        <v>2.2010237068965521</v>
      </c>
      <c r="BB1255">
        <v>10.025862068965514</v>
      </c>
      <c r="BC1255">
        <v>0.41774425287356309</v>
      </c>
      <c r="BD1255">
        <v>1.783279454022989</v>
      </c>
      <c r="BE1255">
        <v>0.1783279454022989</v>
      </c>
      <c r="BF1255">
        <v>0</v>
      </c>
      <c r="BG1255">
        <v>24.594999999999999</v>
      </c>
      <c r="BH1255">
        <v>1.2745640694929823</v>
      </c>
      <c r="BI1255">
        <v>3.0921574319106768</v>
      </c>
      <c r="BJ1255">
        <v>1.2050137512155907</v>
      </c>
      <c r="BK1255">
        <v>0.50318748099398503</v>
      </c>
      <c r="BL1255">
        <v>1.3977430027610697E-3</v>
      </c>
      <c r="BP1255" s="49">
        <f t="shared" si="435"/>
        <v>1.2749457741921792</v>
      </c>
      <c r="BQ1255" s="49">
        <f t="shared" si="436"/>
        <v>7.1331178160919564E-2</v>
      </c>
      <c r="BR1255" s="49">
        <f t="shared" si="437"/>
        <v>0.51887769455728694</v>
      </c>
      <c r="BS1255" s="49">
        <f t="shared" si="438"/>
        <v>0.54859397911284358</v>
      </c>
      <c r="BT1255" s="49">
        <f t="shared" si="439"/>
        <v>1.4413269293257972E-3</v>
      </c>
      <c r="BU1255" s="49">
        <f t="shared" si="439"/>
        <v>1.5238721642023432E-3</v>
      </c>
    </row>
    <row r="1256" spans="1:73" x14ac:dyDescent="0.25">
      <c r="A1256" s="1">
        <v>43725.582638888889</v>
      </c>
      <c r="B1256">
        <v>217480</v>
      </c>
      <c r="C1256">
        <v>13.43</v>
      </c>
      <c r="D1256">
        <v>27.48</v>
      </c>
      <c r="E1256">
        <v>756.6</v>
      </c>
      <c r="F1256">
        <v>88.5</v>
      </c>
      <c r="G1256">
        <v>-126</v>
      </c>
      <c r="H1256">
        <v>-10.029999999999999</v>
      </c>
      <c r="I1256">
        <v>30.11</v>
      </c>
      <c r="J1256">
        <v>303.3</v>
      </c>
      <c r="K1256">
        <v>668.2</v>
      </c>
      <c r="L1256">
        <v>-115.9</v>
      </c>
      <c r="M1256">
        <v>0.11700000000000001</v>
      </c>
      <c r="N1256">
        <v>630.70000000000005</v>
      </c>
      <c r="O1256">
        <v>78.45</v>
      </c>
      <c r="P1256">
        <v>552.20000000000005</v>
      </c>
      <c r="Q1256">
        <v>353.6</v>
      </c>
      <c r="R1256">
        <v>469.5</v>
      </c>
      <c r="S1256">
        <v>24</v>
      </c>
      <c r="T1256">
        <v>38.979999999999997</v>
      </c>
      <c r="U1256">
        <v>2.4350000000000001</v>
      </c>
      <c r="V1256">
        <v>188.5</v>
      </c>
      <c r="W1256">
        <v>24.9</v>
      </c>
      <c r="X1256">
        <v>0.75900000000000001</v>
      </c>
      <c r="Y1256">
        <v>7.5892819999999999</v>
      </c>
      <c r="Z1256" s="7">
        <f t="shared" si="418"/>
        <v>24.45</v>
      </c>
      <c r="AA1256" s="7">
        <f t="shared" si="432"/>
        <v>297.59999999999997</v>
      </c>
      <c r="AB1256" s="2">
        <f t="shared" si="419"/>
        <v>612.846</v>
      </c>
      <c r="AC1256" s="41">
        <f t="shared" si="420"/>
        <v>3.1683971704028893</v>
      </c>
      <c r="AD1256" s="41">
        <f t="shared" si="421"/>
        <v>1.2350412170230463</v>
      </c>
      <c r="AE1256" s="41">
        <f t="shared" si="422"/>
        <v>0.78507181496007283</v>
      </c>
      <c r="AF1256" s="41">
        <f t="shared" si="423"/>
        <v>349.15973268227287</v>
      </c>
      <c r="AG1256" s="41">
        <f t="shared" si="424"/>
        <v>335.19334337498196</v>
      </c>
      <c r="AH1256" s="6">
        <f t="shared" si="425"/>
        <v>339.45600000000002</v>
      </c>
      <c r="AI1256" s="4">
        <v>24.951229559317028</v>
      </c>
      <c r="AJ1256" s="4">
        <f t="shared" si="433"/>
        <v>298.10122955931701</v>
      </c>
      <c r="AK1256" s="8">
        <f t="shared" si="426"/>
        <v>0.20521133525289384</v>
      </c>
      <c r="AL1256" s="8">
        <f t="shared" si="427"/>
        <v>429.95508290242333</v>
      </c>
      <c r="AM1256" s="8">
        <f t="shared" si="428"/>
        <v>3.4757220472874408</v>
      </c>
      <c r="AN1256" s="8">
        <f t="shared" si="429"/>
        <v>50.748381773950797</v>
      </c>
      <c r="AO1256" s="21">
        <f t="shared" si="430"/>
        <v>1.0715058511892358E-2</v>
      </c>
      <c r="AP1256" s="21">
        <f t="shared" si="431"/>
        <v>0.30023440528844891</v>
      </c>
      <c r="AQ1256" s="19">
        <f t="shared" si="434"/>
        <v>0.30023440528844891</v>
      </c>
      <c r="AX1256">
        <v>0.18335615232868382</v>
      </c>
      <c r="AY1256">
        <v>65.224137931034491</v>
      </c>
      <c r="AZ1256">
        <v>2.7176724137931036</v>
      </c>
      <c r="BA1256">
        <v>2.2013146551724141</v>
      </c>
      <c r="BB1256">
        <v>9.9913793103448256</v>
      </c>
      <c r="BC1256">
        <v>0.41630747126436773</v>
      </c>
      <c r="BD1256">
        <v>1.7850071839080464</v>
      </c>
      <c r="BE1256">
        <v>0.17850071839080464</v>
      </c>
      <c r="BF1256">
        <v>0</v>
      </c>
      <c r="BG1256">
        <v>24.45</v>
      </c>
      <c r="BH1256">
        <v>2.7960031614553258</v>
      </c>
      <c r="BI1256">
        <v>3.0654688931807308</v>
      </c>
      <c r="BJ1256">
        <v>1.1949197745618487</v>
      </c>
      <c r="BK1256">
        <v>0.52223733976925779</v>
      </c>
      <c r="BL1256">
        <v>1.4506592771368271E-3</v>
      </c>
      <c r="BP1256" s="49">
        <f t="shared" si="435"/>
        <v>2.7968405046468074</v>
      </c>
      <c r="BQ1256" s="49">
        <f t="shared" si="436"/>
        <v>7.1400287356321854E-2</v>
      </c>
      <c r="BR1256" s="49">
        <f t="shared" si="437"/>
        <v>0.55518454374733572</v>
      </c>
      <c r="BS1256" s="49">
        <f t="shared" si="438"/>
        <v>0.58241368916811009</v>
      </c>
      <c r="BT1256" s="49">
        <f t="shared" si="439"/>
        <v>1.5421792881870437E-3</v>
      </c>
      <c r="BU1256" s="49">
        <f t="shared" si="439"/>
        <v>1.6178158032447503E-3</v>
      </c>
    </row>
    <row r="1257" spans="1:73" x14ac:dyDescent="0.25">
      <c r="A1257" s="1">
        <v>43725.583333333336</v>
      </c>
      <c r="B1257">
        <v>217481</v>
      </c>
      <c r="C1257">
        <v>13.43</v>
      </c>
      <c r="D1257">
        <v>27.48</v>
      </c>
      <c r="E1257">
        <v>757.2</v>
      </c>
      <c r="F1257">
        <v>88.6</v>
      </c>
      <c r="G1257">
        <v>-126.1</v>
      </c>
      <c r="H1257">
        <v>-11.41</v>
      </c>
      <c r="I1257">
        <v>30.08</v>
      </c>
      <c r="J1257">
        <v>303.2</v>
      </c>
      <c r="K1257">
        <v>668.6</v>
      </c>
      <c r="L1257">
        <v>-114.7</v>
      </c>
      <c r="M1257">
        <v>0.11700000000000001</v>
      </c>
      <c r="N1257">
        <v>631.1</v>
      </c>
      <c r="O1257">
        <v>77.19</v>
      </c>
      <c r="P1257">
        <v>553.9</v>
      </c>
      <c r="Q1257">
        <v>353.3</v>
      </c>
      <c r="R1257">
        <v>468</v>
      </c>
      <c r="S1257">
        <v>24.01</v>
      </c>
      <c r="T1257">
        <v>39.119999999999997</v>
      </c>
      <c r="U1257">
        <v>2.125</v>
      </c>
      <c r="V1257">
        <v>171.5</v>
      </c>
      <c r="W1257">
        <v>24.65</v>
      </c>
      <c r="X1257">
        <v>0.76</v>
      </c>
      <c r="Y1257">
        <v>7.6016750000000002</v>
      </c>
      <c r="Z1257" s="7">
        <f t="shared" si="418"/>
        <v>24.33</v>
      </c>
      <c r="AA1257" s="7">
        <f t="shared" si="432"/>
        <v>297.47999999999996</v>
      </c>
      <c r="AB1257" s="2">
        <f t="shared" si="419"/>
        <v>613.33200000000011</v>
      </c>
      <c r="AC1257" s="41">
        <f t="shared" si="420"/>
        <v>3.4002035888490649</v>
      </c>
      <c r="AD1257" s="41">
        <f t="shared" si="421"/>
        <v>1.3301596439577539</v>
      </c>
      <c r="AE1257" s="41">
        <f t="shared" si="422"/>
        <v>0.79349139999221829</v>
      </c>
      <c r="AF1257" s="41">
        <f t="shared" si="423"/>
        <v>352.33547650675217</v>
      </c>
      <c r="AG1257" s="41">
        <f t="shared" si="424"/>
        <v>338.24205744648208</v>
      </c>
      <c r="AH1257" s="6">
        <f t="shared" si="425"/>
        <v>339.16800000000001</v>
      </c>
      <c r="AI1257" s="4">
        <v>26.017155669059036</v>
      </c>
      <c r="AJ1257" s="4">
        <f t="shared" si="433"/>
        <v>299.16715566905901</v>
      </c>
      <c r="AK1257" s="8">
        <f t="shared" si="426"/>
        <v>0.20496319581756897</v>
      </c>
      <c r="AL1257" s="8">
        <f t="shared" si="427"/>
        <v>436.34389721124535</v>
      </c>
      <c r="AM1257" s="8">
        <f t="shared" si="428"/>
        <v>3.2469456801739081</v>
      </c>
      <c r="AN1257" s="8">
        <f t="shared" si="429"/>
        <v>159.57713489702027</v>
      </c>
      <c r="AO1257" s="21">
        <f t="shared" si="430"/>
        <v>8.1017310676085776E-3</v>
      </c>
      <c r="AP1257" s="21">
        <f t="shared" si="431"/>
        <v>0.22700934448381549</v>
      </c>
      <c r="AQ1257" s="19">
        <f t="shared" si="434"/>
        <v>0.22700934448381549</v>
      </c>
      <c r="AX1257">
        <v>0.1822111835599223</v>
      </c>
      <c r="AY1257">
        <v>65.275862068965523</v>
      </c>
      <c r="AZ1257">
        <v>2.7198275862068968</v>
      </c>
      <c r="BA1257">
        <v>2.2030603448275867</v>
      </c>
      <c r="BB1257">
        <v>9.887931034482758</v>
      </c>
      <c r="BC1257">
        <v>0.4119971264367816</v>
      </c>
      <c r="BD1257">
        <v>1.7910632183908051</v>
      </c>
      <c r="BE1257">
        <v>0.17910632183908051</v>
      </c>
      <c r="BF1257">
        <v>0</v>
      </c>
      <c r="BG1257">
        <v>24.33</v>
      </c>
      <c r="BH1257">
        <v>2.4400438267320608</v>
      </c>
      <c r="BI1257">
        <v>3.0435339982258998</v>
      </c>
      <c r="BJ1257">
        <v>1.190630500105972</v>
      </c>
      <c r="BK1257">
        <v>0.51766085963308539</v>
      </c>
      <c r="BL1257">
        <v>1.4379468323141261E-3</v>
      </c>
      <c r="BP1257" s="49">
        <f t="shared" si="435"/>
        <v>2.4407745677102528</v>
      </c>
      <c r="BQ1257" s="49">
        <f t="shared" si="436"/>
        <v>7.1642528735632205E-2</v>
      </c>
      <c r="BR1257" s="49">
        <f t="shared" si="437"/>
        <v>0.54683734560070851</v>
      </c>
      <c r="BS1257" s="49">
        <f t="shared" si="438"/>
        <v>0.57463202700611282</v>
      </c>
      <c r="BT1257" s="49">
        <f t="shared" si="439"/>
        <v>1.5189926266686348E-3</v>
      </c>
      <c r="BU1257" s="49">
        <f t="shared" si="439"/>
        <v>1.5962000750169801E-3</v>
      </c>
    </row>
    <row r="1258" spans="1:73" x14ac:dyDescent="0.25">
      <c r="A1258" s="1">
        <v>43725.583333333336</v>
      </c>
      <c r="B1258">
        <v>217482</v>
      </c>
      <c r="C1258">
        <v>13.43</v>
      </c>
      <c r="D1258">
        <v>27.48</v>
      </c>
      <c r="E1258">
        <v>756.5</v>
      </c>
      <c r="F1258">
        <v>88.1</v>
      </c>
      <c r="G1258">
        <v>-127.3</v>
      </c>
      <c r="H1258">
        <v>-11.5</v>
      </c>
      <c r="I1258">
        <v>30.06</v>
      </c>
      <c r="J1258">
        <v>303.2</v>
      </c>
      <c r="K1258">
        <v>668.5</v>
      </c>
      <c r="L1258">
        <v>-115.8</v>
      </c>
      <c r="M1258">
        <v>0.11600000000000001</v>
      </c>
      <c r="N1258">
        <v>629.29999999999995</v>
      </c>
      <c r="O1258">
        <v>76.569999999999993</v>
      </c>
      <c r="P1258">
        <v>552.70000000000005</v>
      </c>
      <c r="Q1258">
        <v>352</v>
      </c>
      <c r="R1258">
        <v>467.7</v>
      </c>
      <c r="S1258">
        <v>23.99</v>
      </c>
      <c r="T1258">
        <v>39.64</v>
      </c>
      <c r="U1258">
        <v>0.74</v>
      </c>
      <c r="V1258">
        <v>221.5</v>
      </c>
      <c r="W1258">
        <v>24.95</v>
      </c>
      <c r="X1258">
        <v>0.75900000000000001</v>
      </c>
      <c r="Y1258">
        <v>7.5916769999999998</v>
      </c>
      <c r="Z1258" s="7">
        <f t="shared" si="418"/>
        <v>24.47</v>
      </c>
      <c r="AA1258" s="7">
        <f t="shared" si="432"/>
        <v>297.62</v>
      </c>
      <c r="AB1258" s="2">
        <f t="shared" si="419"/>
        <v>612.76499999999999</v>
      </c>
      <c r="AC1258" s="41">
        <f t="shared" si="420"/>
        <v>3.1922713940163785</v>
      </c>
      <c r="AD1258" s="41">
        <f t="shared" si="421"/>
        <v>1.2654163805880925</v>
      </c>
      <c r="AE1258" s="41">
        <f t="shared" si="422"/>
        <v>0.78779668407188319</v>
      </c>
      <c r="AF1258" s="41">
        <f t="shared" si="423"/>
        <v>350.46581031102738</v>
      </c>
      <c r="AG1258" s="41">
        <f t="shared" si="424"/>
        <v>336.44717789858629</v>
      </c>
      <c r="AH1258" s="6">
        <f t="shared" si="425"/>
        <v>337.91999999999996</v>
      </c>
      <c r="AI1258" s="4">
        <v>25.06750513846805</v>
      </c>
      <c r="AJ1258" s="4">
        <f t="shared" si="433"/>
        <v>298.21750513846803</v>
      </c>
      <c r="AK1258" s="8">
        <f t="shared" si="426"/>
        <v>0.20525271128649197</v>
      </c>
      <c r="AL1258" s="8">
        <f t="shared" si="427"/>
        <v>430.64610526871417</v>
      </c>
      <c r="AM1258" s="8">
        <f t="shared" si="428"/>
        <v>1.9160701970439393</v>
      </c>
      <c r="AN1258" s="8">
        <f t="shared" si="429"/>
        <v>33.349823896068422</v>
      </c>
      <c r="AO1258" s="21">
        <f t="shared" si="430"/>
        <v>1.1057926351529586E-2</v>
      </c>
      <c r="AP1258" s="21">
        <f t="shared" si="431"/>
        <v>0.30984151306222046</v>
      </c>
      <c r="AQ1258" s="19">
        <f t="shared" si="434"/>
        <v>0.30984151306222046</v>
      </c>
      <c r="AX1258">
        <v>0.183547568736046</v>
      </c>
      <c r="AY1258">
        <v>65.215517241379317</v>
      </c>
      <c r="AZ1258">
        <v>2.7173132183908049</v>
      </c>
      <c r="BA1258">
        <v>2.2010237068965521</v>
      </c>
      <c r="BB1258">
        <v>9.9741379310344822</v>
      </c>
      <c r="BC1258">
        <v>0.41558908045977011</v>
      </c>
      <c r="BD1258">
        <v>1.785434626436782</v>
      </c>
      <c r="BE1258">
        <v>0.17854346264367821</v>
      </c>
      <c r="BF1258">
        <v>0</v>
      </c>
      <c r="BG1258">
        <v>24.47</v>
      </c>
      <c r="BH1258">
        <v>0.84970937966198812</v>
      </c>
      <c r="BI1258">
        <v>3.0691380832111901</v>
      </c>
      <c r="BJ1258">
        <v>1.2166063361849158</v>
      </c>
      <c r="BK1258">
        <v>0.49551198578039379</v>
      </c>
      <c r="BL1258">
        <v>1.3764221827233161E-3</v>
      </c>
      <c r="BP1258" s="49">
        <f t="shared" si="435"/>
        <v>0.84996384946145276</v>
      </c>
      <c r="BQ1258" s="49">
        <f t="shared" si="436"/>
        <v>7.1417385057471278E-2</v>
      </c>
      <c r="BR1258" s="49">
        <f t="shared" si="437"/>
        <v>0.50612408250573826</v>
      </c>
      <c r="BS1258" s="49">
        <f t="shared" si="438"/>
        <v>0.53657703945180346</v>
      </c>
      <c r="BT1258" s="49">
        <f t="shared" si="439"/>
        <v>1.4059002291826061E-3</v>
      </c>
      <c r="BU1258" s="49">
        <f t="shared" si="439"/>
        <v>1.4904917762550097E-3</v>
      </c>
    </row>
    <row r="1259" spans="1:73" x14ac:dyDescent="0.25">
      <c r="A1259" s="1">
        <v>43725.583333333336</v>
      </c>
      <c r="B1259">
        <v>217483</v>
      </c>
      <c r="C1259">
        <v>13.43</v>
      </c>
      <c r="D1259">
        <v>27.47</v>
      </c>
      <c r="E1259">
        <v>757.1</v>
      </c>
      <c r="F1259">
        <v>88.4</v>
      </c>
      <c r="G1259">
        <v>-126.4</v>
      </c>
      <c r="H1259">
        <v>-12.49</v>
      </c>
      <c r="I1259">
        <v>30.03</v>
      </c>
      <c r="J1259">
        <v>303.2</v>
      </c>
      <c r="K1259">
        <v>668.7</v>
      </c>
      <c r="L1259">
        <v>-113.9</v>
      </c>
      <c r="M1259">
        <v>0.11700000000000001</v>
      </c>
      <c r="N1259">
        <v>630.70000000000005</v>
      </c>
      <c r="O1259">
        <v>75.92</v>
      </c>
      <c r="P1259">
        <v>554.79999999999995</v>
      </c>
      <c r="Q1259">
        <v>352.6</v>
      </c>
      <c r="R1259">
        <v>466.6</v>
      </c>
      <c r="S1259">
        <v>23.99</v>
      </c>
      <c r="T1259">
        <v>36.130000000000003</v>
      </c>
      <c r="U1259">
        <v>1.96</v>
      </c>
      <c r="V1259">
        <v>197.5</v>
      </c>
      <c r="W1259">
        <v>24.45</v>
      </c>
      <c r="X1259">
        <v>0.76</v>
      </c>
      <c r="Y1259">
        <v>7.5999530000000002</v>
      </c>
      <c r="Z1259" s="7">
        <f t="shared" si="418"/>
        <v>24.22</v>
      </c>
      <c r="AA1259" s="7">
        <f t="shared" si="432"/>
        <v>297.37</v>
      </c>
      <c r="AB1259" s="2">
        <f t="shared" si="419"/>
        <v>613.25100000000009</v>
      </c>
      <c r="AC1259" s="41">
        <f t="shared" si="420"/>
        <v>3.0774179228764429</v>
      </c>
      <c r="AD1259" s="41">
        <f t="shared" si="421"/>
        <v>1.1118710955352589</v>
      </c>
      <c r="AE1259" s="41">
        <f t="shared" si="422"/>
        <v>0.77345088196777012</v>
      </c>
      <c r="AF1259" s="41">
        <f t="shared" si="423"/>
        <v>342.92915497446182</v>
      </c>
      <c r="AG1259" s="41">
        <f t="shared" si="424"/>
        <v>329.21198877548335</v>
      </c>
      <c r="AH1259" s="6">
        <f t="shared" si="425"/>
        <v>338.49599999999998</v>
      </c>
      <c r="AI1259" s="4">
        <v>24.48682891896101</v>
      </c>
      <c r="AJ1259" s="4">
        <f t="shared" si="433"/>
        <v>297.63682891896099</v>
      </c>
      <c r="AK1259" s="8">
        <f t="shared" si="426"/>
        <v>0.2047359104637082</v>
      </c>
      <c r="AL1259" s="8">
        <f t="shared" si="427"/>
        <v>427.23181568463809</v>
      </c>
      <c r="AM1259" s="8">
        <f t="shared" si="428"/>
        <v>3.1183409050326749</v>
      </c>
      <c r="AN1259" s="8">
        <f t="shared" si="429"/>
        <v>24.23801070585213</v>
      </c>
      <c r="AO1259" s="21">
        <f t="shared" si="430"/>
        <v>1.1366657836864323E-2</v>
      </c>
      <c r="AP1259" s="21">
        <f t="shared" si="431"/>
        <v>0.31849212507618363</v>
      </c>
      <c r="AQ1259" s="19">
        <f t="shared" si="434"/>
        <v>0.31849212507618363</v>
      </c>
      <c r="AX1259">
        <v>0.181166928931143</v>
      </c>
      <c r="AY1259">
        <v>65.267241379310349</v>
      </c>
      <c r="AZ1259">
        <v>2.719468390804598</v>
      </c>
      <c r="BA1259">
        <v>2.2027693965517243</v>
      </c>
      <c r="BB1259">
        <v>9.8275862068965516</v>
      </c>
      <c r="BC1259">
        <v>0.40948275862068967</v>
      </c>
      <c r="BD1259">
        <v>1.7932866379310346</v>
      </c>
      <c r="BE1259">
        <v>0.17932866379310347</v>
      </c>
      <c r="BF1259">
        <v>0</v>
      </c>
      <c r="BG1259">
        <v>24.22</v>
      </c>
      <c r="BH1259">
        <v>2.2505816001858063</v>
      </c>
      <c r="BI1259">
        <v>3.0235474144570627</v>
      </c>
      <c r="BJ1259">
        <v>1.0924076808433367</v>
      </c>
      <c r="BK1259">
        <v>0.5202851282122618</v>
      </c>
      <c r="BL1259">
        <v>1.4452364672562828E-3</v>
      </c>
      <c r="BP1259" s="49">
        <f t="shared" si="435"/>
        <v>2.2512556012762803</v>
      </c>
      <c r="BQ1259" s="49">
        <f t="shared" si="436"/>
        <v>7.1731465517241383E-2</v>
      </c>
      <c r="BR1259" s="49">
        <f t="shared" si="437"/>
        <v>0.5477216777054541</v>
      </c>
      <c r="BS1259" s="49">
        <f t="shared" si="438"/>
        <v>0.57578803534262124</v>
      </c>
      <c r="BT1259" s="49">
        <f t="shared" si="439"/>
        <v>1.5214491047373724E-3</v>
      </c>
      <c r="BU1259" s="49">
        <f t="shared" si="439"/>
        <v>1.5994112092850591E-3</v>
      </c>
    </row>
    <row r="1260" spans="1:73" x14ac:dyDescent="0.25">
      <c r="A1260" s="1">
        <v>43725.583333333336</v>
      </c>
      <c r="B1260">
        <v>217484</v>
      </c>
      <c r="C1260">
        <v>13.43</v>
      </c>
      <c r="D1260">
        <v>27.47</v>
      </c>
      <c r="E1260">
        <v>756.2</v>
      </c>
      <c r="F1260">
        <v>88</v>
      </c>
      <c r="G1260">
        <v>-127.2</v>
      </c>
      <c r="H1260">
        <v>-15.14</v>
      </c>
      <c r="I1260">
        <v>30</v>
      </c>
      <c r="J1260">
        <v>303.10000000000002</v>
      </c>
      <c r="K1260">
        <v>668.3</v>
      </c>
      <c r="L1260">
        <v>-112</v>
      </c>
      <c r="M1260">
        <v>0.11600000000000001</v>
      </c>
      <c r="N1260">
        <v>629</v>
      </c>
      <c r="O1260">
        <v>72.84</v>
      </c>
      <c r="P1260">
        <v>556.20000000000005</v>
      </c>
      <c r="Q1260">
        <v>351.7</v>
      </c>
      <c r="R1260">
        <v>463.7</v>
      </c>
      <c r="S1260">
        <v>23.99</v>
      </c>
      <c r="T1260">
        <v>35.020000000000003</v>
      </c>
      <c r="U1260">
        <v>0.35499999999999998</v>
      </c>
      <c r="V1260">
        <v>268.5</v>
      </c>
      <c r="W1260">
        <v>24.9</v>
      </c>
      <c r="X1260">
        <v>0.75900000000000001</v>
      </c>
      <c r="Y1260">
        <v>7.5879989999999999</v>
      </c>
      <c r="Z1260" s="7">
        <f t="shared" si="418"/>
        <v>24.445</v>
      </c>
      <c r="AA1260" s="7">
        <f t="shared" si="432"/>
        <v>297.59499999999997</v>
      </c>
      <c r="AB1260" s="2">
        <f t="shared" si="419"/>
        <v>612.52200000000005</v>
      </c>
      <c r="AC1260" s="41">
        <f t="shared" si="420"/>
        <v>3.1625709910420321</v>
      </c>
      <c r="AD1260" s="41">
        <f t="shared" si="421"/>
        <v>1.1075323610629197</v>
      </c>
      <c r="AE1260" s="41">
        <f t="shared" si="422"/>
        <v>0.77293495922239464</v>
      </c>
      <c r="AF1260" s="41">
        <f t="shared" si="423"/>
        <v>343.73877919332313</v>
      </c>
      <c r="AG1260" s="41">
        <f t="shared" si="424"/>
        <v>329.98922802559019</v>
      </c>
      <c r="AH1260" s="6">
        <f t="shared" si="425"/>
        <v>337.63199999999995</v>
      </c>
      <c r="AI1260" s="4">
        <v>24.92271594964302</v>
      </c>
      <c r="AJ1260" s="4">
        <f t="shared" si="433"/>
        <v>298.072715949643</v>
      </c>
      <c r="AK1260" s="8">
        <f t="shared" si="426"/>
        <v>0.20520099211340287</v>
      </c>
      <c r="AL1260" s="8">
        <f t="shared" si="427"/>
        <v>429.78568642045974</v>
      </c>
      <c r="AM1260" s="8">
        <f t="shared" si="428"/>
        <v>1.3271185892752766</v>
      </c>
      <c r="AN1260" s="8">
        <f t="shared" si="429"/>
        <v>18.468003941003438</v>
      </c>
      <c r="AO1260" s="21">
        <f t="shared" si="430"/>
        <v>1.1403536656922255E-2</v>
      </c>
      <c r="AP1260" s="21">
        <f t="shared" si="431"/>
        <v>0.31952546433378487</v>
      </c>
      <c r="AQ1260" s="19">
        <f t="shared" si="434"/>
        <v>0.31952546433378487</v>
      </c>
      <c r="AX1260">
        <v>0.18330832452446424</v>
      </c>
      <c r="AY1260">
        <v>65.189655172413794</v>
      </c>
      <c r="AZ1260">
        <v>2.7162356321839081</v>
      </c>
      <c r="BA1260">
        <v>2.2001508620689658</v>
      </c>
      <c r="BB1260">
        <v>9.6551724137931032</v>
      </c>
      <c r="BC1260">
        <v>0.40229885057471265</v>
      </c>
      <c r="BD1260">
        <v>1.7978520114942531</v>
      </c>
      <c r="BE1260">
        <v>0.17978520114942531</v>
      </c>
      <c r="BF1260">
        <v>0</v>
      </c>
      <c r="BG1260">
        <v>24.445</v>
      </c>
      <c r="BH1260">
        <v>0.40763085105406188</v>
      </c>
      <c r="BI1260">
        <v>3.0645521937428422</v>
      </c>
      <c r="BJ1260">
        <v>1.0732061782487434</v>
      </c>
      <c r="BK1260">
        <v>0.49337936916242786</v>
      </c>
      <c r="BL1260">
        <v>1.3704982476734108E-3</v>
      </c>
      <c r="BP1260" s="49">
        <f t="shared" si="435"/>
        <v>0.40775292778218336</v>
      </c>
      <c r="BQ1260" s="49">
        <f t="shared" si="436"/>
        <v>7.191408045977013E-2</v>
      </c>
      <c r="BR1260" s="49">
        <f t="shared" si="437"/>
        <v>0.49859306403922443</v>
      </c>
      <c r="BS1260" s="49">
        <f t="shared" si="438"/>
        <v>0.53008836873586684</v>
      </c>
      <c r="BT1260" s="49">
        <f t="shared" si="439"/>
        <v>1.3849807334422903E-3</v>
      </c>
      <c r="BU1260" s="49">
        <f t="shared" si="439"/>
        <v>1.4724676909329635E-3</v>
      </c>
    </row>
    <row r="1261" spans="1:73" x14ac:dyDescent="0.25">
      <c r="A1261" s="1">
        <v>43725.583333333336</v>
      </c>
      <c r="B1261">
        <v>217485</v>
      </c>
      <c r="C1261">
        <v>13.43</v>
      </c>
      <c r="D1261">
        <v>27.47</v>
      </c>
      <c r="E1261">
        <v>755.3</v>
      </c>
      <c r="F1261">
        <v>87.5</v>
      </c>
      <c r="G1261">
        <v>-127.4</v>
      </c>
      <c r="H1261">
        <v>-13.49</v>
      </c>
      <c r="I1261">
        <v>29.98</v>
      </c>
      <c r="J1261">
        <v>303.10000000000002</v>
      </c>
      <c r="K1261">
        <v>667.8</v>
      </c>
      <c r="L1261">
        <v>-113.9</v>
      </c>
      <c r="M1261">
        <v>0.11600000000000001</v>
      </c>
      <c r="N1261">
        <v>627.9</v>
      </c>
      <c r="O1261">
        <v>73.98</v>
      </c>
      <c r="P1261">
        <v>553.9</v>
      </c>
      <c r="Q1261">
        <v>351.4</v>
      </c>
      <c r="R1261">
        <v>465.3</v>
      </c>
      <c r="S1261">
        <v>23.97</v>
      </c>
      <c r="T1261">
        <v>36.19</v>
      </c>
      <c r="U1261">
        <v>0.40500000000000003</v>
      </c>
      <c r="V1261">
        <v>170.5</v>
      </c>
      <c r="W1261">
        <v>25.1</v>
      </c>
      <c r="X1261">
        <v>0.75700000000000001</v>
      </c>
      <c r="Y1261">
        <v>7.5737540000000001</v>
      </c>
      <c r="Z1261" s="7">
        <f t="shared" si="418"/>
        <v>24.535</v>
      </c>
      <c r="AA1261" s="7">
        <f t="shared" si="432"/>
        <v>297.685</v>
      </c>
      <c r="AB1261" s="2">
        <f t="shared" si="419"/>
        <v>611.79300000000001</v>
      </c>
      <c r="AC1261" s="41">
        <f t="shared" si="420"/>
        <v>3.2361587337009161</v>
      </c>
      <c r="AD1261" s="41">
        <f t="shared" si="421"/>
        <v>1.1711658457263614</v>
      </c>
      <c r="AE1261" s="41">
        <f t="shared" si="422"/>
        <v>0.77910077049481419</v>
      </c>
      <c r="AF1261" s="41">
        <f t="shared" si="423"/>
        <v>346.90015920987048</v>
      </c>
      <c r="AG1261" s="41">
        <f t="shared" si="424"/>
        <v>333.02415284147565</v>
      </c>
      <c r="AH1261" s="6">
        <f t="shared" si="425"/>
        <v>337.34399999999999</v>
      </c>
      <c r="AI1261" s="4">
        <v>25.281642147667014</v>
      </c>
      <c r="AJ1261" s="4">
        <f t="shared" si="433"/>
        <v>298.43164214766699</v>
      </c>
      <c r="AK1261" s="8">
        <f t="shared" si="426"/>
        <v>0.20538722180531371</v>
      </c>
      <c r="AL1261" s="8">
        <f t="shared" si="427"/>
        <v>431.91393527842138</v>
      </c>
      <c r="AM1261" s="8">
        <f t="shared" si="428"/>
        <v>1.4175000000000002</v>
      </c>
      <c r="AN1261" s="8">
        <f t="shared" si="429"/>
        <v>30.8301795669821</v>
      </c>
      <c r="AO1261" s="21">
        <f t="shared" si="430"/>
        <v>1.1051196799462464E-2</v>
      </c>
      <c r="AP1261" s="21">
        <f t="shared" si="431"/>
        <v>0.30965295197685755</v>
      </c>
      <c r="AQ1261" s="19">
        <f t="shared" si="434"/>
        <v>0.30965295197685755</v>
      </c>
      <c r="AX1261">
        <v>0.18417083563239389</v>
      </c>
      <c r="AY1261">
        <v>65.112068965517238</v>
      </c>
      <c r="AZ1261">
        <v>2.7130028735632181</v>
      </c>
      <c r="BA1261">
        <v>2.1975323275862069</v>
      </c>
      <c r="BB1261">
        <v>9.8189655172413826</v>
      </c>
      <c r="BC1261">
        <v>0.40912356321839094</v>
      </c>
      <c r="BD1261">
        <v>1.7884087643678159</v>
      </c>
      <c r="BE1261">
        <v>0.17884087643678159</v>
      </c>
      <c r="BF1261">
        <v>0</v>
      </c>
      <c r="BG1261">
        <v>24.535</v>
      </c>
      <c r="BH1261">
        <v>0.46504364697716921</v>
      </c>
      <c r="BI1261">
        <v>3.0810894203885488</v>
      </c>
      <c r="BJ1261">
        <v>1.1150462612386156</v>
      </c>
      <c r="BK1261">
        <v>0.49227000341352201</v>
      </c>
      <c r="BL1261">
        <v>1.3674166761486722E-3</v>
      </c>
      <c r="BP1261" s="49">
        <f t="shared" si="435"/>
        <v>0.46518291761065994</v>
      </c>
      <c r="BQ1261" s="49">
        <f t="shared" si="436"/>
        <v>7.1536350574712637E-2</v>
      </c>
      <c r="BR1261" s="49">
        <f t="shared" si="437"/>
        <v>0.49816366413966118</v>
      </c>
      <c r="BS1261" s="49">
        <f t="shared" si="438"/>
        <v>0.52942408577769007</v>
      </c>
      <c r="BT1261" s="49">
        <f t="shared" si="439"/>
        <v>1.3837879559435032E-3</v>
      </c>
      <c r="BU1261" s="49">
        <f t="shared" si="439"/>
        <v>1.4706224604935836E-3</v>
      </c>
    </row>
    <row r="1262" spans="1:73" x14ac:dyDescent="0.25">
      <c r="A1262" s="1">
        <v>43725.583333333336</v>
      </c>
      <c r="B1262">
        <v>217486</v>
      </c>
      <c r="C1262">
        <v>13.42</v>
      </c>
      <c r="D1262">
        <v>27.47</v>
      </c>
      <c r="E1262">
        <v>755.8</v>
      </c>
      <c r="F1262">
        <v>88</v>
      </c>
      <c r="G1262">
        <v>-125.2</v>
      </c>
      <c r="H1262">
        <v>-11.82</v>
      </c>
      <c r="I1262">
        <v>29.98</v>
      </c>
      <c r="J1262">
        <v>303.10000000000002</v>
      </c>
      <c r="K1262">
        <v>667.8</v>
      </c>
      <c r="L1262">
        <v>-113.4</v>
      </c>
      <c r="M1262">
        <v>0.11600000000000001</v>
      </c>
      <c r="N1262">
        <v>630.6</v>
      </c>
      <c r="O1262">
        <v>76.16</v>
      </c>
      <c r="P1262">
        <v>554.4</v>
      </c>
      <c r="Q1262">
        <v>353.5</v>
      </c>
      <c r="R1262">
        <v>466.9</v>
      </c>
      <c r="S1262">
        <v>23.97</v>
      </c>
      <c r="T1262">
        <v>38.43</v>
      </c>
      <c r="U1262">
        <v>2.0649999999999999</v>
      </c>
      <c r="V1262">
        <v>210</v>
      </c>
      <c r="W1262">
        <v>24.85</v>
      </c>
      <c r="X1262">
        <v>0.75800000000000001</v>
      </c>
      <c r="Y1262">
        <v>7.5796099999999997</v>
      </c>
      <c r="Z1262" s="7">
        <f t="shared" si="418"/>
        <v>24.41</v>
      </c>
      <c r="AA1262" s="7">
        <f t="shared" si="432"/>
        <v>297.56</v>
      </c>
      <c r="AB1262" s="2">
        <f t="shared" si="419"/>
        <v>612.19799999999998</v>
      </c>
      <c r="AC1262" s="41">
        <f t="shared" si="420"/>
        <v>3.0941373154407255</v>
      </c>
      <c r="AD1262" s="41">
        <f t="shared" si="421"/>
        <v>1.1890769703238708</v>
      </c>
      <c r="AE1262" s="41">
        <f t="shared" si="422"/>
        <v>0.78084046545752583</v>
      </c>
      <c r="AF1262" s="41">
        <f t="shared" si="423"/>
        <v>347.09117426970727</v>
      </c>
      <c r="AG1262" s="41">
        <f t="shared" si="424"/>
        <v>333.20752729891899</v>
      </c>
      <c r="AH1262" s="6">
        <f t="shared" si="425"/>
        <v>339.36</v>
      </c>
      <c r="AI1262" s="4">
        <v>24.586059983490031</v>
      </c>
      <c r="AJ1262" s="4">
        <f t="shared" si="433"/>
        <v>297.73605998349001</v>
      </c>
      <c r="AK1262" s="8">
        <f t="shared" si="426"/>
        <v>0.20512859986808751</v>
      </c>
      <c r="AL1262" s="8">
        <f t="shared" si="427"/>
        <v>427.78135639608621</v>
      </c>
      <c r="AM1262" s="8">
        <f t="shared" si="428"/>
        <v>3.2007782256819981</v>
      </c>
      <c r="AN1262" s="8">
        <f t="shared" si="429"/>
        <v>16.415598650497518</v>
      </c>
      <c r="AO1262" s="21">
        <f t="shared" si="430"/>
        <v>1.1527608497766156E-2</v>
      </c>
      <c r="AP1262" s="21">
        <f t="shared" si="431"/>
        <v>0.32300193954924622</v>
      </c>
      <c r="AQ1262" s="19">
        <f t="shared" si="434"/>
        <v>0.32300193954924622</v>
      </c>
      <c r="AX1262">
        <v>0.18297382422275454</v>
      </c>
      <c r="AY1262">
        <v>65.155172413793096</v>
      </c>
      <c r="AZ1262">
        <v>2.7147988505747125</v>
      </c>
      <c r="BA1262">
        <v>2.1989870689655171</v>
      </c>
      <c r="BB1262">
        <v>9.775862068965516</v>
      </c>
      <c r="BC1262">
        <v>0.40732758620689652</v>
      </c>
      <c r="BD1262">
        <v>1.7916594827586205</v>
      </c>
      <c r="BE1262">
        <v>0.17916594827586207</v>
      </c>
      <c r="BF1262">
        <v>0</v>
      </c>
      <c r="BG1262">
        <v>24.41</v>
      </c>
      <c r="BH1262">
        <v>2.3711484716243318</v>
      </c>
      <c r="BI1262">
        <v>3.0581419901699594</v>
      </c>
      <c r="BJ1262">
        <v>1.1752439668223154</v>
      </c>
      <c r="BK1262">
        <v>0.51922848302172053</v>
      </c>
      <c r="BL1262">
        <v>1.4423013417270015E-3</v>
      </c>
      <c r="BP1262" s="49">
        <f t="shared" si="435"/>
        <v>2.371858579916081</v>
      </c>
      <c r="BQ1262" s="49">
        <f t="shared" si="436"/>
        <v>7.1666379310344822E-2</v>
      </c>
      <c r="BR1262" s="49">
        <f t="shared" si="437"/>
        <v>0.54770067580645443</v>
      </c>
      <c r="BS1262" s="49">
        <f t="shared" si="438"/>
        <v>0.57565354462263696</v>
      </c>
      <c r="BT1262" s="49">
        <f t="shared" si="439"/>
        <v>1.5213907661290403E-3</v>
      </c>
      <c r="BU1262" s="49">
        <f t="shared" si="439"/>
        <v>1.5990376239517691E-3</v>
      </c>
    </row>
    <row r="1263" spans="1:73" x14ac:dyDescent="0.25">
      <c r="A1263" s="1">
        <v>43725.584027777775</v>
      </c>
      <c r="B1263">
        <v>217487</v>
      </c>
      <c r="C1263">
        <v>13.43</v>
      </c>
      <c r="D1263">
        <v>27.47</v>
      </c>
      <c r="E1263">
        <v>756.2</v>
      </c>
      <c r="F1263">
        <v>88.1</v>
      </c>
      <c r="G1263">
        <v>-125.1</v>
      </c>
      <c r="H1263">
        <v>-13.4</v>
      </c>
      <c r="I1263">
        <v>29.95</v>
      </c>
      <c r="J1263">
        <v>303.10000000000002</v>
      </c>
      <c r="K1263">
        <v>668.1</v>
      </c>
      <c r="L1263">
        <v>-111.7</v>
      </c>
      <c r="M1263">
        <v>0.11600000000000001</v>
      </c>
      <c r="N1263">
        <v>631.1</v>
      </c>
      <c r="O1263">
        <v>74.680000000000007</v>
      </c>
      <c r="P1263">
        <v>556.5</v>
      </c>
      <c r="Q1263">
        <v>353.5</v>
      </c>
      <c r="R1263">
        <v>465.1</v>
      </c>
      <c r="S1263">
        <v>23.95</v>
      </c>
      <c r="T1263">
        <v>37.49</v>
      </c>
      <c r="U1263">
        <v>1.5549999999999999</v>
      </c>
      <c r="V1263">
        <v>210.5</v>
      </c>
      <c r="W1263">
        <v>24.9</v>
      </c>
      <c r="X1263">
        <v>0.75900000000000001</v>
      </c>
      <c r="Y1263">
        <v>7.5855139999999999</v>
      </c>
      <c r="Z1263" s="7">
        <f t="shared" si="418"/>
        <v>24.424999999999997</v>
      </c>
      <c r="AA1263" s="7">
        <f t="shared" si="432"/>
        <v>297.57499999999999</v>
      </c>
      <c r="AB1263" s="2">
        <f t="shared" si="419"/>
        <v>612.52200000000005</v>
      </c>
      <c r="AC1263" s="41">
        <f t="shared" si="420"/>
        <v>3.1741343165681246</v>
      </c>
      <c r="AD1263" s="41">
        <f t="shared" si="421"/>
        <v>1.1899829552813899</v>
      </c>
      <c r="AE1263" s="41">
        <f t="shared" si="422"/>
        <v>0.78091988490510944</v>
      </c>
      <c r="AF1263" s="41">
        <f t="shared" si="423"/>
        <v>347.19647686337595</v>
      </c>
      <c r="AG1263" s="41">
        <f t="shared" si="424"/>
        <v>333.30861778884088</v>
      </c>
      <c r="AH1263" s="6">
        <f t="shared" si="425"/>
        <v>339.36</v>
      </c>
      <c r="AI1263" s="4">
        <v>24.976588755012017</v>
      </c>
      <c r="AJ1263" s="4">
        <f t="shared" si="433"/>
        <v>298.12658875501199</v>
      </c>
      <c r="AK1263" s="8">
        <f t="shared" si="426"/>
        <v>0.20515962303089785</v>
      </c>
      <c r="AL1263" s="8">
        <f t="shared" si="427"/>
        <v>430.11184024216993</v>
      </c>
      <c r="AM1263" s="8">
        <f t="shared" si="428"/>
        <v>2.7775427539463724</v>
      </c>
      <c r="AN1263" s="8">
        <f t="shared" si="429"/>
        <v>44.628947115068456</v>
      </c>
      <c r="AO1263" s="21">
        <f t="shared" si="430"/>
        <v>1.0840992134112628E-2</v>
      </c>
      <c r="AP1263" s="21">
        <f t="shared" si="431"/>
        <v>0.30376304735150056</v>
      </c>
      <c r="AQ1263" s="19">
        <f t="shared" si="434"/>
        <v>0.30376304735150056</v>
      </c>
      <c r="AX1263">
        <v>0.18311711844301282</v>
      </c>
      <c r="AY1263">
        <v>65.189655172413794</v>
      </c>
      <c r="AZ1263">
        <v>2.7162356321839081</v>
      </c>
      <c r="BA1263">
        <v>2.2001508620689658</v>
      </c>
      <c r="BB1263">
        <v>9.6206896551724164</v>
      </c>
      <c r="BC1263">
        <v>0.40086206896551735</v>
      </c>
      <c r="BD1263">
        <v>1.7992887931034485</v>
      </c>
      <c r="BE1263">
        <v>0.17992887931034485</v>
      </c>
      <c r="BF1263">
        <v>0</v>
      </c>
      <c r="BG1263">
        <v>24.424999999999997</v>
      </c>
      <c r="BH1263">
        <v>1.7855379532086373</v>
      </c>
      <c r="BI1263">
        <v>3.0608877866926836</v>
      </c>
      <c r="BJ1263">
        <v>1.1475268312310871</v>
      </c>
      <c r="BK1263">
        <v>0.51487325959624475</v>
      </c>
      <c r="BL1263">
        <v>1.4302034988784575E-3</v>
      </c>
      <c r="BP1263" s="49">
        <f t="shared" si="435"/>
        <v>1.7860726836656202</v>
      </c>
      <c r="BQ1263" s="49">
        <f t="shared" si="436"/>
        <v>7.1971551724137939E-2</v>
      </c>
      <c r="BR1263" s="49">
        <f t="shared" si="437"/>
        <v>0.53683714277743055</v>
      </c>
      <c r="BS1263" s="49">
        <f t="shared" si="438"/>
        <v>0.56585954226657142</v>
      </c>
      <c r="BT1263" s="49">
        <f t="shared" si="439"/>
        <v>1.4912142854928625E-3</v>
      </c>
      <c r="BU1263" s="49">
        <f t="shared" si="439"/>
        <v>1.5718320618515874E-3</v>
      </c>
    </row>
    <row r="1264" spans="1:73" x14ac:dyDescent="0.25">
      <c r="A1264" s="1">
        <v>43725.584027777775</v>
      </c>
      <c r="B1264">
        <v>217488</v>
      </c>
      <c r="C1264">
        <v>13.42</v>
      </c>
      <c r="D1264">
        <v>27.46</v>
      </c>
      <c r="E1264">
        <v>755.8</v>
      </c>
      <c r="F1264">
        <v>87.7</v>
      </c>
      <c r="G1264">
        <v>-125.2</v>
      </c>
      <c r="H1264">
        <v>-11.98</v>
      </c>
      <c r="I1264">
        <v>29.93</v>
      </c>
      <c r="J1264">
        <v>303.10000000000002</v>
      </c>
      <c r="K1264">
        <v>668.1</v>
      </c>
      <c r="L1264">
        <v>-113.2</v>
      </c>
      <c r="M1264">
        <v>0.11600000000000001</v>
      </c>
      <c r="N1264">
        <v>630.6</v>
      </c>
      <c r="O1264">
        <v>75.760000000000005</v>
      </c>
      <c r="P1264">
        <v>554.79999999999995</v>
      </c>
      <c r="Q1264">
        <v>353.2</v>
      </c>
      <c r="R1264">
        <v>466.4</v>
      </c>
      <c r="S1264">
        <v>23.94</v>
      </c>
      <c r="T1264">
        <v>38.590000000000003</v>
      </c>
      <c r="U1264">
        <v>1.47</v>
      </c>
      <c r="V1264">
        <v>125</v>
      </c>
      <c r="W1264">
        <v>24.95</v>
      </c>
      <c r="X1264">
        <v>0.75800000000000001</v>
      </c>
      <c r="Y1264">
        <v>7.5825990000000001</v>
      </c>
      <c r="Z1264" s="7">
        <f t="shared" si="418"/>
        <v>24.445</v>
      </c>
      <c r="AA1264" s="7">
        <f t="shared" si="432"/>
        <v>297.59499999999997</v>
      </c>
      <c r="AB1264" s="2">
        <f t="shared" si="419"/>
        <v>612.19799999999998</v>
      </c>
      <c r="AC1264" s="41">
        <f t="shared" si="420"/>
        <v>3.3914933395061868</v>
      </c>
      <c r="AD1264" s="41">
        <f t="shared" si="421"/>
        <v>1.3087772797154376</v>
      </c>
      <c r="AE1264" s="41">
        <f t="shared" si="422"/>
        <v>0.79161093294468587</v>
      </c>
      <c r="AF1264" s="41">
        <f t="shared" si="423"/>
        <v>352.04433754716626</v>
      </c>
      <c r="AG1264" s="41">
        <f t="shared" si="424"/>
        <v>337.96256404527958</v>
      </c>
      <c r="AH1264" s="6">
        <f t="shared" si="425"/>
        <v>339.072</v>
      </c>
      <c r="AI1264" s="4">
        <v>25.98871400115803</v>
      </c>
      <c r="AJ1264" s="4">
        <f t="shared" si="433"/>
        <v>299.13871400115801</v>
      </c>
      <c r="AK1264" s="8">
        <f t="shared" si="426"/>
        <v>0.20520099211340287</v>
      </c>
      <c r="AL1264" s="8">
        <f t="shared" si="427"/>
        <v>436.15769499706198</v>
      </c>
      <c r="AM1264" s="8">
        <f t="shared" si="428"/>
        <v>2.7005624414184539</v>
      </c>
      <c r="AN1264" s="8">
        <f t="shared" si="429"/>
        <v>121.43994198949324</v>
      </c>
      <c r="AO1264" s="21">
        <f t="shared" si="430"/>
        <v>8.9445197307691186E-3</v>
      </c>
      <c r="AP1264" s="21">
        <f t="shared" si="431"/>
        <v>0.25062416215252126</v>
      </c>
      <c r="AQ1264" s="19">
        <f t="shared" si="434"/>
        <v>0.25062416215252126</v>
      </c>
      <c r="AX1264">
        <v>0.18330832452446424</v>
      </c>
      <c r="AY1264">
        <v>65.155172413793096</v>
      </c>
      <c r="AZ1264">
        <v>2.7147988505747125</v>
      </c>
      <c r="BA1264">
        <v>2.1989870689655171</v>
      </c>
      <c r="BB1264">
        <v>9.7586206896551726</v>
      </c>
      <c r="BC1264">
        <v>0.40660919540229884</v>
      </c>
      <c r="BD1264">
        <v>1.7923778735632183</v>
      </c>
      <c r="BE1264">
        <v>0.17923778735632184</v>
      </c>
      <c r="BF1264">
        <v>0</v>
      </c>
      <c r="BG1264">
        <v>24.445</v>
      </c>
      <c r="BH1264">
        <v>1.6879362001393547</v>
      </c>
      <c r="BI1264">
        <v>3.0645521937428422</v>
      </c>
      <c r="BJ1264">
        <v>1.1826106915653629</v>
      </c>
      <c r="BK1264">
        <v>0.51040880102677755</v>
      </c>
      <c r="BL1264">
        <v>1.417802225074382E-3</v>
      </c>
      <c r="BP1264" s="49">
        <f t="shared" si="435"/>
        <v>1.6884417009572101</v>
      </c>
      <c r="BQ1264" s="49">
        <f t="shared" si="436"/>
        <v>7.169511494252874E-2</v>
      </c>
      <c r="BR1264" s="49">
        <f t="shared" si="437"/>
        <v>0.53109330865346316</v>
      </c>
      <c r="BS1264" s="49">
        <f t="shared" si="438"/>
        <v>0.56017711861847264</v>
      </c>
      <c r="BT1264" s="49">
        <f t="shared" si="439"/>
        <v>1.4752591907040643E-3</v>
      </c>
      <c r="BU1264" s="49">
        <f t="shared" si="439"/>
        <v>1.5560475517179798E-3</v>
      </c>
    </row>
    <row r="1265" spans="1:73" x14ac:dyDescent="0.25">
      <c r="A1265" s="1">
        <v>43725.584027777775</v>
      </c>
      <c r="B1265">
        <v>217489</v>
      </c>
      <c r="C1265">
        <v>13.43</v>
      </c>
      <c r="D1265">
        <v>27.46</v>
      </c>
      <c r="E1265">
        <v>755.1</v>
      </c>
      <c r="F1265">
        <v>87.6</v>
      </c>
      <c r="G1265">
        <v>-125.2</v>
      </c>
      <c r="H1265">
        <v>-10.87</v>
      </c>
      <c r="I1265">
        <v>29.91</v>
      </c>
      <c r="J1265">
        <v>303.10000000000002</v>
      </c>
      <c r="K1265">
        <v>667.5</v>
      </c>
      <c r="L1265">
        <v>-114.3</v>
      </c>
      <c r="M1265">
        <v>0.11600000000000001</v>
      </c>
      <c r="N1265">
        <v>629.9</v>
      </c>
      <c r="O1265">
        <v>76.760000000000005</v>
      </c>
      <c r="P1265">
        <v>553.1</v>
      </c>
      <c r="Q1265">
        <v>353.1</v>
      </c>
      <c r="R1265">
        <v>467.4</v>
      </c>
      <c r="S1265">
        <v>23.92</v>
      </c>
      <c r="T1265">
        <v>39.97</v>
      </c>
      <c r="U1265">
        <v>1.615</v>
      </c>
      <c r="V1265">
        <v>213.5</v>
      </c>
      <c r="W1265">
        <v>24.9</v>
      </c>
      <c r="X1265">
        <v>0.75800000000000001</v>
      </c>
      <c r="Y1265">
        <v>7.5751059999999999</v>
      </c>
      <c r="Z1265" s="7">
        <f t="shared" si="418"/>
        <v>24.41</v>
      </c>
      <c r="AA1265" s="7">
        <f t="shared" si="432"/>
        <v>297.56</v>
      </c>
      <c r="AB1265" s="2">
        <f t="shared" si="419"/>
        <v>611.63100000000009</v>
      </c>
      <c r="AC1265" s="41">
        <f t="shared" si="420"/>
        <v>3.1836706530300196</v>
      </c>
      <c r="AD1265" s="41">
        <f t="shared" si="421"/>
        <v>1.2725131600160988</v>
      </c>
      <c r="AE1265" s="41">
        <f t="shared" si="422"/>
        <v>0.78844970067544196</v>
      </c>
      <c r="AF1265" s="41">
        <f t="shared" si="423"/>
        <v>350.47355326249345</v>
      </c>
      <c r="AG1265" s="41">
        <f t="shared" si="424"/>
        <v>336.45461113199372</v>
      </c>
      <c r="AH1265" s="6">
        <f t="shared" si="425"/>
        <v>338.976</v>
      </c>
      <c r="AI1265" s="4">
        <v>25.020994215303006</v>
      </c>
      <c r="AJ1265" s="4">
        <f t="shared" si="433"/>
        <v>298.17099421530298</v>
      </c>
      <c r="AK1265" s="8">
        <f t="shared" si="426"/>
        <v>0.20512859986808751</v>
      </c>
      <c r="AL1265" s="8">
        <f t="shared" si="427"/>
        <v>430.38026071477549</v>
      </c>
      <c r="AM1265" s="8">
        <f t="shared" si="428"/>
        <v>2.8306216190088</v>
      </c>
      <c r="AN1265" s="8">
        <f t="shared" si="429"/>
        <v>50.38014375939246</v>
      </c>
      <c r="AO1265" s="21">
        <f t="shared" si="430"/>
        <v>1.0675253177404217E-2</v>
      </c>
      <c r="AP1265" s="21">
        <f t="shared" si="431"/>
        <v>0.29911906551554046</v>
      </c>
      <c r="AQ1265" s="19">
        <f t="shared" si="434"/>
        <v>0.29911906551554046</v>
      </c>
      <c r="AX1265">
        <v>0.18297382422275454</v>
      </c>
      <c r="AY1265">
        <v>65.094827586206904</v>
      </c>
      <c r="AZ1265">
        <v>2.712284482758621</v>
      </c>
      <c r="BA1265">
        <v>2.196950431034483</v>
      </c>
      <c r="BB1265">
        <v>9.8534482758620658</v>
      </c>
      <c r="BC1265">
        <v>0.41056034482758608</v>
      </c>
      <c r="BD1265">
        <v>1.7863900862068969</v>
      </c>
      <c r="BE1265">
        <v>0.17863900862068971</v>
      </c>
      <c r="BF1265">
        <v>0</v>
      </c>
      <c r="BG1265">
        <v>24.41</v>
      </c>
      <c r="BH1265">
        <v>1.854433308316366</v>
      </c>
      <c r="BI1265">
        <v>3.0581419901699594</v>
      </c>
      <c r="BJ1265">
        <v>1.2223393534709326</v>
      </c>
      <c r="BK1265">
        <v>0.50874106439002986</v>
      </c>
      <c r="BL1265">
        <v>1.4131696233056386E-3</v>
      </c>
      <c r="BP1265" s="49">
        <f t="shared" si="435"/>
        <v>1.8549886714597921</v>
      </c>
      <c r="BQ1265" s="49">
        <f t="shared" si="436"/>
        <v>7.1455603448275881E-2</v>
      </c>
      <c r="BR1265" s="49">
        <f t="shared" si="437"/>
        <v>0.53120272234218568</v>
      </c>
      <c r="BS1265" s="49">
        <f t="shared" si="438"/>
        <v>0.55989600470559875</v>
      </c>
      <c r="BT1265" s="49">
        <f t="shared" si="439"/>
        <v>1.4755631176171825E-3</v>
      </c>
      <c r="BU1265" s="49">
        <f t="shared" si="439"/>
        <v>1.5552666797377743E-3</v>
      </c>
    </row>
    <row r="1266" spans="1:73" x14ac:dyDescent="0.25">
      <c r="A1266" s="1">
        <v>43725.584027777775</v>
      </c>
      <c r="B1266">
        <v>217490</v>
      </c>
      <c r="C1266">
        <v>13.43</v>
      </c>
      <c r="D1266">
        <v>27.46</v>
      </c>
      <c r="E1266">
        <v>755</v>
      </c>
      <c r="F1266">
        <v>88</v>
      </c>
      <c r="G1266">
        <v>-124.9</v>
      </c>
      <c r="H1266">
        <v>-11.69</v>
      </c>
      <c r="I1266">
        <v>29.88</v>
      </c>
      <c r="J1266">
        <v>303</v>
      </c>
      <c r="K1266">
        <v>667</v>
      </c>
      <c r="L1266">
        <v>-113.2</v>
      </c>
      <c r="M1266">
        <v>0.11700000000000001</v>
      </c>
      <c r="N1266">
        <v>630.1</v>
      </c>
      <c r="O1266">
        <v>76.349999999999994</v>
      </c>
      <c r="P1266">
        <v>553.70000000000005</v>
      </c>
      <c r="Q1266">
        <v>353.2</v>
      </c>
      <c r="R1266">
        <v>466.4</v>
      </c>
      <c r="S1266">
        <v>23.91</v>
      </c>
      <c r="T1266">
        <v>39.340000000000003</v>
      </c>
      <c r="U1266">
        <v>2.62</v>
      </c>
      <c r="V1266">
        <v>215.5</v>
      </c>
      <c r="W1266">
        <v>24.7</v>
      </c>
      <c r="X1266">
        <v>0.75800000000000001</v>
      </c>
      <c r="Y1266">
        <v>7.5801930000000004</v>
      </c>
      <c r="Z1266" s="7">
        <f t="shared" si="418"/>
        <v>24.305</v>
      </c>
      <c r="AA1266" s="7">
        <f t="shared" si="432"/>
        <v>297.45499999999998</v>
      </c>
      <c r="AB1266" s="2">
        <f t="shared" si="419"/>
        <v>611.55000000000007</v>
      </c>
      <c r="AC1266" s="41">
        <f t="shared" si="420"/>
        <v>3.0884435095260683</v>
      </c>
      <c r="AD1266" s="41">
        <f t="shared" si="421"/>
        <v>1.2149936766475553</v>
      </c>
      <c r="AE1266" s="41">
        <f t="shared" si="422"/>
        <v>0.78329127557403777</v>
      </c>
      <c r="AF1266" s="41">
        <f t="shared" si="423"/>
        <v>347.68939330392914</v>
      </c>
      <c r="AG1266" s="41">
        <f t="shared" si="424"/>
        <v>333.78181757177197</v>
      </c>
      <c r="AH1266" s="6">
        <f t="shared" si="425"/>
        <v>339.072</v>
      </c>
      <c r="AI1266" s="4">
        <v>24.54876941183602</v>
      </c>
      <c r="AJ1266" s="4">
        <f t="shared" si="433"/>
        <v>297.698769411836</v>
      </c>
      <c r="AK1266" s="8">
        <f t="shared" si="426"/>
        <v>0.20491152529232085</v>
      </c>
      <c r="AL1266" s="8">
        <f t="shared" si="427"/>
        <v>427.58240441156852</v>
      </c>
      <c r="AM1266" s="8">
        <f t="shared" si="428"/>
        <v>3.6053397898117732</v>
      </c>
      <c r="AN1266" s="8">
        <f t="shared" si="429"/>
        <v>25.601528543714384</v>
      </c>
      <c r="AO1266" s="21">
        <f t="shared" si="430"/>
        <v>1.1302151290120332E-2</v>
      </c>
      <c r="AP1266" s="21">
        <f t="shared" si="431"/>
        <v>0.31668466087266123</v>
      </c>
      <c r="AQ1266" s="19">
        <f t="shared" si="434"/>
        <v>0.31668466087266123</v>
      </c>
      <c r="AX1266">
        <v>0.18197340854975536</v>
      </c>
      <c r="AY1266">
        <v>65.08620689655173</v>
      </c>
      <c r="AZ1266">
        <v>2.7119252873563222</v>
      </c>
      <c r="BA1266">
        <v>2.196659482758621</v>
      </c>
      <c r="BB1266">
        <v>9.7586206896551726</v>
      </c>
      <c r="BC1266">
        <v>0.40660919540229884</v>
      </c>
      <c r="BD1266">
        <v>1.7900502873563222</v>
      </c>
      <c r="BE1266">
        <v>0.17900502873563223</v>
      </c>
      <c r="BF1266">
        <v>0</v>
      </c>
      <c r="BG1266">
        <v>24.305</v>
      </c>
      <c r="BH1266">
        <v>3.0084305063708232</v>
      </c>
      <c r="BI1266">
        <v>3.0389815014126036</v>
      </c>
      <c r="BJ1266">
        <v>1.1955353226557184</v>
      </c>
      <c r="BK1266">
        <v>0.52311976305662133</v>
      </c>
      <c r="BL1266">
        <v>1.4531104529350591E-3</v>
      </c>
      <c r="BP1266" s="49">
        <f t="shared" si="435"/>
        <v>3.0093314670121707</v>
      </c>
      <c r="BQ1266" s="49">
        <f t="shared" si="436"/>
        <v>7.1602011494252896E-2</v>
      </c>
      <c r="BR1266" s="49">
        <f t="shared" si="437"/>
        <v>0.55838944125074419</v>
      </c>
      <c r="BS1266" s="49">
        <f t="shared" si="438"/>
        <v>0.58530653662783905</v>
      </c>
      <c r="BT1266" s="49">
        <f t="shared" si="439"/>
        <v>1.5510817812520673E-3</v>
      </c>
      <c r="BU1266" s="49">
        <f t="shared" si="439"/>
        <v>1.6258514906328863E-3</v>
      </c>
    </row>
    <row r="1267" spans="1:73" x14ac:dyDescent="0.25">
      <c r="A1267" s="1">
        <v>43725.584027777775</v>
      </c>
      <c r="B1267">
        <v>217491</v>
      </c>
      <c r="C1267">
        <v>13.43</v>
      </c>
      <c r="D1267">
        <v>27.46</v>
      </c>
      <c r="E1267">
        <v>755.4</v>
      </c>
      <c r="F1267">
        <v>88.5</v>
      </c>
      <c r="G1267">
        <v>-123.4</v>
      </c>
      <c r="H1267">
        <v>-12.15</v>
      </c>
      <c r="I1267">
        <v>29.84</v>
      </c>
      <c r="J1267">
        <v>303</v>
      </c>
      <c r="K1267">
        <v>666.8</v>
      </c>
      <c r="L1267">
        <v>-111.2</v>
      </c>
      <c r="M1267">
        <v>0.11700000000000001</v>
      </c>
      <c r="N1267">
        <v>632</v>
      </c>
      <c r="O1267">
        <v>76.39</v>
      </c>
      <c r="P1267">
        <v>555.6</v>
      </c>
      <c r="Q1267">
        <v>354.5</v>
      </c>
      <c r="R1267">
        <v>465.7</v>
      </c>
      <c r="S1267">
        <v>23.91</v>
      </c>
      <c r="T1267">
        <v>39.450000000000003</v>
      </c>
      <c r="U1267">
        <v>2.3199999999999998</v>
      </c>
      <c r="V1267">
        <v>201.5</v>
      </c>
      <c r="W1267">
        <v>24.6</v>
      </c>
      <c r="X1267">
        <v>0.75900000000000001</v>
      </c>
      <c r="Y1267">
        <v>7.5893189999999997</v>
      </c>
      <c r="Z1267" s="7">
        <f t="shared" si="418"/>
        <v>24.255000000000003</v>
      </c>
      <c r="AA1267" s="7">
        <f t="shared" si="432"/>
        <v>297.40499999999997</v>
      </c>
      <c r="AB1267" s="2">
        <f t="shared" si="419"/>
        <v>611.87400000000002</v>
      </c>
      <c r="AC1267" s="41">
        <f t="shared" si="420"/>
        <v>3.0491625164644831</v>
      </c>
      <c r="AD1267" s="41">
        <f t="shared" si="421"/>
        <v>1.2028946127452387</v>
      </c>
      <c r="AE1267" s="41">
        <f t="shared" si="422"/>
        <v>0.78218987298688092</v>
      </c>
      <c r="AF1267" s="41">
        <f t="shared" si="423"/>
        <v>346.9671112667582</v>
      </c>
      <c r="AG1267" s="41">
        <f t="shared" si="424"/>
        <v>333.08842681608786</v>
      </c>
      <c r="AH1267" s="6">
        <f t="shared" si="425"/>
        <v>340.32</v>
      </c>
      <c r="AI1267" s="4">
        <v>24.349356040467001</v>
      </c>
      <c r="AJ1267" s="4">
        <f t="shared" si="433"/>
        <v>297.49935604046698</v>
      </c>
      <c r="AK1267" s="8">
        <f t="shared" si="426"/>
        <v>0.20480821029521185</v>
      </c>
      <c r="AL1267" s="8">
        <f t="shared" si="427"/>
        <v>426.4038179025535</v>
      </c>
      <c r="AM1267" s="8">
        <f t="shared" si="428"/>
        <v>3.3926538284947374</v>
      </c>
      <c r="AN1267" s="8">
        <f t="shared" si="429"/>
        <v>9.3250193356788547</v>
      </c>
      <c r="AO1267" s="21">
        <f t="shared" si="430"/>
        <v>1.1734460613938876E-2</v>
      </c>
      <c r="AP1267" s="21">
        <f t="shared" si="431"/>
        <v>0.32879790622668864</v>
      </c>
      <c r="AQ1267" s="19">
        <f t="shared" si="434"/>
        <v>0.32879790622668864</v>
      </c>
      <c r="AX1267">
        <v>0.18149864310700198</v>
      </c>
      <c r="AY1267">
        <v>65.120689655172413</v>
      </c>
      <c r="AZ1267">
        <v>2.7133620689655173</v>
      </c>
      <c r="BA1267">
        <v>2.1978232758620693</v>
      </c>
      <c r="BB1267">
        <v>9.5862068965517242</v>
      </c>
      <c r="BC1267">
        <v>0.39942528735632182</v>
      </c>
      <c r="BD1267">
        <v>1.7983979885057475</v>
      </c>
      <c r="BE1267">
        <v>0.17983979885057477</v>
      </c>
      <c r="BF1267">
        <v>0</v>
      </c>
      <c r="BG1267">
        <v>24.255000000000003</v>
      </c>
      <c r="BH1267">
        <v>2.663953730832179</v>
      </c>
      <c r="BI1267">
        <v>3.0298943253065285</v>
      </c>
      <c r="BJ1267">
        <v>1.1952933113334254</v>
      </c>
      <c r="BK1267">
        <v>0.52028285717752198</v>
      </c>
      <c r="BL1267">
        <v>1.4452301588264499E-3</v>
      </c>
      <c r="BP1267" s="49">
        <f t="shared" si="435"/>
        <v>2.664751528041311</v>
      </c>
      <c r="BQ1267" s="49">
        <f t="shared" si="436"/>
        <v>7.1935919540229903E-2</v>
      </c>
      <c r="BR1267" s="49">
        <f t="shared" si="437"/>
        <v>0.55198265330949936</v>
      </c>
      <c r="BS1267" s="49">
        <f t="shared" si="438"/>
        <v>0.57950868832343261</v>
      </c>
      <c r="BT1267" s="49">
        <f t="shared" si="439"/>
        <v>1.5332851480819429E-3</v>
      </c>
      <c r="BU1267" s="49">
        <f t="shared" si="439"/>
        <v>1.6097463564539794E-3</v>
      </c>
    </row>
    <row r="1268" spans="1:73" x14ac:dyDescent="0.25">
      <c r="A1268" s="1">
        <v>43725.584027777775</v>
      </c>
      <c r="B1268">
        <v>217492</v>
      </c>
      <c r="C1268">
        <v>13.43</v>
      </c>
      <c r="D1268">
        <v>27.45</v>
      </c>
      <c r="E1268">
        <v>755.4</v>
      </c>
      <c r="F1268">
        <v>88.3</v>
      </c>
      <c r="G1268">
        <v>-123.3</v>
      </c>
      <c r="H1268">
        <v>-12.92</v>
      </c>
      <c r="I1268">
        <v>29.78</v>
      </c>
      <c r="J1268">
        <v>302.89999999999998</v>
      </c>
      <c r="K1268">
        <v>667.1</v>
      </c>
      <c r="L1268">
        <v>-110.3</v>
      </c>
      <c r="M1268">
        <v>0.11700000000000001</v>
      </c>
      <c r="N1268">
        <v>632.20000000000005</v>
      </c>
      <c r="O1268">
        <v>75.37</v>
      </c>
      <c r="P1268">
        <v>556.79999999999995</v>
      </c>
      <c r="Q1268">
        <v>354.2</v>
      </c>
      <c r="R1268">
        <v>464.6</v>
      </c>
      <c r="S1268">
        <v>23.9</v>
      </c>
      <c r="T1268">
        <v>37.950000000000003</v>
      </c>
      <c r="U1268">
        <v>2.4300000000000002</v>
      </c>
      <c r="V1268">
        <v>223.5</v>
      </c>
      <c r="W1268">
        <v>24.6</v>
      </c>
      <c r="X1268">
        <v>0.75900000000000001</v>
      </c>
      <c r="Y1268">
        <v>7.5866800000000003</v>
      </c>
      <c r="Z1268" s="7">
        <f t="shared" si="418"/>
        <v>24.25</v>
      </c>
      <c r="AA1268" s="7">
        <f t="shared" si="432"/>
        <v>297.39999999999998</v>
      </c>
      <c r="AB1268" s="2">
        <f t="shared" si="419"/>
        <v>611.87400000000002</v>
      </c>
      <c r="AC1268" s="41">
        <f t="shared" si="420"/>
        <v>3.1315245022031233</v>
      </c>
      <c r="AD1268" s="41">
        <f t="shared" si="421"/>
        <v>1.1884135485860854</v>
      </c>
      <c r="AE1268" s="41">
        <f t="shared" si="422"/>
        <v>0.78083820608126453</v>
      </c>
      <c r="AF1268" s="41">
        <f t="shared" si="423"/>
        <v>346.34424104791458</v>
      </c>
      <c r="AG1268" s="41">
        <f t="shared" si="424"/>
        <v>332.49047140599799</v>
      </c>
      <c r="AH1268" s="6">
        <f t="shared" si="425"/>
        <v>340.03199999999998</v>
      </c>
      <c r="AI1268" s="4">
        <v>24.755023637698002</v>
      </c>
      <c r="AJ1268" s="4">
        <f t="shared" si="433"/>
        <v>297.90502363769798</v>
      </c>
      <c r="AK1268" s="8">
        <f t="shared" si="426"/>
        <v>0.20479788070591137</v>
      </c>
      <c r="AL1268" s="8">
        <f t="shared" si="427"/>
        <v>428.82509838470634</v>
      </c>
      <c r="AM1268" s="8">
        <f t="shared" si="428"/>
        <v>3.4721517103951554</v>
      </c>
      <c r="AN1268" s="8">
        <f t="shared" si="429"/>
        <v>51.079999364634972</v>
      </c>
      <c r="AO1268" s="21">
        <f t="shared" si="430"/>
        <v>1.0724200578382127E-2</v>
      </c>
      <c r="AP1268" s="21">
        <f t="shared" si="431"/>
        <v>0.30049056468250318</v>
      </c>
      <c r="AQ1268" s="19">
        <f t="shared" si="434"/>
        <v>0.30049056468250318</v>
      </c>
      <c r="AX1268">
        <v>0.18145122404479402</v>
      </c>
      <c r="AY1268">
        <v>65.120689655172413</v>
      </c>
      <c r="AZ1268">
        <v>2.7133620689655173</v>
      </c>
      <c r="BA1268">
        <v>2.1978232758620693</v>
      </c>
      <c r="BB1268">
        <v>9.5172413793103487</v>
      </c>
      <c r="BC1268">
        <v>0.39655172413793122</v>
      </c>
      <c r="BD1268">
        <v>1.801271551724138</v>
      </c>
      <c r="BE1268">
        <v>0.18012715517241382</v>
      </c>
      <c r="BF1268">
        <v>0</v>
      </c>
      <c r="BG1268">
        <v>24.25</v>
      </c>
      <c r="BH1268">
        <v>2.7902618818630152</v>
      </c>
      <c r="BI1268">
        <v>3.0289869127803684</v>
      </c>
      <c r="BJ1268">
        <v>1.1495005334001498</v>
      </c>
      <c r="BK1268">
        <v>0.52559647239273843</v>
      </c>
      <c r="BL1268">
        <v>1.4599902010909401E-3</v>
      </c>
      <c r="BP1268" s="49">
        <f t="shared" si="435"/>
        <v>2.7910975056639598</v>
      </c>
      <c r="BQ1268" s="49">
        <f t="shared" si="436"/>
        <v>7.2050862068965521E-2</v>
      </c>
      <c r="BR1268" s="49">
        <f t="shared" si="437"/>
        <v>0.5589135141554249</v>
      </c>
      <c r="BS1268" s="49">
        <f t="shared" si="438"/>
        <v>0.58629104334477322</v>
      </c>
      <c r="BT1268" s="49">
        <f t="shared" si="439"/>
        <v>1.5525375393206245E-3</v>
      </c>
      <c r="BU1268" s="49">
        <f t="shared" si="439"/>
        <v>1.6285862315132589E-3</v>
      </c>
    </row>
    <row r="1269" spans="1:73" x14ac:dyDescent="0.25">
      <c r="A1269" s="1">
        <v>43725.584722222222</v>
      </c>
      <c r="B1269">
        <v>217493</v>
      </c>
      <c r="C1269">
        <v>13.43</v>
      </c>
      <c r="D1269">
        <v>27.45</v>
      </c>
      <c r="E1269">
        <v>755.6</v>
      </c>
      <c r="F1269">
        <v>88.2</v>
      </c>
      <c r="G1269">
        <v>-123</v>
      </c>
      <c r="H1269">
        <v>-11.84</v>
      </c>
      <c r="I1269">
        <v>29.73</v>
      </c>
      <c r="J1269">
        <v>302.89999999999998</v>
      </c>
      <c r="K1269">
        <v>667.4</v>
      </c>
      <c r="L1269">
        <v>-111.2</v>
      </c>
      <c r="M1269">
        <v>0.11700000000000001</v>
      </c>
      <c r="N1269">
        <v>632.5</v>
      </c>
      <c r="O1269">
        <v>76.34</v>
      </c>
      <c r="P1269">
        <v>556.20000000000005</v>
      </c>
      <c r="Q1269">
        <v>354.1</v>
      </c>
      <c r="R1269">
        <v>465.3</v>
      </c>
      <c r="S1269">
        <v>23.89</v>
      </c>
      <c r="T1269">
        <v>39.19</v>
      </c>
      <c r="U1269">
        <v>2.64</v>
      </c>
      <c r="V1269">
        <v>182</v>
      </c>
      <c r="W1269">
        <v>24.55</v>
      </c>
      <c r="X1269">
        <v>0.75900000000000001</v>
      </c>
      <c r="Y1269">
        <v>7.5938309999999998</v>
      </c>
      <c r="Z1269" s="7">
        <f t="shared" si="418"/>
        <v>24.22</v>
      </c>
      <c r="AA1269" s="7">
        <f t="shared" si="432"/>
        <v>297.37</v>
      </c>
      <c r="AB1269" s="2">
        <f t="shared" si="419"/>
        <v>612.03600000000006</v>
      </c>
      <c r="AC1269" s="41">
        <f t="shared" si="420"/>
        <v>3.248707729916827</v>
      </c>
      <c r="AD1269" s="41">
        <f t="shared" si="421"/>
        <v>1.2731685593544044</v>
      </c>
      <c r="AE1269" s="41">
        <f t="shared" si="422"/>
        <v>0.78857978250967575</v>
      </c>
      <c r="AF1269" s="41">
        <f t="shared" si="423"/>
        <v>349.63693849308549</v>
      </c>
      <c r="AG1269" s="41">
        <f t="shared" si="424"/>
        <v>335.65146095336206</v>
      </c>
      <c r="AH1269" s="6">
        <f t="shared" si="425"/>
        <v>339.93600000000004</v>
      </c>
      <c r="AI1269" s="4">
        <v>25.312188799675027</v>
      </c>
      <c r="AJ1269" s="4">
        <f t="shared" si="433"/>
        <v>298.462188799675</v>
      </c>
      <c r="AK1269" s="8">
        <f t="shared" si="426"/>
        <v>0.2047359104637082</v>
      </c>
      <c r="AL1269" s="8">
        <f t="shared" si="427"/>
        <v>432.1542265820089</v>
      </c>
      <c r="AM1269" s="8">
        <f t="shared" si="428"/>
        <v>3.6190744673189581</v>
      </c>
      <c r="AN1269" s="8">
        <f t="shared" si="429"/>
        <v>115.14251799126188</v>
      </c>
      <c r="AO1269" s="21">
        <f t="shared" si="430"/>
        <v>9.1945133740434695E-3</v>
      </c>
      <c r="AP1269" s="21">
        <f t="shared" si="431"/>
        <v>0.25762894824221588</v>
      </c>
      <c r="AQ1269" s="19">
        <f t="shared" si="434"/>
        <v>0.25762894824221588</v>
      </c>
      <c r="AX1269">
        <v>0.181166928931143</v>
      </c>
      <c r="AY1269">
        <v>65.137931034482762</v>
      </c>
      <c r="AZ1269">
        <v>2.7140804597701149</v>
      </c>
      <c r="BA1269">
        <v>2.1984051724137932</v>
      </c>
      <c r="BB1269">
        <v>9.5862068965517242</v>
      </c>
      <c r="BC1269">
        <v>0.39942528735632182</v>
      </c>
      <c r="BD1269">
        <v>1.7989798850574714</v>
      </c>
      <c r="BE1269">
        <v>0.17989798850574715</v>
      </c>
      <c r="BF1269">
        <v>0</v>
      </c>
      <c r="BG1269">
        <v>24.22</v>
      </c>
      <c r="BH1269">
        <v>3.0313956247400657</v>
      </c>
      <c r="BI1269">
        <v>3.0235474144570627</v>
      </c>
      <c r="BJ1269">
        <v>1.1849282317257228</v>
      </c>
      <c r="BK1269">
        <v>0.5245654847204051</v>
      </c>
      <c r="BL1269">
        <v>1.4571263464455697E-3</v>
      </c>
      <c r="BP1269" s="49">
        <f t="shared" si="435"/>
        <v>3.032303462943561</v>
      </c>
      <c r="BQ1269" s="49">
        <f t="shared" si="436"/>
        <v>7.1959195402298864E-2</v>
      </c>
      <c r="BR1269" s="49">
        <f t="shared" si="437"/>
        <v>0.56025546406420246</v>
      </c>
      <c r="BS1269" s="49">
        <f t="shared" si="438"/>
        <v>0.58722706585570372</v>
      </c>
      <c r="BT1269" s="49">
        <f t="shared" si="439"/>
        <v>1.556265177956118E-3</v>
      </c>
      <c r="BU1269" s="49">
        <f t="shared" si="439"/>
        <v>1.6311862940436214E-3</v>
      </c>
    </row>
    <row r="1270" spans="1:73" x14ac:dyDescent="0.25">
      <c r="A1270" s="1">
        <v>43725.584722222222</v>
      </c>
      <c r="B1270">
        <v>217494</v>
      </c>
      <c r="C1270">
        <v>13.43</v>
      </c>
      <c r="D1270">
        <v>27.45</v>
      </c>
      <c r="E1270">
        <v>754.9</v>
      </c>
      <c r="F1270">
        <v>87.6</v>
      </c>
      <c r="G1270">
        <v>-123.8</v>
      </c>
      <c r="H1270">
        <v>-11.07</v>
      </c>
      <c r="I1270">
        <v>29.69</v>
      </c>
      <c r="J1270">
        <v>302.8</v>
      </c>
      <c r="K1270">
        <v>667.3</v>
      </c>
      <c r="L1270">
        <v>-112.7</v>
      </c>
      <c r="M1270">
        <v>0.11600000000000001</v>
      </c>
      <c r="N1270">
        <v>631.1</v>
      </c>
      <c r="O1270">
        <v>76.5</v>
      </c>
      <c r="P1270">
        <v>554.6</v>
      </c>
      <c r="Q1270">
        <v>353.1</v>
      </c>
      <c r="R1270">
        <v>465.8</v>
      </c>
      <c r="S1270">
        <v>23.89</v>
      </c>
      <c r="T1270">
        <v>40.6</v>
      </c>
      <c r="U1270">
        <v>1.9750000000000001</v>
      </c>
      <c r="V1270">
        <v>155.5</v>
      </c>
      <c r="W1270">
        <v>24.85</v>
      </c>
      <c r="X1270">
        <v>0.75800000000000001</v>
      </c>
      <c r="Y1270">
        <v>7.5779569999999996</v>
      </c>
      <c r="Z1270" s="7">
        <f t="shared" si="418"/>
        <v>24.37</v>
      </c>
      <c r="AA1270" s="7">
        <f t="shared" si="432"/>
        <v>297.52</v>
      </c>
      <c r="AB1270" s="2">
        <f t="shared" si="419"/>
        <v>611.46900000000005</v>
      </c>
      <c r="AC1270" s="41">
        <f t="shared" si="420"/>
        <v>3.2227291136891383</v>
      </c>
      <c r="AD1270" s="41">
        <f t="shared" si="421"/>
        <v>1.3084280201577903</v>
      </c>
      <c r="AE1270" s="41">
        <f t="shared" si="422"/>
        <v>0.79160925272290772</v>
      </c>
      <c r="AF1270" s="41">
        <f t="shared" si="423"/>
        <v>351.68883584295133</v>
      </c>
      <c r="AG1270" s="41">
        <f t="shared" si="424"/>
        <v>337.62128240923329</v>
      </c>
      <c r="AH1270" s="6">
        <f t="shared" si="425"/>
        <v>338.976</v>
      </c>
      <c r="AI1270" s="4">
        <v>25.203338028063001</v>
      </c>
      <c r="AJ1270" s="4">
        <f t="shared" si="433"/>
        <v>298.35333802806298</v>
      </c>
      <c r="AK1270" s="8">
        <f t="shared" si="426"/>
        <v>0.20504588672397572</v>
      </c>
      <c r="AL1270" s="8">
        <f t="shared" si="427"/>
        <v>431.47743624908355</v>
      </c>
      <c r="AM1270" s="8">
        <f t="shared" si="428"/>
        <v>3.1302505890104073</v>
      </c>
      <c r="AN1270" s="8">
        <f t="shared" si="429"/>
        <v>75.987261133394611</v>
      </c>
      <c r="AO1270" s="21">
        <f t="shared" si="430"/>
        <v>1.0064831645215542E-2</v>
      </c>
      <c r="AP1270" s="21">
        <f t="shared" si="431"/>
        <v>0.28201514158563146</v>
      </c>
      <c r="AQ1270" s="19">
        <f t="shared" si="434"/>
        <v>0.28201514158563146</v>
      </c>
      <c r="AX1270">
        <v>0.18259216827927813</v>
      </c>
      <c r="AY1270">
        <v>65.077586206896555</v>
      </c>
      <c r="AZ1270">
        <v>2.711566091954023</v>
      </c>
      <c r="BA1270">
        <v>2.1963685344827586</v>
      </c>
      <c r="BB1270">
        <v>9.7155172413793096</v>
      </c>
      <c r="BC1270">
        <v>0.40481321839080459</v>
      </c>
      <c r="BD1270">
        <v>1.791555316091954</v>
      </c>
      <c r="BE1270">
        <v>0.1791555316091954</v>
      </c>
      <c r="BF1270">
        <v>0</v>
      </c>
      <c r="BG1270">
        <v>24.37</v>
      </c>
      <c r="BH1270">
        <v>2.2678054389627387</v>
      </c>
      <c r="BI1270">
        <v>3.0508303674746324</v>
      </c>
      <c r="BJ1270">
        <v>1.2386371291947007</v>
      </c>
      <c r="BK1270">
        <v>0.51331502481244584</v>
      </c>
      <c r="BL1270">
        <v>1.4258750689234607E-3</v>
      </c>
      <c r="BP1270" s="49">
        <f t="shared" si="435"/>
        <v>2.2684845982248234</v>
      </c>
      <c r="BQ1270" s="49">
        <f t="shared" si="436"/>
        <v>7.1662212643678155E-2</v>
      </c>
      <c r="BR1270" s="49">
        <f t="shared" si="437"/>
        <v>0.54042670383373015</v>
      </c>
      <c r="BS1270" s="49">
        <f t="shared" si="438"/>
        <v>0.56851806249909054</v>
      </c>
      <c r="BT1270" s="49">
        <f t="shared" si="439"/>
        <v>1.5011852884270283E-3</v>
      </c>
      <c r="BU1270" s="49">
        <f t="shared" si="439"/>
        <v>1.5792168402752515E-3</v>
      </c>
    </row>
    <row r="1271" spans="1:73" x14ac:dyDescent="0.25">
      <c r="A1271" s="1">
        <v>43725.584722222222</v>
      </c>
      <c r="B1271">
        <v>217495</v>
      </c>
      <c r="C1271">
        <v>13.43</v>
      </c>
      <c r="D1271">
        <v>27.45</v>
      </c>
      <c r="E1271">
        <v>754.7</v>
      </c>
      <c r="F1271">
        <v>87.4</v>
      </c>
      <c r="G1271">
        <v>-123.6</v>
      </c>
      <c r="H1271">
        <v>-10.67</v>
      </c>
      <c r="I1271">
        <v>29.67</v>
      </c>
      <c r="J1271">
        <v>302.8</v>
      </c>
      <c r="K1271">
        <v>667.3</v>
      </c>
      <c r="L1271">
        <v>-112.9</v>
      </c>
      <c r="M1271">
        <v>0.11600000000000001</v>
      </c>
      <c r="N1271">
        <v>631.1</v>
      </c>
      <c r="O1271">
        <v>76.739999999999995</v>
      </c>
      <c r="P1271">
        <v>554.29999999999995</v>
      </c>
      <c r="Q1271">
        <v>353.2</v>
      </c>
      <c r="R1271">
        <v>466.1</v>
      </c>
      <c r="S1271">
        <v>23.87</v>
      </c>
      <c r="T1271">
        <v>38.01</v>
      </c>
      <c r="U1271">
        <v>1.645</v>
      </c>
      <c r="V1271">
        <v>146</v>
      </c>
      <c r="W1271">
        <v>24.7</v>
      </c>
      <c r="X1271">
        <v>0.75800000000000001</v>
      </c>
      <c r="Y1271">
        <v>7.5794560000000004</v>
      </c>
      <c r="Z1271" s="7">
        <f t="shared" si="418"/>
        <v>24.285</v>
      </c>
      <c r="AA1271" s="7">
        <f t="shared" si="432"/>
        <v>297.435</v>
      </c>
      <c r="AB1271" s="2">
        <f t="shared" si="419"/>
        <v>611.30700000000013</v>
      </c>
      <c r="AC1271" s="41">
        <f t="shared" si="420"/>
        <v>3.1301812162576423</v>
      </c>
      <c r="AD1271" s="41">
        <f t="shared" si="421"/>
        <v>1.1897818802995297</v>
      </c>
      <c r="AE1271" s="41">
        <f t="shared" si="422"/>
        <v>0.78095356499438784</v>
      </c>
      <c r="AF1271" s="41">
        <f t="shared" si="423"/>
        <v>346.55850220803802</v>
      </c>
      <c r="AG1271" s="41">
        <f t="shared" si="424"/>
        <v>332.69616211971646</v>
      </c>
      <c r="AH1271" s="6">
        <f t="shared" si="425"/>
        <v>339.072</v>
      </c>
      <c r="AI1271" s="4">
        <v>24.751581535972036</v>
      </c>
      <c r="AJ1271" s="4">
        <f t="shared" si="433"/>
        <v>297.90158153597201</v>
      </c>
      <c r="AK1271" s="8">
        <f t="shared" si="426"/>
        <v>0.20487019512514559</v>
      </c>
      <c r="AL1271" s="8">
        <f t="shared" si="427"/>
        <v>428.79722980796373</v>
      </c>
      <c r="AM1271" s="8">
        <f t="shared" si="428"/>
        <v>2.8567912506866864</v>
      </c>
      <c r="AN1271" s="8">
        <f t="shared" si="429"/>
        <v>38.828135827667708</v>
      </c>
      <c r="AO1271" s="21">
        <f t="shared" si="430"/>
        <v>1.0968510399408271E-2</v>
      </c>
      <c r="AP1271" s="21">
        <f t="shared" si="431"/>
        <v>0.30733609088663011</v>
      </c>
      <c r="AQ1271" s="19">
        <f t="shared" si="434"/>
        <v>0.30733609088663011</v>
      </c>
      <c r="AX1271">
        <v>0.18178337690606361</v>
      </c>
      <c r="AY1271">
        <v>65.060344827586206</v>
      </c>
      <c r="AZ1271">
        <v>2.7108477011494254</v>
      </c>
      <c r="BA1271">
        <v>2.1957866379310347</v>
      </c>
      <c r="BB1271">
        <v>9.7327586206896584</v>
      </c>
      <c r="BC1271">
        <v>0.40553160919540243</v>
      </c>
      <c r="BD1271">
        <v>1.7902550287356322</v>
      </c>
      <c r="BE1271">
        <v>0.17902550287356322</v>
      </c>
      <c r="BF1271">
        <v>0</v>
      </c>
      <c r="BG1271">
        <v>24.285</v>
      </c>
      <c r="BH1271">
        <v>1.8888809858702305</v>
      </c>
      <c r="BI1271">
        <v>3.0353437820497633</v>
      </c>
      <c r="BJ1271">
        <v>1.153734171557115</v>
      </c>
      <c r="BK1271">
        <v>0.51196020635101647</v>
      </c>
      <c r="BL1271">
        <v>1.4221116843083791E-3</v>
      </c>
      <c r="BP1271" s="49">
        <f t="shared" si="435"/>
        <v>1.889446665356878</v>
      </c>
      <c r="BQ1271" s="49">
        <f t="shared" si="436"/>
        <v>7.161020114942529E-2</v>
      </c>
      <c r="BR1271" s="49">
        <f t="shared" si="437"/>
        <v>0.53503756911434819</v>
      </c>
      <c r="BS1271" s="49">
        <f t="shared" si="438"/>
        <v>0.56367173706676188</v>
      </c>
      <c r="BT1271" s="49">
        <f t="shared" si="439"/>
        <v>1.4862154697620783E-3</v>
      </c>
      <c r="BU1271" s="49">
        <f t="shared" si="439"/>
        <v>1.5657548251854496E-3</v>
      </c>
    </row>
    <row r="1272" spans="1:73" x14ac:dyDescent="0.25">
      <c r="A1272" s="1">
        <v>43725.584722222222</v>
      </c>
      <c r="B1272">
        <v>217496</v>
      </c>
      <c r="C1272">
        <v>13.43</v>
      </c>
      <c r="D1272">
        <v>27.45</v>
      </c>
      <c r="E1272">
        <v>754.7</v>
      </c>
      <c r="F1272">
        <v>87.5</v>
      </c>
      <c r="G1272">
        <v>-123.1</v>
      </c>
      <c r="H1272">
        <v>-11.18</v>
      </c>
      <c r="I1272">
        <v>29.65</v>
      </c>
      <c r="J1272">
        <v>302.8</v>
      </c>
      <c r="K1272">
        <v>667.3</v>
      </c>
      <c r="L1272">
        <v>-112</v>
      </c>
      <c r="M1272">
        <v>0.11600000000000001</v>
      </c>
      <c r="N1272">
        <v>631.6</v>
      </c>
      <c r="O1272">
        <v>76.3</v>
      </c>
      <c r="P1272">
        <v>555.29999999999995</v>
      </c>
      <c r="Q1272">
        <v>353.5</v>
      </c>
      <c r="R1272">
        <v>465.5</v>
      </c>
      <c r="S1272">
        <v>23.87</v>
      </c>
      <c r="T1272">
        <v>38</v>
      </c>
      <c r="U1272">
        <v>1.675</v>
      </c>
      <c r="V1272">
        <v>165</v>
      </c>
      <c r="W1272">
        <v>24.85</v>
      </c>
      <c r="X1272">
        <v>0.75800000000000001</v>
      </c>
      <c r="Y1272">
        <v>7.5823520000000002</v>
      </c>
      <c r="Z1272" s="7">
        <f t="shared" si="418"/>
        <v>24.36</v>
      </c>
      <c r="AA1272" s="7">
        <f t="shared" si="432"/>
        <v>297.51</v>
      </c>
      <c r="AB1272" s="2">
        <f t="shared" si="419"/>
        <v>611.30700000000013</v>
      </c>
      <c r="AC1272" s="41">
        <f t="shared" si="420"/>
        <v>3.2072265629516807</v>
      </c>
      <c r="AD1272" s="41">
        <f t="shared" si="421"/>
        <v>1.2187460939216386</v>
      </c>
      <c r="AE1272" s="41">
        <f t="shared" si="422"/>
        <v>0.78361603724687745</v>
      </c>
      <c r="AF1272" s="41">
        <f t="shared" si="423"/>
        <v>348.09088109246085</v>
      </c>
      <c r="AG1272" s="41">
        <f t="shared" si="424"/>
        <v>334.16724584876238</v>
      </c>
      <c r="AH1272" s="6">
        <f t="shared" si="425"/>
        <v>339.36</v>
      </c>
      <c r="AI1272" s="4">
        <v>25.128916975703021</v>
      </c>
      <c r="AJ1272" s="4">
        <f t="shared" si="433"/>
        <v>298.278916975703</v>
      </c>
      <c r="AK1272" s="8">
        <f t="shared" si="426"/>
        <v>0.20502521191270606</v>
      </c>
      <c r="AL1272" s="8">
        <f t="shared" si="427"/>
        <v>431.03484929432011</v>
      </c>
      <c r="AM1272" s="8">
        <f t="shared" si="428"/>
        <v>2.8827233217913926</v>
      </c>
      <c r="AN1272" s="8">
        <f t="shared" si="429"/>
        <v>64.568826789820008</v>
      </c>
      <c r="AO1272" s="21">
        <f t="shared" si="430"/>
        <v>1.0339366594997115E-2</v>
      </c>
      <c r="AP1272" s="21">
        <f t="shared" si="431"/>
        <v>0.28970757156975924</v>
      </c>
      <c r="AQ1272" s="19">
        <f t="shared" si="434"/>
        <v>0.28970757156975924</v>
      </c>
      <c r="AX1272">
        <v>0.18249685920881145</v>
      </c>
      <c r="AY1272">
        <v>65.060344827586206</v>
      </c>
      <c r="AZ1272">
        <v>2.7108477011494254</v>
      </c>
      <c r="BA1272">
        <v>2.1957866379310347</v>
      </c>
      <c r="BB1272">
        <v>9.6551724137931032</v>
      </c>
      <c r="BC1272">
        <v>0.40229885057471265</v>
      </c>
      <c r="BD1272">
        <v>1.793487787356322</v>
      </c>
      <c r="BE1272">
        <v>0.17934877873563221</v>
      </c>
      <c r="BF1272">
        <v>0</v>
      </c>
      <c r="BG1272">
        <v>24.36</v>
      </c>
      <c r="BH1272">
        <v>1.9233286634240949</v>
      </c>
      <c r="BI1272">
        <v>3.0490048462005706</v>
      </c>
      <c r="BJ1272">
        <v>1.1586218415562168</v>
      </c>
      <c r="BK1272">
        <v>0.51397766372499465</v>
      </c>
      <c r="BL1272">
        <v>1.4277157325694298E-3</v>
      </c>
      <c r="BP1272" s="49">
        <f t="shared" si="435"/>
        <v>1.9239046592539639</v>
      </c>
      <c r="BQ1272" s="49">
        <f t="shared" si="436"/>
        <v>7.1739511494252881E-2</v>
      </c>
      <c r="BR1272" s="49">
        <f t="shared" si="437"/>
        <v>0.53746196320746575</v>
      </c>
      <c r="BS1272" s="49">
        <f t="shared" si="438"/>
        <v>0.56613036767245639</v>
      </c>
      <c r="BT1272" s="49">
        <f t="shared" si="439"/>
        <v>1.4929498977985158E-3</v>
      </c>
      <c r="BU1272" s="49">
        <f t="shared" si="439"/>
        <v>1.5725843546457122E-3</v>
      </c>
    </row>
    <row r="1273" spans="1:73" x14ac:dyDescent="0.25">
      <c r="A1273" s="1">
        <v>43725.584722222222</v>
      </c>
      <c r="B1273">
        <v>217497</v>
      </c>
      <c r="C1273">
        <v>13.43</v>
      </c>
      <c r="D1273">
        <v>27.44</v>
      </c>
      <c r="E1273">
        <v>754</v>
      </c>
      <c r="F1273">
        <v>87</v>
      </c>
      <c r="G1273">
        <v>-124.3</v>
      </c>
      <c r="H1273">
        <v>-10.57</v>
      </c>
      <c r="I1273">
        <v>29.63</v>
      </c>
      <c r="J1273">
        <v>302.8</v>
      </c>
      <c r="K1273">
        <v>667</v>
      </c>
      <c r="L1273">
        <v>-113.7</v>
      </c>
      <c r="M1273">
        <v>0.115</v>
      </c>
      <c r="N1273">
        <v>629.70000000000005</v>
      </c>
      <c r="O1273">
        <v>76.459999999999994</v>
      </c>
      <c r="P1273">
        <v>553.29999999999995</v>
      </c>
      <c r="Q1273">
        <v>352.3</v>
      </c>
      <c r="R1273">
        <v>466</v>
      </c>
      <c r="S1273">
        <v>23.86</v>
      </c>
      <c r="T1273">
        <v>38.53</v>
      </c>
      <c r="U1273">
        <v>0.73</v>
      </c>
      <c r="V1273">
        <v>86.5</v>
      </c>
      <c r="W1273">
        <v>25.1</v>
      </c>
      <c r="X1273">
        <v>0.75700000000000001</v>
      </c>
      <c r="Y1273">
        <v>7.5698679999999996</v>
      </c>
      <c r="Z1273" s="7">
        <f t="shared" si="418"/>
        <v>24.48</v>
      </c>
      <c r="AA1273" s="7">
        <f t="shared" si="432"/>
        <v>297.63</v>
      </c>
      <c r="AB1273" s="2">
        <f t="shared" si="419"/>
        <v>610.74</v>
      </c>
      <c r="AC1273" s="41">
        <f t="shared" si="420"/>
        <v>3.2957295304546932</v>
      </c>
      <c r="AD1273" s="41">
        <f t="shared" si="421"/>
        <v>1.2698445880841933</v>
      </c>
      <c r="AE1273" s="41">
        <f t="shared" si="422"/>
        <v>0.78818653268309646</v>
      </c>
      <c r="AF1273" s="41">
        <f t="shared" si="423"/>
        <v>350.68636975757244</v>
      </c>
      <c r="AG1273" s="41">
        <f t="shared" si="424"/>
        <v>336.65891496726954</v>
      </c>
      <c r="AH1273" s="6">
        <f t="shared" si="425"/>
        <v>338.20799999999997</v>
      </c>
      <c r="AI1273" s="4">
        <v>25.554939627052022</v>
      </c>
      <c r="AJ1273" s="4">
        <f t="shared" si="433"/>
        <v>298.704939627052</v>
      </c>
      <c r="AK1273" s="8">
        <f t="shared" si="426"/>
        <v>0.20527340138875316</v>
      </c>
      <c r="AL1273" s="8">
        <f t="shared" si="427"/>
        <v>433.55874082893757</v>
      </c>
      <c r="AM1273" s="8">
        <f t="shared" si="428"/>
        <v>1.9030797408411448</v>
      </c>
      <c r="AN1273" s="8">
        <f t="shared" si="429"/>
        <v>59.591119436723218</v>
      </c>
      <c r="AO1273" s="21">
        <f t="shared" si="430"/>
        <v>1.0356062139831802E-2</v>
      </c>
      <c r="AP1273" s="21">
        <f t="shared" si="431"/>
        <v>0.29017537834550816</v>
      </c>
      <c r="AQ1273" s="19">
        <f t="shared" si="434"/>
        <v>0.29017537834550816</v>
      </c>
      <c r="AX1273">
        <v>0.18364334007971927</v>
      </c>
      <c r="AY1273">
        <v>65</v>
      </c>
      <c r="AZ1273">
        <v>2.7083333333333335</v>
      </c>
      <c r="BA1273">
        <v>2.1937500000000001</v>
      </c>
      <c r="BB1273">
        <v>9.8017241379310338</v>
      </c>
      <c r="BC1273">
        <v>0.40840517241379309</v>
      </c>
      <c r="BD1273">
        <v>1.7853448275862069</v>
      </c>
      <c r="BE1273">
        <v>0.17853448275862072</v>
      </c>
      <c r="BF1273">
        <v>0</v>
      </c>
      <c r="BG1273">
        <v>24.48</v>
      </c>
      <c r="BH1273">
        <v>0.83822682047736663</v>
      </c>
      <c r="BI1273">
        <v>3.0709741143302889</v>
      </c>
      <c r="BJ1273">
        <v>1.1832463262514603</v>
      </c>
      <c r="BK1273">
        <v>0.49627479958568216</v>
      </c>
      <c r="BL1273">
        <v>1.3785411099602283E-3</v>
      </c>
      <c r="BP1273" s="49">
        <f t="shared" si="435"/>
        <v>0.83847785149575738</v>
      </c>
      <c r="BQ1273" s="49">
        <f t="shared" si="436"/>
        <v>7.1413793103448281E-2</v>
      </c>
      <c r="BR1273" s="49">
        <f t="shared" si="437"/>
        <v>0.50676332884072917</v>
      </c>
      <c r="BS1273" s="49">
        <f t="shared" si="438"/>
        <v>0.53724072437495463</v>
      </c>
      <c r="BT1273" s="49">
        <f t="shared" si="439"/>
        <v>1.4076759134464699E-3</v>
      </c>
      <c r="BU1273" s="49">
        <f t="shared" si="439"/>
        <v>1.4923353454859851E-3</v>
      </c>
    </row>
    <row r="1274" spans="1:73" x14ac:dyDescent="0.25">
      <c r="A1274" s="1">
        <v>43725.584722222222</v>
      </c>
      <c r="B1274">
        <v>217498</v>
      </c>
      <c r="C1274">
        <v>13.43</v>
      </c>
      <c r="D1274">
        <v>27.44</v>
      </c>
      <c r="E1274">
        <v>753.6</v>
      </c>
      <c r="F1274">
        <v>87</v>
      </c>
      <c r="G1274">
        <v>-125.2</v>
      </c>
      <c r="H1274">
        <v>-9.6199999999999992</v>
      </c>
      <c r="I1274">
        <v>29.64</v>
      </c>
      <c r="J1274">
        <v>302.8</v>
      </c>
      <c r="K1274">
        <v>666.6</v>
      </c>
      <c r="L1274">
        <v>-115.6</v>
      </c>
      <c r="M1274">
        <v>0.115</v>
      </c>
      <c r="N1274">
        <v>628.29999999999995</v>
      </c>
      <c r="O1274">
        <v>77.349999999999994</v>
      </c>
      <c r="P1274">
        <v>551</v>
      </c>
      <c r="Q1274">
        <v>351.4</v>
      </c>
      <c r="R1274">
        <v>467</v>
      </c>
      <c r="S1274">
        <v>23.85</v>
      </c>
      <c r="T1274">
        <v>38.65</v>
      </c>
      <c r="U1274">
        <v>0.51</v>
      </c>
      <c r="V1274">
        <v>83</v>
      </c>
      <c r="W1274">
        <v>25.2</v>
      </c>
      <c r="X1274">
        <v>0.75600000000000001</v>
      </c>
      <c r="Y1274">
        <v>7.5597770000000004</v>
      </c>
      <c r="Z1274" s="7">
        <f t="shared" si="418"/>
        <v>24.524999999999999</v>
      </c>
      <c r="AA1274" s="7">
        <f t="shared" si="432"/>
        <v>297.67499999999995</v>
      </c>
      <c r="AB1274" s="2">
        <f t="shared" si="419"/>
        <v>610.41600000000005</v>
      </c>
      <c r="AC1274" s="41">
        <f t="shared" si="420"/>
        <v>3.4842067704910242</v>
      </c>
      <c r="AD1274" s="41">
        <f t="shared" si="421"/>
        <v>1.3466459167947809</v>
      </c>
      <c r="AE1274" s="41">
        <f t="shared" si="422"/>
        <v>0.79481586619947564</v>
      </c>
      <c r="AF1274" s="41">
        <f t="shared" si="423"/>
        <v>353.84986646282545</v>
      </c>
      <c r="AG1274" s="41">
        <f t="shared" si="424"/>
        <v>339.69587180431239</v>
      </c>
      <c r="AH1274" s="6">
        <f t="shared" si="425"/>
        <v>337.34399999999999</v>
      </c>
      <c r="AI1274" s="4">
        <v>26.407790938023027</v>
      </c>
      <c r="AJ1274" s="4">
        <f t="shared" si="433"/>
        <v>299.557790938023</v>
      </c>
      <c r="AK1274" s="8">
        <f t="shared" si="426"/>
        <v>0.20536652405543696</v>
      </c>
      <c r="AL1274" s="8">
        <f t="shared" si="427"/>
        <v>438.6528652864327</v>
      </c>
      <c r="AM1274" s="8">
        <f t="shared" si="428"/>
        <v>1.5906720277920274</v>
      </c>
      <c r="AN1274" s="8">
        <f t="shared" si="429"/>
        <v>87.241520873821912</v>
      </c>
      <c r="AO1274" s="21">
        <f t="shared" si="430"/>
        <v>9.5850907029350167E-3</v>
      </c>
      <c r="AP1274" s="21">
        <f t="shared" si="431"/>
        <v>0.2685728690737032</v>
      </c>
      <c r="AQ1274" s="19">
        <f t="shared" si="434"/>
        <v>0.2685728690737032</v>
      </c>
      <c r="AX1274">
        <v>0.18407483248577824</v>
      </c>
      <c r="AY1274">
        <v>64.965517241379317</v>
      </c>
      <c r="AZ1274">
        <v>2.7068965517241383</v>
      </c>
      <c r="BA1274">
        <v>2.1925862068965523</v>
      </c>
      <c r="BB1274">
        <v>9.9655172413793132</v>
      </c>
      <c r="BC1274">
        <v>0.41522988505747138</v>
      </c>
      <c r="BD1274">
        <v>1.7773563218390809</v>
      </c>
      <c r="BE1274">
        <v>0.17773563218390809</v>
      </c>
      <c r="BF1274">
        <v>0</v>
      </c>
      <c r="BG1274">
        <v>24.524999999999999</v>
      </c>
      <c r="BH1274">
        <v>0.58561051841569456</v>
      </c>
      <c r="BI1274">
        <v>3.0792481152529425</v>
      </c>
      <c r="BJ1274">
        <v>1.1901293965452622</v>
      </c>
      <c r="BK1274">
        <v>0.49030777134278752</v>
      </c>
      <c r="BL1274">
        <v>1.3619660315077433E-3</v>
      </c>
      <c r="BP1274" s="49">
        <f t="shared" si="435"/>
        <v>0.58578589625046062</v>
      </c>
      <c r="BQ1274" s="49">
        <f t="shared" si="436"/>
        <v>7.1094252873563232E-2</v>
      </c>
      <c r="BR1274" s="49">
        <f t="shared" si="437"/>
        <v>0.49764752757255271</v>
      </c>
      <c r="BS1274" s="49">
        <f t="shared" si="438"/>
        <v>0.5284804578103881</v>
      </c>
      <c r="BT1274" s="49">
        <f t="shared" si="439"/>
        <v>1.382354243257091E-3</v>
      </c>
      <c r="BU1274" s="49">
        <f t="shared" si="439"/>
        <v>1.4680012716955227E-3</v>
      </c>
    </row>
    <row r="1275" spans="1:73" x14ac:dyDescent="0.25">
      <c r="A1275" s="1">
        <v>43725.585416666669</v>
      </c>
      <c r="B1275">
        <v>217499</v>
      </c>
      <c r="C1275">
        <v>13.43</v>
      </c>
      <c r="D1275">
        <v>27.44</v>
      </c>
      <c r="E1275">
        <v>753</v>
      </c>
      <c r="F1275">
        <v>87</v>
      </c>
      <c r="G1275">
        <v>-125.6</v>
      </c>
      <c r="H1275">
        <v>-8.98</v>
      </c>
      <c r="I1275">
        <v>29.66</v>
      </c>
      <c r="J1275">
        <v>302.8</v>
      </c>
      <c r="K1275">
        <v>666</v>
      </c>
      <c r="L1275">
        <v>-116.7</v>
      </c>
      <c r="M1275">
        <v>0.115</v>
      </c>
      <c r="N1275">
        <v>627.4</v>
      </c>
      <c r="O1275">
        <v>77.97</v>
      </c>
      <c r="P1275">
        <v>549.4</v>
      </c>
      <c r="Q1275">
        <v>351.1</v>
      </c>
      <c r="R1275">
        <v>467.7</v>
      </c>
      <c r="S1275">
        <v>23.85</v>
      </c>
      <c r="T1275">
        <v>39.159999999999997</v>
      </c>
      <c r="U1275">
        <v>0.28999999999999998</v>
      </c>
      <c r="V1275">
        <v>152.5</v>
      </c>
      <c r="W1275">
        <v>25.65</v>
      </c>
      <c r="X1275">
        <v>0.755</v>
      </c>
      <c r="Y1275">
        <v>7.548908</v>
      </c>
      <c r="Z1275" s="7">
        <f t="shared" si="418"/>
        <v>24.75</v>
      </c>
      <c r="AA1275" s="7">
        <f t="shared" si="432"/>
        <v>297.89999999999998</v>
      </c>
      <c r="AB1275" s="2">
        <f t="shared" si="419"/>
        <v>609.93000000000006</v>
      </c>
      <c r="AC1275" s="41">
        <f t="shared" si="420"/>
        <v>3.5308750801354138</v>
      </c>
      <c r="AD1275" s="41">
        <f t="shared" si="421"/>
        <v>1.382690681381028</v>
      </c>
      <c r="AE1275" s="41">
        <f t="shared" si="422"/>
        <v>0.79773756844955956</v>
      </c>
      <c r="AF1275" s="41">
        <f t="shared" si="423"/>
        <v>356.22559196493694</v>
      </c>
      <c r="AG1275" s="41">
        <f t="shared" si="424"/>
        <v>341.97656828633944</v>
      </c>
      <c r="AH1275" s="6">
        <f t="shared" si="425"/>
        <v>337.05599999999998</v>
      </c>
      <c r="AI1275" s="4">
        <v>26.632289060556047</v>
      </c>
      <c r="AJ1275" s="4">
        <f t="shared" si="433"/>
        <v>299.78228906055602</v>
      </c>
      <c r="AK1275" s="8">
        <f t="shared" si="426"/>
        <v>0.205832559862863</v>
      </c>
      <c r="AL1275" s="8">
        <f t="shared" si="427"/>
        <v>439.96906453488947</v>
      </c>
      <c r="AM1275" s="8">
        <f t="shared" si="428"/>
        <v>1.1994842641735655</v>
      </c>
      <c r="AN1275" s="8">
        <f t="shared" si="429"/>
        <v>65.76901804826683</v>
      </c>
      <c r="AO1275" s="21">
        <f t="shared" si="430"/>
        <v>1.0025470605263067E-2</v>
      </c>
      <c r="AP1275" s="21">
        <f t="shared" si="431"/>
        <v>0.28091225088199695</v>
      </c>
      <c r="AQ1275" s="19">
        <f t="shared" si="434"/>
        <v>0.28091225088199695</v>
      </c>
      <c r="AX1275">
        <v>0.18624513325562769</v>
      </c>
      <c r="AY1275">
        <v>64.913793103448285</v>
      </c>
      <c r="AZ1275">
        <v>2.7047413793103452</v>
      </c>
      <c r="BA1275">
        <v>2.1908405172413796</v>
      </c>
      <c r="BB1275">
        <v>10.051724137931032</v>
      </c>
      <c r="BC1275">
        <v>0.41882183908045967</v>
      </c>
      <c r="BD1275">
        <v>1.77201867816092</v>
      </c>
      <c r="BE1275">
        <v>0.17720186781609201</v>
      </c>
      <c r="BF1275">
        <v>0</v>
      </c>
      <c r="BG1275">
        <v>24.75</v>
      </c>
      <c r="BH1275">
        <v>0.33299421635402238</v>
      </c>
      <c r="BI1275">
        <v>3.1209104478534502</v>
      </c>
      <c r="BJ1275">
        <v>1.2221485313794109</v>
      </c>
      <c r="BK1275">
        <v>0.48594911416770437</v>
      </c>
      <c r="BL1275">
        <v>1.3498586504658453E-3</v>
      </c>
      <c r="BP1275" s="49">
        <f t="shared" si="435"/>
        <v>0.33309394100516387</v>
      </c>
      <c r="BQ1275" s="49">
        <f t="shared" si="436"/>
        <v>7.0880747126436799E-2</v>
      </c>
      <c r="BR1275" s="49">
        <f t="shared" si="437"/>
        <v>0.49011541105876277</v>
      </c>
      <c r="BS1275" s="49">
        <f t="shared" si="438"/>
        <v>0.52144174220335426</v>
      </c>
      <c r="BT1275" s="49">
        <f t="shared" si="439"/>
        <v>1.3614316973854521E-3</v>
      </c>
      <c r="BU1275" s="49">
        <f t="shared" si="439"/>
        <v>1.4484492838982062E-3</v>
      </c>
    </row>
    <row r="1276" spans="1:73" x14ac:dyDescent="0.25">
      <c r="A1276" s="1">
        <v>43725.585416666669</v>
      </c>
      <c r="B1276">
        <v>217500</v>
      </c>
      <c r="C1276">
        <v>13.42</v>
      </c>
      <c r="D1276">
        <v>27.44</v>
      </c>
      <c r="E1276">
        <v>752.9</v>
      </c>
      <c r="F1276">
        <v>87.4</v>
      </c>
      <c r="G1276">
        <v>-125</v>
      </c>
      <c r="H1276">
        <v>-9.06</v>
      </c>
      <c r="I1276">
        <v>29.68</v>
      </c>
      <c r="J1276">
        <v>302.8</v>
      </c>
      <c r="K1276">
        <v>665.5</v>
      </c>
      <c r="L1276">
        <v>-115.9</v>
      </c>
      <c r="M1276">
        <v>0.11600000000000001</v>
      </c>
      <c r="N1276">
        <v>627.9</v>
      </c>
      <c r="O1276">
        <v>78.34</v>
      </c>
      <c r="P1276">
        <v>549.6</v>
      </c>
      <c r="Q1276">
        <v>351.9</v>
      </c>
      <c r="R1276">
        <v>467.8</v>
      </c>
      <c r="S1276">
        <v>23.85</v>
      </c>
      <c r="T1276">
        <v>39.36</v>
      </c>
      <c r="U1276">
        <v>0.56000000000000005</v>
      </c>
      <c r="V1276">
        <v>164</v>
      </c>
      <c r="W1276">
        <v>25.35</v>
      </c>
      <c r="X1276">
        <v>0.755</v>
      </c>
      <c r="Y1276">
        <v>7.5477069999999999</v>
      </c>
      <c r="Z1276" s="7">
        <f t="shared" si="418"/>
        <v>24.6</v>
      </c>
      <c r="AA1276" s="7">
        <f t="shared" si="432"/>
        <v>297.75</v>
      </c>
      <c r="AB1276" s="2">
        <f t="shared" si="419"/>
        <v>609.84900000000005</v>
      </c>
      <c r="AC1276" s="41">
        <f t="shared" si="420"/>
        <v>3.3953350824687494</v>
      </c>
      <c r="AD1276" s="41">
        <f t="shared" si="421"/>
        <v>1.3364038884596996</v>
      </c>
      <c r="AE1276" s="41">
        <f t="shared" si="422"/>
        <v>0.79391999389529366</v>
      </c>
      <c r="AF1276" s="41">
        <f t="shared" si="423"/>
        <v>353.80737285672342</v>
      </c>
      <c r="AG1276" s="41">
        <f t="shared" si="424"/>
        <v>339.65507794245445</v>
      </c>
      <c r="AH1276" s="6">
        <f t="shared" si="425"/>
        <v>337.82399999999996</v>
      </c>
      <c r="AI1276" s="4">
        <v>26.020387875436029</v>
      </c>
      <c r="AJ1276" s="4">
        <f t="shared" si="433"/>
        <v>299.17038787543601</v>
      </c>
      <c r="AK1276" s="8">
        <f t="shared" si="426"/>
        <v>0.20552179107814109</v>
      </c>
      <c r="AL1276" s="8">
        <f t="shared" si="427"/>
        <v>436.32393368882992</v>
      </c>
      <c r="AM1276" s="8">
        <f t="shared" si="428"/>
        <v>1.6668233259706922</v>
      </c>
      <c r="AN1276" s="8">
        <f t="shared" si="429"/>
        <v>68.966313271929323</v>
      </c>
      <c r="AO1276" s="21">
        <f t="shared" si="430"/>
        <v>1.0051254888259236E-2</v>
      </c>
      <c r="AP1276" s="21">
        <f t="shared" si="431"/>
        <v>0.28163472279967727</v>
      </c>
      <c r="AQ1276" s="19">
        <f t="shared" si="434"/>
        <v>0.28163472279967727</v>
      </c>
      <c r="AX1276">
        <v>0.1847958852166231</v>
      </c>
      <c r="AY1276">
        <v>64.90517241379311</v>
      </c>
      <c r="AZ1276">
        <v>2.7043821839080464</v>
      </c>
      <c r="BA1276">
        <v>2.1905495689655177</v>
      </c>
      <c r="BB1276">
        <v>9.991379310344831</v>
      </c>
      <c r="BC1276">
        <v>0.41630747126436796</v>
      </c>
      <c r="BD1276">
        <v>1.7742420977011497</v>
      </c>
      <c r="BE1276">
        <v>0.17742420977011497</v>
      </c>
      <c r="BF1276">
        <v>0</v>
      </c>
      <c r="BG1276">
        <v>24.6</v>
      </c>
      <c r="BH1276">
        <v>0.64302331433880189</v>
      </c>
      <c r="BI1276">
        <v>3.0930813295225428</v>
      </c>
      <c r="BJ1276">
        <v>1.2174368113000729</v>
      </c>
      <c r="BK1276">
        <v>0.49065270095111413</v>
      </c>
      <c r="BL1276">
        <v>1.3629241693086504E-3</v>
      </c>
      <c r="BP1276" s="49">
        <f t="shared" si="435"/>
        <v>0.6432158860789372</v>
      </c>
      <c r="BQ1276" s="49">
        <f t="shared" si="436"/>
        <v>7.0969683908045991E-2</v>
      </c>
      <c r="BR1276" s="49">
        <f t="shared" si="437"/>
        <v>0.49866715280162227</v>
      </c>
      <c r="BS1276" s="49">
        <f t="shared" si="438"/>
        <v>0.52937327765196529</v>
      </c>
      <c r="BT1276" s="49">
        <f t="shared" si="439"/>
        <v>1.3851865355600618E-3</v>
      </c>
      <c r="BU1276" s="49">
        <f t="shared" si="439"/>
        <v>1.4704813268110147E-3</v>
      </c>
    </row>
    <row r="1277" spans="1:73" x14ac:dyDescent="0.25">
      <c r="A1277" s="1">
        <v>43725.585416666669</v>
      </c>
      <c r="B1277">
        <v>217501</v>
      </c>
      <c r="C1277">
        <v>13.43</v>
      </c>
      <c r="D1277">
        <v>27.43</v>
      </c>
      <c r="E1277">
        <v>752.5</v>
      </c>
      <c r="F1277">
        <v>87.6</v>
      </c>
      <c r="G1277">
        <v>-124.4</v>
      </c>
      <c r="H1277">
        <v>-8.15</v>
      </c>
      <c r="I1277">
        <v>29.7</v>
      </c>
      <c r="J1277">
        <v>302.8</v>
      </c>
      <c r="K1277">
        <v>664.9</v>
      </c>
      <c r="L1277">
        <v>-116.2</v>
      </c>
      <c r="M1277">
        <v>0.11600000000000001</v>
      </c>
      <c r="N1277">
        <v>628.1</v>
      </c>
      <c r="O1277">
        <v>79.41</v>
      </c>
      <c r="P1277">
        <v>548.70000000000005</v>
      </c>
      <c r="Q1277">
        <v>352.6</v>
      </c>
      <c r="R1277">
        <v>468.8</v>
      </c>
      <c r="S1277">
        <v>23.87</v>
      </c>
      <c r="T1277">
        <v>41.19</v>
      </c>
      <c r="U1277">
        <v>1.2</v>
      </c>
      <c r="V1277">
        <v>235</v>
      </c>
      <c r="W1277">
        <v>25.55</v>
      </c>
      <c r="X1277">
        <v>0.754</v>
      </c>
      <c r="Y1277">
        <v>7.5449460000000004</v>
      </c>
      <c r="Z1277" s="7">
        <f t="shared" si="418"/>
        <v>24.71</v>
      </c>
      <c r="AA1277" s="7">
        <f t="shared" si="432"/>
        <v>297.85999999999996</v>
      </c>
      <c r="AB1277" s="2">
        <f t="shared" si="419"/>
        <v>609.52500000000009</v>
      </c>
      <c r="AC1277" s="41">
        <f t="shared" si="420"/>
        <v>3.5701250648411209</v>
      </c>
      <c r="AD1277" s="41">
        <f t="shared" si="421"/>
        <v>1.4705345142080577</v>
      </c>
      <c r="AE1277" s="41">
        <f t="shared" si="422"/>
        <v>0.80481055076204322</v>
      </c>
      <c r="AF1277" s="41">
        <f t="shared" si="423"/>
        <v>359.19101194472398</v>
      </c>
      <c r="AG1277" s="41">
        <f t="shared" si="424"/>
        <v>344.82337146693499</v>
      </c>
      <c r="AH1277" s="6">
        <f t="shared" si="425"/>
        <v>338.49599999999998</v>
      </c>
      <c r="AI1277" s="4">
        <v>26.79737041736405</v>
      </c>
      <c r="AJ1277" s="4">
        <f t="shared" si="433"/>
        <v>299.94737041736403</v>
      </c>
      <c r="AK1277" s="8">
        <f t="shared" si="426"/>
        <v>0.20574965757754818</v>
      </c>
      <c r="AL1277" s="8">
        <f t="shared" si="427"/>
        <v>440.9634751809001</v>
      </c>
      <c r="AM1277" s="8">
        <f t="shared" si="428"/>
        <v>2.4399795081106723</v>
      </c>
      <c r="AN1277" s="8">
        <f t="shared" si="429"/>
        <v>148.36319861768447</v>
      </c>
      <c r="AO1277" s="21">
        <f t="shared" si="430"/>
        <v>8.1497935325318318E-3</v>
      </c>
      <c r="AP1277" s="21">
        <f t="shared" si="431"/>
        <v>0.22835604786923466</v>
      </c>
      <c r="AQ1277" s="19">
        <f t="shared" si="434"/>
        <v>0.22835604786923466</v>
      </c>
      <c r="AX1277">
        <v>0.18585773392999605</v>
      </c>
      <c r="AY1277">
        <v>64.870689655172413</v>
      </c>
      <c r="AZ1277">
        <v>2.7029454022988504</v>
      </c>
      <c r="BA1277">
        <v>2.189385775862069</v>
      </c>
      <c r="BB1277">
        <v>10.017241379310343</v>
      </c>
      <c r="BC1277">
        <v>0.41738505747126431</v>
      </c>
      <c r="BD1277">
        <v>1.7720007183908046</v>
      </c>
      <c r="BE1277">
        <v>0.17720007183908049</v>
      </c>
      <c r="BF1277">
        <v>0</v>
      </c>
      <c r="BG1277">
        <v>24.71</v>
      </c>
      <c r="BH1277">
        <v>1.3779071021545752</v>
      </c>
      <c r="BI1277">
        <v>3.113468082235777</v>
      </c>
      <c r="BJ1277">
        <v>1.2824375030729163</v>
      </c>
      <c r="BK1277">
        <v>0.50032268318680795</v>
      </c>
      <c r="BL1277">
        <v>1.3897852310744664E-3</v>
      </c>
      <c r="BP1277" s="49">
        <f t="shared" si="435"/>
        <v>1.3783197558834368</v>
      </c>
      <c r="BQ1277" s="49">
        <f t="shared" si="436"/>
        <v>7.0880028735632192E-2</v>
      </c>
      <c r="BR1277" s="49">
        <f t="shared" si="437"/>
        <v>0.5170183763157109</v>
      </c>
      <c r="BS1277" s="49">
        <f t="shared" si="438"/>
        <v>0.5464254862518223</v>
      </c>
      <c r="BT1277" s="49">
        <f t="shared" si="439"/>
        <v>1.4361621564325303E-3</v>
      </c>
      <c r="BU1277" s="49">
        <f t="shared" si="439"/>
        <v>1.5178485729217287E-3</v>
      </c>
    </row>
    <row r="1278" spans="1:73" x14ac:dyDescent="0.25">
      <c r="A1278" s="1">
        <v>43725.585416666669</v>
      </c>
      <c r="B1278">
        <v>217502</v>
      </c>
      <c r="C1278">
        <v>13.43</v>
      </c>
      <c r="D1278">
        <v>27.43</v>
      </c>
      <c r="E1278">
        <v>752.5</v>
      </c>
      <c r="F1278">
        <v>87.8</v>
      </c>
      <c r="G1278">
        <v>-124.7</v>
      </c>
      <c r="H1278">
        <v>-8.3000000000000007</v>
      </c>
      <c r="I1278">
        <v>29.71</v>
      </c>
      <c r="J1278">
        <v>302.89999999999998</v>
      </c>
      <c r="K1278">
        <v>664.7</v>
      </c>
      <c r="L1278">
        <v>-116.4</v>
      </c>
      <c r="M1278">
        <v>0.11700000000000001</v>
      </c>
      <c r="N1278">
        <v>627.70000000000005</v>
      </c>
      <c r="O1278">
        <v>79.47</v>
      </c>
      <c r="P1278">
        <v>548.29999999999995</v>
      </c>
      <c r="Q1278">
        <v>352.3</v>
      </c>
      <c r="R1278">
        <v>468.7</v>
      </c>
      <c r="S1278">
        <v>23.89</v>
      </c>
      <c r="T1278">
        <v>40.39</v>
      </c>
      <c r="U1278">
        <v>1.115</v>
      </c>
      <c r="V1278">
        <v>258</v>
      </c>
      <c r="W1278">
        <v>25.75</v>
      </c>
      <c r="X1278">
        <v>0.755</v>
      </c>
      <c r="Y1278">
        <v>7.5460010000000004</v>
      </c>
      <c r="Z1278" s="7">
        <f t="shared" si="418"/>
        <v>24.82</v>
      </c>
      <c r="AA1278" s="7">
        <f t="shared" si="432"/>
        <v>297.96999999999997</v>
      </c>
      <c r="AB1278" s="2">
        <f t="shared" si="419"/>
        <v>609.52500000000009</v>
      </c>
      <c r="AC1278" s="41">
        <f t="shared" si="420"/>
        <v>3.6736686386071287</v>
      </c>
      <c r="AD1278" s="41">
        <f t="shared" si="421"/>
        <v>1.4837947631334194</v>
      </c>
      <c r="AE1278" s="41">
        <f t="shared" si="422"/>
        <v>0.8058017974523678</v>
      </c>
      <c r="AF1278" s="41">
        <f t="shared" si="423"/>
        <v>360.16495663955982</v>
      </c>
      <c r="AG1278" s="41">
        <f t="shared" si="424"/>
        <v>345.75835837397739</v>
      </c>
      <c r="AH1278" s="6">
        <f t="shared" si="425"/>
        <v>338.20799999999997</v>
      </c>
      <c r="AI1278" s="4">
        <v>27.244893946473042</v>
      </c>
      <c r="AJ1278" s="4">
        <f t="shared" si="433"/>
        <v>300.39489394647302</v>
      </c>
      <c r="AK1278" s="8">
        <f t="shared" si="426"/>
        <v>0.20597769244178354</v>
      </c>
      <c r="AL1278" s="8">
        <f t="shared" si="427"/>
        <v>443.6357889491419</v>
      </c>
      <c r="AM1278" s="8">
        <f t="shared" si="428"/>
        <v>2.3519765623832227</v>
      </c>
      <c r="AN1278" s="8">
        <f t="shared" si="429"/>
        <v>166.13694630740548</v>
      </c>
      <c r="AO1278" s="21">
        <f t="shared" si="430"/>
        <v>7.6787007172015509E-3</v>
      </c>
      <c r="AP1278" s="21">
        <f t="shared" si="431"/>
        <v>0.21515609463618704</v>
      </c>
      <c r="AQ1278" s="19">
        <f t="shared" si="434"/>
        <v>0.21515609463618704</v>
      </c>
      <c r="AX1278">
        <v>0.18692471931640231</v>
      </c>
      <c r="AY1278">
        <v>64.870689655172413</v>
      </c>
      <c r="AZ1278">
        <v>2.7029454022988504</v>
      </c>
      <c r="BA1278">
        <v>2.189385775862069</v>
      </c>
      <c r="BB1278">
        <v>10.034482758620689</v>
      </c>
      <c r="BC1278">
        <v>0.41810344827586204</v>
      </c>
      <c r="BD1278">
        <v>1.7712823275862069</v>
      </c>
      <c r="BE1278">
        <v>0.17712823275862069</v>
      </c>
      <c r="BF1278">
        <v>0</v>
      </c>
      <c r="BG1278">
        <v>24.82</v>
      </c>
      <c r="BH1278">
        <v>1.2803053490852929</v>
      </c>
      <c r="BI1278">
        <v>3.1339719255299401</v>
      </c>
      <c r="BJ1278">
        <v>1.2658112607215428</v>
      </c>
      <c r="BK1278">
        <v>0.50076132752362368</v>
      </c>
      <c r="BL1278">
        <v>1.3910036875656214E-3</v>
      </c>
      <c r="BP1278" s="49">
        <f t="shared" si="435"/>
        <v>1.2806887731750267</v>
      </c>
      <c r="BQ1278" s="49">
        <f t="shared" si="436"/>
        <v>7.0851293103448273E-2</v>
      </c>
      <c r="BR1278" s="49">
        <f t="shared" si="437"/>
        <v>0.51631608472743717</v>
      </c>
      <c r="BS1278" s="49">
        <f t="shared" si="438"/>
        <v>0.54593271719215331</v>
      </c>
      <c r="BT1278" s="49">
        <f t="shared" si="439"/>
        <v>1.4342113464651033E-3</v>
      </c>
      <c r="BU1278" s="49">
        <f t="shared" si="439"/>
        <v>1.5164797699782036E-3</v>
      </c>
    </row>
    <row r="1279" spans="1:73" x14ac:dyDescent="0.25">
      <c r="A1279" s="1">
        <v>43725.585416666669</v>
      </c>
      <c r="B1279">
        <v>217503</v>
      </c>
      <c r="C1279">
        <v>13.43</v>
      </c>
      <c r="D1279">
        <v>27.43</v>
      </c>
      <c r="E1279">
        <v>752.4</v>
      </c>
      <c r="F1279">
        <v>87.9</v>
      </c>
      <c r="G1279">
        <v>-125</v>
      </c>
      <c r="H1279">
        <v>-7.992</v>
      </c>
      <c r="I1279">
        <v>29.72</v>
      </c>
      <c r="J1279">
        <v>302.89999999999998</v>
      </c>
      <c r="K1279">
        <v>664.6</v>
      </c>
      <c r="L1279">
        <v>-117.1</v>
      </c>
      <c r="M1279">
        <v>0.11700000000000001</v>
      </c>
      <c r="N1279">
        <v>627.4</v>
      </c>
      <c r="O1279">
        <v>79.86</v>
      </c>
      <c r="P1279">
        <v>547.5</v>
      </c>
      <c r="Q1279">
        <v>352.1</v>
      </c>
      <c r="R1279">
        <v>469.1</v>
      </c>
      <c r="S1279">
        <v>23.91</v>
      </c>
      <c r="T1279">
        <v>41.6</v>
      </c>
      <c r="U1279">
        <v>1.02</v>
      </c>
      <c r="V1279">
        <v>293</v>
      </c>
      <c r="W1279">
        <v>25.95</v>
      </c>
      <c r="X1279">
        <v>0.754</v>
      </c>
      <c r="Y1279">
        <v>7.5426320000000002</v>
      </c>
      <c r="Z1279" s="7">
        <f t="shared" si="418"/>
        <v>24.93</v>
      </c>
      <c r="AA1279" s="7">
        <f t="shared" si="432"/>
        <v>298.08</v>
      </c>
      <c r="AB1279" s="2">
        <f t="shared" si="419"/>
        <v>609.44400000000007</v>
      </c>
      <c r="AC1279" s="41">
        <f t="shared" si="420"/>
        <v>3.7096024613480201</v>
      </c>
      <c r="AD1279" s="41">
        <f t="shared" si="421"/>
        <v>1.5431946239207763</v>
      </c>
      <c r="AE1279" s="41">
        <f t="shared" si="422"/>
        <v>0.81029472464076613</v>
      </c>
      <c r="AF1279" s="41">
        <f t="shared" si="423"/>
        <v>362.70823882297492</v>
      </c>
      <c r="AG1279" s="41">
        <f t="shared" si="424"/>
        <v>348.19990927005591</v>
      </c>
      <c r="AH1279" s="6">
        <f t="shared" si="425"/>
        <v>338.01600000000002</v>
      </c>
      <c r="AI1279" s="4">
        <v>27.404451483286039</v>
      </c>
      <c r="AJ1279" s="4">
        <f t="shared" si="433"/>
        <v>300.55445148328602</v>
      </c>
      <c r="AK1279" s="8">
        <f t="shared" si="426"/>
        <v>0.20620589573302442</v>
      </c>
      <c r="AL1279" s="8">
        <f t="shared" si="427"/>
        <v>444.58355438597937</v>
      </c>
      <c r="AM1279" s="8">
        <f t="shared" si="428"/>
        <v>2.2495499549909979</v>
      </c>
      <c r="AN1279" s="8">
        <f t="shared" si="429"/>
        <v>162.14929675172246</v>
      </c>
      <c r="AO1279" s="21">
        <f t="shared" si="430"/>
        <v>7.7415663179369537E-3</v>
      </c>
      <c r="AP1279" s="21">
        <f t="shared" si="431"/>
        <v>0.2169175797675045</v>
      </c>
      <c r="AQ1279" s="19">
        <f t="shared" si="434"/>
        <v>0.2169175797675045</v>
      </c>
      <c r="AX1279">
        <v>0.18799686106804211</v>
      </c>
      <c r="AY1279">
        <v>64.862068965517238</v>
      </c>
      <c r="AZ1279">
        <v>2.7025862068965516</v>
      </c>
      <c r="BA1279">
        <v>2.189094827586207</v>
      </c>
      <c r="BB1279">
        <v>10.086206896551724</v>
      </c>
      <c r="BC1279">
        <v>0.42025862068965519</v>
      </c>
      <c r="BD1279">
        <v>1.7688362068965517</v>
      </c>
      <c r="BE1279">
        <v>0.17688362068965519</v>
      </c>
      <c r="BF1279">
        <v>0</v>
      </c>
      <c r="BG1279">
        <v>24.93</v>
      </c>
      <c r="BH1279">
        <v>1.1712210368313891</v>
      </c>
      <c r="BI1279">
        <v>3.1545934255452797</v>
      </c>
      <c r="BJ1279">
        <v>1.3123108650268365</v>
      </c>
      <c r="BK1279">
        <v>0.4982240881497989</v>
      </c>
      <c r="BL1279">
        <v>1.3839558004161083E-3</v>
      </c>
      <c r="BP1279" s="49">
        <f t="shared" si="435"/>
        <v>1.1715717925009212</v>
      </c>
      <c r="BQ1279" s="49">
        <f t="shared" si="436"/>
        <v>7.0753448275862066E-2</v>
      </c>
      <c r="BR1279" s="49">
        <f t="shared" si="437"/>
        <v>0.51241578518626185</v>
      </c>
      <c r="BS1279" s="49">
        <f t="shared" si="438"/>
        <v>0.54223366485586666</v>
      </c>
      <c r="BT1279" s="49">
        <f t="shared" si="439"/>
        <v>1.4233771810729498E-3</v>
      </c>
      <c r="BU1279" s="49">
        <f t="shared" si="439"/>
        <v>1.5062046245996295E-3</v>
      </c>
    </row>
    <row r="1280" spans="1:73" x14ac:dyDescent="0.25">
      <c r="A1280" s="1">
        <v>43725.585416666669</v>
      </c>
      <c r="B1280">
        <v>217504</v>
      </c>
      <c r="C1280">
        <v>13.43</v>
      </c>
      <c r="D1280">
        <v>27.43</v>
      </c>
      <c r="E1280">
        <v>752.5</v>
      </c>
      <c r="F1280">
        <v>88.1</v>
      </c>
      <c r="G1280">
        <v>-125.5</v>
      </c>
      <c r="H1280">
        <v>-8.36</v>
      </c>
      <c r="I1280">
        <v>29.74</v>
      </c>
      <c r="J1280">
        <v>302.89999999999998</v>
      </c>
      <c r="K1280">
        <v>664.4</v>
      </c>
      <c r="L1280">
        <v>-117.2</v>
      </c>
      <c r="M1280">
        <v>0.11700000000000001</v>
      </c>
      <c r="N1280">
        <v>627</v>
      </c>
      <c r="O1280">
        <v>79.739999999999995</v>
      </c>
      <c r="P1280">
        <v>547.20000000000005</v>
      </c>
      <c r="Q1280">
        <v>351.7</v>
      </c>
      <c r="R1280">
        <v>468.9</v>
      </c>
      <c r="S1280">
        <v>23.94</v>
      </c>
      <c r="T1280">
        <v>40.31</v>
      </c>
      <c r="U1280">
        <v>1.4550000000000001</v>
      </c>
      <c r="V1280">
        <v>231</v>
      </c>
      <c r="W1280">
        <v>25.75</v>
      </c>
      <c r="X1280">
        <v>0.754</v>
      </c>
      <c r="Y1280">
        <v>7.5418770000000004</v>
      </c>
      <c r="Z1280" s="7">
        <f t="shared" si="418"/>
        <v>24.844999999999999</v>
      </c>
      <c r="AA1280" s="7">
        <f t="shared" si="432"/>
        <v>297.995</v>
      </c>
      <c r="AB1280" s="2">
        <f t="shared" si="419"/>
        <v>609.52500000000009</v>
      </c>
      <c r="AC1280" s="41">
        <f t="shared" si="420"/>
        <v>3.6373367093601989</v>
      </c>
      <c r="AD1280" s="41">
        <f t="shared" si="421"/>
        <v>1.4662104275430963</v>
      </c>
      <c r="AE1280" s="41">
        <f t="shared" si="422"/>
        <v>0.80441958297475835</v>
      </c>
      <c r="AF1280" s="41">
        <f t="shared" si="423"/>
        <v>359.66783630595006</v>
      </c>
      <c r="AG1280" s="41">
        <f t="shared" si="424"/>
        <v>345.28112285371202</v>
      </c>
      <c r="AH1280" s="6">
        <f t="shared" si="425"/>
        <v>337.63199999999995</v>
      </c>
      <c r="AI1280" s="4">
        <v>27.095382698221044</v>
      </c>
      <c r="AJ1280" s="4">
        <f t="shared" si="433"/>
        <v>300.24538269822102</v>
      </c>
      <c r="AK1280" s="8">
        <f t="shared" si="426"/>
        <v>0.20602954203436155</v>
      </c>
      <c r="AL1280" s="8">
        <f t="shared" si="427"/>
        <v>442.73611891992829</v>
      </c>
      <c r="AM1280" s="8">
        <f t="shared" si="428"/>
        <v>2.6867487322040371</v>
      </c>
      <c r="AN1280" s="8">
        <f t="shared" si="429"/>
        <v>176.12618065314183</v>
      </c>
      <c r="AO1280" s="21">
        <f t="shared" si="430"/>
        <v>7.4590921318378805E-3</v>
      </c>
      <c r="AP1280" s="21">
        <f t="shared" si="431"/>
        <v>0.20900269351852438</v>
      </c>
      <c r="AQ1280" s="19">
        <f t="shared" si="434"/>
        <v>0.20900269351852438</v>
      </c>
      <c r="AX1280">
        <v>0.18716793440788224</v>
      </c>
      <c r="AY1280">
        <v>64.870689655172413</v>
      </c>
      <c r="AZ1280">
        <v>2.7029454022988504</v>
      </c>
      <c r="BA1280">
        <v>2.189385775862069</v>
      </c>
      <c r="BB1280">
        <v>10.103448275862068</v>
      </c>
      <c r="BC1280">
        <v>0.42097701149425282</v>
      </c>
      <c r="BD1280">
        <v>1.7684087643678161</v>
      </c>
      <c r="BE1280">
        <v>0.17684087643678162</v>
      </c>
      <c r="BF1280">
        <v>0</v>
      </c>
      <c r="BG1280">
        <v>24.844999999999999</v>
      </c>
      <c r="BH1280">
        <v>1.6707123613624226</v>
      </c>
      <c r="BI1280">
        <v>3.1386482782715466</v>
      </c>
      <c r="BJ1280">
        <v>1.2651891209712605</v>
      </c>
      <c r="BK1280">
        <v>0.50595169999601763</v>
      </c>
      <c r="BL1280">
        <v>1.4054213888778269E-3</v>
      </c>
      <c r="BP1280" s="49">
        <f t="shared" si="435"/>
        <v>1.6712127040086673</v>
      </c>
      <c r="BQ1280" s="49">
        <f t="shared" si="436"/>
        <v>7.0736350574712642E-2</v>
      </c>
      <c r="BR1280" s="49">
        <f t="shared" si="437"/>
        <v>0.52598670137353543</v>
      </c>
      <c r="BS1280" s="49">
        <f t="shared" si="438"/>
        <v>0.55491077983971293</v>
      </c>
      <c r="BT1280" s="49">
        <f t="shared" si="439"/>
        <v>1.4610741704820429E-3</v>
      </c>
      <c r="BU1280" s="49">
        <f t="shared" si="439"/>
        <v>1.5414188328880913E-3</v>
      </c>
    </row>
    <row r="1281" spans="1:73" x14ac:dyDescent="0.25">
      <c r="A1281" s="1">
        <v>43725.586111111108</v>
      </c>
      <c r="B1281">
        <v>217505</v>
      </c>
      <c r="C1281">
        <v>13.43</v>
      </c>
      <c r="D1281">
        <v>27.42</v>
      </c>
      <c r="E1281">
        <v>752.8</v>
      </c>
      <c r="F1281">
        <v>88.5</v>
      </c>
      <c r="G1281">
        <v>-125.3</v>
      </c>
      <c r="H1281">
        <v>-8.09</v>
      </c>
      <c r="I1281">
        <v>29.76</v>
      </c>
      <c r="J1281">
        <v>302.89999999999998</v>
      </c>
      <c r="K1281">
        <v>664.4</v>
      </c>
      <c r="L1281">
        <v>-117.2</v>
      </c>
      <c r="M1281">
        <v>0.11700000000000001</v>
      </c>
      <c r="N1281">
        <v>627.5</v>
      </c>
      <c r="O1281">
        <v>80.400000000000006</v>
      </c>
      <c r="P1281">
        <v>547.20000000000005</v>
      </c>
      <c r="Q1281">
        <v>352.1</v>
      </c>
      <c r="R1281">
        <v>469.3</v>
      </c>
      <c r="S1281">
        <v>23.98</v>
      </c>
      <c r="T1281">
        <v>38.94</v>
      </c>
      <c r="U1281">
        <v>1.1299999999999999</v>
      </c>
      <c r="V1281">
        <v>238.5</v>
      </c>
      <c r="W1281">
        <v>25.3</v>
      </c>
      <c r="X1281">
        <v>0.755</v>
      </c>
      <c r="Y1281">
        <v>7.5465159999999996</v>
      </c>
      <c r="Z1281" s="7">
        <f t="shared" si="418"/>
        <v>24.64</v>
      </c>
      <c r="AA1281" s="7">
        <f t="shared" si="432"/>
        <v>297.78999999999996</v>
      </c>
      <c r="AB1281" s="2">
        <f t="shared" si="419"/>
        <v>609.76800000000003</v>
      </c>
      <c r="AC1281" s="41">
        <f t="shared" si="420"/>
        <v>3.4557932393537532</v>
      </c>
      <c r="AD1281" s="41">
        <f t="shared" si="421"/>
        <v>1.3456858874043514</v>
      </c>
      <c r="AE1281" s="41">
        <f t="shared" si="422"/>
        <v>0.79469091841961381</v>
      </c>
      <c r="AF1281" s="41">
        <f t="shared" si="423"/>
        <v>354.3412785459866</v>
      </c>
      <c r="AG1281" s="41">
        <f t="shared" si="424"/>
        <v>340.16762740414714</v>
      </c>
      <c r="AH1281" s="6">
        <f t="shared" si="425"/>
        <v>338.01600000000002</v>
      </c>
      <c r="AI1281" s="4">
        <v>26.293597532060005</v>
      </c>
      <c r="AJ1281" s="4">
        <f t="shared" si="433"/>
        <v>299.44359753205998</v>
      </c>
      <c r="AK1281" s="8">
        <f t="shared" si="426"/>
        <v>0.20560463214707597</v>
      </c>
      <c r="AL1281" s="8">
        <f t="shared" si="427"/>
        <v>437.95405662681759</v>
      </c>
      <c r="AM1281" s="8">
        <f t="shared" si="428"/>
        <v>2.3677441795937328</v>
      </c>
      <c r="AN1281" s="8">
        <f t="shared" si="429"/>
        <v>114.05257049699478</v>
      </c>
      <c r="AO1281" s="21">
        <f t="shared" si="430"/>
        <v>8.9923470715218279E-3</v>
      </c>
      <c r="AP1281" s="21">
        <f t="shared" si="431"/>
        <v>0.25196427739234756</v>
      </c>
      <c r="AQ1281" s="19">
        <f t="shared" si="434"/>
        <v>0.25196427739234756</v>
      </c>
      <c r="AX1281">
        <v>0.18518141893629109</v>
      </c>
      <c r="AY1281">
        <v>64.896551724137936</v>
      </c>
      <c r="AZ1281">
        <v>2.7040229885057472</v>
      </c>
      <c r="BA1281">
        <v>2.1902586206896553</v>
      </c>
      <c r="BB1281">
        <v>10.103448275862068</v>
      </c>
      <c r="BC1281">
        <v>0.42097701149425282</v>
      </c>
      <c r="BD1281">
        <v>1.7692816091954024</v>
      </c>
      <c r="BE1281">
        <v>0.17692816091954025</v>
      </c>
      <c r="BF1281">
        <v>0</v>
      </c>
      <c r="BG1281">
        <v>24.64</v>
      </c>
      <c r="BH1281">
        <v>1.297529187862225</v>
      </c>
      <c r="BI1281">
        <v>3.1004811821143279</v>
      </c>
      <c r="BJ1281">
        <v>1.2073273723153191</v>
      </c>
      <c r="BK1281">
        <v>0.50059503438291952</v>
      </c>
      <c r="BL1281">
        <v>1.3905417621747765E-3</v>
      </c>
      <c r="BP1281" s="49">
        <f t="shared" si="435"/>
        <v>1.2979177701235696</v>
      </c>
      <c r="BQ1281" s="49">
        <f t="shared" si="436"/>
        <v>7.0771264367816097E-2</v>
      </c>
      <c r="BR1281" s="49">
        <f t="shared" si="437"/>
        <v>0.51643917011553808</v>
      </c>
      <c r="BS1281" s="49">
        <f t="shared" si="438"/>
        <v>0.5459046063290568</v>
      </c>
      <c r="BT1281" s="49">
        <f t="shared" si="439"/>
        <v>1.4345532503209392E-3</v>
      </c>
      <c r="BU1281" s="49">
        <f t="shared" si="439"/>
        <v>1.51640168424738E-3</v>
      </c>
    </row>
    <row r="1282" spans="1:73" x14ac:dyDescent="0.25">
      <c r="A1282" s="1">
        <v>43725.586111111108</v>
      </c>
      <c r="B1282">
        <v>217506</v>
      </c>
      <c r="C1282">
        <v>13.43</v>
      </c>
      <c r="D1282">
        <v>27.42</v>
      </c>
      <c r="E1282">
        <v>752.8</v>
      </c>
      <c r="F1282">
        <v>88.4</v>
      </c>
      <c r="G1282">
        <v>-125.7</v>
      </c>
      <c r="H1282">
        <v>-8.99</v>
      </c>
      <c r="I1282">
        <v>29.77</v>
      </c>
      <c r="J1282">
        <v>302.89999999999998</v>
      </c>
      <c r="K1282">
        <v>664.4</v>
      </c>
      <c r="L1282">
        <v>-116.7</v>
      </c>
      <c r="M1282">
        <v>0.11700000000000001</v>
      </c>
      <c r="N1282">
        <v>627.1</v>
      </c>
      <c r="O1282">
        <v>79.41</v>
      </c>
      <c r="P1282">
        <v>547.70000000000005</v>
      </c>
      <c r="Q1282">
        <v>351.7</v>
      </c>
      <c r="R1282">
        <v>468.4</v>
      </c>
      <c r="S1282">
        <v>24.02</v>
      </c>
      <c r="T1282">
        <v>38.07</v>
      </c>
      <c r="U1282">
        <v>0.63</v>
      </c>
      <c r="V1282">
        <v>181.5</v>
      </c>
      <c r="W1282">
        <v>25.15</v>
      </c>
      <c r="X1282">
        <v>0.754</v>
      </c>
      <c r="Y1282">
        <v>7.5436769999999997</v>
      </c>
      <c r="Z1282" s="7">
        <f t="shared" si="418"/>
        <v>24.585000000000001</v>
      </c>
      <c r="AA1282" s="7">
        <f t="shared" si="432"/>
        <v>297.73499999999996</v>
      </c>
      <c r="AB1282" s="2">
        <f t="shared" si="419"/>
        <v>609.76800000000003</v>
      </c>
      <c r="AC1282" s="41">
        <f t="shared" si="420"/>
        <v>3.3514590600934517</v>
      </c>
      <c r="AD1282" s="41">
        <f t="shared" si="421"/>
        <v>1.2759004641775771</v>
      </c>
      <c r="AE1282" s="41">
        <f t="shared" si="422"/>
        <v>0.78868317166379021</v>
      </c>
      <c r="AF1282" s="41">
        <f t="shared" si="423"/>
        <v>351.40278273232411</v>
      </c>
      <c r="AG1282" s="41">
        <f t="shared" si="424"/>
        <v>337.34667142303113</v>
      </c>
      <c r="AH1282" s="6">
        <f t="shared" si="425"/>
        <v>337.63199999999995</v>
      </c>
      <c r="AI1282" s="4">
        <v>25.820454675965038</v>
      </c>
      <c r="AJ1282" s="4">
        <f t="shared" si="433"/>
        <v>298.97045467596502</v>
      </c>
      <c r="AK1282" s="8">
        <f t="shared" si="426"/>
        <v>0.20549073141504134</v>
      </c>
      <c r="AL1282" s="8">
        <f t="shared" si="427"/>
        <v>435.12944448320491</v>
      </c>
      <c r="AM1282" s="8">
        <f t="shared" si="428"/>
        <v>1.7679331152506874</v>
      </c>
      <c r="AN1282" s="8">
        <f t="shared" si="429"/>
        <v>63.625781947292012</v>
      </c>
      <c r="AO1282" s="21">
        <f t="shared" si="430"/>
        <v>1.0193532506527044E-2</v>
      </c>
      <c r="AP1282" s="21">
        <f t="shared" si="431"/>
        <v>0.28562132129179768</v>
      </c>
      <c r="AQ1282" s="19">
        <f t="shared" si="434"/>
        <v>0.28562132129179768</v>
      </c>
      <c r="AX1282">
        <v>0.18465148456657901</v>
      </c>
      <c r="AY1282">
        <v>64.896551724137936</v>
      </c>
      <c r="AZ1282">
        <v>2.7040229885057472</v>
      </c>
      <c r="BA1282">
        <v>2.1902586206896553</v>
      </c>
      <c r="BB1282">
        <v>10.060344827586206</v>
      </c>
      <c r="BC1282">
        <v>0.41918103448275862</v>
      </c>
      <c r="BD1282">
        <v>1.7710775862068966</v>
      </c>
      <c r="BE1282">
        <v>0.17710775862068967</v>
      </c>
      <c r="BF1282">
        <v>0</v>
      </c>
      <c r="BG1282">
        <v>24.585000000000001</v>
      </c>
      <c r="BH1282">
        <v>0.72340122863115208</v>
      </c>
      <c r="BI1282">
        <v>3.0903103587467422</v>
      </c>
      <c r="BJ1282">
        <v>1.1764811535748847</v>
      </c>
      <c r="BK1282">
        <v>0.49194193851946788</v>
      </c>
      <c r="BL1282">
        <v>1.3665053847762996E-3</v>
      </c>
      <c r="BP1282" s="49">
        <f t="shared" si="435"/>
        <v>0.72361787183880433</v>
      </c>
      <c r="BQ1282" s="49">
        <f t="shared" si="436"/>
        <v>7.0843103448275865E-2</v>
      </c>
      <c r="BR1282" s="49">
        <f t="shared" si="437"/>
        <v>0.50094299858733582</v>
      </c>
      <c r="BS1282" s="49">
        <f t="shared" si="438"/>
        <v>0.53143787864238945</v>
      </c>
      <c r="BT1282" s="49">
        <f t="shared" si="439"/>
        <v>1.3915083294092662E-3</v>
      </c>
      <c r="BU1282" s="49">
        <f t="shared" si="439"/>
        <v>1.4762163295621931E-3</v>
      </c>
    </row>
    <row r="1283" spans="1:73" x14ac:dyDescent="0.25">
      <c r="A1283" s="1">
        <v>43725.586111111108</v>
      </c>
      <c r="B1283">
        <v>217507</v>
      </c>
      <c r="C1283">
        <v>13.43</v>
      </c>
      <c r="D1283">
        <v>27.42</v>
      </c>
      <c r="E1283">
        <v>752.8</v>
      </c>
      <c r="F1283">
        <v>88.6</v>
      </c>
      <c r="G1283">
        <v>-124.7</v>
      </c>
      <c r="H1283">
        <v>-9.67</v>
      </c>
      <c r="I1283">
        <v>29.78</v>
      </c>
      <c r="J1283">
        <v>302.89999999999998</v>
      </c>
      <c r="K1283">
        <v>664.2</v>
      </c>
      <c r="L1283">
        <v>-115</v>
      </c>
      <c r="M1283">
        <v>0.11799999999999999</v>
      </c>
      <c r="N1283">
        <v>628.1</v>
      </c>
      <c r="O1283">
        <v>78.97</v>
      </c>
      <c r="P1283">
        <v>549.20000000000005</v>
      </c>
      <c r="Q1283">
        <v>352.8</v>
      </c>
      <c r="R1283">
        <v>467.8</v>
      </c>
      <c r="S1283">
        <v>24.05</v>
      </c>
      <c r="T1283">
        <v>37.97</v>
      </c>
      <c r="U1283">
        <v>0.98499999999999999</v>
      </c>
      <c r="V1283">
        <v>240.5</v>
      </c>
      <c r="W1283">
        <v>25.3</v>
      </c>
      <c r="X1283">
        <v>0.754</v>
      </c>
      <c r="Y1283">
        <v>7.542065</v>
      </c>
      <c r="Z1283" s="7">
        <f t="shared" si="418"/>
        <v>24.675000000000001</v>
      </c>
      <c r="AA1283" s="7">
        <f t="shared" si="432"/>
        <v>297.82499999999999</v>
      </c>
      <c r="AB1283" s="2">
        <f t="shared" si="419"/>
        <v>609.76800000000003</v>
      </c>
      <c r="AC1283" s="41">
        <f t="shared" si="420"/>
        <v>3.6017695179210114</v>
      </c>
      <c r="AD1283" s="41">
        <f t="shared" si="421"/>
        <v>1.3675918859546081</v>
      </c>
      <c r="AE1283" s="41">
        <f t="shared" si="422"/>
        <v>0.79651467947179277</v>
      </c>
      <c r="AF1283" s="41">
        <f t="shared" si="423"/>
        <v>355.32146562571302</v>
      </c>
      <c r="AG1283" s="41">
        <f t="shared" si="424"/>
        <v>341.10860700068446</v>
      </c>
      <c r="AH1283" s="6">
        <f t="shared" si="425"/>
        <v>338.68799999999999</v>
      </c>
      <c r="AI1283" s="4">
        <v>26.92882706814504</v>
      </c>
      <c r="AJ1283" s="4">
        <f t="shared" si="433"/>
        <v>300.07882706814502</v>
      </c>
      <c r="AK1283" s="8">
        <f t="shared" si="426"/>
        <v>0.20567713634071383</v>
      </c>
      <c r="AL1283" s="8">
        <f t="shared" si="427"/>
        <v>441.75502404410992</v>
      </c>
      <c r="AM1283" s="8">
        <f t="shared" si="428"/>
        <v>2.2106178434998665</v>
      </c>
      <c r="AN1283" s="8">
        <f t="shared" si="429"/>
        <v>145.13586520041784</v>
      </c>
      <c r="AO1283" s="21">
        <f t="shared" si="430"/>
        <v>8.2150198260160668E-3</v>
      </c>
      <c r="AP1283" s="21">
        <f t="shared" si="431"/>
        <v>0.23018367927336317</v>
      </c>
      <c r="AQ1283" s="19">
        <f t="shared" si="434"/>
        <v>0.23018367927336317</v>
      </c>
      <c r="AX1283">
        <v>0.18551931673241567</v>
      </c>
      <c r="AY1283">
        <v>64.896551724137936</v>
      </c>
      <c r="AZ1283">
        <v>2.7040229885057472</v>
      </c>
      <c r="BA1283">
        <v>2.1902586206896553</v>
      </c>
      <c r="BB1283">
        <v>9.9137931034482758</v>
      </c>
      <c r="BC1283">
        <v>0.41307471264367818</v>
      </c>
      <c r="BD1283">
        <v>1.777183908045977</v>
      </c>
      <c r="BE1283">
        <v>0.17771839080459773</v>
      </c>
      <c r="BF1283">
        <v>0</v>
      </c>
      <c r="BG1283">
        <v>24.675000000000001</v>
      </c>
      <c r="BH1283">
        <v>1.131032079685214</v>
      </c>
      <c r="BI1283">
        <v>3.1069687141728459</v>
      </c>
      <c r="BJ1283">
        <v>1.1797160207714297</v>
      </c>
      <c r="BK1283">
        <v>0.50126228813804818</v>
      </c>
      <c r="BL1283">
        <v>1.3923952448279117E-3</v>
      </c>
      <c r="BP1283" s="49">
        <f t="shared" si="435"/>
        <v>1.1313707996209876</v>
      </c>
      <c r="BQ1283" s="49">
        <f t="shared" si="436"/>
        <v>7.1087356321839087E-2</v>
      </c>
      <c r="BR1283" s="49">
        <f t="shared" si="437"/>
        <v>0.51521064830626939</v>
      </c>
      <c r="BS1283" s="49">
        <f t="shared" si="438"/>
        <v>0.54511595252988543</v>
      </c>
      <c r="BT1283" s="49">
        <f t="shared" si="439"/>
        <v>1.4311406897396372E-3</v>
      </c>
      <c r="BU1283" s="49">
        <f t="shared" si="439"/>
        <v>1.5142109792496818E-3</v>
      </c>
    </row>
    <row r="1284" spans="1:73" x14ac:dyDescent="0.25">
      <c r="A1284" s="1">
        <v>43725.586111111108</v>
      </c>
      <c r="B1284">
        <v>217508</v>
      </c>
      <c r="C1284">
        <v>13.43</v>
      </c>
      <c r="D1284">
        <v>27.41</v>
      </c>
      <c r="E1284">
        <v>752.1</v>
      </c>
      <c r="F1284">
        <v>88.3</v>
      </c>
      <c r="G1284">
        <v>-125.1</v>
      </c>
      <c r="H1284">
        <v>-9.5</v>
      </c>
      <c r="I1284">
        <v>29.79</v>
      </c>
      <c r="J1284">
        <v>302.89999999999998</v>
      </c>
      <c r="K1284">
        <v>663.8</v>
      </c>
      <c r="L1284">
        <v>-115.6</v>
      </c>
      <c r="M1284">
        <v>0.11700000000000001</v>
      </c>
      <c r="N1284">
        <v>626.9</v>
      </c>
      <c r="O1284">
        <v>78.819999999999993</v>
      </c>
      <c r="P1284">
        <v>548.1</v>
      </c>
      <c r="Q1284">
        <v>352.4</v>
      </c>
      <c r="R1284">
        <v>468</v>
      </c>
      <c r="S1284">
        <v>24.05</v>
      </c>
      <c r="T1284">
        <v>38.07</v>
      </c>
      <c r="U1284">
        <v>0.63</v>
      </c>
      <c r="V1284">
        <v>227</v>
      </c>
      <c r="W1284">
        <v>25.65</v>
      </c>
      <c r="X1284">
        <v>0.753</v>
      </c>
      <c r="Y1284">
        <v>7.5343419999999997</v>
      </c>
      <c r="Z1284" s="7">
        <f t="shared" si="418"/>
        <v>24.85</v>
      </c>
      <c r="AA1284" s="7">
        <f t="shared" si="432"/>
        <v>298</v>
      </c>
      <c r="AB1284" s="2">
        <f t="shared" si="419"/>
        <v>609.20100000000002</v>
      </c>
      <c r="AC1284" s="41">
        <f t="shared" si="420"/>
        <v>3.547081113964881</v>
      </c>
      <c r="AD1284" s="41">
        <f t="shared" si="421"/>
        <v>1.3503737800864304</v>
      </c>
      <c r="AE1284" s="41">
        <f t="shared" si="422"/>
        <v>0.79500606652895178</v>
      </c>
      <c r="AF1284" s="41">
        <f t="shared" si="423"/>
        <v>355.4827718432656</v>
      </c>
      <c r="AG1284" s="41">
        <f t="shared" si="424"/>
        <v>341.26346096953495</v>
      </c>
      <c r="AH1284" s="6">
        <f t="shared" si="425"/>
        <v>338.30399999999997</v>
      </c>
      <c r="AI1284" s="4">
        <v>26.711785476944044</v>
      </c>
      <c r="AJ1284" s="4">
        <f t="shared" si="433"/>
        <v>299.86178547694402</v>
      </c>
      <c r="AK1284" s="8">
        <f t="shared" si="426"/>
        <v>0.20603991299691041</v>
      </c>
      <c r="AL1284" s="8">
        <f t="shared" si="427"/>
        <v>440.43326913197672</v>
      </c>
      <c r="AM1284" s="8">
        <f t="shared" si="428"/>
        <v>1.7679331152506874</v>
      </c>
      <c r="AN1284" s="8">
        <f t="shared" si="429"/>
        <v>95.881750333045474</v>
      </c>
      <c r="AO1284" s="21">
        <f t="shared" si="430"/>
        <v>9.3425326223981614E-3</v>
      </c>
      <c r="AP1284" s="21">
        <f t="shared" si="431"/>
        <v>0.26177642638726667</v>
      </c>
      <c r="AQ1284" s="19">
        <f t="shared" si="434"/>
        <v>0.26177642638726667</v>
      </c>
      <c r="AX1284">
        <v>0.18721660940746795</v>
      </c>
      <c r="AY1284">
        <v>64.83620689655173</v>
      </c>
      <c r="AZ1284">
        <v>2.7015086206896552</v>
      </c>
      <c r="BA1284">
        <v>2.1882219827586207</v>
      </c>
      <c r="BB1284">
        <v>9.9655172413793132</v>
      </c>
      <c r="BC1284">
        <v>0.41522988505747138</v>
      </c>
      <c r="BD1284">
        <v>1.7729920977011493</v>
      </c>
      <c r="BE1284">
        <v>0.17729920977011493</v>
      </c>
      <c r="BF1284">
        <v>0</v>
      </c>
      <c r="BG1284">
        <v>24.85</v>
      </c>
      <c r="BH1284">
        <v>0.72340122863115208</v>
      </c>
      <c r="BI1284">
        <v>3.1395842786821304</v>
      </c>
      <c r="BJ1284">
        <v>1.1952397348942871</v>
      </c>
      <c r="BK1284">
        <v>0.49457159660921124</v>
      </c>
      <c r="BL1284">
        <v>1.3738099905811424E-3</v>
      </c>
      <c r="BP1284" s="49">
        <f t="shared" si="435"/>
        <v>0.72361787183880433</v>
      </c>
      <c r="BQ1284" s="49">
        <f t="shared" si="436"/>
        <v>7.0919683908045969E-2</v>
      </c>
      <c r="BR1284" s="49">
        <f t="shared" si="437"/>
        <v>0.50353333379696441</v>
      </c>
      <c r="BS1284" s="49">
        <f t="shared" si="438"/>
        <v>0.53418576121647354</v>
      </c>
      <c r="BT1284" s="49">
        <f t="shared" si="439"/>
        <v>1.3987037049915678E-3</v>
      </c>
      <c r="BU1284" s="49">
        <f t="shared" si="439"/>
        <v>1.4838493367124266E-3</v>
      </c>
    </row>
    <row r="1285" spans="1:73" x14ac:dyDescent="0.25">
      <c r="A1285" s="1">
        <v>43725.586111111108</v>
      </c>
      <c r="B1285">
        <v>217509</v>
      </c>
      <c r="C1285">
        <v>13.43</v>
      </c>
      <c r="D1285">
        <v>27.41</v>
      </c>
      <c r="E1285">
        <v>752.2</v>
      </c>
      <c r="F1285">
        <v>88.5</v>
      </c>
      <c r="G1285">
        <v>-124.2</v>
      </c>
      <c r="H1285">
        <v>-9.07</v>
      </c>
      <c r="I1285">
        <v>29.8</v>
      </c>
      <c r="J1285">
        <v>303</v>
      </c>
      <c r="K1285">
        <v>663.7</v>
      </c>
      <c r="L1285">
        <v>-115.2</v>
      </c>
      <c r="M1285">
        <v>0.11799999999999999</v>
      </c>
      <c r="N1285">
        <v>628</v>
      </c>
      <c r="O1285">
        <v>79.45</v>
      </c>
      <c r="P1285">
        <v>548.6</v>
      </c>
      <c r="Q1285">
        <v>353.4</v>
      </c>
      <c r="R1285">
        <v>468.5</v>
      </c>
      <c r="S1285">
        <v>24.08</v>
      </c>
      <c r="T1285">
        <v>38.96</v>
      </c>
      <c r="U1285">
        <v>1.2549999999999999</v>
      </c>
      <c r="V1285">
        <v>210.5</v>
      </c>
      <c r="W1285">
        <v>25.35</v>
      </c>
      <c r="X1285">
        <v>0.754</v>
      </c>
      <c r="Y1285">
        <v>7.5429760000000003</v>
      </c>
      <c r="Z1285" s="7">
        <f t="shared" si="418"/>
        <v>24.715</v>
      </c>
      <c r="AA1285" s="7">
        <f t="shared" si="432"/>
        <v>297.86499999999995</v>
      </c>
      <c r="AB1285" s="2">
        <f t="shared" si="419"/>
        <v>609.28200000000004</v>
      </c>
      <c r="AC1285" s="41">
        <f t="shared" si="420"/>
        <v>3.5254078361396415</v>
      </c>
      <c r="AD1285" s="41">
        <f t="shared" si="421"/>
        <v>1.3734988929600045</v>
      </c>
      <c r="AE1285" s="41">
        <f t="shared" si="422"/>
        <v>0.79699043776577339</v>
      </c>
      <c r="AF1285" s="41">
        <f t="shared" si="423"/>
        <v>355.72474039675097</v>
      </c>
      <c r="AG1285" s="41">
        <f t="shared" si="424"/>
        <v>341.49575078088094</v>
      </c>
      <c r="AH1285" s="6">
        <f t="shared" si="425"/>
        <v>339.26399999999995</v>
      </c>
      <c r="AI1285" s="4">
        <v>26.605289614382002</v>
      </c>
      <c r="AJ1285" s="4">
        <f t="shared" si="433"/>
        <v>299.75528961438198</v>
      </c>
      <c r="AK1285" s="8">
        <f t="shared" si="426"/>
        <v>0.20576001914563696</v>
      </c>
      <c r="AL1285" s="8">
        <f t="shared" si="427"/>
        <v>439.81161386207845</v>
      </c>
      <c r="AM1285" s="8">
        <f t="shared" si="428"/>
        <v>2.4952692740463904</v>
      </c>
      <c r="AN1285" s="8">
        <f t="shared" si="429"/>
        <v>137.39984782787383</v>
      </c>
      <c r="AO1285" s="21">
        <f t="shared" si="430"/>
        <v>8.4369882589823315E-3</v>
      </c>
      <c r="AP1285" s="21">
        <f t="shared" si="431"/>
        <v>0.23640320298296033</v>
      </c>
      <c r="AQ1285" s="19">
        <f t="shared" si="434"/>
        <v>0.23640320298296033</v>
      </c>
      <c r="AX1285">
        <v>0.18590612168097115</v>
      </c>
      <c r="AY1285">
        <v>64.844827586206904</v>
      </c>
      <c r="AZ1285">
        <v>2.7018678160919545</v>
      </c>
      <c r="BA1285">
        <v>2.1885129310344831</v>
      </c>
      <c r="BB1285">
        <v>9.9224137931034502</v>
      </c>
      <c r="BC1285">
        <v>0.41343390804597707</v>
      </c>
      <c r="BD1285">
        <v>1.7750790229885061</v>
      </c>
      <c r="BE1285">
        <v>0.17750790229885061</v>
      </c>
      <c r="BF1285">
        <v>0</v>
      </c>
      <c r="BG1285">
        <v>24.715</v>
      </c>
      <c r="BH1285">
        <v>1.4410611776699933</v>
      </c>
      <c r="BI1285">
        <v>3.1143975306524827</v>
      </c>
      <c r="BJ1285">
        <v>1.2133692779422072</v>
      </c>
      <c r="BK1285">
        <v>0.50485134297227696</v>
      </c>
      <c r="BL1285">
        <v>1.4023648415896581E-3</v>
      </c>
      <c r="BP1285" s="49">
        <f t="shared" si="435"/>
        <v>1.441492744694761</v>
      </c>
      <c r="BQ1285" s="49">
        <f t="shared" si="436"/>
        <v>7.1003160919540245E-2</v>
      </c>
      <c r="BR1285" s="49">
        <f t="shared" si="437"/>
        <v>0.52240349142269105</v>
      </c>
      <c r="BS1285" s="49">
        <f t="shared" si="438"/>
        <v>0.55175646743003726</v>
      </c>
      <c r="BT1285" s="49">
        <f t="shared" si="439"/>
        <v>1.4511208095074751E-3</v>
      </c>
      <c r="BU1285" s="49">
        <f t="shared" si="439"/>
        <v>1.5326568539723257E-3</v>
      </c>
    </row>
    <row r="1286" spans="1:73" x14ac:dyDescent="0.25">
      <c r="A1286" s="1">
        <v>43725.586111111108</v>
      </c>
      <c r="B1286">
        <v>217510</v>
      </c>
      <c r="C1286">
        <v>13.43</v>
      </c>
      <c r="D1286">
        <v>27.41</v>
      </c>
      <c r="E1286">
        <v>752.6</v>
      </c>
      <c r="F1286">
        <v>88.7</v>
      </c>
      <c r="G1286">
        <v>-123.9</v>
      </c>
      <c r="H1286">
        <v>-8.3000000000000007</v>
      </c>
      <c r="I1286">
        <v>29.81</v>
      </c>
      <c r="J1286">
        <v>303</v>
      </c>
      <c r="K1286">
        <v>663.8</v>
      </c>
      <c r="L1286">
        <v>-115.6</v>
      </c>
      <c r="M1286">
        <v>0.11799999999999999</v>
      </c>
      <c r="N1286">
        <v>628.70000000000005</v>
      </c>
      <c r="O1286">
        <v>80.400000000000006</v>
      </c>
      <c r="P1286">
        <v>548.29999999999995</v>
      </c>
      <c r="Q1286">
        <v>353.8</v>
      </c>
      <c r="R1286">
        <v>469.3</v>
      </c>
      <c r="S1286">
        <v>24.1</v>
      </c>
      <c r="T1286">
        <v>41.39</v>
      </c>
      <c r="U1286">
        <v>1.9850000000000001</v>
      </c>
      <c r="V1286">
        <v>170</v>
      </c>
      <c r="W1286">
        <v>25.05</v>
      </c>
      <c r="X1286">
        <v>0.755</v>
      </c>
      <c r="Y1286">
        <v>7.5495720000000004</v>
      </c>
      <c r="Z1286" s="7">
        <f t="shared" ref="Z1286:Z1349" si="440">AVERAGE(S1286,W1286)</f>
        <v>24.575000000000003</v>
      </c>
      <c r="AA1286" s="7">
        <f t="shared" si="432"/>
        <v>297.72499999999997</v>
      </c>
      <c r="AB1286" s="2">
        <f t="shared" ref="AB1286:AB1349" si="441">E1286*$U$1806</f>
        <v>609.60600000000011</v>
      </c>
      <c r="AC1286" s="41">
        <f t="shared" ref="AC1286:AC1349" si="442">0.61121*EXP((18.678 - (AI1286/234.5))*(AI1286/(257.15+Z1286)))</f>
        <v>3.2953988357683133</v>
      </c>
      <c r="AD1286" s="41">
        <f t="shared" ref="AD1286:AD1349" si="443">T1286*AC1286/100</f>
        <v>1.3639655781245048</v>
      </c>
      <c r="AE1286" s="41">
        <f t="shared" ref="AE1286:AE1349" si="444">1.72*(AD1286/AA1286)^(0.143)</f>
        <v>0.79625055146008017</v>
      </c>
      <c r="AF1286" s="41">
        <f t="shared" ref="AF1286:AF1349" si="445">AE1286*$U$1813*AA1286^4</f>
        <v>354.72681601420675</v>
      </c>
      <c r="AG1286" s="41">
        <f t="shared" ref="AG1286:AG1349" si="446">$U$1810*AF1286</f>
        <v>340.53774337363848</v>
      </c>
      <c r="AH1286" s="6">
        <f t="shared" ref="AH1286:AH1349" si="447">$U$1810*($U$1811*Q1286+$U$1812*R1286)</f>
        <v>339.64800000000002</v>
      </c>
      <c r="AI1286" s="4">
        <v>25.562079366184037</v>
      </c>
      <c r="AJ1286" s="4">
        <f t="shared" si="433"/>
        <v>298.71207936618401</v>
      </c>
      <c r="AK1286" s="8">
        <f t="shared" ref="AK1286:AK1349" si="448">(4*$U$1813*AA1286^3) / $U$1817</f>
        <v>0.20547002671156081</v>
      </c>
      <c r="AL1286" s="8">
        <f t="shared" ref="AL1286:AL1349" si="449">$U$1810*$U$1813*AA1286^4   +    $U$1817*AK1286*(AJ1286-AA1286)</f>
        <v>433.58462602574969</v>
      </c>
      <c r="AM1286" s="8">
        <f t="shared" ref="AM1286:AM1349" si="450">1.4*0.135*SQRT(U1286/$U$1823)</f>
        <v>3.1381652681144763</v>
      </c>
      <c r="AN1286" s="8">
        <f t="shared" ref="AN1286:AN1349" si="451">AM1286*$U$1817*(AJ1286-AA1286)</f>
        <v>90.23361769500373</v>
      </c>
      <c r="AO1286" s="21">
        <f t="shared" ref="AO1286:AO1349" si="452">(AB1286+AH1286-AL1286-AN1286)/$U$1803</f>
        <v>9.666206911467759E-3</v>
      </c>
      <c r="AP1286" s="21">
        <f t="shared" ref="AP1286:AP1349" si="453">AO1286*10*$U$1820*$U$1821</f>
        <v>0.27084573362232439</v>
      </c>
      <c r="AQ1286" s="19">
        <f t="shared" si="434"/>
        <v>0.27084573362232439</v>
      </c>
      <c r="AX1286">
        <v>0.18455527030386062</v>
      </c>
      <c r="AY1286">
        <v>64.879310344827587</v>
      </c>
      <c r="AZ1286">
        <v>2.7033045977011496</v>
      </c>
      <c r="BA1286">
        <v>2.1896767241379314</v>
      </c>
      <c r="BB1286">
        <v>9.9568965517241388</v>
      </c>
      <c r="BC1286">
        <v>0.41487068965517243</v>
      </c>
      <c r="BD1286">
        <v>1.774806034482759</v>
      </c>
      <c r="BE1286">
        <v>0.1774806034482759</v>
      </c>
      <c r="BF1286">
        <v>0</v>
      </c>
      <c r="BG1286">
        <v>24.575000000000003</v>
      </c>
      <c r="BH1286">
        <v>2.2792879981473604</v>
      </c>
      <c r="BI1286">
        <v>3.0884642479769164</v>
      </c>
      <c r="BJ1286">
        <v>1.2783153522376458</v>
      </c>
      <c r="BK1286">
        <v>0.51042268770275623</v>
      </c>
      <c r="BL1286">
        <v>1.4178407991743229E-3</v>
      </c>
      <c r="BP1286" s="49">
        <f t="shared" si="435"/>
        <v>2.2799705961905188</v>
      </c>
      <c r="BQ1286" s="49">
        <f t="shared" si="436"/>
        <v>7.0992241379310358E-2</v>
      </c>
      <c r="BR1286" s="49">
        <f t="shared" si="437"/>
        <v>0.53731578823043313</v>
      </c>
      <c r="BS1286" s="49">
        <f t="shared" si="438"/>
        <v>0.56523354948854021</v>
      </c>
      <c r="BT1286" s="49">
        <f t="shared" si="439"/>
        <v>1.4925438561956474E-3</v>
      </c>
      <c r="BU1286" s="49">
        <f t="shared" si="439"/>
        <v>1.5700931930237227E-3</v>
      </c>
    </row>
    <row r="1287" spans="1:73" x14ac:dyDescent="0.25">
      <c r="A1287" s="1">
        <v>43725.586805555555</v>
      </c>
      <c r="B1287">
        <v>217511</v>
      </c>
      <c r="C1287">
        <v>13.43</v>
      </c>
      <c r="D1287">
        <v>27.41</v>
      </c>
      <c r="E1287">
        <v>753.2</v>
      </c>
      <c r="F1287">
        <v>88.9</v>
      </c>
      <c r="G1287">
        <v>-124.3</v>
      </c>
      <c r="H1287">
        <v>-9.51</v>
      </c>
      <c r="I1287">
        <v>29.8</v>
      </c>
      <c r="J1287">
        <v>302.89999999999998</v>
      </c>
      <c r="K1287">
        <v>664.3</v>
      </c>
      <c r="L1287">
        <v>-114.8</v>
      </c>
      <c r="M1287">
        <v>0.11799999999999999</v>
      </c>
      <c r="N1287">
        <v>628.9</v>
      </c>
      <c r="O1287">
        <v>79.36</v>
      </c>
      <c r="P1287">
        <v>549.6</v>
      </c>
      <c r="Q1287">
        <v>353.3</v>
      </c>
      <c r="R1287">
        <v>468.1</v>
      </c>
      <c r="S1287">
        <v>24.1</v>
      </c>
      <c r="T1287">
        <v>36.049999999999997</v>
      </c>
      <c r="U1287">
        <v>1.0649999999999999</v>
      </c>
      <c r="V1287">
        <v>156.5</v>
      </c>
      <c r="W1287">
        <v>24.65</v>
      </c>
      <c r="X1287">
        <v>0.75600000000000001</v>
      </c>
      <c r="Y1287">
        <v>7.5556859999999997</v>
      </c>
      <c r="Z1287" s="7">
        <f t="shared" si="440"/>
        <v>24.375</v>
      </c>
      <c r="AA1287" s="7">
        <f t="shared" ref="AA1287:AA1350" si="454">CONVERT(Z1287,"C","K")</f>
        <v>297.52499999999998</v>
      </c>
      <c r="AB1287" s="2">
        <f t="shared" si="441"/>
        <v>610.0920000000001</v>
      </c>
      <c r="AC1287" s="41">
        <f t="shared" si="442"/>
        <v>3.2995558704138919</v>
      </c>
      <c r="AD1287" s="41">
        <f t="shared" si="443"/>
        <v>1.189489891284208</v>
      </c>
      <c r="AE1287" s="41">
        <f t="shared" si="444"/>
        <v>0.78089237038053416</v>
      </c>
      <c r="AF1287" s="41">
        <f t="shared" si="445"/>
        <v>346.95096038131015</v>
      </c>
      <c r="AG1287" s="41">
        <f t="shared" si="446"/>
        <v>333.07292196605772</v>
      </c>
      <c r="AH1287" s="6">
        <f t="shared" si="447"/>
        <v>339.16800000000001</v>
      </c>
      <c r="AI1287" s="4">
        <v>25.563051313079029</v>
      </c>
      <c r="AJ1287" s="4">
        <f t="shared" ref="AJ1287:AJ1350" si="455">CONVERT(AI1287,"C","K")</f>
        <v>298.71305131307901</v>
      </c>
      <c r="AK1287" s="8">
        <f t="shared" si="448"/>
        <v>0.20505622465080389</v>
      </c>
      <c r="AL1287" s="8">
        <f t="shared" si="449"/>
        <v>433.62516280890247</v>
      </c>
      <c r="AM1287" s="8">
        <f t="shared" si="450"/>
        <v>2.2986368242939119</v>
      </c>
      <c r="AN1287" s="8">
        <f t="shared" si="451"/>
        <v>79.551073229092808</v>
      </c>
      <c r="AO1287" s="21">
        <f t="shared" si="452"/>
        <v>9.9081373179681475E-3</v>
      </c>
      <c r="AP1287" s="21">
        <f t="shared" si="453"/>
        <v>0.27762458897213138</v>
      </c>
      <c r="AQ1287" s="19">
        <f t="shared" ref="AQ1287:AQ1350" si="456">MAX(AP1287,0)</f>
        <v>0.27762458897213138</v>
      </c>
      <c r="AX1287">
        <v>0.18263983854540927</v>
      </c>
      <c r="AY1287">
        <v>64.931034482758633</v>
      </c>
      <c r="AZ1287">
        <v>2.7054597701149432</v>
      </c>
      <c r="BA1287">
        <v>2.191422413793104</v>
      </c>
      <c r="BB1287">
        <v>9.8965517241379324</v>
      </c>
      <c r="BC1287">
        <v>0.4123563218390805</v>
      </c>
      <c r="BD1287">
        <v>1.7790660919540235</v>
      </c>
      <c r="BE1287">
        <v>0.17790660919540235</v>
      </c>
      <c r="BF1287">
        <v>0</v>
      </c>
      <c r="BG1287">
        <v>24.375</v>
      </c>
      <c r="BH1287">
        <v>1.2228925531621855</v>
      </c>
      <c r="BI1287">
        <v>3.0517434855880277</v>
      </c>
      <c r="BJ1287">
        <v>1.1001535265544837</v>
      </c>
      <c r="BK1287">
        <v>0.50262584536649646</v>
      </c>
      <c r="BL1287">
        <v>1.3961829037958237E-3</v>
      </c>
      <c r="BP1287" s="49">
        <f t="shared" ref="BP1287:BP1350" si="457">U1287*(LN((2-0.08)/0.015)/LN(($AW$13-0.08)/0.015))</f>
        <v>1.2232587833465502</v>
      </c>
      <c r="BQ1287" s="49">
        <f t="shared" ref="BQ1287:BQ1350" si="458">0.04*BD1287</f>
        <v>7.1162643678160942E-2</v>
      </c>
      <c r="BR1287" s="49">
        <f t="shared" ref="BR1287:BR1350" si="459">(0.408*AX1287*(BD1287-BE1287) + $BF$6*($BN$7/(BG1287+273))*BP1287*(BI1287-BJ1287))  /  (AX1287 + $BF$6*(1 + $BN$8*BP1287))</f>
        <v>0.51782809885861358</v>
      </c>
      <c r="BS1287" s="49">
        <f t="shared" ref="BS1287:BS1350" si="460">(0.408*AX1287*(BD1287-BQ1287) + $BF$6*($BN$7/(BG1287+273))*BP1287*(BI1287-BJ1287))  /  (AX1287 + $BF$6*(1 + $BN$8*BP1287))</f>
        <v>0.54745588484288754</v>
      </c>
      <c r="BT1287" s="49">
        <f t="shared" ref="BT1287:BU1350" si="461">BR1287/60/6</f>
        <v>1.438411385718371E-3</v>
      </c>
      <c r="BU1287" s="49">
        <f t="shared" si="461"/>
        <v>1.5207107912302432E-3</v>
      </c>
    </row>
    <row r="1288" spans="1:73" x14ac:dyDescent="0.25">
      <c r="A1288" s="1">
        <v>43725.586805555555</v>
      </c>
      <c r="B1288">
        <v>217512</v>
      </c>
      <c r="C1288">
        <v>13.43</v>
      </c>
      <c r="D1288">
        <v>27.4</v>
      </c>
      <c r="E1288">
        <v>752.1</v>
      </c>
      <c r="F1288">
        <v>88</v>
      </c>
      <c r="G1288">
        <v>-126.1</v>
      </c>
      <c r="H1288">
        <v>-9.2200000000000006</v>
      </c>
      <c r="I1288">
        <v>29.79</v>
      </c>
      <c r="J1288">
        <v>302.89999999999998</v>
      </c>
      <c r="K1288">
        <v>664.1</v>
      </c>
      <c r="L1288">
        <v>-116.9</v>
      </c>
      <c r="M1288">
        <v>0.11700000000000001</v>
      </c>
      <c r="N1288">
        <v>626.1</v>
      </c>
      <c r="O1288">
        <v>78.81</v>
      </c>
      <c r="P1288">
        <v>547.20000000000005</v>
      </c>
      <c r="Q1288">
        <v>351.5</v>
      </c>
      <c r="R1288">
        <v>468.3</v>
      </c>
      <c r="S1288">
        <v>24.09</v>
      </c>
      <c r="T1288">
        <v>35.81</v>
      </c>
      <c r="U1288">
        <v>0.55500000000000005</v>
      </c>
      <c r="V1288">
        <v>184.5</v>
      </c>
      <c r="W1288">
        <v>25.05</v>
      </c>
      <c r="X1288">
        <v>0.754</v>
      </c>
      <c r="Y1288">
        <v>7.5415770000000002</v>
      </c>
      <c r="Z1288" s="7">
        <f t="shared" si="440"/>
        <v>24.57</v>
      </c>
      <c r="AA1288" s="7">
        <f t="shared" si="454"/>
        <v>297.71999999999997</v>
      </c>
      <c r="AB1288" s="2">
        <f t="shared" si="441"/>
        <v>609.20100000000002</v>
      </c>
      <c r="AC1288" s="41">
        <f t="shared" si="442"/>
        <v>3.3290278044847343</v>
      </c>
      <c r="AD1288" s="41">
        <f t="shared" si="443"/>
        <v>1.1921248567859835</v>
      </c>
      <c r="AE1288" s="41">
        <f t="shared" si="444"/>
        <v>0.78106631919112968</v>
      </c>
      <c r="AF1288" s="41">
        <f t="shared" si="445"/>
        <v>347.93891986642171</v>
      </c>
      <c r="AG1288" s="41">
        <f t="shared" si="446"/>
        <v>334.02136307176482</v>
      </c>
      <c r="AH1288" s="6">
        <f t="shared" si="447"/>
        <v>337.44</v>
      </c>
      <c r="AI1288" s="4">
        <v>25.716576282722031</v>
      </c>
      <c r="AJ1288" s="4">
        <f t="shared" si="455"/>
        <v>298.86657628272201</v>
      </c>
      <c r="AK1288" s="8">
        <f t="shared" si="448"/>
        <v>0.20545967488137878</v>
      </c>
      <c r="AL1288" s="8">
        <f t="shared" si="449"/>
        <v>434.51019493372257</v>
      </c>
      <c r="AM1288" s="8">
        <f t="shared" si="450"/>
        <v>1.6593654660743067</v>
      </c>
      <c r="AN1288" s="8">
        <f t="shared" si="451"/>
        <v>55.422420126705134</v>
      </c>
      <c r="AO1288" s="21">
        <f t="shared" si="452"/>
        <v>1.037674356673138E-2</v>
      </c>
      <c r="AP1288" s="21">
        <f t="shared" si="453"/>
        <v>0.2907548689660045</v>
      </c>
      <c r="AQ1288" s="19">
        <f t="shared" si="456"/>
        <v>0.2907548689660045</v>
      </c>
      <c r="AX1288">
        <v>0.18450717901817093</v>
      </c>
      <c r="AY1288">
        <v>64.83620689655173</v>
      </c>
      <c r="AZ1288">
        <v>2.7015086206896552</v>
      </c>
      <c r="BA1288">
        <v>2.1882219827586207</v>
      </c>
      <c r="BB1288">
        <v>10.068965517241381</v>
      </c>
      <c r="BC1288">
        <v>0.41954022988505751</v>
      </c>
      <c r="BD1288">
        <v>1.7686817528735632</v>
      </c>
      <c r="BE1288">
        <v>0.17686817528735632</v>
      </c>
      <c r="BF1288">
        <v>0</v>
      </c>
      <c r="BG1288">
        <v>24.57</v>
      </c>
      <c r="BH1288">
        <v>0.63728203474649114</v>
      </c>
      <c r="BI1288">
        <v>3.0875415533577195</v>
      </c>
      <c r="BJ1288">
        <v>1.1056486302573993</v>
      </c>
      <c r="BK1288">
        <v>0.49107188619290443</v>
      </c>
      <c r="BL1288">
        <v>1.3640885727580678E-3</v>
      </c>
      <c r="BP1288" s="49">
        <f t="shared" si="457"/>
        <v>0.63747288709608962</v>
      </c>
      <c r="BQ1288" s="49">
        <f t="shared" si="458"/>
        <v>7.0747270114942529E-2</v>
      </c>
      <c r="BR1288" s="49">
        <f t="shared" si="459"/>
        <v>0.49903377747983907</v>
      </c>
      <c r="BS1288" s="49">
        <f t="shared" si="460"/>
        <v>0.52964036327527164</v>
      </c>
      <c r="BT1288" s="49">
        <f t="shared" si="461"/>
        <v>1.3862049374439975E-3</v>
      </c>
      <c r="BU1288" s="49">
        <f t="shared" si="461"/>
        <v>1.4712232313201989E-3</v>
      </c>
    </row>
    <row r="1289" spans="1:73" x14ac:dyDescent="0.25">
      <c r="A1289" s="1">
        <v>43725.586805555555</v>
      </c>
      <c r="B1289">
        <v>217513</v>
      </c>
      <c r="C1289">
        <v>13.43</v>
      </c>
      <c r="D1289">
        <v>27.4</v>
      </c>
      <c r="E1289">
        <v>751.4</v>
      </c>
      <c r="F1289">
        <v>87.5</v>
      </c>
      <c r="G1289">
        <v>-127</v>
      </c>
      <c r="H1289">
        <v>-8.93</v>
      </c>
      <c r="I1289">
        <v>29.81</v>
      </c>
      <c r="J1289">
        <v>303</v>
      </c>
      <c r="K1289">
        <v>664</v>
      </c>
      <c r="L1289">
        <v>-118.1</v>
      </c>
      <c r="M1289">
        <v>0.11600000000000001</v>
      </c>
      <c r="N1289">
        <v>624.4</v>
      </c>
      <c r="O1289">
        <v>78.55</v>
      </c>
      <c r="P1289">
        <v>545.9</v>
      </c>
      <c r="Q1289">
        <v>350.6</v>
      </c>
      <c r="R1289">
        <v>468.7</v>
      </c>
      <c r="S1289">
        <v>24.1</v>
      </c>
      <c r="T1289">
        <v>36.369999999999997</v>
      </c>
      <c r="U1289">
        <v>0.52</v>
      </c>
      <c r="V1289">
        <v>260.5</v>
      </c>
      <c r="W1289">
        <v>25.45</v>
      </c>
      <c r="X1289">
        <v>0.753</v>
      </c>
      <c r="Y1289">
        <v>7.5342180000000001</v>
      </c>
      <c r="Z1289" s="7">
        <f t="shared" si="440"/>
        <v>24.774999999999999</v>
      </c>
      <c r="AA1289" s="7">
        <f t="shared" si="454"/>
        <v>297.92499999999995</v>
      </c>
      <c r="AB1289" s="2">
        <f t="shared" si="441"/>
        <v>608.63400000000001</v>
      </c>
      <c r="AC1289" s="41">
        <f t="shared" si="442"/>
        <v>3.3667863279587382</v>
      </c>
      <c r="AD1289" s="41">
        <f t="shared" si="443"/>
        <v>1.224500187478593</v>
      </c>
      <c r="AE1289" s="41">
        <f t="shared" si="444"/>
        <v>0.78398773729571647</v>
      </c>
      <c r="AF1289" s="41">
        <f t="shared" si="445"/>
        <v>350.20320850665877</v>
      </c>
      <c r="AG1289" s="41">
        <f t="shared" si="446"/>
        <v>336.19508016639242</v>
      </c>
      <c r="AH1289" s="6">
        <f t="shared" si="447"/>
        <v>336.57600000000002</v>
      </c>
      <c r="AI1289" s="4">
        <v>25.907667160498022</v>
      </c>
      <c r="AJ1289" s="4">
        <f t="shared" si="455"/>
        <v>299.057667160498</v>
      </c>
      <c r="AK1289" s="8">
        <f t="shared" si="448"/>
        <v>0.20588438509800261</v>
      </c>
      <c r="AL1289" s="8">
        <f t="shared" si="449"/>
        <v>435.62003446104728</v>
      </c>
      <c r="AM1289" s="8">
        <f t="shared" si="450"/>
        <v>1.6061911467817274</v>
      </c>
      <c r="AN1289" s="8">
        <f t="shared" si="451"/>
        <v>52.995625393335864</v>
      </c>
      <c r="AO1289" s="21">
        <f t="shared" si="452"/>
        <v>1.0374152386842809E-2</v>
      </c>
      <c r="AP1289" s="21">
        <f t="shared" si="453"/>
        <v>0.29068226447653978</v>
      </c>
      <c r="AQ1289" s="19">
        <f t="shared" si="456"/>
        <v>0.29068226447653978</v>
      </c>
      <c r="AX1289">
        <v>0.18648760317546104</v>
      </c>
      <c r="AY1289">
        <v>64.775862068965523</v>
      </c>
      <c r="AZ1289">
        <v>2.6989942528735633</v>
      </c>
      <c r="BA1289">
        <v>2.1861853448275865</v>
      </c>
      <c r="BB1289">
        <v>10.181034482758617</v>
      </c>
      <c r="BC1289">
        <v>0.42420977011494237</v>
      </c>
      <c r="BD1289">
        <v>1.7619755747126442</v>
      </c>
      <c r="BE1289">
        <v>0.17619755747126442</v>
      </c>
      <c r="BF1289">
        <v>0</v>
      </c>
      <c r="BG1289">
        <v>24.774999999999999</v>
      </c>
      <c r="BH1289">
        <v>0.59709307760031605</v>
      </c>
      <c r="BI1289">
        <v>3.125569800920915</v>
      </c>
      <c r="BJ1289">
        <v>1.1367697365949367</v>
      </c>
      <c r="BK1289">
        <v>0.48983207168596526</v>
      </c>
      <c r="BL1289">
        <v>1.3606446435721258E-3</v>
      </c>
      <c r="BP1289" s="49">
        <f t="shared" si="457"/>
        <v>0.59727189421615601</v>
      </c>
      <c r="BQ1289" s="49">
        <f t="shared" si="458"/>
        <v>7.0479022988505766E-2</v>
      </c>
      <c r="BR1289" s="49">
        <f t="shared" si="459"/>
        <v>0.49723507466219335</v>
      </c>
      <c r="BS1289" s="49">
        <f t="shared" si="460"/>
        <v>0.52789545019942385</v>
      </c>
      <c r="BT1289" s="49">
        <f t="shared" si="461"/>
        <v>1.3812085407283149E-3</v>
      </c>
      <c r="BU1289" s="49">
        <f t="shared" si="461"/>
        <v>1.4663762505539551E-3</v>
      </c>
    </row>
    <row r="1290" spans="1:73" x14ac:dyDescent="0.25">
      <c r="A1290" s="1">
        <v>43725.586805555555</v>
      </c>
      <c r="B1290">
        <v>217514</v>
      </c>
      <c r="C1290">
        <v>13.43</v>
      </c>
      <c r="D1290">
        <v>27.4</v>
      </c>
      <c r="E1290">
        <v>751.1</v>
      </c>
      <c r="F1290">
        <v>87.9</v>
      </c>
      <c r="G1290">
        <v>-125.5</v>
      </c>
      <c r="H1290">
        <v>-9.2100000000000009</v>
      </c>
      <c r="I1290">
        <v>29.83</v>
      </c>
      <c r="J1290">
        <v>303</v>
      </c>
      <c r="K1290">
        <v>663.2</v>
      </c>
      <c r="L1290">
        <v>-116.3</v>
      </c>
      <c r="M1290">
        <v>0.11700000000000001</v>
      </c>
      <c r="N1290">
        <v>625.6</v>
      </c>
      <c r="O1290">
        <v>78.680000000000007</v>
      </c>
      <c r="P1290">
        <v>546.9</v>
      </c>
      <c r="Q1290">
        <v>352.3</v>
      </c>
      <c r="R1290">
        <v>468.6</v>
      </c>
      <c r="S1290">
        <v>24.1</v>
      </c>
      <c r="T1290">
        <v>39.229999999999997</v>
      </c>
      <c r="U1290">
        <v>0.7</v>
      </c>
      <c r="V1290">
        <v>214</v>
      </c>
      <c r="W1290">
        <v>25.2</v>
      </c>
      <c r="X1290">
        <v>0.754</v>
      </c>
      <c r="Y1290">
        <v>7.5385660000000003</v>
      </c>
      <c r="Z1290" s="7">
        <f t="shared" si="440"/>
        <v>24.65</v>
      </c>
      <c r="AA1290" s="7">
        <f t="shared" si="454"/>
        <v>297.79999999999995</v>
      </c>
      <c r="AB1290" s="2">
        <f t="shared" si="441"/>
        <v>608.39100000000008</v>
      </c>
      <c r="AC1290" s="41">
        <f t="shared" si="442"/>
        <v>3.3724949670505002</v>
      </c>
      <c r="AD1290" s="41">
        <f t="shared" si="443"/>
        <v>1.3230297755739111</v>
      </c>
      <c r="AE1290" s="41">
        <f t="shared" si="444"/>
        <v>0.79275989445676232</v>
      </c>
      <c r="AF1290" s="41">
        <f t="shared" si="445"/>
        <v>353.52774553289379</v>
      </c>
      <c r="AG1290" s="41">
        <f t="shared" si="446"/>
        <v>339.38663571157804</v>
      </c>
      <c r="AH1290" s="6">
        <f t="shared" si="447"/>
        <v>338.20799999999997</v>
      </c>
      <c r="AI1290" s="4">
        <v>25.921977426687022</v>
      </c>
      <c r="AJ1290" s="4">
        <f t="shared" si="455"/>
        <v>299.071977426687</v>
      </c>
      <c r="AK1290" s="8">
        <f t="shared" si="448"/>
        <v>0.20562534589198753</v>
      </c>
      <c r="AL1290" s="8">
        <f t="shared" si="449"/>
        <v>435.7267007953119</v>
      </c>
      <c r="AM1290" s="8">
        <f t="shared" si="450"/>
        <v>1.8635651316763788</v>
      </c>
      <c r="AN1290" s="8">
        <f t="shared" si="451"/>
        <v>69.050124300434234</v>
      </c>
      <c r="AO1290" s="21">
        <f t="shared" si="452"/>
        <v>1.0038518149132706E-2</v>
      </c>
      <c r="AP1290" s="21">
        <f t="shared" si="453"/>
        <v>0.28127784119303706</v>
      </c>
      <c r="AQ1290" s="19">
        <f t="shared" si="456"/>
        <v>0.28127784119303706</v>
      </c>
      <c r="AX1290">
        <v>0.18527790820050849</v>
      </c>
      <c r="AY1290">
        <v>64.75</v>
      </c>
      <c r="AZ1290">
        <v>2.6979166666666665</v>
      </c>
      <c r="BA1290">
        <v>2.1853125000000002</v>
      </c>
      <c r="BB1290">
        <v>10.025862068965518</v>
      </c>
      <c r="BC1290">
        <v>0.41774425287356326</v>
      </c>
      <c r="BD1290">
        <v>1.7675682471264369</v>
      </c>
      <c r="BE1290">
        <v>0.1767568247126437</v>
      </c>
      <c r="BF1290">
        <v>0</v>
      </c>
      <c r="BG1290">
        <v>24.65</v>
      </c>
      <c r="BH1290">
        <v>0.80377914292350228</v>
      </c>
      <c r="BI1290">
        <v>3.10233355600674</v>
      </c>
      <c r="BJ1290">
        <v>1.2170454540214442</v>
      </c>
      <c r="BK1290">
        <v>0.49211065363355877</v>
      </c>
      <c r="BL1290">
        <v>1.3669740378709965E-3</v>
      </c>
      <c r="BP1290" s="49">
        <f t="shared" si="457"/>
        <v>0.80401985759867145</v>
      </c>
      <c r="BQ1290" s="49">
        <f t="shared" si="458"/>
        <v>7.0702729885057478E-2</v>
      </c>
      <c r="BR1290" s="49">
        <f t="shared" si="459"/>
        <v>0.50204289735448626</v>
      </c>
      <c r="BS1290" s="49">
        <f t="shared" si="460"/>
        <v>0.53236039763633258</v>
      </c>
      <c r="BT1290" s="49">
        <f t="shared" si="461"/>
        <v>1.3945636037624618E-3</v>
      </c>
      <c r="BU1290" s="49">
        <f t="shared" si="461"/>
        <v>1.478778882323146E-3</v>
      </c>
    </row>
    <row r="1291" spans="1:73" x14ac:dyDescent="0.25">
      <c r="A1291" s="1">
        <v>43725.586805555555</v>
      </c>
      <c r="B1291">
        <v>217515</v>
      </c>
      <c r="C1291">
        <v>13.43</v>
      </c>
      <c r="D1291">
        <v>27.39</v>
      </c>
      <c r="E1291">
        <v>752</v>
      </c>
      <c r="F1291">
        <v>88.5</v>
      </c>
      <c r="G1291">
        <v>-124.5</v>
      </c>
      <c r="H1291">
        <v>-10.15</v>
      </c>
      <c r="I1291">
        <v>29.82</v>
      </c>
      <c r="J1291">
        <v>303</v>
      </c>
      <c r="K1291">
        <v>663.4</v>
      </c>
      <c r="L1291">
        <v>-114.4</v>
      </c>
      <c r="M1291">
        <v>0.11799999999999999</v>
      </c>
      <c r="N1291">
        <v>627.5</v>
      </c>
      <c r="O1291">
        <v>78.400000000000006</v>
      </c>
      <c r="P1291">
        <v>549.1</v>
      </c>
      <c r="Q1291">
        <v>353.2</v>
      </c>
      <c r="R1291">
        <v>467.6</v>
      </c>
      <c r="S1291">
        <v>24.08</v>
      </c>
      <c r="T1291">
        <v>38.99</v>
      </c>
      <c r="U1291">
        <v>2.2949999999999999</v>
      </c>
      <c r="V1291">
        <v>202</v>
      </c>
      <c r="W1291">
        <v>24.55</v>
      </c>
      <c r="X1291">
        <v>0.755</v>
      </c>
      <c r="Y1291">
        <v>7.5501839999999998</v>
      </c>
      <c r="Z1291" s="7">
        <f t="shared" si="440"/>
        <v>24.314999999999998</v>
      </c>
      <c r="AA1291" s="7">
        <f t="shared" si="454"/>
        <v>297.46499999999997</v>
      </c>
      <c r="AB1291" s="2">
        <f t="shared" si="441"/>
        <v>609.12</v>
      </c>
      <c r="AC1291" s="41">
        <f t="shared" si="442"/>
        <v>3.2145092520493024</v>
      </c>
      <c r="AD1291" s="41">
        <f t="shared" si="443"/>
        <v>1.2533371573740231</v>
      </c>
      <c r="AE1291" s="41">
        <f t="shared" si="444"/>
        <v>0.78677550224123327</v>
      </c>
      <c r="AF1291" s="41">
        <f t="shared" si="445"/>
        <v>349.28294657895998</v>
      </c>
      <c r="AG1291" s="41">
        <f t="shared" si="446"/>
        <v>335.31162871580159</v>
      </c>
      <c r="AH1291" s="6">
        <f t="shared" si="447"/>
        <v>339.072</v>
      </c>
      <c r="AI1291" s="4">
        <v>25.159453034470005</v>
      </c>
      <c r="AJ1291" s="4">
        <f t="shared" si="455"/>
        <v>298.30945303446998</v>
      </c>
      <c r="AK1291" s="8">
        <f t="shared" si="448"/>
        <v>0.20493219246021455</v>
      </c>
      <c r="AL1291" s="8">
        <f t="shared" si="449"/>
        <v>431.22574302175525</v>
      </c>
      <c r="AM1291" s="8">
        <f t="shared" si="450"/>
        <v>3.3743249324864966</v>
      </c>
      <c r="AN1291" s="8">
        <f t="shared" si="451"/>
        <v>83.004738587963061</v>
      </c>
      <c r="AO1291" s="21">
        <f t="shared" si="452"/>
        <v>9.859918369488985E-3</v>
      </c>
      <c r="AP1291" s="21">
        <f t="shared" si="453"/>
        <v>0.27627350093988146</v>
      </c>
      <c r="AQ1291" s="19">
        <f t="shared" si="456"/>
        <v>0.27627350093988146</v>
      </c>
      <c r="AX1291">
        <v>0.18206848714877405</v>
      </c>
      <c r="AY1291">
        <v>64.827586206896555</v>
      </c>
      <c r="AZ1291">
        <v>2.7011494252873565</v>
      </c>
      <c r="BA1291">
        <v>2.1879310344827587</v>
      </c>
      <c r="BB1291">
        <v>9.8620689655172438</v>
      </c>
      <c r="BC1291">
        <v>0.41091954022988514</v>
      </c>
      <c r="BD1291">
        <v>1.7770114942528736</v>
      </c>
      <c r="BE1291">
        <v>0.17770114942528736</v>
      </c>
      <c r="BF1291">
        <v>0</v>
      </c>
      <c r="BG1291">
        <v>24.314999999999998</v>
      </c>
      <c r="BH1291">
        <v>2.6352473328706254</v>
      </c>
      <c r="BI1291">
        <v>3.040801786809312</v>
      </c>
      <c r="BJ1291">
        <v>1.1856086166769508</v>
      </c>
      <c r="BK1291">
        <v>0.51700889026484886</v>
      </c>
      <c r="BL1291">
        <v>1.4361358062912469E-3</v>
      </c>
      <c r="BP1291" s="49">
        <f t="shared" si="457"/>
        <v>2.636036533127073</v>
      </c>
      <c r="BQ1291" s="49">
        <f t="shared" si="458"/>
        <v>7.1080459770114943E-2</v>
      </c>
      <c r="BR1291" s="49">
        <f t="shared" si="459"/>
        <v>0.54815840099709678</v>
      </c>
      <c r="BS1291" s="49">
        <f t="shared" si="460"/>
        <v>0.57543191572533336</v>
      </c>
      <c r="BT1291" s="49">
        <f t="shared" si="461"/>
        <v>1.5226622249919356E-3</v>
      </c>
      <c r="BU1291" s="49">
        <f t="shared" si="461"/>
        <v>1.598421988125926E-3</v>
      </c>
    </row>
    <row r="1292" spans="1:73" x14ac:dyDescent="0.25">
      <c r="A1292" s="1">
        <v>43725.586805555555</v>
      </c>
      <c r="B1292">
        <v>217516</v>
      </c>
      <c r="C1292">
        <v>13.43</v>
      </c>
      <c r="D1292">
        <v>27.39</v>
      </c>
      <c r="E1292">
        <v>751.7</v>
      </c>
      <c r="F1292">
        <v>88</v>
      </c>
      <c r="G1292">
        <v>-125</v>
      </c>
      <c r="H1292">
        <v>-10.79</v>
      </c>
      <c r="I1292">
        <v>29.79</v>
      </c>
      <c r="J1292">
        <v>302.89999999999998</v>
      </c>
      <c r="K1292">
        <v>663.7</v>
      </c>
      <c r="L1292">
        <v>-114.2</v>
      </c>
      <c r="M1292">
        <v>0.11700000000000001</v>
      </c>
      <c r="N1292">
        <v>626.70000000000005</v>
      </c>
      <c r="O1292">
        <v>77.25</v>
      </c>
      <c r="P1292">
        <v>549.5</v>
      </c>
      <c r="Q1292">
        <v>352.6</v>
      </c>
      <c r="R1292">
        <v>466.8</v>
      </c>
      <c r="S1292">
        <v>24.07</v>
      </c>
      <c r="T1292">
        <v>37.270000000000003</v>
      </c>
      <c r="U1292">
        <v>1.62</v>
      </c>
      <c r="V1292">
        <v>191</v>
      </c>
      <c r="W1292">
        <v>24.45</v>
      </c>
      <c r="X1292">
        <v>0.754</v>
      </c>
      <c r="Y1292">
        <v>7.5434270000000003</v>
      </c>
      <c r="Z1292" s="7">
        <f t="shared" si="440"/>
        <v>24.259999999999998</v>
      </c>
      <c r="AA1292" s="7">
        <f t="shared" si="454"/>
        <v>297.40999999999997</v>
      </c>
      <c r="AB1292" s="2">
        <f t="shared" si="441"/>
        <v>608.87700000000007</v>
      </c>
      <c r="AC1292" s="41">
        <f t="shared" si="442"/>
        <v>3.2160375387121998</v>
      </c>
      <c r="AD1292" s="41">
        <f t="shared" si="443"/>
        <v>1.198617190678037</v>
      </c>
      <c r="AE1292" s="41">
        <f t="shared" si="444"/>
        <v>0.78178964290079023</v>
      </c>
      <c r="AF1292" s="41">
        <f t="shared" si="445"/>
        <v>346.81289712268529</v>
      </c>
      <c r="AG1292" s="41">
        <f t="shared" si="446"/>
        <v>332.94038123777784</v>
      </c>
      <c r="AH1292" s="6">
        <f t="shared" si="447"/>
        <v>338.49599999999998</v>
      </c>
      <c r="AI1292" s="4">
        <v>25.161752752730024</v>
      </c>
      <c r="AJ1292" s="4">
        <f t="shared" si="455"/>
        <v>298.31175275273</v>
      </c>
      <c r="AK1292" s="8">
        <f t="shared" si="448"/>
        <v>0.20481854023184212</v>
      </c>
      <c r="AL1292" s="8">
        <f t="shared" si="449"/>
        <v>431.24970686060431</v>
      </c>
      <c r="AM1292" s="8">
        <f t="shared" si="450"/>
        <v>2.8350000000000004</v>
      </c>
      <c r="AN1292" s="8">
        <f t="shared" si="451"/>
        <v>74.469943542718326</v>
      </c>
      <c r="AO1292" s="21">
        <f t="shared" si="452"/>
        <v>1.0034682316505004E-2</v>
      </c>
      <c r="AP1292" s="21">
        <f t="shared" si="453"/>
        <v>0.28117036171203508</v>
      </c>
      <c r="AQ1292" s="19">
        <f t="shared" si="456"/>
        <v>0.28117036171203508</v>
      </c>
      <c r="AX1292">
        <v>0.1815460726150131</v>
      </c>
      <c r="AY1292">
        <v>64.801724137931046</v>
      </c>
      <c r="AZ1292">
        <v>2.7000718390804601</v>
      </c>
      <c r="BA1292">
        <v>2.1870581896551728</v>
      </c>
      <c r="BB1292">
        <v>9.844827586206895</v>
      </c>
      <c r="BC1292">
        <v>0.41020114942528729</v>
      </c>
      <c r="BD1292">
        <v>1.7768570402298856</v>
      </c>
      <c r="BE1292">
        <v>0.17768570402298856</v>
      </c>
      <c r="BF1292">
        <v>0</v>
      </c>
      <c r="BG1292">
        <v>24.259999999999998</v>
      </c>
      <c r="BH1292">
        <v>1.8601745879086768</v>
      </c>
      <c r="BI1292">
        <v>3.0308019749640072</v>
      </c>
      <c r="BJ1292">
        <v>1.1295798960690855</v>
      </c>
      <c r="BK1292">
        <v>0.50941266732337753</v>
      </c>
      <c r="BL1292">
        <v>1.415035187009382E-3</v>
      </c>
      <c r="BP1292" s="49">
        <f t="shared" si="457"/>
        <v>1.8607316704426398</v>
      </c>
      <c r="BQ1292" s="49">
        <f t="shared" si="458"/>
        <v>7.1074281609195419E-2</v>
      </c>
      <c r="BR1292" s="49">
        <f t="shared" si="459"/>
        <v>0.5320832997544086</v>
      </c>
      <c r="BS1292" s="49">
        <f t="shared" si="460"/>
        <v>0.56053710823139125</v>
      </c>
      <c r="BT1292" s="49">
        <f t="shared" si="461"/>
        <v>1.4780091659844683E-3</v>
      </c>
      <c r="BU1292" s="49">
        <f t="shared" si="461"/>
        <v>1.5570475228649757E-3</v>
      </c>
    </row>
    <row r="1293" spans="1:73" x14ac:dyDescent="0.25">
      <c r="A1293" s="1">
        <v>43725.587500000001</v>
      </c>
      <c r="B1293">
        <v>217517</v>
      </c>
      <c r="C1293">
        <v>13.43</v>
      </c>
      <c r="D1293">
        <v>27.39</v>
      </c>
      <c r="E1293">
        <v>751.2</v>
      </c>
      <c r="F1293">
        <v>87.7</v>
      </c>
      <c r="G1293">
        <v>-125</v>
      </c>
      <c r="H1293">
        <v>-11.08</v>
      </c>
      <c r="I1293">
        <v>29.77</v>
      </c>
      <c r="J1293">
        <v>302.89999999999998</v>
      </c>
      <c r="K1293">
        <v>663.5</v>
      </c>
      <c r="L1293">
        <v>-113.9</v>
      </c>
      <c r="M1293">
        <v>0.11700000000000001</v>
      </c>
      <c r="N1293">
        <v>626.20000000000005</v>
      </c>
      <c r="O1293">
        <v>76.650000000000006</v>
      </c>
      <c r="P1293">
        <v>549.6</v>
      </c>
      <c r="Q1293">
        <v>352.5</v>
      </c>
      <c r="R1293">
        <v>466.4</v>
      </c>
      <c r="S1293">
        <v>24.06</v>
      </c>
      <c r="T1293">
        <v>37.74</v>
      </c>
      <c r="U1293">
        <v>1.29</v>
      </c>
      <c r="V1293">
        <v>203.5</v>
      </c>
      <c r="W1293">
        <v>24.95</v>
      </c>
      <c r="X1293">
        <v>0.754</v>
      </c>
      <c r="Y1293">
        <v>7.5374920000000003</v>
      </c>
      <c r="Z1293" s="7">
        <f t="shared" si="440"/>
        <v>24.504999999999999</v>
      </c>
      <c r="AA1293" s="7">
        <f t="shared" si="454"/>
        <v>297.65499999999997</v>
      </c>
      <c r="AB1293" s="2">
        <f t="shared" si="441"/>
        <v>608.47200000000009</v>
      </c>
      <c r="AC1293" s="41">
        <f t="shared" si="442"/>
        <v>3.2178024590418493</v>
      </c>
      <c r="AD1293" s="41">
        <f t="shared" si="443"/>
        <v>1.2143986480423938</v>
      </c>
      <c r="AE1293" s="41">
        <f t="shared" si="444"/>
        <v>0.78316112971145357</v>
      </c>
      <c r="AF1293" s="41">
        <f t="shared" si="445"/>
        <v>348.56751633588283</v>
      </c>
      <c r="AG1293" s="41">
        <f t="shared" si="446"/>
        <v>334.62481568244749</v>
      </c>
      <c r="AH1293" s="6">
        <f t="shared" si="447"/>
        <v>338.4</v>
      </c>
      <c r="AI1293" s="4">
        <v>25.192155822525024</v>
      </c>
      <c r="AJ1293" s="4">
        <f t="shared" si="455"/>
        <v>298.342155822525</v>
      </c>
      <c r="AK1293" s="8">
        <f t="shared" si="448"/>
        <v>0.20532513272737896</v>
      </c>
      <c r="AL1293" s="8">
        <f t="shared" si="449"/>
        <v>431.38450761314073</v>
      </c>
      <c r="AM1293" s="8">
        <f t="shared" si="450"/>
        <v>2.5298245986629193</v>
      </c>
      <c r="AN1293" s="8">
        <f t="shared" si="451"/>
        <v>50.63911726659174</v>
      </c>
      <c r="AO1293" s="21">
        <f t="shared" si="452"/>
        <v>1.056169000854449E-2</v>
      </c>
      <c r="AP1293" s="21">
        <f t="shared" si="453"/>
        <v>0.29593704178441194</v>
      </c>
      <c r="AQ1293" s="19">
        <f t="shared" si="456"/>
        <v>0.29593704178441194</v>
      </c>
      <c r="AX1293">
        <v>0.1838829527150565</v>
      </c>
      <c r="AY1293">
        <v>64.758620689655174</v>
      </c>
      <c r="AZ1293">
        <v>2.6982758620689657</v>
      </c>
      <c r="BA1293">
        <v>2.1856034482758626</v>
      </c>
      <c r="BB1293">
        <v>9.8189655172413772</v>
      </c>
      <c r="BC1293">
        <v>0.40912356321839072</v>
      </c>
      <c r="BD1293">
        <v>1.7764798850574719</v>
      </c>
      <c r="BE1293">
        <v>0.1776479885057472</v>
      </c>
      <c r="BF1293">
        <v>0</v>
      </c>
      <c r="BG1293">
        <v>24.504999999999999</v>
      </c>
      <c r="BH1293">
        <v>1.4812501348161686</v>
      </c>
      <c r="BI1293">
        <v>3.0755683841418238</v>
      </c>
      <c r="BJ1293">
        <v>1.1607195081751243</v>
      </c>
      <c r="BK1293">
        <v>0.50539739093688896</v>
      </c>
      <c r="BL1293">
        <v>1.4038816414913583E-3</v>
      </c>
      <c r="BP1293" s="49">
        <f t="shared" si="457"/>
        <v>1.4816937375746946</v>
      </c>
      <c r="BQ1293" s="49">
        <f t="shared" si="458"/>
        <v>7.105919540229888E-2</v>
      </c>
      <c r="BR1293" s="49">
        <f t="shared" si="459"/>
        <v>0.52354994842943181</v>
      </c>
      <c r="BS1293" s="49">
        <f t="shared" si="460"/>
        <v>0.55275314565895928</v>
      </c>
      <c r="BT1293" s="49">
        <f t="shared" si="461"/>
        <v>1.4543054123039771E-3</v>
      </c>
      <c r="BU1293" s="49">
        <f t="shared" si="461"/>
        <v>1.5354254046082202E-3</v>
      </c>
    </row>
    <row r="1294" spans="1:73" x14ac:dyDescent="0.25">
      <c r="A1294" s="1">
        <v>43725.587500000001</v>
      </c>
      <c r="B1294">
        <v>217518</v>
      </c>
      <c r="C1294">
        <v>13.43</v>
      </c>
      <c r="D1294">
        <v>27.39</v>
      </c>
      <c r="E1294">
        <v>751.2</v>
      </c>
      <c r="F1294">
        <v>87.8</v>
      </c>
      <c r="G1294">
        <v>-124.1</v>
      </c>
      <c r="H1294">
        <v>-11.66</v>
      </c>
      <c r="I1294">
        <v>29.75</v>
      </c>
      <c r="J1294">
        <v>302.89999999999998</v>
      </c>
      <c r="K1294">
        <v>663.4</v>
      </c>
      <c r="L1294">
        <v>-112.4</v>
      </c>
      <c r="M1294">
        <v>0.11700000000000001</v>
      </c>
      <c r="N1294">
        <v>627.1</v>
      </c>
      <c r="O1294">
        <v>76.099999999999994</v>
      </c>
      <c r="P1294">
        <v>551</v>
      </c>
      <c r="Q1294">
        <v>353.2</v>
      </c>
      <c r="R1294">
        <v>465.6</v>
      </c>
      <c r="S1294">
        <v>24.04</v>
      </c>
      <c r="T1294">
        <v>36.18</v>
      </c>
      <c r="U1294">
        <v>1.5549999999999999</v>
      </c>
      <c r="V1294">
        <v>203.5</v>
      </c>
      <c r="W1294">
        <v>24.6</v>
      </c>
      <c r="X1294">
        <v>0.754</v>
      </c>
      <c r="Y1294">
        <v>7.5412549999999996</v>
      </c>
      <c r="Z1294" s="7">
        <f t="shared" si="440"/>
        <v>24.32</v>
      </c>
      <c r="AA1294" s="7">
        <f t="shared" si="454"/>
        <v>297.46999999999997</v>
      </c>
      <c r="AB1294" s="2">
        <f t="shared" si="441"/>
        <v>608.47200000000009</v>
      </c>
      <c r="AC1294" s="41">
        <f t="shared" si="442"/>
        <v>3.1871526522820863</v>
      </c>
      <c r="AD1294" s="41">
        <f t="shared" si="443"/>
        <v>1.1531118295956588</v>
      </c>
      <c r="AE1294" s="41">
        <f t="shared" si="444"/>
        <v>0.77745218280508022</v>
      </c>
      <c r="AF1294" s="41">
        <f t="shared" si="445"/>
        <v>345.16713673003562</v>
      </c>
      <c r="AG1294" s="41">
        <f t="shared" si="446"/>
        <v>331.36045126083417</v>
      </c>
      <c r="AH1294" s="6">
        <f t="shared" si="447"/>
        <v>339.072</v>
      </c>
      <c r="AI1294" s="4">
        <v>25.02961319513804</v>
      </c>
      <c r="AJ1294" s="4">
        <f t="shared" si="455"/>
        <v>298.17961319513802</v>
      </c>
      <c r="AK1294" s="8">
        <f t="shared" si="448"/>
        <v>0.2049425265652583</v>
      </c>
      <c r="AL1294" s="8">
        <f t="shared" si="449"/>
        <v>430.44966181336667</v>
      </c>
      <c r="AM1294" s="8">
        <f t="shared" si="450"/>
        <v>2.7775427539463724</v>
      </c>
      <c r="AN1294" s="8">
        <f t="shared" si="451"/>
        <v>57.414676188025915</v>
      </c>
      <c r="AO1294" s="21">
        <f t="shared" si="452"/>
        <v>1.0444253122334128E-2</v>
      </c>
      <c r="AP1294" s="21">
        <f t="shared" si="453"/>
        <v>0.29264647704776936</v>
      </c>
      <c r="AQ1294" s="19">
        <f t="shared" si="456"/>
        <v>0.29264647704776936</v>
      </c>
      <c r="AX1294">
        <v>0.18211604214897803</v>
      </c>
      <c r="AY1294">
        <v>64.758620689655174</v>
      </c>
      <c r="AZ1294">
        <v>2.6982758620689657</v>
      </c>
      <c r="BA1294">
        <v>2.1856034482758626</v>
      </c>
      <c r="BB1294">
        <v>9.6896551724137971</v>
      </c>
      <c r="BC1294">
        <v>0.40373563218390823</v>
      </c>
      <c r="BD1294">
        <v>1.7818678160919543</v>
      </c>
      <c r="BE1294">
        <v>0.17818678160919543</v>
      </c>
      <c r="BF1294">
        <v>0</v>
      </c>
      <c r="BG1294">
        <v>24.32</v>
      </c>
      <c r="BH1294">
        <v>1.7855379532086373</v>
      </c>
      <c r="BI1294">
        <v>3.0417122861196266</v>
      </c>
      <c r="BJ1294">
        <v>1.100491505118081</v>
      </c>
      <c r="BK1294">
        <v>0.5117901081852827</v>
      </c>
      <c r="BL1294">
        <v>1.4216391894035631E-3</v>
      </c>
      <c r="BP1294" s="49">
        <f t="shared" si="457"/>
        <v>1.7860726836656202</v>
      </c>
      <c r="BQ1294" s="49">
        <f t="shared" si="458"/>
        <v>7.127471264367817E-2</v>
      </c>
      <c r="BR1294" s="49">
        <f t="shared" si="459"/>
        <v>0.533702032691865</v>
      </c>
      <c r="BS1294" s="49">
        <f t="shared" si="460"/>
        <v>0.56238964423200077</v>
      </c>
      <c r="BT1294" s="49">
        <f t="shared" si="461"/>
        <v>1.4825056463662917E-3</v>
      </c>
      <c r="BU1294" s="49">
        <f t="shared" si="461"/>
        <v>1.5621934562000022E-3</v>
      </c>
    </row>
    <row r="1295" spans="1:73" x14ac:dyDescent="0.25">
      <c r="A1295" s="1">
        <v>43725.587500000001</v>
      </c>
      <c r="B1295">
        <v>217519</v>
      </c>
      <c r="C1295">
        <v>13.43</v>
      </c>
      <c r="D1295">
        <v>27.38</v>
      </c>
      <c r="E1295">
        <v>750.5</v>
      </c>
      <c r="F1295">
        <v>87.3</v>
      </c>
      <c r="G1295">
        <v>-124.3</v>
      </c>
      <c r="H1295">
        <v>-12.54</v>
      </c>
      <c r="I1295">
        <v>29.72</v>
      </c>
      <c r="J1295">
        <v>302.89999999999998</v>
      </c>
      <c r="K1295">
        <v>663.1</v>
      </c>
      <c r="L1295">
        <v>-111.8</v>
      </c>
      <c r="M1295">
        <v>0.11600000000000001</v>
      </c>
      <c r="N1295">
        <v>626.1</v>
      </c>
      <c r="O1295">
        <v>74.790000000000006</v>
      </c>
      <c r="P1295">
        <v>551.29999999999995</v>
      </c>
      <c r="Q1295">
        <v>352.8</v>
      </c>
      <c r="R1295">
        <v>464.6</v>
      </c>
      <c r="S1295">
        <v>24.02</v>
      </c>
      <c r="T1295">
        <v>36</v>
      </c>
      <c r="U1295">
        <v>1.105</v>
      </c>
      <c r="V1295">
        <v>189.5</v>
      </c>
      <c r="W1295">
        <v>24.65</v>
      </c>
      <c r="X1295">
        <v>0.754</v>
      </c>
      <c r="Y1295">
        <v>7.5353570000000003</v>
      </c>
      <c r="Z1295" s="7">
        <f t="shared" si="440"/>
        <v>24.335000000000001</v>
      </c>
      <c r="AA1295" s="7">
        <f t="shared" si="454"/>
        <v>297.48499999999996</v>
      </c>
      <c r="AB1295" s="2">
        <f t="shared" si="441"/>
        <v>607.90500000000009</v>
      </c>
      <c r="AC1295" s="41">
        <f t="shared" si="442"/>
        <v>3.2334692315146922</v>
      </c>
      <c r="AD1295" s="41">
        <f t="shared" si="443"/>
        <v>1.1640489233452893</v>
      </c>
      <c r="AE1295" s="41">
        <f t="shared" si="444"/>
        <v>0.77849679320431686</v>
      </c>
      <c r="AF1295" s="41">
        <f t="shared" si="445"/>
        <v>345.70063405967085</v>
      </c>
      <c r="AG1295" s="41">
        <f t="shared" si="446"/>
        <v>331.87260869728402</v>
      </c>
      <c r="AH1295" s="6">
        <f t="shared" si="447"/>
        <v>338.68799999999999</v>
      </c>
      <c r="AI1295" s="4">
        <v>25.250911018394049</v>
      </c>
      <c r="AJ1295" s="4">
        <f t="shared" si="455"/>
        <v>298.40091101839403</v>
      </c>
      <c r="AK1295" s="8">
        <f t="shared" si="448"/>
        <v>0.20497353096484747</v>
      </c>
      <c r="AL1295" s="8">
        <f t="shared" si="449"/>
        <v>431.76805619220272</v>
      </c>
      <c r="AM1295" s="8">
        <f t="shared" si="450"/>
        <v>2.3414058277026646</v>
      </c>
      <c r="AN1295" s="8">
        <f t="shared" si="451"/>
        <v>62.469850009120009</v>
      </c>
      <c r="AO1295" s="21">
        <f t="shared" si="452"/>
        <v>1.0277833655440024E-2</v>
      </c>
      <c r="AP1295" s="21">
        <f t="shared" si="453"/>
        <v>0.28798342741384364</v>
      </c>
      <c r="AQ1295" s="19">
        <f t="shared" si="456"/>
        <v>0.28798342741384364</v>
      </c>
      <c r="AX1295">
        <v>0.1822587699743223</v>
      </c>
      <c r="AY1295">
        <v>64.698275862068968</v>
      </c>
      <c r="AZ1295">
        <v>2.6957614942528738</v>
      </c>
      <c r="BA1295">
        <v>2.183566810344828</v>
      </c>
      <c r="BB1295">
        <v>9.6379310344827598</v>
      </c>
      <c r="BC1295">
        <v>0.40158045977011497</v>
      </c>
      <c r="BD1295">
        <v>1.7819863505747131</v>
      </c>
      <c r="BE1295">
        <v>0.17819863505747133</v>
      </c>
      <c r="BF1295">
        <v>0</v>
      </c>
      <c r="BG1295">
        <v>24.335000000000001</v>
      </c>
      <c r="BH1295">
        <v>1.2688227899006714</v>
      </c>
      <c r="BI1295">
        <v>3.0444452111265785</v>
      </c>
      <c r="BJ1295">
        <v>1.0960002760055683</v>
      </c>
      <c r="BK1295">
        <v>0.50380549518715045</v>
      </c>
      <c r="BL1295">
        <v>1.3994597088531956E-3</v>
      </c>
      <c r="BP1295" s="49">
        <f t="shared" si="457"/>
        <v>1.2692027752093313</v>
      </c>
      <c r="BQ1295" s="49">
        <f t="shared" si="458"/>
        <v>7.127945402298852E-2</v>
      </c>
      <c r="BR1295" s="49">
        <f t="shared" si="459"/>
        <v>0.51959503939166729</v>
      </c>
      <c r="BS1295" s="49">
        <f t="shared" si="460"/>
        <v>0.5491709193739116</v>
      </c>
      <c r="BT1295" s="49">
        <f t="shared" si="461"/>
        <v>1.4433195538657425E-3</v>
      </c>
      <c r="BU1295" s="49">
        <f t="shared" si="461"/>
        <v>1.5254747760386435E-3</v>
      </c>
    </row>
    <row r="1296" spans="1:73" x14ac:dyDescent="0.25">
      <c r="A1296" s="1">
        <v>43725.587500000001</v>
      </c>
      <c r="B1296">
        <v>217520</v>
      </c>
      <c r="C1296">
        <v>13.43</v>
      </c>
      <c r="D1296">
        <v>27.38</v>
      </c>
      <c r="E1296">
        <v>749.6</v>
      </c>
      <c r="F1296">
        <v>86.9</v>
      </c>
      <c r="G1296">
        <v>-124.7</v>
      </c>
      <c r="H1296">
        <v>-11.88</v>
      </c>
      <c r="I1296">
        <v>29.71</v>
      </c>
      <c r="J1296">
        <v>302.89999999999998</v>
      </c>
      <c r="K1296">
        <v>662.6</v>
      </c>
      <c r="L1296">
        <v>-112.8</v>
      </c>
      <c r="M1296">
        <v>0.11600000000000001</v>
      </c>
      <c r="N1296">
        <v>624.9</v>
      </c>
      <c r="O1296">
        <v>75.040000000000006</v>
      </c>
      <c r="P1296">
        <v>549.79999999999995</v>
      </c>
      <c r="Q1296">
        <v>352.3</v>
      </c>
      <c r="R1296">
        <v>465.2</v>
      </c>
      <c r="S1296">
        <v>24</v>
      </c>
      <c r="T1296">
        <v>36.380000000000003</v>
      </c>
      <c r="U1296">
        <v>0.96499999999999997</v>
      </c>
      <c r="V1296">
        <v>198</v>
      </c>
      <c r="W1296">
        <v>24.8</v>
      </c>
      <c r="X1296">
        <v>0.752</v>
      </c>
      <c r="Y1296">
        <v>7.5248439999999999</v>
      </c>
      <c r="Z1296" s="7">
        <f t="shared" si="440"/>
        <v>24.4</v>
      </c>
      <c r="AA1296" s="7">
        <f t="shared" si="454"/>
        <v>297.54999999999995</v>
      </c>
      <c r="AB1296" s="2">
        <f t="shared" si="441"/>
        <v>607.17600000000004</v>
      </c>
      <c r="AC1296" s="41">
        <f t="shared" si="442"/>
        <v>3.1784298544153975</v>
      </c>
      <c r="AD1296" s="41">
        <f t="shared" si="443"/>
        <v>1.1563127810363216</v>
      </c>
      <c r="AE1296" s="41">
        <f t="shared" si="444"/>
        <v>0.77773052534246523</v>
      </c>
      <c r="AF1296" s="41">
        <f t="shared" si="445"/>
        <v>345.66230553252075</v>
      </c>
      <c r="AG1296" s="41">
        <f t="shared" si="446"/>
        <v>331.83581331121991</v>
      </c>
      <c r="AH1296" s="6">
        <f t="shared" si="447"/>
        <v>338.20799999999997</v>
      </c>
      <c r="AI1296" s="4">
        <v>24.99497925012804</v>
      </c>
      <c r="AJ1296" s="4">
        <f t="shared" si="455"/>
        <v>298.14497925012802</v>
      </c>
      <c r="AK1296" s="8">
        <f t="shared" si="448"/>
        <v>0.20510791949711113</v>
      </c>
      <c r="AL1296" s="8">
        <f t="shared" si="449"/>
        <v>430.22684561612152</v>
      </c>
      <c r="AM1296" s="8">
        <f t="shared" si="450"/>
        <v>2.1880599283383444</v>
      </c>
      <c r="AN1296" s="8">
        <f t="shared" si="451"/>
        <v>37.922897939744047</v>
      </c>
      <c r="AO1296" s="21">
        <f t="shared" si="452"/>
        <v>1.0843106156318387E-2</v>
      </c>
      <c r="AP1296" s="21">
        <f t="shared" si="453"/>
        <v>0.3038222819510138</v>
      </c>
      <c r="AQ1296" s="19">
        <f t="shared" si="456"/>
        <v>0.3038222819510138</v>
      </c>
      <c r="AX1296">
        <v>0.18287834725832475</v>
      </c>
      <c r="AY1296">
        <v>64.620689655172413</v>
      </c>
      <c r="AZ1296">
        <v>2.6925287356321839</v>
      </c>
      <c r="BA1296">
        <v>2.1809482758620691</v>
      </c>
      <c r="BB1296">
        <v>9.732758620689653</v>
      </c>
      <c r="BC1296">
        <v>0.40553160919540221</v>
      </c>
      <c r="BD1296">
        <v>1.7754166666666669</v>
      </c>
      <c r="BE1296">
        <v>0.17754166666666671</v>
      </c>
      <c r="BF1296">
        <v>0</v>
      </c>
      <c r="BG1296">
        <v>24.4</v>
      </c>
      <c r="BH1296">
        <v>1.108066961315971</v>
      </c>
      <c r="BI1296">
        <v>3.0563126530167612</v>
      </c>
      <c r="BJ1296">
        <v>1.1118865431674978</v>
      </c>
      <c r="BK1296">
        <v>0.49962037527172992</v>
      </c>
      <c r="BL1296">
        <v>1.3878343757548052E-3</v>
      </c>
      <c r="BP1296" s="49">
        <f t="shared" si="457"/>
        <v>1.1083988036895971</v>
      </c>
      <c r="BQ1296" s="49">
        <f t="shared" si="458"/>
        <v>7.1016666666666672E-2</v>
      </c>
      <c r="BR1296" s="49">
        <f t="shared" si="459"/>
        <v>0.51339447062902321</v>
      </c>
      <c r="BS1296" s="49">
        <f t="shared" si="460"/>
        <v>0.54317653940680144</v>
      </c>
      <c r="BT1296" s="49">
        <f t="shared" si="461"/>
        <v>1.4260957517472867E-3</v>
      </c>
      <c r="BU1296" s="49">
        <f t="shared" si="461"/>
        <v>1.5088237205744485E-3</v>
      </c>
    </row>
    <row r="1297" spans="1:73" x14ac:dyDescent="0.25">
      <c r="A1297" s="1">
        <v>43725.587500000001</v>
      </c>
      <c r="B1297">
        <v>217521</v>
      </c>
      <c r="C1297">
        <v>13.43</v>
      </c>
      <c r="D1297">
        <v>27.38</v>
      </c>
      <c r="E1297">
        <v>749.5</v>
      </c>
      <c r="F1297">
        <v>87</v>
      </c>
      <c r="G1297">
        <v>-124.2</v>
      </c>
      <c r="H1297">
        <v>-11.28</v>
      </c>
      <c r="I1297">
        <v>29.71</v>
      </c>
      <c r="J1297">
        <v>302.89999999999998</v>
      </c>
      <c r="K1297">
        <v>662.5</v>
      </c>
      <c r="L1297">
        <v>-112.9</v>
      </c>
      <c r="M1297">
        <v>0.11600000000000001</v>
      </c>
      <c r="N1297">
        <v>625.29999999999995</v>
      </c>
      <c r="O1297">
        <v>75.72</v>
      </c>
      <c r="P1297">
        <v>549.6</v>
      </c>
      <c r="Q1297">
        <v>352.8</v>
      </c>
      <c r="R1297">
        <v>465.7</v>
      </c>
      <c r="S1297">
        <v>23.99</v>
      </c>
      <c r="T1297">
        <v>36.450000000000003</v>
      </c>
      <c r="U1297">
        <v>1.51</v>
      </c>
      <c r="V1297">
        <v>146.5</v>
      </c>
      <c r="W1297">
        <v>24.75</v>
      </c>
      <c r="X1297">
        <v>0.753</v>
      </c>
      <c r="Y1297">
        <v>7.5257639999999997</v>
      </c>
      <c r="Z1297" s="7">
        <f t="shared" si="440"/>
        <v>24.369999999999997</v>
      </c>
      <c r="AA1297" s="7">
        <f t="shared" si="454"/>
        <v>297.52</v>
      </c>
      <c r="AB1297" s="2">
        <f t="shared" si="441"/>
        <v>607.09500000000003</v>
      </c>
      <c r="AC1297" s="41">
        <f t="shared" si="442"/>
        <v>3.1707405387615117</v>
      </c>
      <c r="AD1297" s="41">
        <f t="shared" si="443"/>
        <v>1.1557349263785712</v>
      </c>
      <c r="AE1297" s="41">
        <f t="shared" si="444"/>
        <v>0.77768614769063693</v>
      </c>
      <c r="AF1297" s="41">
        <f t="shared" si="445"/>
        <v>345.50320753798195</v>
      </c>
      <c r="AG1297" s="41">
        <f t="shared" si="446"/>
        <v>331.68307923646267</v>
      </c>
      <c r="AH1297" s="6">
        <f t="shared" si="447"/>
        <v>338.68799999999999</v>
      </c>
      <c r="AI1297" s="4">
        <v>24.955372163608047</v>
      </c>
      <c r="AJ1297" s="4">
        <f t="shared" si="455"/>
        <v>298.10537216360802</v>
      </c>
      <c r="AK1297" s="8">
        <f t="shared" si="448"/>
        <v>0.20504588672397572</v>
      </c>
      <c r="AL1297" s="8">
        <f t="shared" si="449"/>
        <v>429.99633944353263</v>
      </c>
      <c r="AM1297" s="8">
        <f t="shared" si="450"/>
        <v>2.7370581835247858</v>
      </c>
      <c r="AN1297" s="8">
        <f t="shared" si="451"/>
        <v>46.672018150724483</v>
      </c>
      <c r="AO1297" s="21">
        <f t="shared" si="452"/>
        <v>1.0658622675139539E-2</v>
      </c>
      <c r="AP1297" s="21">
        <f t="shared" si="453"/>
        <v>0.29865308122329021</v>
      </c>
      <c r="AQ1297" s="19">
        <f t="shared" si="456"/>
        <v>0.29865308122329021</v>
      </c>
      <c r="AX1297">
        <v>0.1825921682792781</v>
      </c>
      <c r="AY1297">
        <v>64.612068965517238</v>
      </c>
      <c r="AZ1297">
        <v>2.6921695402298851</v>
      </c>
      <c r="BA1297">
        <v>2.1806573275862071</v>
      </c>
      <c r="BB1297">
        <v>9.732758620689653</v>
      </c>
      <c r="BC1297">
        <v>0.40553160919540221</v>
      </c>
      <c r="BD1297">
        <v>1.7751257183908049</v>
      </c>
      <c r="BE1297">
        <v>0.17751257183908051</v>
      </c>
      <c r="BF1297">
        <v>0</v>
      </c>
      <c r="BG1297">
        <v>24.369999999999997</v>
      </c>
      <c r="BH1297">
        <v>1.7338664368778407</v>
      </c>
      <c r="BI1297">
        <v>3.050830367474632</v>
      </c>
      <c r="BJ1297">
        <v>1.1120276689445034</v>
      </c>
      <c r="BK1297">
        <v>0.50951582486350477</v>
      </c>
      <c r="BL1297">
        <v>1.4153217357319578E-3</v>
      </c>
      <c r="BP1297" s="49">
        <f t="shared" si="457"/>
        <v>1.7343856928199914</v>
      </c>
      <c r="BQ1297" s="49">
        <f t="shared" si="458"/>
        <v>7.1005028735632192E-2</v>
      </c>
      <c r="BR1297" s="49">
        <f t="shared" si="459"/>
        <v>0.53072575547077383</v>
      </c>
      <c r="BS1297" s="49">
        <f t="shared" si="460"/>
        <v>0.55941548674263697</v>
      </c>
      <c r="BT1297" s="49">
        <f t="shared" si="461"/>
        <v>1.4742382096410384E-3</v>
      </c>
      <c r="BU1297" s="49">
        <f t="shared" si="461"/>
        <v>1.5539319076184361E-3</v>
      </c>
    </row>
    <row r="1298" spans="1:73" x14ac:dyDescent="0.25">
      <c r="A1298" s="1">
        <v>43725.587500000001</v>
      </c>
      <c r="B1298">
        <v>217522</v>
      </c>
      <c r="C1298">
        <v>13.43</v>
      </c>
      <c r="D1298">
        <v>27.37</v>
      </c>
      <c r="E1298">
        <v>748.7</v>
      </c>
      <c r="F1298">
        <v>86.8</v>
      </c>
      <c r="G1298">
        <v>-124.5</v>
      </c>
      <c r="H1298">
        <v>-11.02</v>
      </c>
      <c r="I1298">
        <v>29.71</v>
      </c>
      <c r="J1298">
        <v>302.89999999999998</v>
      </c>
      <c r="K1298">
        <v>661.9</v>
      </c>
      <c r="L1298">
        <v>-113.5</v>
      </c>
      <c r="M1298">
        <v>0.11600000000000001</v>
      </c>
      <c r="N1298">
        <v>624.20000000000005</v>
      </c>
      <c r="O1298">
        <v>75.790000000000006</v>
      </c>
      <c r="P1298">
        <v>548.4</v>
      </c>
      <c r="Q1298">
        <v>352.5</v>
      </c>
      <c r="R1298">
        <v>466</v>
      </c>
      <c r="S1298">
        <v>23.97</v>
      </c>
      <c r="T1298">
        <v>37.74</v>
      </c>
      <c r="U1298">
        <v>0.73</v>
      </c>
      <c r="V1298">
        <v>164</v>
      </c>
      <c r="W1298">
        <v>25.15</v>
      </c>
      <c r="X1298">
        <v>0.752</v>
      </c>
      <c r="Y1298">
        <v>7.5157790000000002</v>
      </c>
      <c r="Z1298" s="7">
        <f t="shared" si="440"/>
        <v>24.56</v>
      </c>
      <c r="AA1298" s="7">
        <f t="shared" si="454"/>
        <v>297.70999999999998</v>
      </c>
      <c r="AB1298" s="2">
        <f t="shared" si="441"/>
        <v>606.44700000000012</v>
      </c>
      <c r="AC1298" s="41">
        <f t="shared" si="442"/>
        <v>3.350988993287662</v>
      </c>
      <c r="AD1298" s="41">
        <f t="shared" si="443"/>
        <v>1.2646632460667637</v>
      </c>
      <c r="AE1298" s="41">
        <f t="shared" si="444"/>
        <v>0.78769556047716272</v>
      </c>
      <c r="AF1298" s="41">
        <f t="shared" si="445"/>
        <v>350.84488360078728</v>
      </c>
      <c r="AG1298" s="41">
        <f t="shared" si="446"/>
        <v>336.8110882567558</v>
      </c>
      <c r="AH1298" s="6">
        <f t="shared" si="447"/>
        <v>338.4</v>
      </c>
      <c r="AI1298" s="4">
        <v>25.816008998470011</v>
      </c>
      <c r="AJ1298" s="4">
        <f t="shared" si="455"/>
        <v>298.96600899846999</v>
      </c>
      <c r="AK1298" s="8">
        <f t="shared" si="448"/>
        <v>0.20543897226410204</v>
      </c>
      <c r="AL1298" s="8">
        <f t="shared" si="449"/>
        <v>435.10694320053068</v>
      </c>
      <c r="AM1298" s="8">
        <f t="shared" si="450"/>
        <v>1.9030797408411448</v>
      </c>
      <c r="AN1298" s="8">
        <f t="shared" si="451"/>
        <v>69.62901018608035</v>
      </c>
      <c r="AO1298" s="21">
        <f t="shared" si="452"/>
        <v>9.9996400814869064E-3</v>
      </c>
      <c r="AP1298" s="21">
        <f t="shared" si="453"/>
        <v>0.28018848330428209</v>
      </c>
      <c r="AQ1298" s="19">
        <f t="shared" si="456"/>
        <v>0.28018848330428209</v>
      </c>
      <c r="AX1298">
        <v>0.18441102812892687</v>
      </c>
      <c r="AY1298">
        <v>64.543103448275872</v>
      </c>
      <c r="AZ1298">
        <v>2.6892959770114948</v>
      </c>
      <c r="BA1298">
        <v>2.178329741379311</v>
      </c>
      <c r="BB1298">
        <v>9.7844827586206904</v>
      </c>
      <c r="BC1298">
        <v>0.40768678160919541</v>
      </c>
      <c r="BD1298">
        <v>1.7706429597701157</v>
      </c>
      <c r="BE1298">
        <v>0.17706429597701157</v>
      </c>
      <c r="BF1298">
        <v>0</v>
      </c>
      <c r="BG1298">
        <v>24.56</v>
      </c>
      <c r="BH1298">
        <v>0.83822682047736663</v>
      </c>
      <c r="BI1298">
        <v>3.0856968853866937</v>
      </c>
      <c r="BJ1298">
        <v>1.1645420045449384</v>
      </c>
      <c r="BK1298">
        <v>0.49388085303260865</v>
      </c>
      <c r="BL1298">
        <v>1.3718912584239128E-3</v>
      </c>
      <c r="BP1298" s="49">
        <f t="shared" si="457"/>
        <v>0.83847785149575738</v>
      </c>
      <c r="BQ1298" s="49">
        <f t="shared" si="458"/>
        <v>7.0825718390804634E-2</v>
      </c>
      <c r="BR1298" s="49">
        <f t="shared" si="459"/>
        <v>0.50428877774185321</v>
      </c>
      <c r="BS1298" s="49">
        <f t="shared" si="460"/>
        <v>0.53455333139212491</v>
      </c>
      <c r="BT1298" s="49">
        <f t="shared" si="461"/>
        <v>1.4008021603940368E-3</v>
      </c>
      <c r="BU1298" s="49">
        <f t="shared" si="461"/>
        <v>1.4848703649781249E-3</v>
      </c>
    </row>
    <row r="1299" spans="1:73" x14ac:dyDescent="0.25">
      <c r="A1299" s="1">
        <v>43725.588194444441</v>
      </c>
      <c r="B1299">
        <v>217523</v>
      </c>
      <c r="C1299">
        <v>13.43</v>
      </c>
      <c r="D1299">
        <v>27.37</v>
      </c>
      <c r="E1299">
        <v>748.1</v>
      </c>
      <c r="F1299">
        <v>86.7</v>
      </c>
      <c r="G1299">
        <v>-125</v>
      </c>
      <c r="H1299">
        <v>-9.5500000000000007</v>
      </c>
      <c r="I1299">
        <v>29.72</v>
      </c>
      <c r="J1299">
        <v>302.89999999999998</v>
      </c>
      <c r="K1299">
        <v>661.4</v>
      </c>
      <c r="L1299">
        <v>-115.4</v>
      </c>
      <c r="M1299">
        <v>0.11600000000000001</v>
      </c>
      <c r="N1299">
        <v>623.1</v>
      </c>
      <c r="O1299">
        <v>77.12</v>
      </c>
      <c r="P1299">
        <v>546</v>
      </c>
      <c r="Q1299">
        <v>352.1</v>
      </c>
      <c r="R1299">
        <v>467.5</v>
      </c>
      <c r="S1299">
        <v>23.95</v>
      </c>
      <c r="T1299">
        <v>38.46</v>
      </c>
      <c r="U1299">
        <v>0.38500000000000001</v>
      </c>
      <c r="V1299">
        <v>195</v>
      </c>
      <c r="W1299">
        <v>25.35</v>
      </c>
      <c r="X1299">
        <v>0.751</v>
      </c>
      <c r="Y1299">
        <v>7.5059339999999999</v>
      </c>
      <c r="Z1299" s="7">
        <f t="shared" si="440"/>
        <v>24.65</v>
      </c>
      <c r="AA1299" s="7">
        <f t="shared" si="454"/>
        <v>297.79999999999995</v>
      </c>
      <c r="AB1299" s="2">
        <f t="shared" si="441"/>
        <v>605.96100000000001</v>
      </c>
      <c r="AC1299" s="41">
        <f t="shared" si="442"/>
        <v>3.4350249448451917</v>
      </c>
      <c r="AD1299" s="41">
        <f t="shared" si="443"/>
        <v>1.3211105937874605</v>
      </c>
      <c r="AE1299" s="41">
        <f t="shared" si="444"/>
        <v>0.79259534581142754</v>
      </c>
      <c r="AF1299" s="41">
        <f t="shared" si="445"/>
        <v>353.45436579708417</v>
      </c>
      <c r="AG1299" s="41">
        <f t="shared" si="446"/>
        <v>339.31619116520079</v>
      </c>
      <c r="AH1299" s="6">
        <f t="shared" si="447"/>
        <v>338.01600000000002</v>
      </c>
      <c r="AI1299" s="4">
        <v>26.202489488971025</v>
      </c>
      <c r="AJ1299" s="4">
        <f t="shared" si="455"/>
        <v>299.352489488971</v>
      </c>
      <c r="AK1299" s="8">
        <f t="shared" si="448"/>
        <v>0.20562534589198753</v>
      </c>
      <c r="AL1299" s="8">
        <f t="shared" si="449"/>
        <v>437.40693055117697</v>
      </c>
      <c r="AM1299" s="8">
        <f t="shared" si="450"/>
        <v>1.3820568910142592</v>
      </c>
      <c r="AN1299" s="8">
        <f t="shared" si="451"/>
        <v>62.502166840869393</v>
      </c>
      <c r="AO1299" s="21">
        <f t="shared" si="452"/>
        <v>1.0089542700619932E-2</v>
      </c>
      <c r="AP1299" s="21">
        <f t="shared" si="453"/>
        <v>0.28270754181985819</v>
      </c>
      <c r="AQ1299" s="19">
        <f t="shared" si="456"/>
        <v>0.28270754181985819</v>
      </c>
      <c r="AX1299">
        <v>0.18527790820050849</v>
      </c>
      <c r="AY1299">
        <v>64.491379310344826</v>
      </c>
      <c r="AZ1299">
        <v>2.6871408045977012</v>
      </c>
      <c r="BA1299">
        <v>2.1765840517241379</v>
      </c>
      <c r="BB1299">
        <v>9.9482758620689644</v>
      </c>
      <c r="BC1299">
        <v>0.41451149425287354</v>
      </c>
      <c r="BD1299">
        <v>1.7620725574712643</v>
      </c>
      <c r="BE1299">
        <v>0.17620725574712645</v>
      </c>
      <c r="BF1299">
        <v>0</v>
      </c>
      <c r="BG1299">
        <v>24.65</v>
      </c>
      <c r="BH1299">
        <v>0.44207852860792629</v>
      </c>
      <c r="BI1299">
        <v>3.10233355600674</v>
      </c>
      <c r="BJ1299">
        <v>1.1931574856401921</v>
      </c>
      <c r="BK1299">
        <v>0.48486432736451823</v>
      </c>
      <c r="BL1299">
        <v>1.3468453537903286E-3</v>
      </c>
      <c r="BP1299" s="49">
        <f t="shared" si="457"/>
        <v>0.44221092167926934</v>
      </c>
      <c r="BQ1299" s="49">
        <f t="shared" si="458"/>
        <v>7.0482902298850569E-2</v>
      </c>
      <c r="BR1299" s="49">
        <f t="shared" si="459"/>
        <v>0.49036672607393467</v>
      </c>
      <c r="BS1299" s="49">
        <f t="shared" si="460"/>
        <v>0.52126315674252299</v>
      </c>
      <c r="BT1299" s="49">
        <f t="shared" si="461"/>
        <v>1.3621297946498185E-3</v>
      </c>
      <c r="BU1299" s="49">
        <f t="shared" si="461"/>
        <v>1.447953213173675E-3</v>
      </c>
    </row>
    <row r="1300" spans="1:73" x14ac:dyDescent="0.25">
      <c r="A1300" s="1">
        <v>43725.588194444441</v>
      </c>
      <c r="B1300">
        <v>217524</v>
      </c>
      <c r="C1300">
        <v>13.43</v>
      </c>
      <c r="D1300">
        <v>27.37</v>
      </c>
      <c r="E1300">
        <v>748</v>
      </c>
      <c r="F1300">
        <v>87</v>
      </c>
      <c r="G1300">
        <v>-125</v>
      </c>
      <c r="H1300">
        <v>-10.5</v>
      </c>
      <c r="I1300">
        <v>29.73</v>
      </c>
      <c r="J1300">
        <v>302.89999999999998</v>
      </c>
      <c r="K1300">
        <v>661</v>
      </c>
      <c r="L1300">
        <v>-114.6</v>
      </c>
      <c r="M1300">
        <v>0.11600000000000001</v>
      </c>
      <c r="N1300">
        <v>622.9</v>
      </c>
      <c r="O1300">
        <v>76.489999999999995</v>
      </c>
      <c r="P1300">
        <v>546.4</v>
      </c>
      <c r="Q1300">
        <v>352.1</v>
      </c>
      <c r="R1300">
        <v>466.6</v>
      </c>
      <c r="S1300">
        <v>23.95</v>
      </c>
      <c r="T1300">
        <v>37.659999999999997</v>
      </c>
      <c r="U1300">
        <v>0.64</v>
      </c>
      <c r="V1300">
        <v>185.5</v>
      </c>
      <c r="W1300">
        <v>25.5</v>
      </c>
      <c r="X1300">
        <v>0.75</v>
      </c>
      <c r="Y1300">
        <v>7.4963360000000003</v>
      </c>
      <c r="Z1300" s="7">
        <f t="shared" si="440"/>
        <v>24.725000000000001</v>
      </c>
      <c r="AA1300" s="7">
        <f t="shared" si="454"/>
        <v>297.875</v>
      </c>
      <c r="AB1300" s="2">
        <f t="shared" si="441"/>
        <v>605.88</v>
      </c>
      <c r="AC1300" s="41">
        <f t="shared" si="442"/>
        <v>3.3911184623390085</v>
      </c>
      <c r="AD1300" s="41">
        <f t="shared" si="443"/>
        <v>1.2770952129168704</v>
      </c>
      <c r="AE1300" s="41">
        <f t="shared" si="444"/>
        <v>0.78873571299992473</v>
      </c>
      <c r="AF1300" s="41">
        <f t="shared" si="445"/>
        <v>352.08764521802732</v>
      </c>
      <c r="AG1300" s="41">
        <f t="shared" si="446"/>
        <v>338.00413940930622</v>
      </c>
      <c r="AH1300" s="6">
        <f t="shared" si="447"/>
        <v>338.01600000000002</v>
      </c>
      <c r="AI1300" s="4">
        <v>26.013022584948999</v>
      </c>
      <c r="AJ1300" s="4">
        <f t="shared" si="455"/>
        <v>299.16302258494898</v>
      </c>
      <c r="AK1300" s="8">
        <f t="shared" si="448"/>
        <v>0.20578074332542159</v>
      </c>
      <c r="AL1300" s="8">
        <f t="shared" si="449"/>
        <v>436.26007299935554</v>
      </c>
      <c r="AM1300" s="8">
        <f t="shared" si="450"/>
        <v>1.7819090885900999</v>
      </c>
      <c r="AN1300" s="8">
        <f t="shared" si="451"/>
        <v>66.857403452022822</v>
      </c>
      <c r="AO1300" s="21">
        <f t="shared" si="452"/>
        <v>1.0014805638376194E-2</v>
      </c>
      <c r="AP1300" s="21">
        <f t="shared" si="453"/>
        <v>0.28061342003686923</v>
      </c>
      <c r="AQ1300" s="19">
        <f t="shared" si="456"/>
        <v>0.28061342003686923</v>
      </c>
      <c r="AX1300">
        <v>0.18600292902916518</v>
      </c>
      <c r="AY1300">
        <v>64.482758620689651</v>
      </c>
      <c r="AZ1300">
        <v>2.686781609195402</v>
      </c>
      <c r="BA1300">
        <v>2.1762931034482755</v>
      </c>
      <c r="BB1300">
        <v>9.8706896551724146</v>
      </c>
      <c r="BC1300">
        <v>0.41127873563218392</v>
      </c>
      <c r="BD1300">
        <v>1.7650143678160917</v>
      </c>
      <c r="BE1300">
        <v>0.17650143678160918</v>
      </c>
      <c r="BF1300">
        <v>0</v>
      </c>
      <c r="BG1300">
        <v>24.725000000000001</v>
      </c>
      <c r="BH1300">
        <v>0.73488378781577357</v>
      </c>
      <c r="BI1300">
        <v>3.1162571534651371</v>
      </c>
      <c r="BJ1300">
        <v>1.1735824439949705</v>
      </c>
      <c r="BK1300">
        <v>0.49202802692688502</v>
      </c>
      <c r="BL1300">
        <v>1.3667445192413472E-3</v>
      </c>
      <c r="BP1300" s="49">
        <f t="shared" si="457"/>
        <v>0.73510386980449971</v>
      </c>
      <c r="BQ1300" s="49">
        <f t="shared" si="458"/>
        <v>7.0600574712643666E-2</v>
      </c>
      <c r="BR1300" s="49">
        <f t="shared" si="459"/>
        <v>0.50112060994747565</v>
      </c>
      <c r="BS1300" s="49">
        <f t="shared" si="460"/>
        <v>0.53155563760649582</v>
      </c>
      <c r="BT1300" s="49">
        <f t="shared" si="461"/>
        <v>1.3920016942985435E-3</v>
      </c>
      <c r="BU1300" s="49">
        <f t="shared" si="461"/>
        <v>1.4765434377958216E-3</v>
      </c>
    </row>
    <row r="1301" spans="1:73" x14ac:dyDescent="0.25">
      <c r="A1301" s="1">
        <v>43725.588194444441</v>
      </c>
      <c r="B1301">
        <v>217525</v>
      </c>
      <c r="C1301">
        <v>13.43</v>
      </c>
      <c r="D1301">
        <v>27.37</v>
      </c>
      <c r="E1301">
        <v>747.9</v>
      </c>
      <c r="F1301">
        <v>87</v>
      </c>
      <c r="G1301">
        <v>-124.6</v>
      </c>
      <c r="H1301">
        <v>-9.7799999999999994</v>
      </c>
      <c r="I1301">
        <v>29.74</v>
      </c>
      <c r="J1301">
        <v>302.89999999999998</v>
      </c>
      <c r="K1301">
        <v>660.8</v>
      </c>
      <c r="L1301">
        <v>-114.8</v>
      </c>
      <c r="M1301">
        <v>0.11600000000000001</v>
      </c>
      <c r="N1301">
        <v>623.29999999999995</v>
      </c>
      <c r="O1301">
        <v>77.27</v>
      </c>
      <c r="P1301">
        <v>546</v>
      </c>
      <c r="Q1301">
        <v>352.6</v>
      </c>
      <c r="R1301">
        <v>467.4</v>
      </c>
      <c r="S1301">
        <v>23.95</v>
      </c>
      <c r="T1301">
        <v>38.700000000000003</v>
      </c>
      <c r="U1301">
        <v>0.84</v>
      </c>
      <c r="V1301">
        <v>201</v>
      </c>
      <c r="W1301">
        <v>25.3</v>
      </c>
      <c r="X1301">
        <v>0.75</v>
      </c>
      <c r="Y1301">
        <v>7.4969289999999997</v>
      </c>
      <c r="Z1301" s="7">
        <f t="shared" si="440"/>
        <v>24.625</v>
      </c>
      <c r="AA1301" s="7">
        <f t="shared" si="454"/>
        <v>297.77499999999998</v>
      </c>
      <c r="AB1301" s="2">
        <f t="shared" si="441"/>
        <v>605.79899999999998</v>
      </c>
      <c r="AC1301" s="41">
        <f t="shared" si="442"/>
        <v>3.2433937674252431</v>
      </c>
      <c r="AD1301" s="41">
        <f t="shared" si="443"/>
        <v>1.2551933879935691</v>
      </c>
      <c r="AE1301" s="41">
        <f t="shared" si="444"/>
        <v>0.78682482072802995</v>
      </c>
      <c r="AF1301" s="41">
        <f t="shared" si="445"/>
        <v>350.76321627533287</v>
      </c>
      <c r="AG1301" s="41">
        <f t="shared" si="446"/>
        <v>336.73268762431957</v>
      </c>
      <c r="AH1301" s="6">
        <f t="shared" si="447"/>
        <v>338.49599999999998</v>
      </c>
      <c r="AI1301" s="4">
        <v>25.32385057400802</v>
      </c>
      <c r="AJ1301" s="4">
        <f t="shared" si="455"/>
        <v>298.473850574008</v>
      </c>
      <c r="AK1301" s="8">
        <f t="shared" si="448"/>
        <v>0.20557356413803998</v>
      </c>
      <c r="AL1301" s="8">
        <f t="shared" si="449"/>
        <v>432.1489547215877</v>
      </c>
      <c r="AM1301" s="8">
        <f t="shared" si="450"/>
        <v>2.0414333199984758</v>
      </c>
      <c r="AN1301" s="8">
        <f t="shared" si="451"/>
        <v>41.558513967093354</v>
      </c>
      <c r="AO1301" s="21">
        <f t="shared" si="452"/>
        <v>1.0692087772298787E-2</v>
      </c>
      <c r="AP1301" s="21">
        <f t="shared" si="453"/>
        <v>0.29959076845405758</v>
      </c>
      <c r="AQ1301" s="19">
        <f t="shared" si="456"/>
        <v>0.29959076845405758</v>
      </c>
      <c r="AX1301">
        <v>0.18503676443873154</v>
      </c>
      <c r="AY1301">
        <v>64.474137931034477</v>
      </c>
      <c r="AZ1301">
        <v>2.6864224137931032</v>
      </c>
      <c r="BA1301">
        <v>2.1760021551724136</v>
      </c>
      <c r="BB1301">
        <v>9.8965517241379271</v>
      </c>
      <c r="BC1301">
        <v>0.41235632183908028</v>
      </c>
      <c r="BD1301">
        <v>1.7636458333333334</v>
      </c>
      <c r="BE1301">
        <v>0.17636458333333335</v>
      </c>
      <c r="BF1301">
        <v>0</v>
      </c>
      <c r="BG1301">
        <v>24.625</v>
      </c>
      <c r="BH1301">
        <v>0.96453497150820278</v>
      </c>
      <c r="BI1301">
        <v>3.0977044299955216</v>
      </c>
      <c r="BJ1301">
        <v>1.198811614408267</v>
      </c>
      <c r="BK1301">
        <v>0.49401511718260993</v>
      </c>
      <c r="BL1301">
        <v>1.3722642143961386E-3</v>
      </c>
      <c r="BP1301" s="49">
        <f t="shared" si="457"/>
        <v>0.96482382911840581</v>
      </c>
      <c r="BQ1301" s="49">
        <f t="shared" si="458"/>
        <v>7.0545833333333335E-2</v>
      </c>
      <c r="BR1301" s="49">
        <f t="shared" si="459"/>
        <v>0.50587595060234092</v>
      </c>
      <c r="BS1301" s="49">
        <f t="shared" si="460"/>
        <v>0.53582409842370438</v>
      </c>
      <c r="BT1301" s="49">
        <f t="shared" si="461"/>
        <v>1.4052109738953913E-3</v>
      </c>
      <c r="BU1301" s="49">
        <f t="shared" si="461"/>
        <v>1.4884002733991789E-3</v>
      </c>
    </row>
    <row r="1302" spans="1:73" x14ac:dyDescent="0.25">
      <c r="A1302" s="1">
        <v>43725.588194444441</v>
      </c>
      <c r="B1302">
        <v>217526</v>
      </c>
      <c r="C1302">
        <v>13.43</v>
      </c>
      <c r="D1302">
        <v>27.36</v>
      </c>
      <c r="E1302">
        <v>748.3</v>
      </c>
      <c r="F1302">
        <v>87.4</v>
      </c>
      <c r="G1302">
        <v>-123.7</v>
      </c>
      <c r="H1302">
        <v>-9.7899999999999991</v>
      </c>
      <c r="I1302">
        <v>29.74</v>
      </c>
      <c r="J1302">
        <v>302.89999999999998</v>
      </c>
      <c r="K1302">
        <v>660.9</v>
      </c>
      <c r="L1302">
        <v>-113.9</v>
      </c>
      <c r="M1302">
        <v>0.11700000000000001</v>
      </c>
      <c r="N1302">
        <v>624.6</v>
      </c>
      <c r="O1302">
        <v>77.61</v>
      </c>
      <c r="P1302">
        <v>547</v>
      </c>
      <c r="Q1302">
        <v>353.6</v>
      </c>
      <c r="R1302">
        <v>467.4</v>
      </c>
      <c r="S1302">
        <v>23.95</v>
      </c>
      <c r="T1302">
        <v>38.94</v>
      </c>
      <c r="U1302">
        <v>1.83</v>
      </c>
      <c r="V1302">
        <v>111</v>
      </c>
      <c r="W1302">
        <v>25.1</v>
      </c>
      <c r="X1302">
        <v>0.75</v>
      </c>
      <c r="Y1302">
        <v>7.5030780000000004</v>
      </c>
      <c r="Z1302" s="7">
        <f t="shared" si="440"/>
        <v>24.524999999999999</v>
      </c>
      <c r="AA1302" s="7">
        <f t="shared" si="454"/>
        <v>297.67499999999995</v>
      </c>
      <c r="AB1302" s="2">
        <f t="shared" si="441"/>
        <v>606.12300000000005</v>
      </c>
      <c r="AC1302" s="41">
        <f t="shared" si="442"/>
        <v>3.3844037414279429</v>
      </c>
      <c r="AD1302" s="41">
        <f t="shared" si="443"/>
        <v>1.3178868169120408</v>
      </c>
      <c r="AE1302" s="41">
        <f t="shared" si="444"/>
        <v>0.79236605004711291</v>
      </c>
      <c r="AF1302" s="41">
        <f t="shared" si="445"/>
        <v>352.75921496071459</v>
      </c>
      <c r="AG1302" s="41">
        <f t="shared" si="446"/>
        <v>338.64884636228601</v>
      </c>
      <c r="AH1302" s="6">
        <f t="shared" si="447"/>
        <v>339.45600000000002</v>
      </c>
      <c r="AI1302" s="4">
        <v>25.964205249732004</v>
      </c>
      <c r="AJ1302" s="4">
        <f t="shared" si="455"/>
        <v>299.11420524973198</v>
      </c>
      <c r="AK1302" s="8">
        <f t="shared" si="448"/>
        <v>0.20536652405543696</v>
      </c>
      <c r="AL1302" s="8">
        <f t="shared" si="449"/>
        <v>435.9991907149855</v>
      </c>
      <c r="AM1302" s="8">
        <f t="shared" si="450"/>
        <v>3.0131524189791663</v>
      </c>
      <c r="AN1302" s="8">
        <f t="shared" si="451"/>
        <v>126.32354943084243</v>
      </c>
      <c r="AO1302" s="21">
        <f t="shared" si="452"/>
        <v>8.7078583621308069E-3</v>
      </c>
      <c r="AP1302" s="21">
        <f t="shared" si="453"/>
        <v>0.24399294448917272</v>
      </c>
      <c r="AQ1302" s="19">
        <f t="shared" si="456"/>
        <v>0.24399294448917272</v>
      </c>
      <c r="AX1302">
        <v>0.18407483248577824</v>
      </c>
      <c r="AY1302">
        <v>64.508620689655174</v>
      </c>
      <c r="AZ1302">
        <v>2.6878591954022988</v>
      </c>
      <c r="BA1302">
        <v>2.1771659482758623</v>
      </c>
      <c r="BB1302">
        <v>9.8103448275862029</v>
      </c>
      <c r="BC1302">
        <v>0.40876436781609177</v>
      </c>
      <c r="BD1302">
        <v>1.7684015804597706</v>
      </c>
      <c r="BE1302">
        <v>0.17684015804597708</v>
      </c>
      <c r="BF1302">
        <v>0</v>
      </c>
      <c r="BG1302">
        <v>24.524999999999999</v>
      </c>
      <c r="BH1302">
        <v>2.1013083307857277</v>
      </c>
      <c r="BI1302">
        <v>3.0792481152529425</v>
      </c>
      <c r="BJ1302">
        <v>1.1990592160794957</v>
      </c>
      <c r="BK1302">
        <v>0.51079345111183205</v>
      </c>
      <c r="BL1302">
        <v>1.4188706975328668E-3</v>
      </c>
      <c r="BP1302" s="49">
        <f t="shared" si="457"/>
        <v>2.1019376277222412</v>
      </c>
      <c r="BQ1302" s="49">
        <f t="shared" si="458"/>
        <v>7.0736063218390821E-2</v>
      </c>
      <c r="BR1302" s="49">
        <f t="shared" si="459"/>
        <v>0.53589561746199876</v>
      </c>
      <c r="BS1302" s="49">
        <f t="shared" si="460"/>
        <v>0.56396424018268521</v>
      </c>
      <c r="BT1302" s="49">
        <f t="shared" si="461"/>
        <v>1.4885989373944412E-3</v>
      </c>
      <c r="BU1302" s="49">
        <f t="shared" si="461"/>
        <v>1.5665673338407923E-3</v>
      </c>
    </row>
    <row r="1303" spans="1:73" x14ac:dyDescent="0.25">
      <c r="A1303" s="1">
        <v>43725.588194444441</v>
      </c>
      <c r="B1303">
        <v>217527</v>
      </c>
      <c r="C1303">
        <v>13.43</v>
      </c>
      <c r="D1303">
        <v>27.36</v>
      </c>
      <c r="E1303">
        <v>747.2</v>
      </c>
      <c r="F1303">
        <v>87.2</v>
      </c>
      <c r="G1303">
        <v>-124.5</v>
      </c>
      <c r="H1303">
        <v>-9.6199999999999992</v>
      </c>
      <c r="I1303">
        <v>29.74</v>
      </c>
      <c r="J1303">
        <v>302.89999999999998</v>
      </c>
      <c r="K1303">
        <v>660.1</v>
      </c>
      <c r="L1303">
        <v>-114.9</v>
      </c>
      <c r="M1303">
        <v>0.11700000000000001</v>
      </c>
      <c r="N1303">
        <v>622.70000000000005</v>
      </c>
      <c r="O1303">
        <v>77.56</v>
      </c>
      <c r="P1303">
        <v>545.20000000000005</v>
      </c>
      <c r="Q1303">
        <v>352.7</v>
      </c>
      <c r="R1303">
        <v>467.6</v>
      </c>
      <c r="S1303">
        <v>23.95</v>
      </c>
      <c r="T1303">
        <v>39.39</v>
      </c>
      <c r="U1303">
        <v>1.2250000000000001</v>
      </c>
      <c r="V1303">
        <v>135.5</v>
      </c>
      <c r="W1303">
        <v>25.1</v>
      </c>
      <c r="X1303">
        <v>0.75</v>
      </c>
      <c r="Y1303">
        <v>7.4980399999999996</v>
      </c>
      <c r="Z1303" s="7">
        <f t="shared" si="440"/>
        <v>24.524999999999999</v>
      </c>
      <c r="AA1303" s="7">
        <f t="shared" si="454"/>
        <v>297.67499999999995</v>
      </c>
      <c r="AB1303" s="2">
        <f t="shared" si="441"/>
        <v>605.23200000000008</v>
      </c>
      <c r="AC1303" s="41">
        <f t="shared" si="442"/>
        <v>3.3266818790991373</v>
      </c>
      <c r="AD1303" s="41">
        <f t="shared" si="443"/>
        <v>1.3103799921771502</v>
      </c>
      <c r="AE1303" s="41">
        <f t="shared" si="444"/>
        <v>0.79171905265564002</v>
      </c>
      <c r="AF1303" s="41">
        <f t="shared" si="445"/>
        <v>352.47117347801344</v>
      </c>
      <c r="AG1303" s="41">
        <f t="shared" si="446"/>
        <v>338.37232653889288</v>
      </c>
      <c r="AH1303" s="6">
        <f t="shared" si="447"/>
        <v>338.59199999999998</v>
      </c>
      <c r="AI1303" s="4">
        <v>25.701686978028022</v>
      </c>
      <c r="AJ1303" s="4">
        <f t="shared" si="455"/>
        <v>298.851686978028</v>
      </c>
      <c r="AK1303" s="8">
        <f t="shared" si="448"/>
        <v>0.20536652405543696</v>
      </c>
      <c r="AL1303" s="8">
        <f t="shared" si="449"/>
        <v>434.42872061067487</v>
      </c>
      <c r="AM1303" s="8">
        <f t="shared" si="450"/>
        <v>2.4652649451935185</v>
      </c>
      <c r="AN1303" s="8">
        <f t="shared" si="451"/>
        <v>84.501619464140546</v>
      </c>
      <c r="AO1303" s="21">
        <f t="shared" si="452"/>
        <v>9.6538900917200621E-3</v>
      </c>
      <c r="AP1303" s="21">
        <f t="shared" si="453"/>
        <v>0.27050061809655374</v>
      </c>
      <c r="AQ1303" s="19">
        <f t="shared" si="456"/>
        <v>0.27050061809655374</v>
      </c>
      <c r="AX1303">
        <v>0.18407483248577824</v>
      </c>
      <c r="AY1303">
        <v>64.413793103448285</v>
      </c>
      <c r="AZ1303">
        <v>2.6839080459770117</v>
      </c>
      <c r="BA1303">
        <v>2.1739655172413794</v>
      </c>
      <c r="BB1303">
        <v>9.9051724137931068</v>
      </c>
      <c r="BC1303">
        <v>0.41271551724137945</v>
      </c>
      <c r="BD1303">
        <v>1.76125</v>
      </c>
      <c r="BE1303">
        <v>0.176125</v>
      </c>
      <c r="BF1303">
        <v>0</v>
      </c>
      <c r="BG1303">
        <v>24.524999999999999</v>
      </c>
      <c r="BH1303">
        <v>1.4066135001161291</v>
      </c>
      <c r="BI1303">
        <v>3.0792481152529425</v>
      </c>
      <c r="BJ1303">
        <v>1.2129158325981342</v>
      </c>
      <c r="BK1303">
        <v>0.49868406400496856</v>
      </c>
      <c r="BL1303">
        <v>1.3852335111249126E-3</v>
      </c>
      <c r="BP1303" s="49">
        <f t="shared" si="457"/>
        <v>1.4070347507976753</v>
      </c>
      <c r="BQ1303" s="49">
        <f t="shared" si="458"/>
        <v>7.0449999999999999E-2</v>
      </c>
      <c r="BR1303" s="49">
        <f t="shared" si="459"/>
        <v>0.51575484356237467</v>
      </c>
      <c r="BS1303" s="49">
        <f t="shared" si="460"/>
        <v>0.54484380667524746</v>
      </c>
      <c r="BT1303" s="49">
        <f t="shared" si="461"/>
        <v>1.4326523432288184E-3</v>
      </c>
      <c r="BU1303" s="49">
        <f t="shared" si="461"/>
        <v>1.513455018542354E-3</v>
      </c>
    </row>
    <row r="1304" spans="1:73" x14ac:dyDescent="0.25">
      <c r="A1304" s="1">
        <v>43725.588194444441</v>
      </c>
      <c r="B1304">
        <v>217528</v>
      </c>
      <c r="C1304">
        <v>13.43</v>
      </c>
      <c r="D1304">
        <v>27.36</v>
      </c>
      <c r="E1304">
        <v>746.9</v>
      </c>
      <c r="F1304">
        <v>87.1</v>
      </c>
      <c r="G1304">
        <v>-125</v>
      </c>
      <c r="H1304">
        <v>-10.39</v>
      </c>
      <c r="I1304">
        <v>29.73</v>
      </c>
      <c r="J1304">
        <v>302.89999999999998</v>
      </c>
      <c r="K1304">
        <v>659.9</v>
      </c>
      <c r="L1304">
        <v>-114.6</v>
      </c>
      <c r="M1304">
        <v>0.11700000000000001</v>
      </c>
      <c r="N1304">
        <v>621.9</v>
      </c>
      <c r="O1304">
        <v>76.66</v>
      </c>
      <c r="P1304">
        <v>545.20000000000005</v>
      </c>
      <c r="Q1304">
        <v>352.2</v>
      </c>
      <c r="R1304">
        <v>466.8</v>
      </c>
      <c r="S1304">
        <v>23.95</v>
      </c>
      <c r="T1304">
        <v>37.21</v>
      </c>
      <c r="U1304">
        <v>1.08</v>
      </c>
      <c r="V1304">
        <v>107</v>
      </c>
      <c r="W1304">
        <v>25.1</v>
      </c>
      <c r="X1304">
        <v>0.749</v>
      </c>
      <c r="Y1304">
        <v>7.4919760000000002</v>
      </c>
      <c r="Z1304" s="7">
        <f t="shared" si="440"/>
        <v>24.524999999999999</v>
      </c>
      <c r="AA1304" s="7">
        <f t="shared" si="454"/>
        <v>297.67499999999995</v>
      </c>
      <c r="AB1304" s="2">
        <f t="shared" si="441"/>
        <v>604.98900000000003</v>
      </c>
      <c r="AC1304" s="41">
        <f t="shared" si="442"/>
        <v>3.278507738759564</v>
      </c>
      <c r="AD1304" s="41">
        <f t="shared" si="443"/>
        <v>1.2199327295924338</v>
      </c>
      <c r="AE1304" s="41">
        <f t="shared" si="444"/>
        <v>0.78366296028903903</v>
      </c>
      <c r="AF1304" s="41">
        <f t="shared" si="445"/>
        <v>348.88462302103187</v>
      </c>
      <c r="AG1304" s="41">
        <f t="shared" si="446"/>
        <v>334.92923810019056</v>
      </c>
      <c r="AH1304" s="6">
        <f t="shared" si="447"/>
        <v>338.11199999999997</v>
      </c>
      <c r="AI1304" s="4">
        <v>25.479105518806023</v>
      </c>
      <c r="AJ1304" s="4">
        <f t="shared" si="455"/>
        <v>298.629105518806</v>
      </c>
      <c r="AK1304" s="8">
        <f t="shared" si="448"/>
        <v>0.20536652405543696</v>
      </c>
      <c r="AL1304" s="8">
        <f t="shared" si="449"/>
        <v>433.09716557180826</v>
      </c>
      <c r="AM1304" s="8">
        <f t="shared" si="450"/>
        <v>2.3147678069301034</v>
      </c>
      <c r="AN1304" s="8">
        <f t="shared" si="451"/>
        <v>64.334558697165832</v>
      </c>
      <c r="AO1304" s="21">
        <f t="shared" si="452"/>
        <v>1.0125927051774277E-2</v>
      </c>
      <c r="AP1304" s="21">
        <f t="shared" si="453"/>
        <v>0.28372702612958051</v>
      </c>
      <c r="AQ1304" s="19">
        <f t="shared" si="456"/>
        <v>0.28372702612958051</v>
      </c>
      <c r="AX1304">
        <v>0.18407483248577824</v>
      </c>
      <c r="AY1304">
        <v>64.387931034482762</v>
      </c>
      <c r="AZ1304">
        <v>2.6828304597701149</v>
      </c>
      <c r="BA1304">
        <v>2.1730926724137931</v>
      </c>
      <c r="BB1304">
        <v>9.879310344827589</v>
      </c>
      <c r="BC1304">
        <v>0.41163793103448287</v>
      </c>
      <c r="BD1304">
        <v>1.7614547413793102</v>
      </c>
      <c r="BE1304">
        <v>0.17614547413793102</v>
      </c>
      <c r="BF1304">
        <v>0</v>
      </c>
      <c r="BG1304">
        <v>24.524999999999999</v>
      </c>
      <c r="BH1304">
        <v>1.2401163919391178</v>
      </c>
      <c r="BI1304">
        <v>3.0792481152529425</v>
      </c>
      <c r="BJ1304">
        <v>1.1457882236856198</v>
      </c>
      <c r="BK1304">
        <v>0.49871927186914161</v>
      </c>
      <c r="BL1304">
        <v>1.3853313107476154E-3</v>
      </c>
      <c r="BP1304" s="49">
        <f t="shared" si="457"/>
        <v>1.2404877802950933</v>
      </c>
      <c r="BQ1304" s="49">
        <f t="shared" si="458"/>
        <v>7.0458189655172407E-2</v>
      </c>
      <c r="BR1304" s="49">
        <f t="shared" si="459"/>
        <v>0.51391899915888029</v>
      </c>
      <c r="BS1304" s="49">
        <f t="shared" si="460"/>
        <v>0.54329692466390289</v>
      </c>
      <c r="BT1304" s="49">
        <f t="shared" si="461"/>
        <v>1.4275527754413341E-3</v>
      </c>
      <c r="BU1304" s="49">
        <f t="shared" si="461"/>
        <v>1.5091581240663969E-3</v>
      </c>
    </row>
    <row r="1305" spans="1:73" x14ac:dyDescent="0.25">
      <c r="A1305" s="1">
        <v>43725.588888888888</v>
      </c>
      <c r="B1305">
        <v>217529</v>
      </c>
      <c r="C1305">
        <v>13.44</v>
      </c>
      <c r="D1305">
        <v>27.35</v>
      </c>
      <c r="E1305">
        <v>747</v>
      </c>
      <c r="F1305">
        <v>87.2</v>
      </c>
      <c r="G1305">
        <v>-125.5</v>
      </c>
      <c r="H1305">
        <v>-12.01</v>
      </c>
      <c r="I1305">
        <v>29.74</v>
      </c>
      <c r="J1305">
        <v>302.89999999999998</v>
      </c>
      <c r="K1305">
        <v>659.8</v>
      </c>
      <c r="L1305">
        <v>-113.5</v>
      </c>
      <c r="M1305">
        <v>0.11700000000000001</v>
      </c>
      <c r="N1305">
        <v>621.5</v>
      </c>
      <c r="O1305">
        <v>75.239999999999995</v>
      </c>
      <c r="P1305">
        <v>546.29999999999995</v>
      </c>
      <c r="Q1305">
        <v>351.7</v>
      </c>
      <c r="R1305">
        <v>465.2</v>
      </c>
      <c r="S1305">
        <v>23.95</v>
      </c>
      <c r="T1305">
        <v>35.33</v>
      </c>
      <c r="U1305">
        <v>1.425</v>
      </c>
      <c r="V1305">
        <v>140</v>
      </c>
      <c r="W1305">
        <v>24.95</v>
      </c>
      <c r="X1305">
        <v>0.749</v>
      </c>
      <c r="Y1305">
        <v>7.4928920000000003</v>
      </c>
      <c r="Z1305" s="7">
        <f t="shared" si="440"/>
        <v>24.45</v>
      </c>
      <c r="AA1305" s="7">
        <f t="shared" si="454"/>
        <v>297.59999999999997</v>
      </c>
      <c r="AB1305" s="2">
        <f t="shared" si="441"/>
        <v>605.07000000000005</v>
      </c>
      <c r="AC1305" s="41">
        <f t="shared" si="442"/>
        <v>3.2045972251822605</v>
      </c>
      <c r="AD1305" s="41">
        <f t="shared" si="443"/>
        <v>1.1321841996568927</v>
      </c>
      <c r="AE1305" s="41">
        <f t="shared" si="444"/>
        <v>0.77537015814307519</v>
      </c>
      <c r="AF1305" s="41">
        <f t="shared" si="445"/>
        <v>344.84493263946365</v>
      </c>
      <c r="AG1305" s="41">
        <f t="shared" si="446"/>
        <v>331.0511353338851</v>
      </c>
      <c r="AH1305" s="6">
        <f t="shared" si="447"/>
        <v>337.63199999999995</v>
      </c>
      <c r="AI1305" s="4">
        <v>25.12448881970505</v>
      </c>
      <c r="AJ1305" s="4">
        <f t="shared" si="455"/>
        <v>298.27448881970503</v>
      </c>
      <c r="AK1305" s="8">
        <f t="shared" si="448"/>
        <v>0.20521133525289384</v>
      </c>
      <c r="AL1305" s="8">
        <f t="shared" si="449"/>
        <v>430.99079318267081</v>
      </c>
      <c r="AM1305" s="8">
        <f t="shared" si="450"/>
        <v>2.6589060250411261</v>
      </c>
      <c r="AN1305" s="8">
        <f t="shared" si="451"/>
        <v>52.241811519813062</v>
      </c>
      <c r="AO1305" s="21">
        <f t="shared" si="452"/>
        <v>1.0439475711387017E-2</v>
      </c>
      <c r="AP1305" s="21">
        <f t="shared" si="453"/>
        <v>0.29251261467707557</v>
      </c>
      <c r="AQ1305" s="19">
        <f t="shared" si="456"/>
        <v>0.29251261467707557</v>
      </c>
      <c r="AX1305">
        <v>0.18335615232868382</v>
      </c>
      <c r="AY1305">
        <v>64.396551724137936</v>
      </c>
      <c r="AZ1305">
        <v>2.6831896551724141</v>
      </c>
      <c r="BA1305">
        <v>2.1733836206896555</v>
      </c>
      <c r="BB1305">
        <v>9.7844827586206904</v>
      </c>
      <c r="BC1305">
        <v>0.40768678160919541</v>
      </c>
      <c r="BD1305">
        <v>1.7656968390804602</v>
      </c>
      <c r="BE1305">
        <v>0.17656968390804603</v>
      </c>
      <c r="BF1305">
        <v>0</v>
      </c>
      <c r="BG1305">
        <v>24.45</v>
      </c>
      <c r="BH1305">
        <v>1.6362646838085584</v>
      </c>
      <c r="BI1305">
        <v>3.0654688931807308</v>
      </c>
      <c r="BJ1305">
        <v>1.0830301599607521</v>
      </c>
      <c r="BK1305">
        <v>0.50817535964281602</v>
      </c>
      <c r="BL1305">
        <v>1.4115982212300445E-3</v>
      </c>
      <c r="BP1305" s="49">
        <f t="shared" si="457"/>
        <v>1.6367547101115814</v>
      </c>
      <c r="BQ1305" s="49">
        <f t="shared" si="458"/>
        <v>7.062787356321841E-2</v>
      </c>
      <c r="BR1305" s="49">
        <f t="shared" si="459"/>
        <v>0.52819664460387838</v>
      </c>
      <c r="BS1305" s="49">
        <f t="shared" si="460"/>
        <v>0.55693555917825366</v>
      </c>
      <c r="BT1305" s="49">
        <f t="shared" si="461"/>
        <v>1.46721290167744E-3</v>
      </c>
      <c r="BU1305" s="49">
        <f t="shared" si="461"/>
        <v>1.5470432199395933E-3</v>
      </c>
    </row>
    <row r="1306" spans="1:73" x14ac:dyDescent="0.25">
      <c r="A1306" s="1">
        <v>43725.588888888888</v>
      </c>
      <c r="B1306">
        <v>217530</v>
      </c>
      <c r="C1306">
        <v>13.44</v>
      </c>
      <c r="D1306">
        <v>27.35</v>
      </c>
      <c r="E1306">
        <v>746.2</v>
      </c>
      <c r="F1306">
        <v>86.8</v>
      </c>
      <c r="G1306">
        <v>-126</v>
      </c>
      <c r="H1306">
        <v>-13.64</v>
      </c>
      <c r="I1306">
        <v>29.74</v>
      </c>
      <c r="J1306">
        <v>302.89999999999998</v>
      </c>
      <c r="K1306">
        <v>659.3</v>
      </c>
      <c r="L1306">
        <v>-112.4</v>
      </c>
      <c r="M1306">
        <v>0.11600000000000001</v>
      </c>
      <c r="N1306">
        <v>620.1</v>
      </c>
      <c r="O1306">
        <v>73.180000000000007</v>
      </c>
      <c r="P1306">
        <v>547</v>
      </c>
      <c r="Q1306">
        <v>351.2</v>
      </c>
      <c r="R1306">
        <v>463.6</v>
      </c>
      <c r="S1306">
        <v>23.95</v>
      </c>
      <c r="T1306">
        <v>36.08</v>
      </c>
      <c r="U1306">
        <v>0.72499999999999998</v>
      </c>
      <c r="V1306">
        <v>161</v>
      </c>
      <c r="W1306">
        <v>25.1</v>
      </c>
      <c r="X1306">
        <v>0.748</v>
      </c>
      <c r="Y1306">
        <v>7.478478</v>
      </c>
      <c r="Z1306" s="7">
        <f t="shared" si="440"/>
        <v>24.524999999999999</v>
      </c>
      <c r="AA1306" s="7">
        <f t="shared" si="454"/>
        <v>297.67499999999995</v>
      </c>
      <c r="AB1306" s="2">
        <f t="shared" si="441"/>
        <v>604.42200000000003</v>
      </c>
      <c r="AC1306" s="41">
        <f t="shared" si="442"/>
        <v>3.3184256080881256</v>
      </c>
      <c r="AD1306" s="41">
        <f t="shared" si="443"/>
        <v>1.1972879593981955</v>
      </c>
      <c r="AE1306" s="41">
        <f t="shared" si="444"/>
        <v>0.78156605898891596</v>
      </c>
      <c r="AF1306" s="41">
        <f t="shared" si="445"/>
        <v>347.95108825330988</v>
      </c>
      <c r="AG1306" s="41">
        <f t="shared" si="446"/>
        <v>334.03304472317745</v>
      </c>
      <c r="AH1306" s="6">
        <f t="shared" si="447"/>
        <v>337.15199999999999</v>
      </c>
      <c r="AI1306" s="4">
        <v>25.663768291869019</v>
      </c>
      <c r="AJ1306" s="4">
        <f t="shared" si="455"/>
        <v>298.813768291869</v>
      </c>
      <c r="AK1306" s="8">
        <f t="shared" si="448"/>
        <v>0.20536652405543696</v>
      </c>
      <c r="AL1306" s="8">
        <f t="shared" si="449"/>
        <v>434.20187863651086</v>
      </c>
      <c r="AM1306" s="8">
        <f t="shared" si="450"/>
        <v>1.8965511461597866</v>
      </c>
      <c r="AN1306" s="8">
        <f t="shared" si="451"/>
        <v>62.913002165675046</v>
      </c>
      <c r="AO1306" s="21">
        <f t="shared" si="452"/>
        <v>1.0098431423415266E-2</v>
      </c>
      <c r="AP1306" s="21">
        <f t="shared" si="453"/>
        <v>0.28295660255986893</v>
      </c>
      <c r="AQ1306" s="19">
        <f t="shared" si="456"/>
        <v>0.28295660255986893</v>
      </c>
      <c r="AX1306">
        <v>0.18407483248577824</v>
      </c>
      <c r="AY1306">
        <v>64.327586206896555</v>
      </c>
      <c r="AZ1306">
        <v>2.680316091954023</v>
      </c>
      <c r="BA1306">
        <v>2.171056034482759</v>
      </c>
      <c r="BB1306">
        <v>9.6896551724137971</v>
      </c>
      <c r="BC1306">
        <v>0.40373563218390823</v>
      </c>
      <c r="BD1306">
        <v>1.7673204022988507</v>
      </c>
      <c r="BE1306">
        <v>0.17673204022988509</v>
      </c>
      <c r="BF1306">
        <v>0</v>
      </c>
      <c r="BG1306">
        <v>24.524999999999999</v>
      </c>
      <c r="BH1306">
        <v>0.83248554088505589</v>
      </c>
      <c r="BI1306">
        <v>3.0792481152529425</v>
      </c>
      <c r="BJ1306">
        <v>1.1109927199832617</v>
      </c>
      <c r="BK1306">
        <v>0.4939586361918552</v>
      </c>
      <c r="BL1306">
        <v>1.3721073227551533E-3</v>
      </c>
      <c r="BP1306" s="49">
        <f t="shared" si="457"/>
        <v>0.83273485251290968</v>
      </c>
      <c r="BQ1306" s="49">
        <f t="shared" si="458"/>
        <v>7.0692816091954033E-2</v>
      </c>
      <c r="BR1306" s="49">
        <f t="shared" si="459"/>
        <v>0.50431403519795659</v>
      </c>
      <c r="BS1306" s="49">
        <f t="shared" si="460"/>
        <v>0.53451562896387284</v>
      </c>
      <c r="BT1306" s="49">
        <f t="shared" si="461"/>
        <v>1.4008723199943238E-3</v>
      </c>
      <c r="BU1306" s="49">
        <f t="shared" si="461"/>
        <v>1.4847656360107578E-3</v>
      </c>
    </row>
    <row r="1307" spans="1:73" x14ac:dyDescent="0.25">
      <c r="A1307" s="1">
        <v>43725.588888888888</v>
      </c>
      <c r="B1307">
        <v>217531</v>
      </c>
      <c r="C1307">
        <v>13.43</v>
      </c>
      <c r="D1307">
        <v>27.35</v>
      </c>
      <c r="E1307">
        <v>745.7</v>
      </c>
      <c r="F1307">
        <v>86.7</v>
      </c>
      <c r="G1307">
        <v>-125.4</v>
      </c>
      <c r="H1307">
        <v>-11.45</v>
      </c>
      <c r="I1307">
        <v>29.75</v>
      </c>
      <c r="J1307">
        <v>302.89999999999998</v>
      </c>
      <c r="K1307">
        <v>659.1</v>
      </c>
      <c r="L1307">
        <v>-114</v>
      </c>
      <c r="M1307">
        <v>0.11600000000000001</v>
      </c>
      <c r="N1307">
        <v>620.29999999999995</v>
      </c>
      <c r="O1307">
        <v>75.23</v>
      </c>
      <c r="P1307">
        <v>545.1</v>
      </c>
      <c r="Q1307">
        <v>351.9</v>
      </c>
      <c r="R1307">
        <v>465.8</v>
      </c>
      <c r="S1307">
        <v>23.95</v>
      </c>
      <c r="T1307">
        <v>37.700000000000003</v>
      </c>
      <c r="U1307">
        <v>0.94499999999999995</v>
      </c>
      <c r="V1307">
        <v>111.5</v>
      </c>
      <c r="W1307">
        <v>25.25</v>
      </c>
      <c r="X1307">
        <v>0.747</v>
      </c>
      <c r="Y1307">
        <v>7.4741730000000004</v>
      </c>
      <c r="Z1307" s="7">
        <f t="shared" si="440"/>
        <v>24.6</v>
      </c>
      <c r="AA1307" s="7">
        <f t="shared" si="454"/>
        <v>297.75</v>
      </c>
      <c r="AB1307" s="2">
        <f t="shared" si="441"/>
        <v>604.01700000000005</v>
      </c>
      <c r="AC1307" s="41">
        <f t="shared" si="442"/>
        <v>3.3505291037249814</v>
      </c>
      <c r="AD1307" s="41">
        <f t="shared" si="443"/>
        <v>1.2631494721043182</v>
      </c>
      <c r="AE1307" s="41">
        <f t="shared" si="444"/>
        <v>0.78754553262401528</v>
      </c>
      <c r="AF1307" s="41">
        <f t="shared" si="445"/>
        <v>350.96661885996065</v>
      </c>
      <c r="AG1307" s="41">
        <f t="shared" si="446"/>
        <v>336.92795410556221</v>
      </c>
      <c r="AH1307" s="6">
        <f t="shared" si="447"/>
        <v>337.82399999999996</v>
      </c>
      <c r="AI1307" s="4">
        <v>25.817601429651006</v>
      </c>
      <c r="AJ1307" s="4">
        <f t="shared" si="455"/>
        <v>298.96760142965098</v>
      </c>
      <c r="AK1307" s="8">
        <f t="shared" si="448"/>
        <v>0.20552179107814109</v>
      </c>
      <c r="AL1307" s="8">
        <f t="shared" si="449"/>
        <v>435.10988170169003</v>
      </c>
      <c r="AM1307" s="8">
        <f t="shared" si="450"/>
        <v>2.1652670158666343</v>
      </c>
      <c r="AN1307" s="8">
        <f t="shared" si="451"/>
        <v>76.799270396597038</v>
      </c>
      <c r="AO1307" s="21">
        <f t="shared" si="452"/>
        <v>9.7683613525889456E-3</v>
      </c>
      <c r="AP1307" s="21">
        <f t="shared" si="453"/>
        <v>0.27370808643575545</v>
      </c>
      <c r="AQ1307" s="19">
        <f t="shared" si="456"/>
        <v>0.27370808643575545</v>
      </c>
      <c r="AX1307">
        <v>0.1847958852166231</v>
      </c>
      <c r="AY1307">
        <v>64.284482758620697</v>
      </c>
      <c r="AZ1307">
        <v>2.6785201149425291</v>
      </c>
      <c r="BA1307">
        <v>2.1696012931034487</v>
      </c>
      <c r="BB1307">
        <v>9.8189655172413826</v>
      </c>
      <c r="BC1307">
        <v>0.40912356321839094</v>
      </c>
      <c r="BD1307">
        <v>1.7604777298850578</v>
      </c>
      <c r="BE1307">
        <v>0.1760477729885058</v>
      </c>
      <c r="BF1307">
        <v>0</v>
      </c>
      <c r="BG1307">
        <v>24.6</v>
      </c>
      <c r="BH1307">
        <v>1.0851018429467281</v>
      </c>
      <c r="BI1307">
        <v>3.0930813295225428</v>
      </c>
      <c r="BJ1307">
        <v>1.1660916612299987</v>
      </c>
      <c r="BK1307">
        <v>0.49599517995248826</v>
      </c>
      <c r="BL1307">
        <v>1.3777643887569119E-3</v>
      </c>
      <c r="BP1307" s="49">
        <f t="shared" si="457"/>
        <v>1.0854268077582065</v>
      </c>
      <c r="BQ1307" s="49">
        <f t="shared" si="458"/>
        <v>7.0419109195402313E-2</v>
      </c>
      <c r="BR1307" s="49">
        <f t="shared" si="459"/>
        <v>0.50930847649709721</v>
      </c>
      <c r="BS1307" s="49">
        <f t="shared" si="460"/>
        <v>0.53897709549450679</v>
      </c>
      <c r="BT1307" s="49">
        <f t="shared" si="461"/>
        <v>1.4147457680474922E-3</v>
      </c>
      <c r="BU1307" s="49">
        <f t="shared" si="461"/>
        <v>1.4971585985958521E-3</v>
      </c>
    </row>
    <row r="1308" spans="1:73" x14ac:dyDescent="0.25">
      <c r="A1308" s="1">
        <v>43725.588888888888</v>
      </c>
      <c r="B1308">
        <v>217532</v>
      </c>
      <c r="C1308">
        <v>13.44</v>
      </c>
      <c r="D1308">
        <v>27.35</v>
      </c>
      <c r="E1308">
        <v>745.6</v>
      </c>
      <c r="F1308">
        <v>86.6</v>
      </c>
      <c r="G1308">
        <v>-125.7</v>
      </c>
      <c r="H1308">
        <v>-10.050000000000001</v>
      </c>
      <c r="I1308">
        <v>29.77</v>
      </c>
      <c r="J1308">
        <v>302.89999999999998</v>
      </c>
      <c r="K1308">
        <v>659</v>
      </c>
      <c r="L1308">
        <v>-115.7</v>
      </c>
      <c r="M1308">
        <v>0.11600000000000001</v>
      </c>
      <c r="N1308">
        <v>619.9</v>
      </c>
      <c r="O1308">
        <v>76.540000000000006</v>
      </c>
      <c r="P1308">
        <v>543.4</v>
      </c>
      <c r="Q1308">
        <v>351.7</v>
      </c>
      <c r="R1308">
        <v>467.3</v>
      </c>
      <c r="S1308">
        <v>23.95</v>
      </c>
      <c r="T1308">
        <v>37.75</v>
      </c>
      <c r="U1308">
        <v>0.92</v>
      </c>
      <c r="V1308">
        <v>145</v>
      </c>
      <c r="W1308">
        <v>25.15</v>
      </c>
      <c r="X1308">
        <v>0.747</v>
      </c>
      <c r="Y1308">
        <v>7.4689990000000002</v>
      </c>
      <c r="Z1308" s="7">
        <f t="shared" si="440"/>
        <v>24.549999999999997</v>
      </c>
      <c r="AA1308" s="7">
        <f t="shared" si="454"/>
        <v>297.7</v>
      </c>
      <c r="AB1308" s="2">
        <f t="shared" si="441"/>
        <v>603.93600000000004</v>
      </c>
      <c r="AC1308" s="41">
        <f t="shared" si="442"/>
        <v>3.3513883260452526</v>
      </c>
      <c r="AD1308" s="41">
        <f t="shared" si="443"/>
        <v>1.2651490930820828</v>
      </c>
      <c r="AE1308" s="41">
        <f t="shared" si="444"/>
        <v>0.7877426104056654</v>
      </c>
      <c r="AF1308" s="41">
        <f t="shared" si="445"/>
        <v>350.81870036725002</v>
      </c>
      <c r="AG1308" s="41">
        <f t="shared" si="446"/>
        <v>336.78595235256</v>
      </c>
      <c r="AH1308" s="6">
        <f t="shared" si="447"/>
        <v>337.63199999999995</v>
      </c>
      <c r="AI1308" s="4">
        <v>25.816905751326999</v>
      </c>
      <c r="AJ1308" s="4">
        <f t="shared" si="455"/>
        <v>298.96690575132698</v>
      </c>
      <c r="AK1308" s="8">
        <f t="shared" si="448"/>
        <v>0.20541827103756949</v>
      </c>
      <c r="AL1308" s="8">
        <f t="shared" si="449"/>
        <v>435.11394245317746</v>
      </c>
      <c r="AM1308" s="8">
        <f t="shared" si="450"/>
        <v>2.1364339446844594</v>
      </c>
      <c r="AN1308" s="8">
        <f t="shared" si="451"/>
        <v>78.845018962418024</v>
      </c>
      <c r="AO1308" s="21">
        <f t="shared" si="452"/>
        <v>9.715585451302803E-3</v>
      </c>
      <c r="AP1308" s="21">
        <f t="shared" si="453"/>
        <v>0.27222931323833227</v>
      </c>
      <c r="AQ1308" s="19">
        <f t="shared" si="456"/>
        <v>0.27222931323833227</v>
      </c>
      <c r="AX1308">
        <v>0.18431491947026024</v>
      </c>
      <c r="AY1308">
        <v>64.275862068965523</v>
      </c>
      <c r="AZ1308">
        <v>2.6781609195402303</v>
      </c>
      <c r="BA1308">
        <v>2.1693103448275868</v>
      </c>
      <c r="BB1308">
        <v>9.9655172413793132</v>
      </c>
      <c r="BC1308">
        <v>0.41522988505747138</v>
      </c>
      <c r="BD1308">
        <v>1.7540804597701154</v>
      </c>
      <c r="BE1308">
        <v>0.17540804597701154</v>
      </c>
      <c r="BF1308">
        <v>0</v>
      </c>
      <c r="BG1308">
        <v>24.549999999999997</v>
      </c>
      <c r="BH1308">
        <v>1.0563954449851745</v>
      </c>
      <c r="BI1308">
        <v>3.0838531787535075</v>
      </c>
      <c r="BJ1308">
        <v>1.1641545749794491</v>
      </c>
      <c r="BK1308">
        <v>0.49344077304894823</v>
      </c>
      <c r="BL1308">
        <v>1.3706688140248562E-3</v>
      </c>
      <c r="BP1308" s="49">
        <f t="shared" si="457"/>
        <v>1.0567118128439683</v>
      </c>
      <c r="BQ1308" s="49">
        <f t="shared" si="458"/>
        <v>7.0163218390804624E-2</v>
      </c>
      <c r="BR1308" s="49">
        <f t="shared" si="459"/>
        <v>0.50638037135748115</v>
      </c>
      <c r="BS1308" s="49">
        <f t="shared" si="460"/>
        <v>0.53596765711781003</v>
      </c>
      <c r="BT1308" s="49">
        <f t="shared" si="461"/>
        <v>1.4066121426596697E-3</v>
      </c>
      <c r="BU1308" s="49">
        <f t="shared" si="461"/>
        <v>1.4887990475494722E-3</v>
      </c>
    </row>
    <row r="1309" spans="1:73" x14ac:dyDescent="0.25">
      <c r="A1309" s="1">
        <v>43725.588888888888</v>
      </c>
      <c r="B1309">
        <v>217533</v>
      </c>
      <c r="C1309">
        <v>13.43</v>
      </c>
      <c r="D1309">
        <v>27.34</v>
      </c>
      <c r="E1309">
        <v>745.1</v>
      </c>
      <c r="F1309">
        <v>86.8</v>
      </c>
      <c r="G1309">
        <v>-125.1</v>
      </c>
      <c r="H1309">
        <v>-9.9499999999999993</v>
      </c>
      <c r="I1309">
        <v>29.78</v>
      </c>
      <c r="J1309">
        <v>302.89999999999998</v>
      </c>
      <c r="K1309">
        <v>658.3</v>
      </c>
      <c r="L1309">
        <v>-115.1</v>
      </c>
      <c r="M1309">
        <v>0.11700000000000001</v>
      </c>
      <c r="N1309">
        <v>620.1</v>
      </c>
      <c r="O1309">
        <v>76.88</v>
      </c>
      <c r="P1309">
        <v>543.20000000000005</v>
      </c>
      <c r="Q1309">
        <v>352.4</v>
      </c>
      <c r="R1309">
        <v>467.5</v>
      </c>
      <c r="S1309">
        <v>23.95</v>
      </c>
      <c r="T1309">
        <v>37.03</v>
      </c>
      <c r="U1309">
        <v>1.2150000000000001</v>
      </c>
      <c r="V1309">
        <v>171</v>
      </c>
      <c r="W1309">
        <v>24.85</v>
      </c>
      <c r="X1309">
        <v>0.747</v>
      </c>
      <c r="Y1309">
        <v>7.4655680000000002</v>
      </c>
      <c r="Z1309" s="7">
        <f t="shared" si="440"/>
        <v>24.4</v>
      </c>
      <c r="AA1309" s="7">
        <f t="shared" si="454"/>
        <v>297.54999999999995</v>
      </c>
      <c r="AB1309" s="2">
        <f t="shared" si="441"/>
        <v>603.53100000000006</v>
      </c>
      <c r="AC1309" s="41">
        <f t="shared" si="442"/>
        <v>3.3003666520808812</v>
      </c>
      <c r="AD1309" s="41">
        <f t="shared" si="443"/>
        <v>1.2221257712655502</v>
      </c>
      <c r="AE1309" s="41">
        <f t="shared" si="444"/>
        <v>0.78391134083364811</v>
      </c>
      <c r="AF1309" s="41">
        <f t="shared" si="445"/>
        <v>348.40936876732513</v>
      </c>
      <c r="AG1309" s="41">
        <f t="shared" si="446"/>
        <v>334.47299401663213</v>
      </c>
      <c r="AH1309" s="6">
        <f t="shared" si="447"/>
        <v>338.30399999999997</v>
      </c>
      <c r="AI1309" s="4">
        <v>25.569082086658</v>
      </c>
      <c r="AJ1309" s="4">
        <f t="shared" si="455"/>
        <v>298.71908208665798</v>
      </c>
      <c r="AK1309" s="8">
        <f t="shared" si="448"/>
        <v>0.20510791949711113</v>
      </c>
      <c r="AL1309" s="8">
        <f t="shared" si="449"/>
        <v>433.65699162407412</v>
      </c>
      <c r="AM1309" s="8">
        <f t="shared" si="450"/>
        <v>2.4551820197288836</v>
      </c>
      <c r="AN1309" s="8">
        <f t="shared" si="451"/>
        <v>83.61211045518462</v>
      </c>
      <c r="AO1309" s="21">
        <f t="shared" si="452"/>
        <v>9.6464431028247827E-3</v>
      </c>
      <c r="AP1309" s="21">
        <f t="shared" si="453"/>
        <v>0.27029195453399057</v>
      </c>
      <c r="AQ1309" s="19">
        <f t="shared" si="456"/>
        <v>0.27029195453399057</v>
      </c>
      <c r="AX1309">
        <v>0.18287834725832475</v>
      </c>
      <c r="AY1309">
        <v>64.232758620689665</v>
      </c>
      <c r="AZ1309">
        <v>2.6763649425287359</v>
      </c>
      <c r="BA1309">
        <v>2.1678556034482761</v>
      </c>
      <c r="BB1309">
        <v>9.9224137931034502</v>
      </c>
      <c r="BC1309">
        <v>0.41343390804597707</v>
      </c>
      <c r="BD1309">
        <v>1.7544216954022991</v>
      </c>
      <c r="BE1309">
        <v>0.17544216954022993</v>
      </c>
      <c r="BF1309">
        <v>0</v>
      </c>
      <c r="BG1309">
        <v>24.4</v>
      </c>
      <c r="BH1309">
        <v>1.3951309409315076</v>
      </c>
      <c r="BI1309">
        <v>3.0563126530167612</v>
      </c>
      <c r="BJ1309">
        <v>1.1317525754121067</v>
      </c>
      <c r="BK1309">
        <v>0.49867089708682699</v>
      </c>
      <c r="BL1309">
        <v>1.3851969363522971E-3</v>
      </c>
      <c r="BP1309" s="49">
        <f t="shared" si="457"/>
        <v>1.3955487528319799</v>
      </c>
      <c r="BQ1309" s="49">
        <f t="shared" si="458"/>
        <v>7.0176867816091962E-2</v>
      </c>
      <c r="BR1309" s="49">
        <f t="shared" si="459"/>
        <v>0.51568866141250624</v>
      </c>
      <c r="BS1309" s="49">
        <f t="shared" si="460"/>
        <v>0.54462278789740404</v>
      </c>
      <c r="BT1309" s="49">
        <f t="shared" si="461"/>
        <v>1.4324685039236284E-3</v>
      </c>
      <c r="BU1309" s="49">
        <f t="shared" si="461"/>
        <v>1.5128410774927891E-3</v>
      </c>
    </row>
    <row r="1310" spans="1:73" x14ac:dyDescent="0.25">
      <c r="A1310" s="1">
        <v>43725.588888888888</v>
      </c>
      <c r="B1310">
        <v>217534</v>
      </c>
      <c r="C1310">
        <v>13.44</v>
      </c>
      <c r="D1310">
        <v>27.34</v>
      </c>
      <c r="E1310">
        <v>744.3</v>
      </c>
      <c r="F1310">
        <v>86.4</v>
      </c>
      <c r="G1310">
        <v>-126.4</v>
      </c>
      <c r="H1310">
        <v>-10.74</v>
      </c>
      <c r="I1310">
        <v>29.79</v>
      </c>
      <c r="J1310">
        <v>302.89999999999998</v>
      </c>
      <c r="K1310">
        <v>657.8</v>
      </c>
      <c r="L1310">
        <v>-115.6</v>
      </c>
      <c r="M1310">
        <v>0.11600000000000001</v>
      </c>
      <c r="N1310">
        <v>617.9</v>
      </c>
      <c r="O1310">
        <v>75.7</v>
      </c>
      <c r="P1310">
        <v>542.20000000000005</v>
      </c>
      <c r="Q1310">
        <v>351.1</v>
      </c>
      <c r="R1310">
        <v>466.8</v>
      </c>
      <c r="S1310">
        <v>23.95</v>
      </c>
      <c r="T1310">
        <v>36.99</v>
      </c>
      <c r="U1310">
        <v>0.39500000000000002</v>
      </c>
      <c r="V1310">
        <v>37</v>
      </c>
      <c r="W1310">
        <v>25.25</v>
      </c>
      <c r="X1310">
        <v>0.746</v>
      </c>
      <c r="Y1310">
        <v>7.4573330000000002</v>
      </c>
      <c r="Z1310" s="7">
        <f t="shared" si="440"/>
        <v>24.6</v>
      </c>
      <c r="AA1310" s="7">
        <f t="shared" si="454"/>
        <v>297.75</v>
      </c>
      <c r="AB1310" s="2">
        <f t="shared" si="441"/>
        <v>602.88300000000004</v>
      </c>
      <c r="AC1310" s="41">
        <f t="shared" si="442"/>
        <v>3.3960129790985869</v>
      </c>
      <c r="AD1310" s="41">
        <f t="shared" si="443"/>
        <v>1.2561852009685675</v>
      </c>
      <c r="AE1310" s="41">
        <f t="shared" si="444"/>
        <v>0.78692314499264648</v>
      </c>
      <c r="AF1310" s="41">
        <f t="shared" si="445"/>
        <v>350.68925422064393</v>
      </c>
      <c r="AG1310" s="41">
        <f t="shared" si="446"/>
        <v>336.66168405181816</v>
      </c>
      <c r="AH1310" s="6">
        <f t="shared" si="447"/>
        <v>337.05599999999998</v>
      </c>
      <c r="AI1310" s="4">
        <v>26.023435505880002</v>
      </c>
      <c r="AJ1310" s="4">
        <f t="shared" si="455"/>
        <v>299.17343550587998</v>
      </c>
      <c r="AK1310" s="8">
        <f t="shared" si="448"/>
        <v>0.20552179107814109</v>
      </c>
      <c r="AL1310" s="8">
        <f t="shared" si="449"/>
        <v>436.34217939446495</v>
      </c>
      <c r="AM1310" s="8">
        <f t="shared" si="450"/>
        <v>1.3998906207272053</v>
      </c>
      <c r="AN1310" s="8">
        <f t="shared" si="451"/>
        <v>58.046011424658452</v>
      </c>
      <c r="AO1310" s="21">
        <f t="shared" si="452"/>
        <v>1.0123235406399086E-2</v>
      </c>
      <c r="AP1310" s="21">
        <f t="shared" si="453"/>
        <v>0.28365160661156563</v>
      </c>
      <c r="AQ1310" s="19">
        <f t="shared" si="456"/>
        <v>0.28365160661156563</v>
      </c>
      <c r="AX1310">
        <v>0.1847958852166231</v>
      </c>
      <c r="AY1310">
        <v>64.16379310344827</v>
      </c>
      <c r="AZ1310">
        <v>2.6734913793103448</v>
      </c>
      <c r="BA1310">
        <v>2.1655280172413796</v>
      </c>
      <c r="BB1310">
        <v>9.9741379310344822</v>
      </c>
      <c r="BC1310">
        <v>0.41558908045977011</v>
      </c>
      <c r="BD1310">
        <v>1.7499389367816094</v>
      </c>
      <c r="BE1310">
        <v>0.17499389367816096</v>
      </c>
      <c r="BF1310">
        <v>0</v>
      </c>
      <c r="BG1310">
        <v>24.6</v>
      </c>
      <c r="BH1310">
        <v>0.45356108779254772</v>
      </c>
      <c r="BI1310">
        <v>3.0930813295225428</v>
      </c>
      <c r="BJ1310">
        <v>1.1441307837903887</v>
      </c>
      <c r="BK1310">
        <v>0.48220046148047779</v>
      </c>
      <c r="BL1310">
        <v>1.3394457263346605E-3</v>
      </c>
      <c r="BP1310" s="49">
        <f t="shared" si="457"/>
        <v>0.45369691964496467</v>
      </c>
      <c r="BQ1310" s="49">
        <f t="shared" si="458"/>
        <v>6.9997557471264377E-2</v>
      </c>
      <c r="BR1310" s="49">
        <f t="shared" si="459"/>
        <v>0.48782148291924549</v>
      </c>
      <c r="BS1310" s="49">
        <f t="shared" si="460"/>
        <v>0.51846076294534882</v>
      </c>
      <c r="BT1310" s="49">
        <f t="shared" si="461"/>
        <v>1.355059674775682E-3</v>
      </c>
      <c r="BU1310" s="49">
        <f t="shared" si="461"/>
        <v>1.4401687859593023E-3</v>
      </c>
    </row>
    <row r="1311" spans="1:73" x14ac:dyDescent="0.25">
      <c r="A1311" s="1">
        <v>43725.589583333334</v>
      </c>
      <c r="B1311">
        <v>217535</v>
      </c>
      <c r="C1311">
        <v>13.44</v>
      </c>
      <c r="D1311">
        <v>27.34</v>
      </c>
      <c r="E1311">
        <v>744.1</v>
      </c>
      <c r="F1311">
        <v>86.4</v>
      </c>
      <c r="G1311">
        <v>-126</v>
      </c>
      <c r="H1311">
        <v>-9.3699999999999992</v>
      </c>
      <c r="I1311">
        <v>29.81</v>
      </c>
      <c r="J1311">
        <v>303</v>
      </c>
      <c r="K1311">
        <v>657.6</v>
      </c>
      <c r="L1311">
        <v>-116.6</v>
      </c>
      <c r="M1311">
        <v>0.11600000000000001</v>
      </c>
      <c r="N1311">
        <v>618.1</v>
      </c>
      <c r="O1311">
        <v>77.05</v>
      </c>
      <c r="P1311">
        <v>541.1</v>
      </c>
      <c r="Q1311">
        <v>351.7</v>
      </c>
      <c r="R1311">
        <v>468.3</v>
      </c>
      <c r="S1311">
        <v>23.95</v>
      </c>
      <c r="T1311">
        <v>39.14</v>
      </c>
      <c r="U1311">
        <v>0.505</v>
      </c>
      <c r="V1311">
        <v>109</v>
      </c>
      <c r="W1311">
        <v>25.65</v>
      </c>
      <c r="X1311">
        <v>0.745</v>
      </c>
      <c r="Y1311">
        <v>7.4541969999999997</v>
      </c>
      <c r="Z1311" s="7">
        <f t="shared" si="440"/>
        <v>24.799999999999997</v>
      </c>
      <c r="AA1311" s="7">
        <f t="shared" si="454"/>
        <v>297.95</v>
      </c>
      <c r="AB1311" s="2">
        <f t="shared" si="441"/>
        <v>602.721</v>
      </c>
      <c r="AC1311" s="41">
        <f t="shared" si="442"/>
        <v>3.4892073412564164</v>
      </c>
      <c r="AD1311" s="41">
        <f t="shared" si="443"/>
        <v>1.3656757533677615</v>
      </c>
      <c r="AE1311" s="41">
        <f t="shared" si="444"/>
        <v>0.79630721153485606</v>
      </c>
      <c r="AF1311" s="41">
        <f t="shared" si="445"/>
        <v>355.82566259899772</v>
      </c>
      <c r="AG1311" s="41">
        <f t="shared" si="446"/>
        <v>341.59263609503779</v>
      </c>
      <c r="AH1311" s="6">
        <f t="shared" si="447"/>
        <v>337.63199999999995</v>
      </c>
      <c r="AI1311" s="4">
        <v>26.455644446403028</v>
      </c>
      <c r="AJ1311" s="4">
        <f t="shared" si="455"/>
        <v>299.60564444640301</v>
      </c>
      <c r="AK1311" s="8">
        <f t="shared" si="448"/>
        <v>0.20593621903157056</v>
      </c>
      <c r="AL1311" s="8">
        <f t="shared" si="449"/>
        <v>438.90300068803168</v>
      </c>
      <c r="AM1311" s="8">
        <f t="shared" si="450"/>
        <v>1.58285541032654</v>
      </c>
      <c r="AN1311" s="8">
        <f t="shared" si="451"/>
        <v>76.339411267460605</v>
      </c>
      <c r="AO1311" s="21">
        <f t="shared" si="452"/>
        <v>9.6588188548889856E-3</v>
      </c>
      <c r="AP1311" s="21">
        <f t="shared" si="453"/>
        <v>0.27063872133483163</v>
      </c>
      <c r="AQ1311" s="19">
        <f t="shared" si="456"/>
        <v>0.27063872133483163</v>
      </c>
      <c r="AX1311">
        <v>0.18673033901982347</v>
      </c>
      <c r="AY1311">
        <v>64.146551724137936</v>
      </c>
      <c r="AZ1311">
        <v>2.6727729885057472</v>
      </c>
      <c r="BA1311">
        <v>2.1649461206896552</v>
      </c>
      <c r="BB1311">
        <v>10.051724137931037</v>
      </c>
      <c r="BC1311">
        <v>0.41882183908045989</v>
      </c>
      <c r="BD1311">
        <v>1.7461242816091953</v>
      </c>
      <c r="BE1311">
        <v>0.17461242816091954</v>
      </c>
      <c r="BF1311">
        <v>0</v>
      </c>
      <c r="BG1311">
        <v>24.799999999999997</v>
      </c>
      <c r="BH1311">
        <v>0.57986923882338381</v>
      </c>
      <c r="BI1311">
        <v>3.1302352193130294</v>
      </c>
      <c r="BJ1311">
        <v>1.2251740648391196</v>
      </c>
      <c r="BK1311">
        <v>0.48403896146656777</v>
      </c>
      <c r="BL1311">
        <v>1.3445526707404662E-3</v>
      </c>
      <c r="BP1311" s="49">
        <f t="shared" si="457"/>
        <v>0.58004289726761304</v>
      </c>
      <c r="BQ1311" s="49">
        <f t="shared" si="458"/>
        <v>6.9844971264367811E-2</v>
      </c>
      <c r="BR1311" s="49">
        <f t="shared" si="459"/>
        <v>0.49114391564892473</v>
      </c>
      <c r="BS1311" s="49">
        <f t="shared" si="460"/>
        <v>0.5215716782537253</v>
      </c>
      <c r="BT1311" s="49">
        <f t="shared" si="461"/>
        <v>1.3642886545803465E-3</v>
      </c>
      <c r="BU1311" s="49">
        <f t="shared" si="461"/>
        <v>1.4488102173714592E-3</v>
      </c>
    </row>
    <row r="1312" spans="1:73" x14ac:dyDescent="0.25">
      <c r="A1312" s="1">
        <v>43725.589583333334</v>
      </c>
      <c r="B1312">
        <v>217536</v>
      </c>
      <c r="C1312">
        <v>13.44</v>
      </c>
      <c r="D1312">
        <v>27.33</v>
      </c>
      <c r="E1312">
        <v>744.4</v>
      </c>
      <c r="F1312">
        <v>86.8</v>
      </c>
      <c r="G1312">
        <v>-125.1</v>
      </c>
      <c r="H1312">
        <v>-8.61</v>
      </c>
      <c r="I1312">
        <v>29.83</v>
      </c>
      <c r="J1312">
        <v>303</v>
      </c>
      <c r="K1312">
        <v>657.6</v>
      </c>
      <c r="L1312">
        <v>-116.5</v>
      </c>
      <c r="M1312">
        <v>0.11700000000000001</v>
      </c>
      <c r="N1312">
        <v>619.29999999999995</v>
      </c>
      <c r="O1312">
        <v>78.16</v>
      </c>
      <c r="P1312">
        <v>541.1</v>
      </c>
      <c r="Q1312">
        <v>352.6</v>
      </c>
      <c r="R1312">
        <v>469.2</v>
      </c>
      <c r="S1312">
        <v>23.95</v>
      </c>
      <c r="T1312">
        <v>39.64</v>
      </c>
      <c r="U1312">
        <v>1.675</v>
      </c>
      <c r="V1312">
        <v>179</v>
      </c>
      <c r="W1312">
        <v>25.15</v>
      </c>
      <c r="X1312">
        <v>0.746</v>
      </c>
      <c r="Y1312">
        <v>7.4584099999999998</v>
      </c>
      <c r="Z1312" s="7">
        <f t="shared" si="440"/>
        <v>24.549999999999997</v>
      </c>
      <c r="AA1312" s="7">
        <f t="shared" si="454"/>
        <v>297.7</v>
      </c>
      <c r="AB1312" s="2">
        <f t="shared" si="441"/>
        <v>602.96400000000006</v>
      </c>
      <c r="AC1312" s="41">
        <f t="shared" si="442"/>
        <v>3.3561757854634822</v>
      </c>
      <c r="AD1312" s="41">
        <f t="shared" si="443"/>
        <v>1.3303880813577242</v>
      </c>
      <c r="AE1312" s="41">
        <f t="shared" si="444"/>
        <v>0.79342700310956782</v>
      </c>
      <c r="AF1312" s="41">
        <f t="shared" si="445"/>
        <v>353.35022682578852</v>
      </c>
      <c r="AG1312" s="41">
        <f t="shared" si="446"/>
        <v>339.21621775275696</v>
      </c>
      <c r="AH1312" s="6">
        <f t="shared" si="447"/>
        <v>338.49599999999998</v>
      </c>
      <c r="AI1312" s="4">
        <v>25.838691833121004</v>
      </c>
      <c r="AJ1312" s="4">
        <f t="shared" si="455"/>
        <v>298.98869183312098</v>
      </c>
      <c r="AK1312" s="8">
        <f t="shared" si="448"/>
        <v>0.20541827103756949</v>
      </c>
      <c r="AL1312" s="8">
        <f t="shared" si="449"/>
        <v>435.24430675526997</v>
      </c>
      <c r="AM1312" s="8">
        <f t="shared" si="450"/>
        <v>2.8827233217913926</v>
      </c>
      <c r="AN1312" s="8">
        <f t="shared" si="451"/>
        <v>108.21626051651181</v>
      </c>
      <c r="AO1312" s="21">
        <f t="shared" si="452"/>
        <v>9.0428338723663113E-3</v>
      </c>
      <c r="AP1312" s="21">
        <f t="shared" si="453"/>
        <v>0.25337891032315579</v>
      </c>
      <c r="AQ1312" s="19">
        <f t="shared" si="456"/>
        <v>0.25337891032315579</v>
      </c>
      <c r="AX1312">
        <v>0.18431491947026024</v>
      </c>
      <c r="AY1312">
        <v>64.172413793103445</v>
      </c>
      <c r="AZ1312">
        <v>2.6738505747126435</v>
      </c>
      <c r="BA1312">
        <v>2.1658189655172415</v>
      </c>
      <c r="BB1312">
        <v>10.051724137931032</v>
      </c>
      <c r="BC1312">
        <v>0.41882183908045967</v>
      </c>
      <c r="BD1312">
        <v>1.7469971264367818</v>
      </c>
      <c r="BE1312">
        <v>0.1746997126436782</v>
      </c>
      <c r="BF1312">
        <v>0</v>
      </c>
      <c r="BG1312">
        <v>24.549999999999997</v>
      </c>
      <c r="BH1312">
        <v>1.9233286634240949</v>
      </c>
      <c r="BI1312">
        <v>3.0838531787535075</v>
      </c>
      <c r="BJ1312">
        <v>1.2224394000578904</v>
      </c>
      <c r="BK1312">
        <v>0.50254277337661579</v>
      </c>
      <c r="BL1312">
        <v>1.3959521482683772E-3</v>
      </c>
      <c r="BP1312" s="49">
        <f t="shared" si="457"/>
        <v>1.9239046592539639</v>
      </c>
      <c r="BQ1312" s="49">
        <f t="shared" si="458"/>
        <v>6.987988505747128E-2</v>
      </c>
      <c r="BR1312" s="49">
        <f t="shared" si="459"/>
        <v>0.52535639812203938</v>
      </c>
      <c r="BS1312" s="49">
        <f t="shared" si="460"/>
        <v>0.55337758033904372</v>
      </c>
      <c r="BT1312" s="49">
        <f t="shared" si="461"/>
        <v>1.4593233281167762E-3</v>
      </c>
      <c r="BU1312" s="49">
        <f t="shared" si="461"/>
        <v>1.5371599453862326E-3</v>
      </c>
    </row>
    <row r="1313" spans="1:73" x14ac:dyDescent="0.25">
      <c r="A1313" s="1">
        <v>43725.589583333334</v>
      </c>
      <c r="B1313">
        <v>217537</v>
      </c>
      <c r="C1313">
        <v>13.44</v>
      </c>
      <c r="D1313">
        <v>27.33</v>
      </c>
      <c r="E1313">
        <v>743.9</v>
      </c>
      <c r="F1313">
        <v>86.8</v>
      </c>
      <c r="G1313">
        <v>-125.5</v>
      </c>
      <c r="H1313">
        <v>-9.1199999999999992</v>
      </c>
      <c r="I1313">
        <v>29.84</v>
      </c>
      <c r="J1313">
        <v>303</v>
      </c>
      <c r="K1313">
        <v>657.1</v>
      </c>
      <c r="L1313">
        <v>-116.3</v>
      </c>
      <c r="M1313">
        <v>0.11700000000000001</v>
      </c>
      <c r="N1313">
        <v>618.4</v>
      </c>
      <c r="O1313">
        <v>77.64</v>
      </c>
      <c r="P1313">
        <v>540.79999999999995</v>
      </c>
      <c r="Q1313">
        <v>352.4</v>
      </c>
      <c r="R1313">
        <v>468.7</v>
      </c>
      <c r="S1313">
        <v>23.95</v>
      </c>
      <c r="T1313">
        <v>38.229999999999997</v>
      </c>
      <c r="U1313">
        <v>0.9</v>
      </c>
      <c r="V1313">
        <v>149.5</v>
      </c>
      <c r="W1313">
        <v>25.2</v>
      </c>
      <c r="X1313">
        <v>0.746</v>
      </c>
      <c r="Y1313">
        <v>7.4550200000000002</v>
      </c>
      <c r="Z1313" s="7">
        <f t="shared" si="440"/>
        <v>24.574999999999999</v>
      </c>
      <c r="AA1313" s="7">
        <f t="shared" si="454"/>
        <v>297.72499999999997</v>
      </c>
      <c r="AB1313" s="2">
        <f t="shared" si="441"/>
        <v>602.55899999999997</v>
      </c>
      <c r="AC1313" s="41">
        <f t="shared" si="442"/>
        <v>3.395539752321207</v>
      </c>
      <c r="AD1313" s="41">
        <f t="shared" si="443"/>
        <v>1.2981148473123973</v>
      </c>
      <c r="AE1313" s="41">
        <f t="shared" si="444"/>
        <v>0.79063608927307938</v>
      </c>
      <c r="AF1313" s="41">
        <f t="shared" si="445"/>
        <v>352.22559288591503</v>
      </c>
      <c r="AG1313" s="41">
        <f t="shared" si="446"/>
        <v>338.13656917047842</v>
      </c>
      <c r="AH1313" s="6">
        <f t="shared" si="447"/>
        <v>338.30399999999997</v>
      </c>
      <c r="AI1313" s="4">
        <v>26.018985295335995</v>
      </c>
      <c r="AJ1313" s="4">
        <f t="shared" si="455"/>
        <v>299.16898529533597</v>
      </c>
      <c r="AK1313" s="8">
        <f t="shared" si="448"/>
        <v>0.20547002671156081</v>
      </c>
      <c r="AL1313" s="8">
        <f t="shared" si="449"/>
        <v>436.31936421785861</v>
      </c>
      <c r="AM1313" s="8">
        <f t="shared" si="450"/>
        <v>2.1130842387373012</v>
      </c>
      <c r="AN1313" s="8">
        <f t="shared" si="451"/>
        <v>88.883278621655876</v>
      </c>
      <c r="AO1313" s="21">
        <f t="shared" si="452"/>
        <v>9.4441028002606505E-3</v>
      </c>
      <c r="AP1313" s="21">
        <f t="shared" si="453"/>
        <v>0.26462240822784561</v>
      </c>
      <c r="AQ1313" s="19">
        <f t="shared" si="456"/>
        <v>0.26462240822784561</v>
      </c>
      <c r="AX1313">
        <v>0.1845552703038606</v>
      </c>
      <c r="AY1313">
        <v>64.129310344827587</v>
      </c>
      <c r="AZ1313">
        <v>2.6720545977011496</v>
      </c>
      <c r="BA1313">
        <v>2.1643642241379313</v>
      </c>
      <c r="BB1313">
        <v>10.025862068965518</v>
      </c>
      <c r="BC1313">
        <v>0.41774425287356326</v>
      </c>
      <c r="BD1313">
        <v>1.746619971264368</v>
      </c>
      <c r="BE1313">
        <v>0.17466199712643682</v>
      </c>
      <c r="BF1313">
        <v>0</v>
      </c>
      <c r="BG1313">
        <v>24.574999999999999</v>
      </c>
      <c r="BH1313">
        <v>1.0334303266159315</v>
      </c>
      <c r="BI1313">
        <v>3.088464247976916</v>
      </c>
      <c r="BJ1313">
        <v>1.180719882001575</v>
      </c>
      <c r="BK1313">
        <v>0.49095820199395457</v>
      </c>
      <c r="BL1313">
        <v>1.3637727833165404E-3</v>
      </c>
      <c r="BP1313" s="49">
        <f t="shared" si="457"/>
        <v>1.0337398169125778</v>
      </c>
      <c r="BQ1313" s="49">
        <f t="shared" si="458"/>
        <v>6.9864798850574714E-2</v>
      </c>
      <c r="BR1313" s="49">
        <f t="shared" si="459"/>
        <v>0.50355870584162898</v>
      </c>
      <c r="BS1313" s="49">
        <f t="shared" si="460"/>
        <v>0.53307241234344105</v>
      </c>
      <c r="BT1313" s="49">
        <f t="shared" si="461"/>
        <v>1.3987741828934139E-3</v>
      </c>
      <c r="BU1313" s="49">
        <f t="shared" si="461"/>
        <v>1.4807567009540029E-3</v>
      </c>
    </row>
    <row r="1314" spans="1:73" x14ac:dyDescent="0.25">
      <c r="A1314" s="1">
        <v>43725.589583333334</v>
      </c>
      <c r="B1314">
        <v>217538</v>
      </c>
      <c r="C1314">
        <v>13.43</v>
      </c>
      <c r="D1314">
        <v>27.33</v>
      </c>
      <c r="E1314">
        <v>743.3</v>
      </c>
      <c r="F1314">
        <v>86.8</v>
      </c>
      <c r="G1314">
        <v>-126</v>
      </c>
      <c r="H1314">
        <v>-9.6300000000000008</v>
      </c>
      <c r="I1314">
        <v>29.85</v>
      </c>
      <c r="J1314">
        <v>303</v>
      </c>
      <c r="K1314">
        <v>656.6</v>
      </c>
      <c r="L1314">
        <v>-116.4</v>
      </c>
      <c r="M1314">
        <v>0.11700000000000001</v>
      </c>
      <c r="N1314">
        <v>617.29999999999995</v>
      </c>
      <c r="O1314">
        <v>77.150000000000006</v>
      </c>
      <c r="P1314">
        <v>540.20000000000005</v>
      </c>
      <c r="Q1314">
        <v>351.9</v>
      </c>
      <c r="R1314">
        <v>468.3</v>
      </c>
      <c r="S1314">
        <v>23.95</v>
      </c>
      <c r="T1314">
        <v>35.770000000000003</v>
      </c>
      <c r="U1314">
        <v>0.505</v>
      </c>
      <c r="V1314">
        <v>172</v>
      </c>
      <c r="W1314">
        <v>25.2</v>
      </c>
      <c r="X1314">
        <v>0.745</v>
      </c>
      <c r="Y1314">
        <v>7.4506699999999997</v>
      </c>
      <c r="Z1314" s="7">
        <f t="shared" si="440"/>
        <v>24.574999999999999</v>
      </c>
      <c r="AA1314" s="7">
        <f t="shared" si="454"/>
        <v>297.72499999999997</v>
      </c>
      <c r="AB1314" s="2">
        <f t="shared" si="441"/>
        <v>602.07299999999998</v>
      </c>
      <c r="AC1314" s="41">
        <f t="shared" si="442"/>
        <v>3.4067714519643739</v>
      </c>
      <c r="AD1314" s="41">
        <f t="shared" si="443"/>
        <v>1.2186021483676566</v>
      </c>
      <c r="AE1314" s="41">
        <f t="shared" si="444"/>
        <v>0.78352185664366414</v>
      </c>
      <c r="AF1314" s="41">
        <f t="shared" si="445"/>
        <v>349.05622730822182</v>
      </c>
      <c r="AG1314" s="41">
        <f t="shared" si="446"/>
        <v>335.09397821589295</v>
      </c>
      <c r="AH1314" s="6">
        <f t="shared" si="447"/>
        <v>337.82399999999996</v>
      </c>
      <c r="AI1314" s="4">
        <v>26.069394532890044</v>
      </c>
      <c r="AJ1314" s="4">
        <f t="shared" si="455"/>
        <v>299.21939453289002</v>
      </c>
      <c r="AK1314" s="8">
        <f t="shared" si="448"/>
        <v>0.20547002671156081</v>
      </c>
      <c r="AL1314" s="8">
        <f t="shared" si="449"/>
        <v>436.62108073843433</v>
      </c>
      <c r="AM1314" s="8">
        <f t="shared" si="450"/>
        <v>1.58285541032654</v>
      </c>
      <c r="AN1314" s="8">
        <f t="shared" si="451"/>
        <v>68.904407036176536</v>
      </c>
      <c r="AO1314" s="21">
        <f t="shared" si="452"/>
        <v>9.8692337248254408E-3</v>
      </c>
      <c r="AP1314" s="21">
        <f t="shared" si="453"/>
        <v>0.27653451586260791</v>
      </c>
      <c r="AQ1314" s="19">
        <f t="shared" si="456"/>
        <v>0.27653451586260791</v>
      </c>
      <c r="AX1314">
        <v>0.1845552703038606</v>
      </c>
      <c r="AY1314">
        <v>64.077586206896555</v>
      </c>
      <c r="AZ1314">
        <v>2.6698994252873565</v>
      </c>
      <c r="BA1314">
        <v>2.1626185344827591</v>
      </c>
      <c r="BB1314">
        <v>10.034482758620692</v>
      </c>
      <c r="BC1314">
        <v>0.41810344827586216</v>
      </c>
      <c r="BD1314">
        <v>1.744515086206897</v>
      </c>
      <c r="BE1314">
        <v>0.1744515086206897</v>
      </c>
      <c r="BF1314">
        <v>0</v>
      </c>
      <c r="BG1314">
        <v>24.574999999999999</v>
      </c>
      <c r="BH1314">
        <v>0.57986923882338381</v>
      </c>
      <c r="BI1314">
        <v>3.088464247976916</v>
      </c>
      <c r="BJ1314">
        <v>1.1047436615013431</v>
      </c>
      <c r="BK1314">
        <v>0.48378272532101524</v>
      </c>
      <c r="BL1314">
        <v>1.3438409036694869E-3</v>
      </c>
      <c r="BP1314" s="49">
        <f t="shared" si="457"/>
        <v>0.58004289726761304</v>
      </c>
      <c r="BQ1314" s="49">
        <f t="shared" si="458"/>
        <v>6.9780603448275885E-2</v>
      </c>
      <c r="BR1314" s="49">
        <f t="shared" si="459"/>
        <v>0.49094373801864122</v>
      </c>
      <c r="BS1314" s="49">
        <f t="shared" si="460"/>
        <v>0.52124056858312851</v>
      </c>
      <c r="BT1314" s="49">
        <f t="shared" si="461"/>
        <v>1.3637326056073365E-3</v>
      </c>
      <c r="BU1314" s="49">
        <f t="shared" si="461"/>
        <v>1.4478904682864681E-3</v>
      </c>
    </row>
    <row r="1315" spans="1:73" x14ac:dyDescent="0.25">
      <c r="A1315" s="1">
        <v>43725.589583333334</v>
      </c>
      <c r="B1315">
        <v>217539</v>
      </c>
      <c r="C1315">
        <v>13.43</v>
      </c>
      <c r="D1315">
        <v>27.33</v>
      </c>
      <c r="E1315">
        <v>742.8</v>
      </c>
      <c r="F1315">
        <v>86.6</v>
      </c>
      <c r="G1315">
        <v>-126.1</v>
      </c>
      <c r="H1315">
        <v>-10.18</v>
      </c>
      <c r="I1315">
        <v>29.85</v>
      </c>
      <c r="J1315">
        <v>303</v>
      </c>
      <c r="K1315">
        <v>656.3</v>
      </c>
      <c r="L1315">
        <v>-116</v>
      </c>
      <c r="M1315">
        <v>0.11700000000000001</v>
      </c>
      <c r="N1315">
        <v>616.70000000000005</v>
      </c>
      <c r="O1315">
        <v>76.400000000000006</v>
      </c>
      <c r="P1315">
        <v>540.29999999999995</v>
      </c>
      <c r="Q1315">
        <v>351.8</v>
      </c>
      <c r="R1315">
        <v>467.8</v>
      </c>
      <c r="S1315">
        <v>23.96</v>
      </c>
      <c r="T1315">
        <v>36.49</v>
      </c>
      <c r="U1315">
        <v>0.91</v>
      </c>
      <c r="V1315">
        <v>190.5</v>
      </c>
      <c r="W1315">
        <v>24.8</v>
      </c>
      <c r="X1315">
        <v>0.745</v>
      </c>
      <c r="Y1315">
        <v>7.4452819999999997</v>
      </c>
      <c r="Z1315" s="7">
        <f t="shared" si="440"/>
        <v>24.380000000000003</v>
      </c>
      <c r="AA1315" s="7">
        <f t="shared" si="454"/>
        <v>297.52999999999997</v>
      </c>
      <c r="AB1315" s="2">
        <f t="shared" si="441"/>
        <v>601.66800000000001</v>
      </c>
      <c r="AC1315" s="41">
        <f t="shared" si="442"/>
        <v>3.4175890247425924</v>
      </c>
      <c r="AD1315" s="41">
        <f t="shared" si="443"/>
        <v>1.2470782351285721</v>
      </c>
      <c r="AE1315" s="41">
        <f t="shared" si="444"/>
        <v>0.78618788466701905</v>
      </c>
      <c r="AF1315" s="41">
        <f t="shared" si="445"/>
        <v>349.32724185984995</v>
      </c>
      <c r="AG1315" s="41">
        <f t="shared" si="446"/>
        <v>335.35415218545592</v>
      </c>
      <c r="AH1315" s="6">
        <f t="shared" si="447"/>
        <v>337.72800000000001</v>
      </c>
      <c r="AI1315" s="4">
        <v>26.099602529934032</v>
      </c>
      <c r="AJ1315" s="4">
        <f t="shared" si="455"/>
        <v>299.24960252993401</v>
      </c>
      <c r="AK1315" s="8">
        <f t="shared" si="448"/>
        <v>0.20506656292510203</v>
      </c>
      <c r="AL1315" s="8">
        <f t="shared" si="449"/>
        <v>436.82946158979769</v>
      </c>
      <c r="AM1315" s="8">
        <f t="shared" si="450"/>
        <v>2.1247911662090466</v>
      </c>
      <c r="AN1315" s="8">
        <f t="shared" si="451"/>
        <v>106.43508519929176</v>
      </c>
      <c r="AO1315" s="21">
        <f t="shared" si="452"/>
        <v>9.0003920318435602E-3</v>
      </c>
      <c r="AP1315" s="21">
        <f t="shared" si="453"/>
        <v>0.25218969602866054</v>
      </c>
      <c r="AQ1315" s="19">
        <f t="shared" si="456"/>
        <v>0.25218969602866054</v>
      </c>
      <c r="AX1315">
        <v>0.18268751930124796</v>
      </c>
      <c r="AY1315">
        <v>64.034482758620683</v>
      </c>
      <c r="AZ1315">
        <v>2.6681034482758617</v>
      </c>
      <c r="BA1315">
        <v>2.161163793103448</v>
      </c>
      <c r="BB1315">
        <v>10</v>
      </c>
      <c r="BC1315">
        <v>0.41666666666666669</v>
      </c>
      <c r="BD1315">
        <v>1.7444971264367812</v>
      </c>
      <c r="BE1315">
        <v>0.17444971264367815</v>
      </c>
      <c r="BF1315">
        <v>0</v>
      </c>
      <c r="BG1315">
        <v>24.380000000000003</v>
      </c>
      <c r="BH1315">
        <v>1.044912885800553</v>
      </c>
      <c r="BI1315">
        <v>3.0526568420889237</v>
      </c>
      <c r="BJ1315">
        <v>1.1139144816782482</v>
      </c>
      <c r="BK1315">
        <v>0.49062224469814403</v>
      </c>
      <c r="BL1315">
        <v>1.3628395686059557E-3</v>
      </c>
      <c r="BP1315" s="49">
        <f t="shared" si="457"/>
        <v>1.0452258148782729</v>
      </c>
      <c r="BQ1315" s="49">
        <f t="shared" si="458"/>
        <v>6.977988505747125E-2</v>
      </c>
      <c r="BR1315" s="49">
        <f t="shared" si="459"/>
        <v>0.50343510079678633</v>
      </c>
      <c r="BS1315" s="49">
        <f t="shared" si="460"/>
        <v>0.53279965406716367</v>
      </c>
      <c r="BT1315" s="49">
        <f t="shared" si="461"/>
        <v>1.3984308355466286E-3</v>
      </c>
      <c r="BU1315" s="49">
        <f t="shared" si="461"/>
        <v>1.4799990390754547E-3</v>
      </c>
    </row>
    <row r="1316" spans="1:73" x14ac:dyDescent="0.25">
      <c r="A1316" s="1">
        <v>43725.589583333334</v>
      </c>
      <c r="B1316">
        <v>217540</v>
      </c>
      <c r="C1316">
        <v>13.44</v>
      </c>
      <c r="D1316">
        <v>27.32</v>
      </c>
      <c r="E1316">
        <v>742.7</v>
      </c>
      <c r="F1316">
        <v>86.5</v>
      </c>
      <c r="G1316">
        <v>-125.3</v>
      </c>
      <c r="H1316">
        <v>-9.91</v>
      </c>
      <c r="I1316">
        <v>29.86</v>
      </c>
      <c r="J1316">
        <v>303</v>
      </c>
      <c r="K1316">
        <v>656.2</v>
      </c>
      <c r="L1316">
        <v>-115.4</v>
      </c>
      <c r="M1316">
        <v>0.11600000000000001</v>
      </c>
      <c r="N1316">
        <v>617.4</v>
      </c>
      <c r="O1316">
        <v>76.58</v>
      </c>
      <c r="P1316">
        <v>540.79999999999995</v>
      </c>
      <c r="Q1316">
        <v>352.7</v>
      </c>
      <c r="R1316">
        <v>468.1</v>
      </c>
      <c r="S1316">
        <v>23.97</v>
      </c>
      <c r="T1316">
        <v>35.65</v>
      </c>
      <c r="U1316">
        <v>1.335</v>
      </c>
      <c r="V1316">
        <v>172</v>
      </c>
      <c r="W1316">
        <v>24.6</v>
      </c>
      <c r="X1316">
        <v>0.745</v>
      </c>
      <c r="Y1316">
        <v>7.447864</v>
      </c>
      <c r="Z1316" s="7">
        <f t="shared" si="440"/>
        <v>24.285</v>
      </c>
      <c r="AA1316" s="7">
        <f t="shared" si="454"/>
        <v>297.435</v>
      </c>
      <c r="AB1316" s="2">
        <f t="shared" si="441"/>
        <v>601.5870000000001</v>
      </c>
      <c r="AC1316" s="41">
        <f t="shared" si="442"/>
        <v>3.2709063660205717</v>
      </c>
      <c r="AD1316" s="41">
        <f t="shared" si="443"/>
        <v>1.1660781194863339</v>
      </c>
      <c r="AE1316" s="41">
        <f t="shared" si="444"/>
        <v>0.77870943019765282</v>
      </c>
      <c r="AF1316" s="41">
        <f t="shared" si="445"/>
        <v>345.5626376281574</v>
      </c>
      <c r="AG1316" s="41">
        <f t="shared" si="446"/>
        <v>331.74013212303112</v>
      </c>
      <c r="AH1316" s="6">
        <f t="shared" si="447"/>
        <v>338.59199999999998</v>
      </c>
      <c r="AI1316" s="4">
        <v>25.421881639925004</v>
      </c>
      <c r="AJ1316" s="4">
        <f t="shared" si="455"/>
        <v>298.57188163992498</v>
      </c>
      <c r="AK1316" s="8">
        <f t="shared" si="448"/>
        <v>0.20487019512514559</v>
      </c>
      <c r="AL1316" s="8">
        <f t="shared" si="449"/>
        <v>432.79749287425358</v>
      </c>
      <c r="AM1316" s="8">
        <f t="shared" si="450"/>
        <v>2.57357120554299</v>
      </c>
      <c r="AN1316" s="8">
        <f t="shared" si="451"/>
        <v>85.229889686861981</v>
      </c>
      <c r="AO1316" s="21">
        <f t="shared" si="452"/>
        <v>9.591588910774624E-3</v>
      </c>
      <c r="AP1316" s="21">
        <f t="shared" si="453"/>
        <v>0.26875494792693572</v>
      </c>
      <c r="AQ1316" s="19">
        <f t="shared" si="456"/>
        <v>0.26875494792693572</v>
      </c>
      <c r="AX1316">
        <v>0.18178337690606361</v>
      </c>
      <c r="AY1316">
        <v>64.025862068965523</v>
      </c>
      <c r="AZ1316">
        <v>2.6677442528735633</v>
      </c>
      <c r="BA1316">
        <v>2.1608728448275865</v>
      </c>
      <c r="BB1316">
        <v>9.948275862068968</v>
      </c>
      <c r="BC1316">
        <v>0.41451149425287365</v>
      </c>
      <c r="BD1316">
        <v>1.7463613505747129</v>
      </c>
      <c r="BE1316">
        <v>0.1746361350574713</v>
      </c>
      <c r="BF1316">
        <v>0</v>
      </c>
      <c r="BG1316">
        <v>24.285</v>
      </c>
      <c r="BH1316">
        <v>1.532921651146965</v>
      </c>
      <c r="BI1316">
        <v>3.0353437820497633</v>
      </c>
      <c r="BJ1316">
        <v>1.0821000583007405</v>
      </c>
      <c r="BK1316">
        <v>0.4997819204526518</v>
      </c>
      <c r="BL1316">
        <v>1.3882831123684771E-3</v>
      </c>
      <c r="BP1316" s="49">
        <f t="shared" si="457"/>
        <v>1.5333807284203234</v>
      </c>
      <c r="BQ1316" s="49">
        <f t="shared" si="458"/>
        <v>6.985445402298851E-2</v>
      </c>
      <c r="BR1316" s="49">
        <f t="shared" si="459"/>
        <v>0.51844683084644794</v>
      </c>
      <c r="BS1316" s="49">
        <f t="shared" si="460"/>
        <v>0.54696004246389252</v>
      </c>
      <c r="BT1316" s="49">
        <f t="shared" si="461"/>
        <v>1.4401300856845777E-3</v>
      </c>
      <c r="BU1316" s="49">
        <f t="shared" si="461"/>
        <v>1.5193334512885904E-3</v>
      </c>
    </row>
    <row r="1317" spans="1:73" x14ac:dyDescent="0.25">
      <c r="A1317" s="1">
        <v>43725.590277777781</v>
      </c>
      <c r="B1317">
        <v>217541</v>
      </c>
      <c r="C1317">
        <v>13.43</v>
      </c>
      <c r="D1317">
        <v>27.32</v>
      </c>
      <c r="E1317">
        <v>741.9</v>
      </c>
      <c r="F1317">
        <v>86.1</v>
      </c>
      <c r="G1317">
        <v>-125.5</v>
      </c>
      <c r="H1317">
        <v>-10.26</v>
      </c>
      <c r="I1317">
        <v>29.86</v>
      </c>
      <c r="J1317">
        <v>303</v>
      </c>
      <c r="K1317">
        <v>655.8</v>
      </c>
      <c r="L1317">
        <v>-115.3</v>
      </c>
      <c r="M1317">
        <v>0.11600000000000001</v>
      </c>
      <c r="N1317">
        <v>616.4</v>
      </c>
      <c r="O1317">
        <v>75.849999999999994</v>
      </c>
      <c r="P1317">
        <v>540.5</v>
      </c>
      <c r="Q1317">
        <v>352.4</v>
      </c>
      <c r="R1317">
        <v>467.7</v>
      </c>
      <c r="S1317">
        <v>23.97</v>
      </c>
      <c r="T1317">
        <v>35.92</v>
      </c>
      <c r="U1317">
        <v>0.58499999999999996</v>
      </c>
      <c r="V1317">
        <v>171</v>
      </c>
      <c r="W1317">
        <v>25.05</v>
      </c>
      <c r="X1317">
        <v>0.74399999999999999</v>
      </c>
      <c r="Y1317">
        <v>7.4379840000000002</v>
      </c>
      <c r="Z1317" s="7">
        <f t="shared" si="440"/>
        <v>24.509999999999998</v>
      </c>
      <c r="AA1317" s="7">
        <f t="shared" si="454"/>
        <v>297.65999999999997</v>
      </c>
      <c r="AB1317" s="2">
        <f t="shared" si="441"/>
        <v>600.93899999999996</v>
      </c>
      <c r="AC1317" s="41">
        <f t="shared" si="442"/>
        <v>3.3885231706112275</v>
      </c>
      <c r="AD1317" s="41">
        <f t="shared" si="443"/>
        <v>1.2171575228835529</v>
      </c>
      <c r="AE1317" s="41">
        <f t="shared" si="444"/>
        <v>0.78341342444238382</v>
      </c>
      <c r="AF1317" s="41">
        <f t="shared" si="445"/>
        <v>348.70323612541506</v>
      </c>
      <c r="AG1317" s="41">
        <f t="shared" si="446"/>
        <v>334.75510668039846</v>
      </c>
      <c r="AH1317" s="6">
        <f t="shared" si="447"/>
        <v>338.30399999999997</v>
      </c>
      <c r="AI1317" s="4">
        <v>25.981378082708034</v>
      </c>
      <c r="AJ1317" s="4">
        <f t="shared" si="455"/>
        <v>299.13137808270801</v>
      </c>
      <c r="AK1317" s="8">
        <f t="shared" si="448"/>
        <v>0.20533548003794613</v>
      </c>
      <c r="AL1317" s="8">
        <f t="shared" si="449"/>
        <v>436.10418953678573</v>
      </c>
      <c r="AM1317" s="8">
        <f t="shared" si="450"/>
        <v>1.7036229776567349</v>
      </c>
      <c r="AN1317" s="8">
        <f t="shared" si="451"/>
        <v>73.019399361503915</v>
      </c>
      <c r="AO1317" s="21">
        <f t="shared" si="452"/>
        <v>9.7726229236332011E-3</v>
      </c>
      <c r="AP1317" s="21">
        <f t="shared" si="453"/>
        <v>0.27382749504623072</v>
      </c>
      <c r="AQ1317" s="19">
        <f t="shared" si="456"/>
        <v>0.27382749504623072</v>
      </c>
      <c r="AX1317">
        <v>0.18393090684701927</v>
      </c>
      <c r="AY1317">
        <v>63.956896551724135</v>
      </c>
      <c r="AZ1317">
        <v>2.6648706896551722</v>
      </c>
      <c r="BA1317">
        <v>2.1585452586206895</v>
      </c>
      <c r="BB1317">
        <v>9.9396551724137936</v>
      </c>
      <c r="BC1317">
        <v>0.41415229885057475</v>
      </c>
      <c r="BD1317">
        <v>1.7443929597701147</v>
      </c>
      <c r="BE1317">
        <v>0.17443929597701147</v>
      </c>
      <c r="BF1317">
        <v>0</v>
      </c>
      <c r="BG1317">
        <v>24.509999999999998</v>
      </c>
      <c r="BH1317">
        <v>0.6717297123003555</v>
      </c>
      <c r="BI1317">
        <v>3.0764879571563784</v>
      </c>
      <c r="BJ1317">
        <v>1.1050744742105711</v>
      </c>
      <c r="BK1317">
        <v>0.48502163082816824</v>
      </c>
      <c r="BL1317">
        <v>1.3472823078560228E-3</v>
      </c>
      <c r="BP1317" s="49">
        <f t="shared" si="457"/>
        <v>0.67193088099317544</v>
      </c>
      <c r="BQ1317" s="49">
        <f t="shared" si="458"/>
        <v>6.9775718390804584E-2</v>
      </c>
      <c r="BR1317" s="49">
        <f t="shared" si="459"/>
        <v>0.49331146352506899</v>
      </c>
      <c r="BS1317" s="49">
        <f t="shared" si="460"/>
        <v>0.52340663253169417</v>
      </c>
      <c r="BT1317" s="49">
        <f t="shared" si="461"/>
        <v>1.3703096209029696E-3</v>
      </c>
      <c r="BU1317" s="49">
        <f t="shared" si="461"/>
        <v>1.4539073125880394E-3</v>
      </c>
    </row>
    <row r="1318" spans="1:73" x14ac:dyDescent="0.25">
      <c r="A1318" s="1">
        <v>43725.590277777781</v>
      </c>
      <c r="B1318">
        <v>217542</v>
      </c>
      <c r="C1318">
        <v>13.44</v>
      </c>
      <c r="D1318">
        <v>27.32</v>
      </c>
      <c r="E1318">
        <v>741.4</v>
      </c>
      <c r="F1318">
        <v>86</v>
      </c>
      <c r="G1318">
        <v>-125.3</v>
      </c>
      <c r="H1318">
        <v>-9.4499999999999993</v>
      </c>
      <c r="I1318">
        <v>29.87</v>
      </c>
      <c r="J1318">
        <v>303</v>
      </c>
      <c r="K1318">
        <v>655.29999999999995</v>
      </c>
      <c r="L1318">
        <v>-115.9</v>
      </c>
      <c r="M1318">
        <v>0.11600000000000001</v>
      </c>
      <c r="N1318">
        <v>616.1</v>
      </c>
      <c r="O1318">
        <v>76.59</v>
      </c>
      <c r="P1318">
        <v>539.5</v>
      </c>
      <c r="Q1318">
        <v>352.7</v>
      </c>
      <c r="R1318">
        <v>468.6</v>
      </c>
      <c r="S1318">
        <v>23.97</v>
      </c>
      <c r="T1318">
        <v>38.67</v>
      </c>
      <c r="U1318">
        <v>1.83</v>
      </c>
      <c r="V1318">
        <v>151</v>
      </c>
      <c r="W1318">
        <v>24.95</v>
      </c>
      <c r="X1318">
        <v>0.74399999999999999</v>
      </c>
      <c r="Y1318">
        <v>7.4363679999999999</v>
      </c>
      <c r="Z1318" s="7">
        <f t="shared" si="440"/>
        <v>24.46</v>
      </c>
      <c r="AA1318" s="7">
        <f t="shared" si="454"/>
        <v>297.60999999999996</v>
      </c>
      <c r="AB1318" s="2">
        <f t="shared" si="441"/>
        <v>600.53399999999999</v>
      </c>
      <c r="AC1318" s="41">
        <f t="shared" si="442"/>
        <v>3.3025258643250224</v>
      </c>
      <c r="AD1318" s="41">
        <f t="shared" si="443"/>
        <v>1.2770867517344862</v>
      </c>
      <c r="AE1318" s="41">
        <f t="shared" si="444"/>
        <v>0.78883535790150916</v>
      </c>
      <c r="AF1318" s="41">
        <f t="shared" si="445"/>
        <v>350.88072124334832</v>
      </c>
      <c r="AG1318" s="41">
        <f t="shared" si="446"/>
        <v>336.84549239361439</v>
      </c>
      <c r="AH1318" s="6">
        <f t="shared" si="447"/>
        <v>338.59199999999998</v>
      </c>
      <c r="AI1318" s="4">
        <v>25.584540464507995</v>
      </c>
      <c r="AJ1318" s="4">
        <f t="shared" si="455"/>
        <v>298.73454046450797</v>
      </c>
      <c r="AK1318" s="8">
        <f t="shared" si="448"/>
        <v>0.20523202257455436</v>
      </c>
      <c r="AL1318" s="8">
        <f t="shared" si="449"/>
        <v>433.7391821979528</v>
      </c>
      <c r="AM1318" s="8">
        <f t="shared" si="450"/>
        <v>3.0131524189791663</v>
      </c>
      <c r="AN1318" s="8">
        <f t="shared" si="451"/>
        <v>98.7044363420096</v>
      </c>
      <c r="AO1318" s="21">
        <f t="shared" si="452"/>
        <v>9.2401167236655837E-3</v>
      </c>
      <c r="AP1318" s="21">
        <f t="shared" si="453"/>
        <v>0.25890674756900073</v>
      </c>
      <c r="AQ1318" s="19">
        <f t="shared" si="456"/>
        <v>0.25890674756900073</v>
      </c>
      <c r="AX1318">
        <v>0.18345183949059693</v>
      </c>
      <c r="AY1318">
        <v>63.913793103448278</v>
      </c>
      <c r="AZ1318">
        <v>2.6630747126436782</v>
      </c>
      <c r="BA1318">
        <v>2.1570905172413797</v>
      </c>
      <c r="BB1318">
        <v>9.991379310344831</v>
      </c>
      <c r="BC1318">
        <v>0.41630747126436796</v>
      </c>
      <c r="BD1318">
        <v>1.7407830459770117</v>
      </c>
      <c r="BE1318">
        <v>0.17407830459770118</v>
      </c>
      <c r="BF1318">
        <v>0</v>
      </c>
      <c r="BG1318">
        <v>24.46</v>
      </c>
      <c r="BH1318">
        <v>2.1013083307857277</v>
      </c>
      <c r="BI1318">
        <v>3.0673030096349807</v>
      </c>
      <c r="BJ1318">
        <v>1.1861260738258472</v>
      </c>
      <c r="BK1318">
        <v>0.50432480178276506</v>
      </c>
      <c r="BL1318">
        <v>1.4009022271743476E-3</v>
      </c>
      <c r="BP1318" s="49">
        <f t="shared" si="457"/>
        <v>2.1019376277222412</v>
      </c>
      <c r="BQ1318" s="49">
        <f t="shared" si="458"/>
        <v>6.9631321839080468E-2</v>
      </c>
      <c r="BR1318" s="49">
        <f t="shared" si="459"/>
        <v>0.52916404476508638</v>
      </c>
      <c r="BS1318" s="49">
        <f t="shared" si="460"/>
        <v>0.556761343881505</v>
      </c>
      <c r="BT1318" s="49">
        <f t="shared" si="461"/>
        <v>1.4699001243474623E-3</v>
      </c>
      <c r="BU1318" s="49">
        <f t="shared" si="461"/>
        <v>1.5465592885597361E-3</v>
      </c>
    </row>
    <row r="1319" spans="1:73" x14ac:dyDescent="0.25">
      <c r="A1319" s="1">
        <v>43725.590277777781</v>
      </c>
      <c r="B1319">
        <v>217543</v>
      </c>
      <c r="C1319">
        <v>13.43</v>
      </c>
      <c r="D1319">
        <v>27.31</v>
      </c>
      <c r="E1319">
        <v>741.5</v>
      </c>
      <c r="F1319">
        <v>86.1</v>
      </c>
      <c r="G1319">
        <v>-125.4</v>
      </c>
      <c r="H1319">
        <v>-10.68</v>
      </c>
      <c r="I1319">
        <v>29.86</v>
      </c>
      <c r="J1319">
        <v>303</v>
      </c>
      <c r="K1319">
        <v>655.4</v>
      </c>
      <c r="L1319">
        <v>-114.7</v>
      </c>
      <c r="M1319">
        <v>0.11600000000000001</v>
      </c>
      <c r="N1319">
        <v>616.1</v>
      </c>
      <c r="O1319">
        <v>75.400000000000006</v>
      </c>
      <c r="P1319">
        <v>540.70000000000005</v>
      </c>
      <c r="Q1319">
        <v>352.6</v>
      </c>
      <c r="R1319">
        <v>467.3</v>
      </c>
      <c r="S1319">
        <v>23.97</v>
      </c>
      <c r="T1319">
        <v>35.81</v>
      </c>
      <c r="U1319">
        <v>0.68500000000000005</v>
      </c>
      <c r="V1319">
        <v>213</v>
      </c>
      <c r="W1319">
        <v>24.6</v>
      </c>
      <c r="X1319">
        <v>0.74399999999999999</v>
      </c>
      <c r="Y1319">
        <v>7.4398869999999997</v>
      </c>
      <c r="Z1319" s="7">
        <f t="shared" si="440"/>
        <v>24.285</v>
      </c>
      <c r="AA1319" s="7">
        <f t="shared" si="454"/>
        <v>297.435</v>
      </c>
      <c r="AB1319" s="2">
        <f t="shared" si="441"/>
        <v>600.61500000000001</v>
      </c>
      <c r="AC1319" s="41">
        <f t="shared" si="442"/>
        <v>3.2496194304835049</v>
      </c>
      <c r="AD1319" s="41">
        <f t="shared" si="443"/>
        <v>1.1636887180561433</v>
      </c>
      <c r="AE1319" s="41">
        <f t="shared" si="444"/>
        <v>0.77848105202830009</v>
      </c>
      <c r="AF1319" s="41">
        <f t="shared" si="445"/>
        <v>345.4612917865407</v>
      </c>
      <c r="AG1319" s="41">
        <f t="shared" si="446"/>
        <v>331.64284011507908</v>
      </c>
      <c r="AH1319" s="6">
        <f t="shared" si="447"/>
        <v>338.49599999999998</v>
      </c>
      <c r="AI1319" s="4">
        <v>25.322347818588014</v>
      </c>
      <c r="AJ1319" s="4">
        <f t="shared" si="455"/>
        <v>298.47234781858799</v>
      </c>
      <c r="AK1319" s="8">
        <f t="shared" si="448"/>
        <v>0.20487019512514559</v>
      </c>
      <c r="AL1319" s="8">
        <f t="shared" si="449"/>
        <v>432.20348808894477</v>
      </c>
      <c r="AM1319" s="8">
        <f t="shared" si="450"/>
        <v>1.8434902359383412</v>
      </c>
      <c r="AN1319" s="8">
        <f t="shared" si="451"/>
        <v>55.706480945057024</v>
      </c>
      <c r="AO1319" s="21">
        <f t="shared" si="452"/>
        <v>1.0251612516372932E-2</v>
      </c>
      <c r="AP1319" s="21">
        <f t="shared" si="453"/>
        <v>0.28724871485160647</v>
      </c>
      <c r="AQ1319" s="19">
        <f t="shared" si="456"/>
        <v>0.28724871485160647</v>
      </c>
      <c r="AX1319">
        <v>0.18178337690606361</v>
      </c>
      <c r="AY1319">
        <v>63.922413793103452</v>
      </c>
      <c r="AZ1319">
        <v>2.663433908045977</v>
      </c>
      <c r="BA1319">
        <v>2.1573814655172416</v>
      </c>
      <c r="BB1319">
        <v>9.887931034482758</v>
      </c>
      <c r="BC1319">
        <v>0.4119971264367816</v>
      </c>
      <c r="BD1319">
        <v>1.74538433908046</v>
      </c>
      <c r="BE1319">
        <v>0.17453843390804602</v>
      </c>
      <c r="BF1319">
        <v>0</v>
      </c>
      <c r="BG1319">
        <v>24.285</v>
      </c>
      <c r="BH1319">
        <v>0.78655530414657016</v>
      </c>
      <c r="BI1319">
        <v>3.0353437820497633</v>
      </c>
      <c r="BJ1319">
        <v>1.0869566083520203</v>
      </c>
      <c r="BK1319">
        <v>0.48578841801115902</v>
      </c>
      <c r="BL1319">
        <v>1.3494122722532195E-3</v>
      </c>
      <c r="BP1319" s="49">
        <f t="shared" si="457"/>
        <v>0.7867908606501286</v>
      </c>
      <c r="BQ1319" s="49">
        <f t="shared" si="458"/>
        <v>6.9815373563218402E-2</v>
      </c>
      <c r="BR1319" s="49">
        <f t="shared" si="459"/>
        <v>0.49552235469300931</v>
      </c>
      <c r="BS1319" s="49">
        <f t="shared" si="460"/>
        <v>0.52531939957698193</v>
      </c>
      <c r="BT1319" s="49">
        <f t="shared" si="461"/>
        <v>1.376450985258359E-3</v>
      </c>
      <c r="BU1319" s="49">
        <f t="shared" si="461"/>
        <v>1.4592205543805055E-3</v>
      </c>
    </row>
    <row r="1320" spans="1:73" x14ac:dyDescent="0.25">
      <c r="A1320" s="1">
        <v>43725.590277777781</v>
      </c>
      <c r="B1320">
        <v>217544</v>
      </c>
      <c r="C1320">
        <v>13.44</v>
      </c>
      <c r="D1320">
        <v>27.31</v>
      </c>
      <c r="E1320">
        <v>740.5</v>
      </c>
      <c r="F1320">
        <v>85.7</v>
      </c>
      <c r="G1320">
        <v>-126.2</v>
      </c>
      <c r="H1320">
        <v>-11.68</v>
      </c>
      <c r="I1320">
        <v>29.85</v>
      </c>
      <c r="J1320">
        <v>303</v>
      </c>
      <c r="K1320">
        <v>654.9</v>
      </c>
      <c r="L1320">
        <v>-114.5</v>
      </c>
      <c r="M1320">
        <v>0.11600000000000001</v>
      </c>
      <c r="N1320">
        <v>614.4</v>
      </c>
      <c r="O1320">
        <v>73.989999999999995</v>
      </c>
      <c r="P1320">
        <v>540.4</v>
      </c>
      <c r="Q1320">
        <v>351.8</v>
      </c>
      <c r="R1320">
        <v>466.3</v>
      </c>
      <c r="S1320">
        <v>23.97</v>
      </c>
      <c r="T1320">
        <v>35.6</v>
      </c>
      <c r="U1320">
        <v>0.82</v>
      </c>
      <c r="V1320">
        <v>165</v>
      </c>
      <c r="W1320">
        <v>25.1</v>
      </c>
      <c r="X1320">
        <v>0.74299999999999999</v>
      </c>
      <c r="Y1320">
        <v>7.4261059999999999</v>
      </c>
      <c r="Z1320" s="7">
        <f t="shared" si="440"/>
        <v>24.535</v>
      </c>
      <c r="AA1320" s="7">
        <f t="shared" si="454"/>
        <v>297.685</v>
      </c>
      <c r="AB1320" s="2">
        <f t="shared" si="441"/>
        <v>599.80500000000006</v>
      </c>
      <c r="AC1320" s="41">
        <f t="shared" si="442"/>
        <v>3.3483481604787229</v>
      </c>
      <c r="AD1320" s="41">
        <f t="shared" si="443"/>
        <v>1.1920119451304254</v>
      </c>
      <c r="AE1320" s="41">
        <f t="shared" si="444"/>
        <v>0.78106887113693479</v>
      </c>
      <c r="AF1320" s="41">
        <f t="shared" si="445"/>
        <v>347.77647001836715</v>
      </c>
      <c r="AG1320" s="41">
        <f t="shared" si="446"/>
        <v>333.86541121763247</v>
      </c>
      <c r="AH1320" s="6">
        <f t="shared" si="447"/>
        <v>337.72800000000001</v>
      </c>
      <c r="AI1320" s="4">
        <v>25.801672799895016</v>
      </c>
      <c r="AJ1320" s="4">
        <f t="shared" si="455"/>
        <v>298.95167279989499</v>
      </c>
      <c r="AK1320" s="8">
        <f t="shared" si="448"/>
        <v>0.20538722180531371</v>
      </c>
      <c r="AL1320" s="8">
        <f t="shared" si="449"/>
        <v>435.02524214956702</v>
      </c>
      <c r="AM1320" s="8">
        <f t="shared" si="450"/>
        <v>2.0169841347913473</v>
      </c>
      <c r="AN1320" s="8">
        <f t="shared" si="451"/>
        <v>74.423040961814806</v>
      </c>
      <c r="AO1320" s="21">
        <f t="shared" si="452"/>
        <v>9.7263932051033751E-3</v>
      </c>
      <c r="AP1320" s="21">
        <f t="shared" si="453"/>
        <v>0.27253214495233719</v>
      </c>
      <c r="AQ1320" s="19">
        <f t="shared" si="456"/>
        <v>0.27253214495233719</v>
      </c>
      <c r="AX1320">
        <v>0.18417083563239389</v>
      </c>
      <c r="AY1320">
        <v>63.83620689655173</v>
      </c>
      <c r="AZ1320">
        <v>2.6598419540229887</v>
      </c>
      <c r="BA1320">
        <v>2.1544719827586212</v>
      </c>
      <c r="BB1320">
        <v>9.8706896551724146</v>
      </c>
      <c r="BC1320">
        <v>0.41127873563218392</v>
      </c>
      <c r="BD1320">
        <v>1.7431932471264373</v>
      </c>
      <c r="BE1320">
        <v>0.17431932471264375</v>
      </c>
      <c r="BF1320">
        <v>0</v>
      </c>
      <c r="BG1320">
        <v>24.535</v>
      </c>
      <c r="BH1320">
        <v>0.9415698531389598</v>
      </c>
      <c r="BI1320">
        <v>3.0810894203885488</v>
      </c>
      <c r="BJ1320">
        <v>1.0968678336583233</v>
      </c>
      <c r="BK1320">
        <v>0.49051011825594393</v>
      </c>
      <c r="BL1320">
        <v>1.362528106266511E-3</v>
      </c>
      <c r="BP1320" s="49">
        <f t="shared" si="457"/>
        <v>0.94185183318701515</v>
      </c>
      <c r="BQ1320" s="49">
        <f t="shared" si="458"/>
        <v>6.9727729885057488E-2</v>
      </c>
      <c r="BR1320" s="49">
        <f t="shared" si="459"/>
        <v>0.50206060449482515</v>
      </c>
      <c r="BS1320" s="49">
        <f t="shared" si="460"/>
        <v>0.53165960049655503</v>
      </c>
      <c r="BT1320" s="49">
        <f t="shared" si="461"/>
        <v>1.3946127902634033E-3</v>
      </c>
      <c r="BU1320" s="49">
        <f t="shared" si="461"/>
        <v>1.4768322236015418E-3</v>
      </c>
    </row>
    <row r="1321" spans="1:73" x14ac:dyDescent="0.25">
      <c r="A1321" s="1">
        <v>43725.590277777781</v>
      </c>
      <c r="B1321">
        <v>217545</v>
      </c>
      <c r="C1321">
        <v>13.44</v>
      </c>
      <c r="D1321">
        <v>27.31</v>
      </c>
      <c r="E1321">
        <v>740</v>
      </c>
      <c r="F1321">
        <v>85.5</v>
      </c>
      <c r="G1321">
        <v>-125.7</v>
      </c>
      <c r="H1321">
        <v>-11.02</v>
      </c>
      <c r="I1321">
        <v>29.86</v>
      </c>
      <c r="J1321">
        <v>303</v>
      </c>
      <c r="K1321">
        <v>654.4</v>
      </c>
      <c r="L1321">
        <v>-114.7</v>
      </c>
      <c r="M1321">
        <v>0.11600000000000001</v>
      </c>
      <c r="N1321">
        <v>614.29999999999995</v>
      </c>
      <c r="O1321">
        <v>74.489999999999995</v>
      </c>
      <c r="P1321">
        <v>539.79999999999995</v>
      </c>
      <c r="Q1321">
        <v>352.3</v>
      </c>
      <c r="R1321">
        <v>466.9</v>
      </c>
      <c r="S1321">
        <v>23.96</v>
      </c>
      <c r="T1321">
        <v>38.67</v>
      </c>
      <c r="U1321">
        <v>1.18</v>
      </c>
      <c r="V1321">
        <v>126.5</v>
      </c>
      <c r="W1321">
        <v>25.1</v>
      </c>
      <c r="X1321">
        <v>0.74199999999999999</v>
      </c>
      <c r="Y1321">
        <v>7.422625</v>
      </c>
      <c r="Z1321" s="7">
        <f t="shared" si="440"/>
        <v>24.53</v>
      </c>
      <c r="AA1321" s="7">
        <f t="shared" si="454"/>
        <v>297.67999999999995</v>
      </c>
      <c r="AB1321" s="2">
        <f t="shared" si="441"/>
        <v>599.40000000000009</v>
      </c>
      <c r="AC1321" s="41">
        <f t="shared" si="442"/>
        <v>3.348896138164319</v>
      </c>
      <c r="AD1321" s="41">
        <f t="shared" si="443"/>
        <v>1.2950181366281421</v>
      </c>
      <c r="AE1321" s="41">
        <f t="shared" si="444"/>
        <v>0.79038318558935916</v>
      </c>
      <c r="AF1321" s="41">
        <f t="shared" si="445"/>
        <v>351.90009133412605</v>
      </c>
      <c r="AG1321" s="41">
        <f t="shared" si="446"/>
        <v>337.82408768076101</v>
      </c>
      <c r="AH1321" s="6">
        <f t="shared" si="447"/>
        <v>338.20799999999997</v>
      </c>
      <c r="AI1321" s="4">
        <v>25.803709375368044</v>
      </c>
      <c r="AJ1321" s="4">
        <f t="shared" si="455"/>
        <v>298.95370937536802</v>
      </c>
      <c r="AK1321" s="8">
        <f t="shared" si="448"/>
        <v>0.20537687275654976</v>
      </c>
      <c r="AL1321" s="8">
        <f t="shared" si="449"/>
        <v>435.03824016472572</v>
      </c>
      <c r="AM1321" s="8">
        <f t="shared" si="450"/>
        <v>2.4195609105786113</v>
      </c>
      <c r="AN1321" s="8">
        <f t="shared" si="451"/>
        <v>89.773341330354583</v>
      </c>
      <c r="AO1321" s="21">
        <f t="shared" si="452"/>
        <v>9.3790320505226388E-3</v>
      </c>
      <c r="AP1321" s="21">
        <f t="shared" si="453"/>
        <v>0.26279913513721503</v>
      </c>
      <c r="AQ1321" s="19">
        <f t="shared" si="456"/>
        <v>0.26279913513721503</v>
      </c>
      <c r="AX1321">
        <v>0.18412282878578259</v>
      </c>
      <c r="AY1321">
        <v>63.793103448275865</v>
      </c>
      <c r="AZ1321">
        <v>2.6580459770114944</v>
      </c>
      <c r="BA1321">
        <v>2.1530172413793105</v>
      </c>
      <c r="BB1321">
        <v>9.8793103448275836</v>
      </c>
      <c r="BC1321">
        <v>0.41163793103448265</v>
      </c>
      <c r="BD1321">
        <v>1.7413793103448278</v>
      </c>
      <c r="BE1321">
        <v>0.1741379310344828</v>
      </c>
      <c r="BF1321">
        <v>0</v>
      </c>
      <c r="BG1321">
        <v>24.53</v>
      </c>
      <c r="BH1321">
        <v>1.3549419837853325</v>
      </c>
      <c r="BI1321">
        <v>3.0801686478118055</v>
      </c>
      <c r="BJ1321">
        <v>1.1911012161088252</v>
      </c>
      <c r="BK1321">
        <v>0.49406929339019146</v>
      </c>
      <c r="BL1321">
        <v>1.372414703861643E-3</v>
      </c>
      <c r="BP1321" s="49">
        <f t="shared" si="457"/>
        <v>1.3553477599520463</v>
      </c>
      <c r="BQ1321" s="49">
        <f t="shared" si="458"/>
        <v>6.9655172413793112E-2</v>
      </c>
      <c r="BR1321" s="49">
        <f t="shared" si="459"/>
        <v>0.51040772169372894</v>
      </c>
      <c r="BS1321" s="49">
        <f t="shared" si="460"/>
        <v>0.53925795922585507</v>
      </c>
      <c r="BT1321" s="49">
        <f t="shared" si="461"/>
        <v>1.4177992269270249E-3</v>
      </c>
      <c r="BU1321" s="49">
        <f t="shared" si="461"/>
        <v>1.4979387756273754E-3</v>
      </c>
    </row>
    <row r="1322" spans="1:73" x14ac:dyDescent="0.25">
      <c r="A1322" s="1">
        <v>43725.590277777781</v>
      </c>
      <c r="B1322">
        <v>217546</v>
      </c>
      <c r="C1322">
        <v>13.43</v>
      </c>
      <c r="D1322">
        <v>27.31</v>
      </c>
      <c r="E1322">
        <v>739.7</v>
      </c>
      <c r="F1322">
        <v>85.6</v>
      </c>
      <c r="G1322">
        <v>-125.6</v>
      </c>
      <c r="H1322">
        <v>-11.11</v>
      </c>
      <c r="I1322">
        <v>29.86</v>
      </c>
      <c r="J1322">
        <v>303</v>
      </c>
      <c r="K1322">
        <v>654.1</v>
      </c>
      <c r="L1322">
        <v>-114.5</v>
      </c>
      <c r="M1322">
        <v>0.11600000000000001</v>
      </c>
      <c r="N1322">
        <v>614.1</v>
      </c>
      <c r="O1322">
        <v>74.48</v>
      </c>
      <c r="P1322">
        <v>539.6</v>
      </c>
      <c r="Q1322">
        <v>352.4</v>
      </c>
      <c r="R1322">
        <v>466.9</v>
      </c>
      <c r="S1322">
        <v>23.95</v>
      </c>
      <c r="T1322">
        <v>36.07</v>
      </c>
      <c r="U1322">
        <v>1.18</v>
      </c>
      <c r="V1322">
        <v>101.5</v>
      </c>
      <c r="W1322">
        <v>25.15</v>
      </c>
      <c r="X1322">
        <v>0.74199999999999999</v>
      </c>
      <c r="Y1322">
        <v>7.4199909999999996</v>
      </c>
      <c r="Z1322" s="7">
        <f t="shared" si="440"/>
        <v>24.549999999999997</v>
      </c>
      <c r="AA1322" s="7">
        <f t="shared" si="454"/>
        <v>297.7</v>
      </c>
      <c r="AB1322" s="2">
        <f t="shared" si="441"/>
        <v>599.15700000000004</v>
      </c>
      <c r="AC1322" s="41">
        <f t="shared" si="442"/>
        <v>3.4110224740100423</v>
      </c>
      <c r="AD1322" s="41">
        <f t="shared" si="443"/>
        <v>1.2303558063754223</v>
      </c>
      <c r="AE1322" s="41">
        <f t="shared" si="444"/>
        <v>0.78460752125249089</v>
      </c>
      <c r="AF1322" s="41">
        <f t="shared" si="445"/>
        <v>349.42249824777122</v>
      </c>
      <c r="AG1322" s="41">
        <f t="shared" si="446"/>
        <v>335.44559831786034</v>
      </c>
      <c r="AH1322" s="6">
        <f t="shared" si="447"/>
        <v>338.30399999999997</v>
      </c>
      <c r="AI1322" s="4">
        <v>26.08610158566205</v>
      </c>
      <c r="AJ1322" s="4">
        <f t="shared" si="455"/>
        <v>299.23610158566203</v>
      </c>
      <c r="AK1322" s="8">
        <f t="shared" si="448"/>
        <v>0.20541827103756949</v>
      </c>
      <c r="AL1322" s="8">
        <f t="shared" si="449"/>
        <v>436.72476570267827</v>
      </c>
      <c r="AM1322" s="8">
        <f t="shared" si="450"/>
        <v>2.4195609105786113</v>
      </c>
      <c r="AN1322" s="8">
        <f t="shared" si="451"/>
        <v>108.26721906469994</v>
      </c>
      <c r="AO1322" s="21">
        <f t="shared" si="452"/>
        <v>8.917178802170125E-3</v>
      </c>
      <c r="AP1322" s="21">
        <f t="shared" si="453"/>
        <v>0.24985807324793505</v>
      </c>
      <c r="AQ1322" s="19">
        <f t="shared" si="456"/>
        <v>0.24985807324793505</v>
      </c>
      <c r="AX1322">
        <v>0.18431491947026024</v>
      </c>
      <c r="AY1322">
        <v>63.767241379310349</v>
      </c>
      <c r="AZ1322">
        <v>2.656968390804598</v>
      </c>
      <c r="BA1322">
        <v>2.1521443965517246</v>
      </c>
      <c r="BB1322">
        <v>9.8706896551724146</v>
      </c>
      <c r="BC1322">
        <v>0.41127873563218392</v>
      </c>
      <c r="BD1322">
        <v>1.7408656609195408</v>
      </c>
      <c r="BE1322">
        <v>0.17408656609195408</v>
      </c>
      <c r="BF1322">
        <v>0</v>
      </c>
      <c r="BG1322">
        <v>24.549999999999997</v>
      </c>
      <c r="BH1322">
        <v>1.3549419837853325</v>
      </c>
      <c r="BI1322">
        <v>3.0838531787535075</v>
      </c>
      <c r="BJ1322">
        <v>1.1123458415763903</v>
      </c>
      <c r="BK1322">
        <v>0.49731701791919786</v>
      </c>
      <c r="BL1322">
        <v>1.3814361608866608E-3</v>
      </c>
      <c r="BP1322" s="49">
        <f t="shared" si="457"/>
        <v>1.3553477599520463</v>
      </c>
      <c r="BQ1322" s="49">
        <f t="shared" si="458"/>
        <v>6.963462643678163E-2</v>
      </c>
      <c r="BR1322" s="49">
        <f t="shared" si="459"/>
        <v>0.51375210149493744</v>
      </c>
      <c r="BS1322" s="49">
        <f t="shared" si="460"/>
        <v>0.54260354807314337</v>
      </c>
      <c r="BT1322" s="49">
        <f t="shared" si="461"/>
        <v>1.4270891708192707E-3</v>
      </c>
      <c r="BU1322" s="49">
        <f t="shared" si="461"/>
        <v>1.5072320779809538E-3</v>
      </c>
    </row>
    <row r="1323" spans="1:73" x14ac:dyDescent="0.25">
      <c r="A1323" s="1">
        <v>43725.59097222222</v>
      </c>
      <c r="B1323">
        <v>217547</v>
      </c>
      <c r="C1323">
        <v>13.43</v>
      </c>
      <c r="D1323">
        <v>27.3</v>
      </c>
      <c r="E1323">
        <v>740.1</v>
      </c>
      <c r="F1323">
        <v>85.9</v>
      </c>
      <c r="G1323">
        <v>-125</v>
      </c>
      <c r="H1323">
        <v>-10.32</v>
      </c>
      <c r="I1323">
        <v>29.86</v>
      </c>
      <c r="J1323">
        <v>303</v>
      </c>
      <c r="K1323">
        <v>654.20000000000005</v>
      </c>
      <c r="L1323">
        <v>-114.7</v>
      </c>
      <c r="M1323">
        <v>0.11600000000000001</v>
      </c>
      <c r="N1323">
        <v>615.1</v>
      </c>
      <c r="O1323">
        <v>75.59</v>
      </c>
      <c r="P1323">
        <v>539.5</v>
      </c>
      <c r="Q1323">
        <v>352.9</v>
      </c>
      <c r="R1323">
        <v>467.6</v>
      </c>
      <c r="S1323">
        <v>23.95</v>
      </c>
      <c r="T1323">
        <v>36.03</v>
      </c>
      <c r="U1323">
        <v>2</v>
      </c>
      <c r="V1323">
        <v>109</v>
      </c>
      <c r="W1323">
        <v>24.6</v>
      </c>
      <c r="X1323">
        <v>0.74299999999999999</v>
      </c>
      <c r="Y1323">
        <v>7.4266350000000001</v>
      </c>
      <c r="Z1323" s="7">
        <f t="shared" si="440"/>
        <v>24.274999999999999</v>
      </c>
      <c r="AA1323" s="7">
        <f t="shared" si="454"/>
        <v>297.42499999999995</v>
      </c>
      <c r="AB1323" s="2">
        <f t="shared" si="441"/>
        <v>599.48100000000011</v>
      </c>
      <c r="AC1323" s="41">
        <f t="shared" si="442"/>
        <v>3.2760523518542364</v>
      </c>
      <c r="AD1323" s="41">
        <f t="shared" si="443"/>
        <v>1.1803616623730813</v>
      </c>
      <c r="AE1323" s="41">
        <f t="shared" si="444"/>
        <v>0.7800700919825686</v>
      </c>
      <c r="AF1323" s="41">
        <f t="shared" si="445"/>
        <v>346.11989812977765</v>
      </c>
      <c r="AG1323" s="41">
        <f t="shared" si="446"/>
        <v>332.27510220458652</v>
      </c>
      <c r="AH1323" s="6">
        <f t="shared" si="447"/>
        <v>338.78399999999999</v>
      </c>
      <c r="AI1323" s="4">
        <v>25.444937324670036</v>
      </c>
      <c r="AJ1323" s="4">
        <f t="shared" si="455"/>
        <v>298.59493732467001</v>
      </c>
      <c r="AK1323" s="8">
        <f t="shared" si="448"/>
        <v>0.20484953212577037</v>
      </c>
      <c r="AL1323" s="8">
        <f t="shared" si="449"/>
        <v>432.93677201158039</v>
      </c>
      <c r="AM1323" s="8">
        <f t="shared" si="450"/>
        <v>3.1500000000000004</v>
      </c>
      <c r="AN1323" s="8">
        <f t="shared" si="451"/>
        <v>107.35286394306227</v>
      </c>
      <c r="AO1323" s="21">
        <f t="shared" si="452"/>
        <v>9.0422870145500951E-3</v>
      </c>
      <c r="AP1323" s="21">
        <f t="shared" si="453"/>
        <v>0.25336358744544618</v>
      </c>
      <c r="AQ1323" s="19">
        <f t="shared" si="456"/>
        <v>0.25336358744544618</v>
      </c>
      <c r="AX1323">
        <v>0.1816884238321354</v>
      </c>
      <c r="AY1323">
        <v>63.801724137931039</v>
      </c>
      <c r="AZ1323">
        <v>2.6584051724137931</v>
      </c>
      <c r="BA1323">
        <v>2.1533081896551725</v>
      </c>
      <c r="BB1323">
        <v>9.8879310344827633</v>
      </c>
      <c r="BC1323">
        <v>0.41199712643678182</v>
      </c>
      <c r="BD1323">
        <v>1.7413110632183906</v>
      </c>
      <c r="BE1323">
        <v>0.17413110632183906</v>
      </c>
      <c r="BF1323">
        <v>0</v>
      </c>
      <c r="BG1323">
        <v>24.274999999999999</v>
      </c>
      <c r="BH1323">
        <v>2.2965118369242923</v>
      </c>
      <c r="BI1323">
        <v>3.033526347246764</v>
      </c>
      <c r="BJ1323">
        <v>1.0929795429130091</v>
      </c>
      <c r="BK1323">
        <v>0.51017890068168281</v>
      </c>
      <c r="BL1323">
        <v>1.4171636130046745E-3</v>
      </c>
      <c r="BP1323" s="49">
        <f t="shared" si="457"/>
        <v>2.2971995931390614</v>
      </c>
      <c r="BQ1323" s="49">
        <f t="shared" si="458"/>
        <v>6.965244252873562E-2</v>
      </c>
      <c r="BR1323" s="49">
        <f t="shared" si="459"/>
        <v>0.53751162581596446</v>
      </c>
      <c r="BS1323" s="49">
        <f t="shared" si="460"/>
        <v>0.56472263862471472</v>
      </c>
      <c r="BT1323" s="49">
        <f t="shared" si="461"/>
        <v>1.49308784948879E-3</v>
      </c>
      <c r="BU1323" s="49">
        <f t="shared" si="461"/>
        <v>1.5686739961797631E-3</v>
      </c>
    </row>
    <row r="1324" spans="1:73" x14ac:dyDescent="0.25">
      <c r="A1324" s="1">
        <v>43725.59097222222</v>
      </c>
      <c r="B1324">
        <v>217548</v>
      </c>
      <c r="C1324">
        <v>13.43</v>
      </c>
      <c r="D1324">
        <v>27.3</v>
      </c>
      <c r="E1324">
        <v>739.2</v>
      </c>
      <c r="F1324">
        <v>85.3</v>
      </c>
      <c r="G1324">
        <v>-125.8</v>
      </c>
      <c r="H1324">
        <v>-11.21</v>
      </c>
      <c r="I1324">
        <v>29.84</v>
      </c>
      <c r="J1324">
        <v>303</v>
      </c>
      <c r="K1324">
        <v>653.9</v>
      </c>
      <c r="L1324">
        <v>-114.5</v>
      </c>
      <c r="M1324">
        <v>0.115</v>
      </c>
      <c r="N1324">
        <v>613.4</v>
      </c>
      <c r="O1324">
        <v>74.13</v>
      </c>
      <c r="P1324">
        <v>539.29999999999995</v>
      </c>
      <c r="Q1324">
        <v>352.1</v>
      </c>
      <c r="R1324">
        <v>466.7</v>
      </c>
      <c r="S1324">
        <v>23.95</v>
      </c>
      <c r="T1324">
        <v>35.43</v>
      </c>
      <c r="U1324">
        <v>0.94499999999999995</v>
      </c>
      <c r="V1324">
        <v>140</v>
      </c>
      <c r="W1324">
        <v>24.8</v>
      </c>
      <c r="X1324">
        <v>0.74099999999999999</v>
      </c>
      <c r="Y1324">
        <v>7.4144030000000001</v>
      </c>
      <c r="Z1324" s="7">
        <f t="shared" si="440"/>
        <v>24.375</v>
      </c>
      <c r="AA1324" s="7">
        <f t="shared" si="454"/>
        <v>297.52499999999998</v>
      </c>
      <c r="AB1324" s="2">
        <f t="shared" si="441"/>
        <v>598.75200000000007</v>
      </c>
      <c r="AC1324" s="41">
        <f t="shared" si="442"/>
        <v>3.2683133786755709</v>
      </c>
      <c r="AD1324" s="41">
        <f t="shared" si="443"/>
        <v>1.1579634300647548</v>
      </c>
      <c r="AE1324" s="41">
        <f t="shared" si="444"/>
        <v>0.77789853621976757</v>
      </c>
      <c r="AF1324" s="41">
        <f t="shared" si="445"/>
        <v>345.62079802257921</v>
      </c>
      <c r="AG1324" s="41">
        <f t="shared" si="446"/>
        <v>331.79596610167602</v>
      </c>
      <c r="AH1324" s="6">
        <f t="shared" si="447"/>
        <v>338.01600000000002</v>
      </c>
      <c r="AI1324" s="4">
        <v>25.417965260951007</v>
      </c>
      <c r="AJ1324" s="4">
        <f t="shared" si="455"/>
        <v>298.56796526095098</v>
      </c>
      <c r="AK1324" s="8">
        <f t="shared" si="448"/>
        <v>0.20505622465080389</v>
      </c>
      <c r="AL1324" s="8">
        <f t="shared" si="449"/>
        <v>432.75852206028264</v>
      </c>
      <c r="AM1324" s="8">
        <f t="shared" si="450"/>
        <v>2.1652670158666343</v>
      </c>
      <c r="AN1324" s="8">
        <f t="shared" si="451"/>
        <v>65.784228844896788</v>
      </c>
      <c r="AO1324" s="21">
        <f t="shared" si="452"/>
        <v>9.9567934031375427E-3</v>
      </c>
      <c r="AP1324" s="21">
        <f t="shared" si="453"/>
        <v>0.27898792551185109</v>
      </c>
      <c r="AQ1324" s="19">
        <f t="shared" si="456"/>
        <v>0.27898792551185109</v>
      </c>
      <c r="AX1324">
        <v>0.18263983854540927</v>
      </c>
      <c r="AY1324">
        <v>63.724137931034491</v>
      </c>
      <c r="AZ1324">
        <v>2.6551724137931036</v>
      </c>
      <c r="BA1324">
        <v>2.1506896551724139</v>
      </c>
      <c r="BB1324">
        <v>9.8793103448275836</v>
      </c>
      <c r="BC1324">
        <v>0.41163793103448265</v>
      </c>
      <c r="BD1324">
        <v>1.7390517241379313</v>
      </c>
      <c r="BE1324">
        <v>0.17390517241379314</v>
      </c>
      <c r="BF1324">
        <v>0</v>
      </c>
      <c r="BG1324">
        <v>24.375</v>
      </c>
      <c r="BH1324">
        <v>1.0851018429467281</v>
      </c>
      <c r="BI1324">
        <v>3.0517434855880277</v>
      </c>
      <c r="BJ1324">
        <v>1.0812327169438383</v>
      </c>
      <c r="BK1324">
        <v>0.49102795924224318</v>
      </c>
      <c r="BL1324">
        <v>1.3639665534506756E-3</v>
      </c>
      <c r="BP1324" s="49">
        <f t="shared" si="457"/>
        <v>1.0854268077582065</v>
      </c>
      <c r="BQ1324" s="49">
        <f t="shared" si="458"/>
        <v>6.9562068965517254E-2</v>
      </c>
      <c r="BR1324" s="49">
        <f t="shared" si="459"/>
        <v>0.50431529322868696</v>
      </c>
      <c r="BS1324" s="49">
        <f t="shared" si="460"/>
        <v>0.53351542630206061</v>
      </c>
      <c r="BT1324" s="49">
        <f t="shared" si="461"/>
        <v>1.4008758145241304E-3</v>
      </c>
      <c r="BU1324" s="49">
        <f t="shared" si="461"/>
        <v>1.4819872952835016E-3</v>
      </c>
    </row>
    <row r="1325" spans="1:73" x14ac:dyDescent="0.25">
      <c r="A1325" s="1">
        <v>43725.59097222222</v>
      </c>
      <c r="B1325">
        <v>217549</v>
      </c>
      <c r="C1325">
        <v>13.43</v>
      </c>
      <c r="D1325">
        <v>27.3</v>
      </c>
      <c r="E1325">
        <v>738.6</v>
      </c>
      <c r="F1325">
        <v>85.1</v>
      </c>
      <c r="G1325">
        <v>-125.9</v>
      </c>
      <c r="H1325">
        <v>-10.99</v>
      </c>
      <c r="I1325">
        <v>29.84</v>
      </c>
      <c r="J1325">
        <v>303</v>
      </c>
      <c r="K1325">
        <v>653.4</v>
      </c>
      <c r="L1325">
        <v>-114.9</v>
      </c>
      <c r="M1325">
        <v>0.115</v>
      </c>
      <c r="N1325">
        <v>612.70000000000005</v>
      </c>
      <c r="O1325">
        <v>74.14</v>
      </c>
      <c r="P1325">
        <v>538.6</v>
      </c>
      <c r="Q1325">
        <v>352</v>
      </c>
      <c r="R1325">
        <v>466.9</v>
      </c>
      <c r="S1325">
        <v>23.94</v>
      </c>
      <c r="T1325">
        <v>36.159999999999997</v>
      </c>
      <c r="U1325">
        <v>1.47</v>
      </c>
      <c r="V1325">
        <v>157</v>
      </c>
      <c r="W1325">
        <v>24.75</v>
      </c>
      <c r="X1325">
        <v>0.74099999999999999</v>
      </c>
      <c r="Y1325">
        <v>7.4078290000000004</v>
      </c>
      <c r="Z1325" s="7">
        <f t="shared" si="440"/>
        <v>24.344999999999999</v>
      </c>
      <c r="AA1325" s="7">
        <f t="shared" si="454"/>
        <v>297.495</v>
      </c>
      <c r="AB1325" s="2">
        <f t="shared" si="441"/>
        <v>598.26600000000008</v>
      </c>
      <c r="AC1325" s="41">
        <f t="shared" si="442"/>
        <v>3.3554588583030425</v>
      </c>
      <c r="AD1325" s="41">
        <f t="shared" si="443"/>
        <v>1.2133339231623801</v>
      </c>
      <c r="AE1325" s="41">
        <f t="shared" si="444"/>
        <v>0.78312311429797876</v>
      </c>
      <c r="AF1325" s="41">
        <f t="shared" si="445"/>
        <v>347.80176790662887</v>
      </c>
      <c r="AG1325" s="41">
        <f t="shared" si="446"/>
        <v>333.88969719036368</v>
      </c>
      <c r="AH1325" s="6">
        <f t="shared" si="447"/>
        <v>337.91999999999996</v>
      </c>
      <c r="AI1325" s="4">
        <v>25.816518092627007</v>
      </c>
      <c r="AJ1325" s="4">
        <f t="shared" si="455"/>
        <v>298.96651809262698</v>
      </c>
      <c r="AK1325" s="8">
        <f t="shared" si="448"/>
        <v>0.20499420230168031</v>
      </c>
      <c r="AL1325" s="8">
        <f t="shared" si="449"/>
        <v>435.14372819191811</v>
      </c>
      <c r="AM1325" s="8">
        <f t="shared" si="450"/>
        <v>2.7005624414184539</v>
      </c>
      <c r="AN1325" s="8">
        <f t="shared" si="451"/>
        <v>115.76047873573422</v>
      </c>
      <c r="AO1325" s="21">
        <f t="shared" si="452"/>
        <v>8.7538799362555826E-3</v>
      </c>
      <c r="AP1325" s="21">
        <f t="shared" si="453"/>
        <v>0.24528246240663945</v>
      </c>
      <c r="AQ1325" s="19">
        <f t="shared" si="456"/>
        <v>0.24528246240663945</v>
      </c>
      <c r="AX1325">
        <v>0.18235397423012834</v>
      </c>
      <c r="AY1325">
        <v>63.672413793103452</v>
      </c>
      <c r="AZ1325">
        <v>2.6530172413793105</v>
      </c>
      <c r="BA1325">
        <v>2.1489439655172418</v>
      </c>
      <c r="BB1325">
        <v>9.9051724137931014</v>
      </c>
      <c r="BC1325">
        <v>0.41271551724137923</v>
      </c>
      <c r="BD1325">
        <v>1.7362284482758625</v>
      </c>
      <c r="BE1325">
        <v>0.17362284482758628</v>
      </c>
      <c r="BF1325">
        <v>0</v>
      </c>
      <c r="BG1325">
        <v>24.344999999999999</v>
      </c>
      <c r="BH1325">
        <v>1.6879362001393547</v>
      </c>
      <c r="BI1325">
        <v>3.0462683508848807</v>
      </c>
      <c r="BJ1325">
        <v>1.1015306356799728</v>
      </c>
      <c r="BK1325">
        <v>0.49988942680839249</v>
      </c>
      <c r="BL1325">
        <v>1.3885817411344236E-3</v>
      </c>
      <c r="BP1325" s="49">
        <f t="shared" si="457"/>
        <v>1.6884417009572101</v>
      </c>
      <c r="BQ1325" s="49">
        <f t="shared" si="458"/>
        <v>6.9449137931034507E-2</v>
      </c>
      <c r="BR1325" s="49">
        <f t="shared" si="459"/>
        <v>0.52021933235005846</v>
      </c>
      <c r="BS1325" s="49">
        <f t="shared" si="460"/>
        <v>0.54834241661402849</v>
      </c>
      <c r="BT1325" s="49">
        <f t="shared" si="461"/>
        <v>1.4450537009723845E-3</v>
      </c>
      <c r="BU1325" s="49">
        <f t="shared" si="461"/>
        <v>1.5231733794834124E-3</v>
      </c>
    </row>
    <row r="1326" spans="1:73" x14ac:dyDescent="0.25">
      <c r="A1326" s="1">
        <v>43725.59097222222</v>
      </c>
      <c r="B1326">
        <v>217550</v>
      </c>
      <c r="C1326">
        <v>13.43</v>
      </c>
      <c r="D1326">
        <v>27.3</v>
      </c>
      <c r="E1326">
        <v>738.8</v>
      </c>
      <c r="F1326">
        <v>85.4</v>
      </c>
      <c r="G1326">
        <v>-125.4</v>
      </c>
      <c r="H1326">
        <v>-11.06</v>
      </c>
      <c r="I1326">
        <v>29.83</v>
      </c>
      <c r="J1326">
        <v>303</v>
      </c>
      <c r="K1326">
        <v>653.4</v>
      </c>
      <c r="L1326">
        <v>-114.3</v>
      </c>
      <c r="M1326">
        <v>0.11600000000000001</v>
      </c>
      <c r="N1326">
        <v>613.4</v>
      </c>
      <c r="O1326">
        <v>74.34</v>
      </c>
      <c r="P1326">
        <v>539.1</v>
      </c>
      <c r="Q1326">
        <v>352.4</v>
      </c>
      <c r="R1326">
        <v>466.8</v>
      </c>
      <c r="S1326">
        <v>23.92</v>
      </c>
      <c r="T1326">
        <v>37.14</v>
      </c>
      <c r="U1326">
        <v>1.1499999999999999</v>
      </c>
      <c r="V1326">
        <v>126</v>
      </c>
      <c r="W1326">
        <v>24.45</v>
      </c>
      <c r="X1326">
        <v>0.74099999999999999</v>
      </c>
      <c r="Y1326">
        <v>7.4147619999999996</v>
      </c>
      <c r="Z1326" s="7">
        <f t="shared" si="440"/>
        <v>24.185000000000002</v>
      </c>
      <c r="AA1326" s="7">
        <f t="shared" si="454"/>
        <v>297.33499999999998</v>
      </c>
      <c r="AB1326" s="2">
        <f t="shared" si="441"/>
        <v>598.428</v>
      </c>
      <c r="AC1326" s="41">
        <f t="shared" si="442"/>
        <v>3.2826371780472274</v>
      </c>
      <c r="AD1326" s="41">
        <f t="shared" si="443"/>
        <v>1.2191714479267401</v>
      </c>
      <c r="AE1326" s="41">
        <f t="shared" si="444"/>
        <v>0.78372107957231629</v>
      </c>
      <c r="AF1326" s="41">
        <f t="shared" si="445"/>
        <v>347.31914487185145</v>
      </c>
      <c r="AG1326" s="41">
        <f t="shared" si="446"/>
        <v>333.42637907697735</v>
      </c>
      <c r="AH1326" s="6">
        <f t="shared" si="447"/>
        <v>338.30399999999997</v>
      </c>
      <c r="AI1326" s="4">
        <v>25.467352636683017</v>
      </c>
      <c r="AJ1326" s="4">
        <f t="shared" si="455"/>
        <v>298.61735263668299</v>
      </c>
      <c r="AK1326" s="8">
        <f t="shared" si="448"/>
        <v>0.20466362764936355</v>
      </c>
      <c r="AL1326" s="8">
        <f t="shared" si="449"/>
        <v>433.08530184072617</v>
      </c>
      <c r="AM1326" s="8">
        <f t="shared" si="450"/>
        <v>2.3886057648762384</v>
      </c>
      <c r="AN1326" s="8">
        <f t="shared" si="451"/>
        <v>89.226206654049619</v>
      </c>
      <c r="AO1326" s="21">
        <f t="shared" si="452"/>
        <v>9.4159321592430876E-3</v>
      </c>
      <c r="AP1326" s="21">
        <f t="shared" si="453"/>
        <v>0.26383307090009178</v>
      </c>
      <c r="AQ1326" s="19">
        <f t="shared" si="456"/>
        <v>0.26383307090009178</v>
      </c>
      <c r="AX1326">
        <v>0.18083572597340231</v>
      </c>
      <c r="AY1326">
        <v>63.689655172413794</v>
      </c>
      <c r="AZ1326">
        <v>2.6537356321839081</v>
      </c>
      <c r="BA1326">
        <v>2.1495258620689657</v>
      </c>
      <c r="BB1326">
        <v>9.8620689655172438</v>
      </c>
      <c r="BC1326">
        <v>0.41091954022988514</v>
      </c>
      <c r="BD1326">
        <v>1.7386063218390806</v>
      </c>
      <c r="BE1326">
        <v>0.17386063218390807</v>
      </c>
      <c r="BF1326">
        <v>0</v>
      </c>
      <c r="BG1326">
        <v>24.185000000000002</v>
      </c>
      <c r="BH1326">
        <v>1.320494306231468</v>
      </c>
      <c r="BI1326">
        <v>3.0172121051396945</v>
      </c>
      <c r="BJ1326">
        <v>1.1205925758488826</v>
      </c>
      <c r="BK1326">
        <v>0.49151068025024619</v>
      </c>
      <c r="BL1326">
        <v>1.3653074451395726E-3</v>
      </c>
      <c r="BP1326" s="49">
        <f t="shared" si="457"/>
        <v>1.3208897660549601</v>
      </c>
      <c r="BQ1326" s="49">
        <f t="shared" si="458"/>
        <v>6.9544252873563223E-2</v>
      </c>
      <c r="BR1326" s="49">
        <f t="shared" si="459"/>
        <v>0.50757803728645312</v>
      </c>
      <c r="BS1326" s="49">
        <f t="shared" si="460"/>
        <v>0.53627267044589022</v>
      </c>
      <c r="BT1326" s="49">
        <f t="shared" si="461"/>
        <v>1.4099389924623698E-3</v>
      </c>
      <c r="BU1326" s="49">
        <f t="shared" si="461"/>
        <v>1.4896463067941394E-3</v>
      </c>
    </row>
    <row r="1327" spans="1:73" x14ac:dyDescent="0.25">
      <c r="A1327" s="1">
        <v>43725.59097222222</v>
      </c>
      <c r="B1327">
        <v>217551</v>
      </c>
      <c r="C1327">
        <v>13.43</v>
      </c>
      <c r="D1327">
        <v>27.29</v>
      </c>
      <c r="E1327">
        <v>738.1</v>
      </c>
      <c r="F1327">
        <v>84.9</v>
      </c>
      <c r="G1327">
        <v>-126.4</v>
      </c>
      <c r="H1327">
        <v>-11.09</v>
      </c>
      <c r="I1327">
        <v>29.83</v>
      </c>
      <c r="J1327">
        <v>303</v>
      </c>
      <c r="K1327">
        <v>653.20000000000005</v>
      </c>
      <c r="L1327">
        <v>-115.3</v>
      </c>
      <c r="M1327">
        <v>0.115</v>
      </c>
      <c r="N1327">
        <v>611.70000000000005</v>
      </c>
      <c r="O1327">
        <v>73.77</v>
      </c>
      <c r="P1327">
        <v>537.9</v>
      </c>
      <c r="Q1327">
        <v>351.4</v>
      </c>
      <c r="R1327">
        <v>466.7</v>
      </c>
      <c r="S1327">
        <v>23.9</v>
      </c>
      <c r="T1327">
        <v>35.049999999999997</v>
      </c>
      <c r="U1327">
        <v>0.79500000000000004</v>
      </c>
      <c r="V1327">
        <v>118.5</v>
      </c>
      <c r="W1327">
        <v>24.75</v>
      </c>
      <c r="X1327">
        <v>0.74099999999999999</v>
      </c>
      <c r="Y1327">
        <v>7.4063929999999996</v>
      </c>
      <c r="Z1327" s="7">
        <f t="shared" si="440"/>
        <v>24.324999999999999</v>
      </c>
      <c r="AA1327" s="7">
        <f t="shared" si="454"/>
        <v>297.47499999999997</v>
      </c>
      <c r="AB1327" s="2">
        <f t="shared" si="441"/>
        <v>597.8610000000001</v>
      </c>
      <c r="AC1327" s="41">
        <f t="shared" si="442"/>
        <v>3.3943929294173691</v>
      </c>
      <c r="AD1327" s="41">
        <f t="shared" si="443"/>
        <v>1.1897347217607877</v>
      </c>
      <c r="AE1327" s="41">
        <f t="shared" si="444"/>
        <v>0.78093412113175098</v>
      </c>
      <c r="AF1327" s="41">
        <f t="shared" si="445"/>
        <v>346.73633183966297</v>
      </c>
      <c r="AG1327" s="41">
        <f t="shared" si="446"/>
        <v>332.86687856607642</v>
      </c>
      <c r="AH1327" s="6">
        <f t="shared" si="447"/>
        <v>337.34399999999999</v>
      </c>
      <c r="AI1327" s="4">
        <v>25.990605857698029</v>
      </c>
      <c r="AJ1327" s="4">
        <f t="shared" si="455"/>
        <v>299.14060585769801</v>
      </c>
      <c r="AK1327" s="8">
        <f t="shared" si="448"/>
        <v>0.20495286101770785</v>
      </c>
      <c r="AL1327" s="8">
        <f t="shared" si="449"/>
        <v>436.18607289737463</v>
      </c>
      <c r="AM1327" s="8">
        <f t="shared" si="450"/>
        <v>1.9859994335346625</v>
      </c>
      <c r="AN1327" s="8">
        <f t="shared" si="451"/>
        <v>96.358902404213794</v>
      </c>
      <c r="AO1327" s="21">
        <f t="shared" si="452"/>
        <v>9.1487258799112653E-3</v>
      </c>
      <c r="AP1327" s="21">
        <f t="shared" si="453"/>
        <v>0.25634598921262464</v>
      </c>
      <c r="AQ1327" s="19">
        <f t="shared" si="456"/>
        <v>0.25634598921262464</v>
      </c>
      <c r="AX1327">
        <v>0.18216360761875089</v>
      </c>
      <c r="AY1327">
        <v>63.629310344827587</v>
      </c>
      <c r="AZ1327">
        <v>2.6512212643678161</v>
      </c>
      <c r="BA1327">
        <v>2.1474892241379311</v>
      </c>
      <c r="BB1327">
        <v>9.9396551724137936</v>
      </c>
      <c r="BC1327">
        <v>0.41415229885057475</v>
      </c>
      <c r="BD1327">
        <v>1.7333369252873563</v>
      </c>
      <c r="BE1327">
        <v>0.17333369252873565</v>
      </c>
      <c r="BF1327">
        <v>0</v>
      </c>
      <c r="BG1327">
        <v>24.324999999999999</v>
      </c>
      <c r="BH1327">
        <v>0.91286345517740619</v>
      </c>
      <c r="BI1327">
        <v>3.0426230232410378</v>
      </c>
      <c r="BJ1327">
        <v>1.0664393696459837</v>
      </c>
      <c r="BK1327">
        <v>0.48619249115583374</v>
      </c>
      <c r="BL1327">
        <v>1.3505346976550937E-3</v>
      </c>
      <c r="BP1327" s="49">
        <f t="shared" si="457"/>
        <v>0.91313683827277692</v>
      </c>
      <c r="BQ1327" s="49">
        <f t="shared" si="458"/>
        <v>6.9333477011494254E-2</v>
      </c>
      <c r="BR1327" s="49">
        <f t="shared" si="459"/>
        <v>0.49739634008056355</v>
      </c>
      <c r="BS1327" s="49">
        <f t="shared" si="460"/>
        <v>0.52677994122623506</v>
      </c>
      <c r="BT1327" s="49">
        <f t="shared" si="461"/>
        <v>1.3816565002237877E-3</v>
      </c>
      <c r="BU1327" s="49">
        <f t="shared" si="461"/>
        <v>1.4632776145173196E-3</v>
      </c>
    </row>
    <row r="1328" spans="1:73" x14ac:dyDescent="0.25">
      <c r="A1328" s="1">
        <v>43725.59097222222</v>
      </c>
      <c r="B1328">
        <v>217552</v>
      </c>
      <c r="C1328">
        <v>13.43</v>
      </c>
      <c r="D1328">
        <v>27.29</v>
      </c>
      <c r="E1328">
        <v>737.4</v>
      </c>
      <c r="F1328">
        <v>84.6</v>
      </c>
      <c r="G1328">
        <v>-126.5</v>
      </c>
      <c r="H1328">
        <v>-10.48</v>
      </c>
      <c r="I1328">
        <v>29.83</v>
      </c>
      <c r="J1328">
        <v>303</v>
      </c>
      <c r="K1328">
        <v>652.9</v>
      </c>
      <c r="L1328">
        <v>-116.1</v>
      </c>
      <c r="M1328">
        <v>0.115</v>
      </c>
      <c r="N1328">
        <v>610.9</v>
      </c>
      <c r="O1328">
        <v>74.08</v>
      </c>
      <c r="P1328">
        <v>536.79999999999995</v>
      </c>
      <c r="Q1328">
        <v>351.3</v>
      </c>
      <c r="R1328">
        <v>467.3</v>
      </c>
      <c r="S1328">
        <v>23.88</v>
      </c>
      <c r="T1328">
        <v>35.979999999999997</v>
      </c>
      <c r="U1328">
        <v>0.5</v>
      </c>
      <c r="V1328">
        <v>113.5</v>
      </c>
      <c r="W1328">
        <v>24.8</v>
      </c>
      <c r="X1328">
        <v>0.74</v>
      </c>
      <c r="Y1328">
        <v>7.3982029999999996</v>
      </c>
      <c r="Z1328" s="7">
        <f t="shared" si="440"/>
        <v>24.34</v>
      </c>
      <c r="AA1328" s="7">
        <f t="shared" si="454"/>
        <v>297.48999999999995</v>
      </c>
      <c r="AB1328" s="2">
        <f t="shared" si="441"/>
        <v>597.29399999999998</v>
      </c>
      <c r="AC1328" s="41">
        <f t="shared" si="442"/>
        <v>3.3476986570160876</v>
      </c>
      <c r="AD1328" s="41">
        <f t="shared" si="443"/>
        <v>1.2045019767943881</v>
      </c>
      <c r="AE1328" s="41">
        <f t="shared" si="444"/>
        <v>0.78230728175592079</v>
      </c>
      <c r="AF1328" s="41">
        <f t="shared" si="445"/>
        <v>347.41608210351541</v>
      </c>
      <c r="AG1328" s="41">
        <f t="shared" si="446"/>
        <v>333.51943881937478</v>
      </c>
      <c r="AH1328" s="6">
        <f t="shared" si="447"/>
        <v>337.24799999999999</v>
      </c>
      <c r="AI1328" s="4">
        <v>25.780746386495025</v>
      </c>
      <c r="AJ1328" s="4">
        <f t="shared" si="455"/>
        <v>298.930746386495</v>
      </c>
      <c r="AK1328" s="8">
        <f t="shared" si="448"/>
        <v>0.20498386645954927</v>
      </c>
      <c r="AL1328" s="8">
        <f t="shared" si="449"/>
        <v>434.9308793588342</v>
      </c>
      <c r="AM1328" s="8">
        <f t="shared" si="450"/>
        <v>1.5750000000000002</v>
      </c>
      <c r="AN1328" s="8">
        <f t="shared" si="451"/>
        <v>66.101084025796268</v>
      </c>
      <c r="AO1328" s="21">
        <f t="shared" si="452"/>
        <v>9.8496603782678768E-3</v>
      </c>
      <c r="AP1328" s="21">
        <f t="shared" si="453"/>
        <v>0.2759860734946365</v>
      </c>
      <c r="AQ1328" s="19">
        <f t="shared" si="456"/>
        <v>0.2759860734946365</v>
      </c>
      <c r="AX1328">
        <v>0.18230636686378082</v>
      </c>
      <c r="AY1328">
        <v>63.568965517241381</v>
      </c>
      <c r="AZ1328">
        <v>2.6487068965517242</v>
      </c>
      <c r="BA1328">
        <v>2.1454525862068969</v>
      </c>
      <c r="BB1328">
        <v>10</v>
      </c>
      <c r="BC1328">
        <v>0.41666666666666669</v>
      </c>
      <c r="BD1328">
        <v>1.7287859195402302</v>
      </c>
      <c r="BE1328">
        <v>0.17287859195402303</v>
      </c>
      <c r="BF1328">
        <v>0</v>
      </c>
      <c r="BG1328">
        <v>24.34</v>
      </c>
      <c r="BH1328">
        <v>0.57412795923107307</v>
      </c>
      <c r="BI1328">
        <v>3.0453566619954442</v>
      </c>
      <c r="BJ1328">
        <v>1.0957193269859606</v>
      </c>
      <c r="BK1328">
        <v>0.47770105154749609</v>
      </c>
      <c r="BL1328">
        <v>1.3269473654097114E-3</v>
      </c>
      <c r="BP1328" s="49">
        <f t="shared" si="457"/>
        <v>0.57429989828476535</v>
      </c>
      <c r="BQ1328" s="49">
        <f t="shared" si="458"/>
        <v>6.9151436781609205E-2</v>
      </c>
      <c r="BR1328" s="49">
        <f t="shared" si="459"/>
        <v>0.48476554603035227</v>
      </c>
      <c r="BS1328" s="49">
        <f t="shared" si="460"/>
        <v>0.51469259001328682</v>
      </c>
      <c r="BT1328" s="49">
        <f t="shared" si="461"/>
        <v>1.346570961195423E-3</v>
      </c>
      <c r="BU1328" s="49">
        <f t="shared" si="461"/>
        <v>1.4297016389257968E-3</v>
      </c>
    </row>
    <row r="1329" spans="1:73" x14ac:dyDescent="0.25">
      <c r="A1329" s="1">
        <v>43725.591666666667</v>
      </c>
      <c r="B1329">
        <v>217553</v>
      </c>
      <c r="C1329">
        <v>13.43</v>
      </c>
      <c r="D1329">
        <v>27.29</v>
      </c>
      <c r="E1329">
        <v>737.1</v>
      </c>
      <c r="F1329">
        <v>84.6</v>
      </c>
      <c r="G1329">
        <v>-126.4</v>
      </c>
      <c r="H1329">
        <v>-9.75</v>
      </c>
      <c r="I1329">
        <v>29.84</v>
      </c>
      <c r="J1329">
        <v>303</v>
      </c>
      <c r="K1329">
        <v>652.5</v>
      </c>
      <c r="L1329">
        <v>-116.6</v>
      </c>
      <c r="M1329">
        <v>0.115</v>
      </c>
      <c r="N1329">
        <v>610.70000000000005</v>
      </c>
      <c r="O1329">
        <v>74.819999999999993</v>
      </c>
      <c r="P1329">
        <v>535.9</v>
      </c>
      <c r="Q1329">
        <v>351.5</v>
      </c>
      <c r="R1329">
        <v>468.1</v>
      </c>
      <c r="S1329">
        <v>23.84</v>
      </c>
      <c r="T1329">
        <v>35.97</v>
      </c>
      <c r="U1329">
        <v>1.0549999999999999</v>
      </c>
      <c r="V1329">
        <v>161.5</v>
      </c>
      <c r="W1329">
        <v>24.7</v>
      </c>
      <c r="X1329">
        <v>0.73899999999999999</v>
      </c>
      <c r="Y1329">
        <v>7.3915670000000002</v>
      </c>
      <c r="Z1329" s="7">
        <f t="shared" si="440"/>
        <v>24.27</v>
      </c>
      <c r="AA1329" s="7">
        <f t="shared" si="454"/>
        <v>297.41999999999996</v>
      </c>
      <c r="AB1329" s="2">
        <f t="shared" si="441"/>
        <v>597.05100000000004</v>
      </c>
      <c r="AC1329" s="41">
        <f t="shared" si="442"/>
        <v>3.3952424110680406</v>
      </c>
      <c r="AD1329" s="41">
        <f t="shared" si="443"/>
        <v>1.2212686952611742</v>
      </c>
      <c r="AE1329" s="41">
        <f t="shared" si="444"/>
        <v>0.78388168568253802</v>
      </c>
      <c r="AF1329" s="41">
        <f t="shared" si="445"/>
        <v>347.78772836133709</v>
      </c>
      <c r="AG1329" s="41">
        <f t="shared" si="446"/>
        <v>333.87621922688362</v>
      </c>
      <c r="AH1329" s="6">
        <f t="shared" si="447"/>
        <v>337.44</v>
      </c>
      <c r="AI1329" s="4">
        <v>25.989312277734996</v>
      </c>
      <c r="AJ1329" s="4">
        <f t="shared" si="455"/>
        <v>299.13931227773497</v>
      </c>
      <c r="AK1329" s="8">
        <f t="shared" si="448"/>
        <v>0.20483920114711557</v>
      </c>
      <c r="AL1329" s="8">
        <f t="shared" si="449"/>
        <v>436.18587939769066</v>
      </c>
      <c r="AM1329" s="8">
        <f t="shared" si="450"/>
        <v>2.2878196497975969</v>
      </c>
      <c r="AN1329" s="8">
        <f t="shared" si="451"/>
        <v>114.58216791478067</v>
      </c>
      <c r="AO1329" s="21">
        <f t="shared" si="452"/>
        <v>8.7184619595594218E-3</v>
      </c>
      <c r="AP1329" s="21">
        <f t="shared" si="453"/>
        <v>0.24429005577086704</v>
      </c>
      <c r="AQ1329" s="19">
        <f t="shared" si="456"/>
        <v>0.24429005577086704</v>
      </c>
      <c r="AX1329">
        <v>0.18164096297575272</v>
      </c>
      <c r="AY1329">
        <v>63.543103448275865</v>
      </c>
      <c r="AZ1329">
        <v>2.6476293103448278</v>
      </c>
      <c r="BA1329">
        <v>2.1445797413793106</v>
      </c>
      <c r="BB1329">
        <v>10.051724137931037</v>
      </c>
      <c r="BC1329">
        <v>0.41882183908045989</v>
      </c>
      <c r="BD1329">
        <v>1.7257579022988507</v>
      </c>
      <c r="BE1329">
        <v>0.17257579022988509</v>
      </c>
      <c r="BF1329">
        <v>0</v>
      </c>
      <c r="BG1329">
        <v>24.27</v>
      </c>
      <c r="BH1329">
        <v>1.2114099939775642</v>
      </c>
      <c r="BI1329">
        <v>3.0326179858818758</v>
      </c>
      <c r="BJ1329">
        <v>1.0908326895217106</v>
      </c>
      <c r="BK1329">
        <v>0.48863479673120697</v>
      </c>
      <c r="BL1329">
        <v>1.3573188798089084E-3</v>
      </c>
      <c r="BP1329" s="49">
        <f t="shared" si="457"/>
        <v>1.2117727853808549</v>
      </c>
      <c r="BQ1329" s="49">
        <f t="shared" si="458"/>
        <v>6.9030316091954036E-2</v>
      </c>
      <c r="BR1329" s="49">
        <f t="shared" si="459"/>
        <v>0.50334034740072497</v>
      </c>
      <c r="BS1329" s="49">
        <f t="shared" si="460"/>
        <v>0.53204955490078387</v>
      </c>
      <c r="BT1329" s="49">
        <f t="shared" si="461"/>
        <v>1.3981676316686805E-3</v>
      </c>
      <c r="BU1329" s="49">
        <f t="shared" si="461"/>
        <v>1.4779154302799553E-3</v>
      </c>
    </row>
    <row r="1330" spans="1:73" x14ac:dyDescent="0.25">
      <c r="A1330" s="1">
        <v>43725.591666666667</v>
      </c>
      <c r="B1330">
        <v>217554</v>
      </c>
      <c r="C1330">
        <v>13.43</v>
      </c>
      <c r="D1330">
        <v>27.28</v>
      </c>
      <c r="E1330">
        <v>736.6</v>
      </c>
      <c r="F1330">
        <v>84.4</v>
      </c>
      <c r="G1330">
        <v>-126.4</v>
      </c>
      <c r="H1330">
        <v>-9.5299999999999994</v>
      </c>
      <c r="I1330">
        <v>29.85</v>
      </c>
      <c r="J1330">
        <v>303</v>
      </c>
      <c r="K1330">
        <v>652.20000000000005</v>
      </c>
      <c r="L1330">
        <v>-116.9</v>
      </c>
      <c r="M1330">
        <v>0.115</v>
      </c>
      <c r="N1330">
        <v>610.20000000000005</v>
      </c>
      <c r="O1330">
        <v>74.900000000000006</v>
      </c>
      <c r="P1330">
        <v>535.29999999999995</v>
      </c>
      <c r="Q1330">
        <v>351.5</v>
      </c>
      <c r="R1330">
        <v>468.4</v>
      </c>
      <c r="S1330">
        <v>23.81</v>
      </c>
      <c r="T1330">
        <v>38.799999999999997</v>
      </c>
      <c r="U1330">
        <v>0.44500000000000001</v>
      </c>
      <c r="V1330">
        <v>165.5</v>
      </c>
      <c r="W1330">
        <v>25.15</v>
      </c>
      <c r="X1330">
        <v>0.73799999999999999</v>
      </c>
      <c r="Y1330">
        <v>7.3833520000000004</v>
      </c>
      <c r="Z1330" s="7">
        <f t="shared" si="440"/>
        <v>24.479999999999997</v>
      </c>
      <c r="AA1330" s="7">
        <f t="shared" si="454"/>
        <v>297.63</v>
      </c>
      <c r="AB1330" s="2">
        <f t="shared" si="441"/>
        <v>596.64600000000007</v>
      </c>
      <c r="AC1330" s="41">
        <f t="shared" si="442"/>
        <v>3.487043417055061</v>
      </c>
      <c r="AD1330" s="41">
        <f t="shared" si="443"/>
        <v>1.3529728458173635</v>
      </c>
      <c r="AE1330" s="41">
        <f t="shared" si="444"/>
        <v>0.79536599027072896</v>
      </c>
      <c r="AF1330" s="41">
        <f t="shared" si="445"/>
        <v>353.88071248462279</v>
      </c>
      <c r="AG1330" s="41">
        <f t="shared" si="446"/>
        <v>339.72548398523787</v>
      </c>
      <c r="AH1330" s="6">
        <f t="shared" si="447"/>
        <v>337.44</v>
      </c>
      <c r="AI1330" s="4">
        <v>26.415966914199032</v>
      </c>
      <c r="AJ1330" s="4">
        <f t="shared" si="455"/>
        <v>299.56596691419901</v>
      </c>
      <c r="AK1330" s="8">
        <f t="shared" si="448"/>
        <v>0.20527340138875316</v>
      </c>
      <c r="AL1330" s="8">
        <f t="shared" si="449"/>
        <v>438.70735180664201</v>
      </c>
      <c r="AM1330" s="8">
        <f t="shared" si="450"/>
        <v>1.4858520282989152</v>
      </c>
      <c r="AN1330" s="8">
        <f t="shared" si="451"/>
        <v>83.794203466887382</v>
      </c>
      <c r="AO1330" s="21">
        <f t="shared" si="452"/>
        <v>9.3514951330424985E-3</v>
      </c>
      <c r="AP1330" s="21">
        <f t="shared" si="453"/>
        <v>0.26202755465224131</v>
      </c>
      <c r="AQ1330" s="19">
        <f t="shared" si="456"/>
        <v>0.26202755465224131</v>
      </c>
      <c r="AX1330">
        <v>0.18364334007971925</v>
      </c>
      <c r="AY1330">
        <v>63.500000000000007</v>
      </c>
      <c r="AZ1330">
        <v>2.6458333333333335</v>
      </c>
      <c r="BA1330">
        <v>2.1431250000000004</v>
      </c>
      <c r="BB1330">
        <v>10.07758620689655</v>
      </c>
      <c r="BC1330">
        <v>0.41989942528735624</v>
      </c>
      <c r="BD1330">
        <v>1.7232255747126441</v>
      </c>
      <c r="BE1330">
        <v>0.17232255747126443</v>
      </c>
      <c r="BF1330">
        <v>0</v>
      </c>
      <c r="BG1330">
        <v>24.479999999999997</v>
      </c>
      <c r="BH1330">
        <v>0.510973883715655</v>
      </c>
      <c r="BI1330">
        <v>3.0709741143302884</v>
      </c>
      <c r="BJ1330">
        <v>1.1915379563601518</v>
      </c>
      <c r="BK1330">
        <v>0.47463885772617009</v>
      </c>
      <c r="BL1330">
        <v>1.3184412714615835E-3</v>
      </c>
      <c r="BP1330" s="49">
        <f t="shared" si="457"/>
        <v>0.51112690947344119</v>
      </c>
      <c r="BQ1330" s="49">
        <f t="shared" si="458"/>
        <v>6.892902298850577E-2</v>
      </c>
      <c r="BR1330" s="49">
        <f t="shared" si="459"/>
        <v>0.48087765745568062</v>
      </c>
      <c r="BS1330" s="49">
        <f t="shared" si="460"/>
        <v>0.51088868741710147</v>
      </c>
      <c r="BT1330" s="49">
        <f t="shared" si="461"/>
        <v>1.3357712707102239E-3</v>
      </c>
      <c r="BU1330" s="49">
        <f t="shared" si="461"/>
        <v>1.4191352428252818E-3</v>
      </c>
    </row>
    <row r="1331" spans="1:73" x14ac:dyDescent="0.25">
      <c r="A1331" s="1">
        <v>43725.591666666667</v>
      </c>
      <c r="B1331">
        <v>217555</v>
      </c>
      <c r="C1331">
        <v>13.43</v>
      </c>
      <c r="D1331">
        <v>27.28</v>
      </c>
      <c r="E1331">
        <v>735.8</v>
      </c>
      <c r="F1331">
        <v>84.2</v>
      </c>
      <c r="G1331">
        <v>-128</v>
      </c>
      <c r="H1331">
        <v>-9.73</v>
      </c>
      <c r="I1331">
        <v>29.87</v>
      </c>
      <c r="J1331">
        <v>303</v>
      </c>
      <c r="K1331">
        <v>651.6</v>
      </c>
      <c r="L1331">
        <v>-118.2</v>
      </c>
      <c r="M1331">
        <v>0.114</v>
      </c>
      <c r="N1331">
        <v>607.79999999999995</v>
      </c>
      <c r="O1331">
        <v>74.42</v>
      </c>
      <c r="P1331">
        <v>533.4</v>
      </c>
      <c r="Q1331">
        <v>350.1</v>
      </c>
      <c r="R1331">
        <v>468.3</v>
      </c>
      <c r="S1331">
        <v>23.79</v>
      </c>
      <c r="T1331">
        <v>36.950000000000003</v>
      </c>
      <c r="U1331">
        <v>0.23499999999999999</v>
      </c>
      <c r="V1331">
        <v>42</v>
      </c>
      <c r="W1331">
        <v>25.55</v>
      </c>
      <c r="X1331">
        <v>0.73799999999999999</v>
      </c>
      <c r="Y1331">
        <v>7.3760839999999996</v>
      </c>
      <c r="Z1331" s="7">
        <f t="shared" si="440"/>
        <v>24.67</v>
      </c>
      <c r="AA1331" s="7">
        <f t="shared" si="454"/>
        <v>297.82</v>
      </c>
      <c r="AB1331" s="2">
        <f t="shared" si="441"/>
        <v>595.99800000000005</v>
      </c>
      <c r="AC1331" s="41">
        <f t="shared" si="442"/>
        <v>3.4664717121922557</v>
      </c>
      <c r="AD1331" s="41">
        <f t="shared" si="443"/>
        <v>1.2808612976550386</v>
      </c>
      <c r="AE1331" s="41">
        <f t="shared" si="444"/>
        <v>0.78908873925147349</v>
      </c>
      <c r="AF1331" s="41">
        <f t="shared" si="445"/>
        <v>351.98515045791146</v>
      </c>
      <c r="AG1331" s="41">
        <f t="shared" si="446"/>
        <v>337.90574443959497</v>
      </c>
      <c r="AH1331" s="6">
        <f t="shared" si="447"/>
        <v>336.096</v>
      </c>
      <c r="AI1331" s="4">
        <v>26.343531487444011</v>
      </c>
      <c r="AJ1331" s="4">
        <f t="shared" si="455"/>
        <v>299.49353148744399</v>
      </c>
      <c r="AK1331" s="8">
        <f t="shared" si="448"/>
        <v>0.20566677755535123</v>
      </c>
      <c r="AL1331" s="8">
        <f t="shared" si="449"/>
        <v>438.24899275375884</v>
      </c>
      <c r="AM1331" s="8">
        <f t="shared" si="450"/>
        <v>1.0797655995631645</v>
      </c>
      <c r="AN1331" s="8">
        <f t="shared" si="451"/>
        <v>52.638542992796808</v>
      </c>
      <c r="AO1331" s="21">
        <f t="shared" si="452"/>
        <v>1.00245287595234E-2</v>
      </c>
      <c r="AP1331" s="21">
        <f t="shared" si="453"/>
        <v>0.28088586049922781</v>
      </c>
      <c r="AQ1331" s="19">
        <f t="shared" si="456"/>
        <v>0.28088586049922781</v>
      </c>
      <c r="AX1331">
        <v>0.18547101383335696</v>
      </c>
      <c r="AY1331">
        <v>63.431034482758619</v>
      </c>
      <c r="AZ1331">
        <v>2.6429597701149423</v>
      </c>
      <c r="BA1331">
        <v>2.1407974137931034</v>
      </c>
      <c r="BB1331">
        <v>10.189655172413792</v>
      </c>
      <c r="BC1331">
        <v>0.42456896551724133</v>
      </c>
      <c r="BD1331">
        <v>1.7162284482758621</v>
      </c>
      <c r="BE1331">
        <v>0.17162284482758622</v>
      </c>
      <c r="BF1331">
        <v>0</v>
      </c>
      <c r="BG1331">
        <v>24.67</v>
      </c>
      <c r="BH1331">
        <v>0.2698401408386043</v>
      </c>
      <c r="BI1331">
        <v>3.1060411996494408</v>
      </c>
      <c r="BJ1331">
        <v>1.1476822232704684</v>
      </c>
      <c r="BK1331">
        <v>0.47009200825439224</v>
      </c>
      <c r="BL1331">
        <v>1.3058111340399784E-3</v>
      </c>
      <c r="BP1331" s="49">
        <f t="shared" si="457"/>
        <v>0.26992095219383971</v>
      </c>
      <c r="BQ1331" s="49">
        <f t="shared" si="458"/>
        <v>6.8649137931034485E-2</v>
      </c>
      <c r="BR1331" s="49">
        <f t="shared" si="459"/>
        <v>0.47338099505510622</v>
      </c>
      <c r="BS1331" s="49">
        <f t="shared" si="460"/>
        <v>0.50380493721772202</v>
      </c>
      <c r="BT1331" s="49">
        <f t="shared" si="461"/>
        <v>1.3149472084864062E-3</v>
      </c>
      <c r="BU1331" s="49">
        <f t="shared" si="461"/>
        <v>1.3994581589381169E-3</v>
      </c>
    </row>
    <row r="1332" spans="1:73" x14ac:dyDescent="0.25">
      <c r="A1332" s="1">
        <v>43725.591666666667</v>
      </c>
      <c r="B1332">
        <v>217556</v>
      </c>
      <c r="C1332">
        <v>13.43</v>
      </c>
      <c r="D1332">
        <v>27.28</v>
      </c>
      <c r="E1332">
        <v>735.3</v>
      </c>
      <c r="F1332">
        <v>84.1</v>
      </c>
      <c r="G1332">
        <v>-128.1</v>
      </c>
      <c r="H1332">
        <v>-10.01</v>
      </c>
      <c r="I1332">
        <v>29.9</v>
      </c>
      <c r="J1332">
        <v>303.10000000000002</v>
      </c>
      <c r="K1332">
        <v>651.20000000000005</v>
      </c>
      <c r="L1332">
        <v>-118.1</v>
      </c>
      <c r="M1332">
        <v>0.114</v>
      </c>
      <c r="N1332">
        <v>607.20000000000005</v>
      </c>
      <c r="O1332">
        <v>74.09</v>
      </c>
      <c r="P1332">
        <v>533.1</v>
      </c>
      <c r="Q1332">
        <v>350.2</v>
      </c>
      <c r="R1332">
        <v>468.2</v>
      </c>
      <c r="S1332">
        <v>23.78</v>
      </c>
      <c r="T1332">
        <v>37.090000000000003</v>
      </c>
      <c r="U1332">
        <v>0.33500000000000002</v>
      </c>
      <c r="V1332">
        <v>180</v>
      </c>
      <c r="W1332">
        <v>25.8</v>
      </c>
      <c r="X1332">
        <v>0.73699999999999999</v>
      </c>
      <c r="Y1332">
        <v>7.3688440000000002</v>
      </c>
      <c r="Z1332" s="7">
        <f t="shared" si="440"/>
        <v>24.79</v>
      </c>
      <c r="AA1332" s="7">
        <f t="shared" si="454"/>
        <v>297.94</v>
      </c>
      <c r="AB1332" s="2">
        <f t="shared" si="441"/>
        <v>595.59299999999996</v>
      </c>
      <c r="AC1332" s="41">
        <f t="shared" si="442"/>
        <v>3.654520990603622</v>
      </c>
      <c r="AD1332" s="41">
        <f t="shared" si="443"/>
        <v>1.3554618354148835</v>
      </c>
      <c r="AE1332" s="41">
        <f t="shared" si="444"/>
        <v>0.79545663672348088</v>
      </c>
      <c r="AF1332" s="41">
        <f t="shared" si="445"/>
        <v>355.39787132529227</v>
      </c>
      <c r="AG1332" s="41">
        <f t="shared" si="446"/>
        <v>341.18195647228055</v>
      </c>
      <c r="AH1332" s="6">
        <f t="shared" si="447"/>
        <v>336.19199999999995</v>
      </c>
      <c r="AI1332" s="4">
        <v>27.162103212520037</v>
      </c>
      <c r="AJ1332" s="4">
        <f t="shared" si="455"/>
        <v>300.31210321252001</v>
      </c>
      <c r="AK1332" s="8">
        <f t="shared" si="448"/>
        <v>0.20591548441428531</v>
      </c>
      <c r="AL1332" s="8">
        <f t="shared" si="449"/>
        <v>443.14196148397968</v>
      </c>
      <c r="AM1332" s="8">
        <f t="shared" si="450"/>
        <v>1.289193061569911</v>
      </c>
      <c r="AN1332" s="8">
        <f t="shared" si="451"/>
        <v>89.082423954724646</v>
      </c>
      <c r="AO1332" s="21">
        <f t="shared" si="452"/>
        <v>9.0783050484539284E-3</v>
      </c>
      <c r="AP1332" s="21">
        <f t="shared" si="453"/>
        <v>0.25437280759825959</v>
      </c>
      <c r="AQ1332" s="19">
        <f t="shared" si="456"/>
        <v>0.25437280759825959</v>
      </c>
      <c r="AX1332">
        <v>0.18663321275633502</v>
      </c>
      <c r="AY1332">
        <v>63.387931034482754</v>
      </c>
      <c r="AZ1332">
        <v>2.641163793103448</v>
      </c>
      <c r="BA1332">
        <v>2.1393426724137932</v>
      </c>
      <c r="BB1332">
        <v>10.172413793103448</v>
      </c>
      <c r="BC1332">
        <v>0.4238505747126437</v>
      </c>
      <c r="BD1332">
        <v>1.7154920977011494</v>
      </c>
      <c r="BE1332">
        <v>0.17154920977011495</v>
      </c>
      <c r="BF1332">
        <v>0</v>
      </c>
      <c r="BG1332">
        <v>24.79</v>
      </c>
      <c r="BH1332">
        <v>0.38466573268481896</v>
      </c>
      <c r="BI1332">
        <v>3.1283683236916726</v>
      </c>
      <c r="BJ1332">
        <v>1.1603118112572415</v>
      </c>
      <c r="BK1332">
        <v>0.47315217684538902</v>
      </c>
      <c r="BL1332">
        <v>1.3143116023483028E-3</v>
      </c>
      <c r="BP1332" s="49">
        <f t="shared" si="457"/>
        <v>0.38478093185079282</v>
      </c>
      <c r="BQ1332" s="49">
        <f t="shared" si="458"/>
        <v>6.8619683908045973E-2</v>
      </c>
      <c r="BR1332" s="49">
        <f t="shared" si="459"/>
        <v>0.47781676078426588</v>
      </c>
      <c r="BS1332" s="49">
        <f t="shared" si="460"/>
        <v>0.50806493553630727</v>
      </c>
      <c r="BT1332" s="49">
        <f t="shared" si="461"/>
        <v>1.3272687799562941E-3</v>
      </c>
      <c r="BU1332" s="49">
        <f t="shared" si="461"/>
        <v>1.4112914876008534E-3</v>
      </c>
    </row>
    <row r="1333" spans="1:73" x14ac:dyDescent="0.25">
      <c r="A1333" s="1">
        <v>43725.591666666667</v>
      </c>
      <c r="B1333">
        <v>217557</v>
      </c>
      <c r="C1333">
        <v>13.43</v>
      </c>
      <c r="D1333">
        <v>27.28</v>
      </c>
      <c r="E1333">
        <v>735.2</v>
      </c>
      <c r="F1333">
        <v>84.2</v>
      </c>
      <c r="G1333">
        <v>-127.9</v>
      </c>
      <c r="H1333">
        <v>-9.41</v>
      </c>
      <c r="I1333">
        <v>29.94</v>
      </c>
      <c r="J1333">
        <v>303.10000000000002</v>
      </c>
      <c r="K1333">
        <v>651.1</v>
      </c>
      <c r="L1333">
        <v>-118.5</v>
      </c>
      <c r="M1333">
        <v>0.114</v>
      </c>
      <c r="N1333">
        <v>607.29999999999995</v>
      </c>
      <c r="O1333">
        <v>74.75</v>
      </c>
      <c r="P1333">
        <v>532.5</v>
      </c>
      <c r="Q1333">
        <v>350.6</v>
      </c>
      <c r="R1333">
        <v>469.1</v>
      </c>
      <c r="S1333">
        <v>23.77</v>
      </c>
      <c r="T1333">
        <v>38.659999999999997</v>
      </c>
      <c r="U1333">
        <v>0.115</v>
      </c>
      <c r="V1333">
        <v>82.5</v>
      </c>
      <c r="W1333">
        <v>26.55</v>
      </c>
      <c r="X1333">
        <v>0.73599999999999999</v>
      </c>
      <c r="Y1333">
        <v>7.3596630000000003</v>
      </c>
      <c r="Z1333" s="7">
        <f t="shared" si="440"/>
        <v>25.16</v>
      </c>
      <c r="AA1333" s="7">
        <f t="shared" si="454"/>
        <v>298.31</v>
      </c>
      <c r="AB1333" s="2">
        <f t="shared" si="441"/>
        <v>595.51200000000006</v>
      </c>
      <c r="AC1333" s="41">
        <f t="shared" si="442"/>
        <v>3.8348028164083319</v>
      </c>
      <c r="AD1333" s="41">
        <f t="shared" si="443"/>
        <v>1.4825347688234609</v>
      </c>
      <c r="AE1333" s="41">
        <f t="shared" si="444"/>
        <v>0.80557253055578626</v>
      </c>
      <c r="AF1333" s="41">
        <f t="shared" si="445"/>
        <v>361.7087010085454</v>
      </c>
      <c r="AG1333" s="41">
        <f t="shared" si="446"/>
        <v>347.24035296820358</v>
      </c>
      <c r="AH1333" s="6">
        <f t="shared" si="447"/>
        <v>336.57600000000002</v>
      </c>
      <c r="AI1333" s="4">
        <v>27.935063113967999</v>
      </c>
      <c r="AJ1333" s="4">
        <f t="shared" si="455"/>
        <v>301.08506311396798</v>
      </c>
      <c r="AK1333" s="8">
        <f t="shared" si="448"/>
        <v>0.2066835925990978</v>
      </c>
      <c r="AL1333" s="8">
        <f t="shared" si="449"/>
        <v>447.7557098818566</v>
      </c>
      <c r="AM1333" s="8">
        <f t="shared" si="450"/>
        <v>0.75534346492175342</v>
      </c>
      <c r="AN1333" s="8">
        <f t="shared" si="451"/>
        <v>61.060144200977028</v>
      </c>
      <c r="AO1333" s="21">
        <f t="shared" si="452"/>
        <v>9.6170481251481241E-3</v>
      </c>
      <c r="AP1333" s="21">
        <f t="shared" si="453"/>
        <v>0.26946831146835326</v>
      </c>
      <c r="AQ1333" s="19">
        <f t="shared" si="456"/>
        <v>0.26946831146835326</v>
      </c>
      <c r="AX1333">
        <v>0.19025536137365232</v>
      </c>
      <c r="AY1333">
        <v>63.379310344827594</v>
      </c>
      <c r="AZ1333">
        <v>2.6408045977011496</v>
      </c>
      <c r="BA1333">
        <v>2.1390517241379312</v>
      </c>
      <c r="BB1333">
        <v>10.215517241379311</v>
      </c>
      <c r="BC1333">
        <v>0.42564655172413796</v>
      </c>
      <c r="BD1333">
        <v>1.7134051724137933</v>
      </c>
      <c r="BE1333">
        <v>0.17134051724137933</v>
      </c>
      <c r="BF1333">
        <v>0</v>
      </c>
      <c r="BG1333">
        <v>25.16</v>
      </c>
      <c r="BH1333">
        <v>0.13204943062314681</v>
      </c>
      <c r="BI1333">
        <v>3.1980938107547501</v>
      </c>
      <c r="BJ1333">
        <v>1.2363830672377862</v>
      </c>
      <c r="BK1333">
        <v>0.46933950764039362</v>
      </c>
      <c r="BL1333">
        <v>1.3037208545566489E-3</v>
      </c>
      <c r="BP1333" s="49">
        <f t="shared" si="457"/>
        <v>0.13208897660549604</v>
      </c>
      <c r="BQ1333" s="49">
        <f t="shared" si="458"/>
        <v>6.8536206896551738E-2</v>
      </c>
      <c r="BR1333" s="49">
        <f t="shared" si="459"/>
        <v>0.47093035591174792</v>
      </c>
      <c r="BS1333" s="49">
        <f t="shared" si="460"/>
        <v>0.50177591208222905</v>
      </c>
      <c r="BT1333" s="49">
        <f t="shared" si="461"/>
        <v>1.3081398775326332E-3</v>
      </c>
      <c r="BU1333" s="49">
        <f t="shared" si="461"/>
        <v>1.3938219780061918E-3</v>
      </c>
    </row>
    <row r="1334" spans="1:73" x14ac:dyDescent="0.25">
      <c r="A1334" s="1">
        <v>43725.591666666667</v>
      </c>
      <c r="B1334">
        <v>217558</v>
      </c>
      <c r="C1334">
        <v>13.43</v>
      </c>
      <c r="D1334">
        <v>27.27</v>
      </c>
      <c r="E1334">
        <v>735.3</v>
      </c>
      <c r="F1334">
        <v>84.4</v>
      </c>
      <c r="G1334">
        <v>-127.8</v>
      </c>
      <c r="H1334">
        <v>-9.16</v>
      </c>
      <c r="I1334">
        <v>29.99</v>
      </c>
      <c r="J1334">
        <v>303.10000000000002</v>
      </c>
      <c r="K1334">
        <v>650.9</v>
      </c>
      <c r="L1334">
        <v>-118.7</v>
      </c>
      <c r="M1334">
        <v>0.115</v>
      </c>
      <c r="N1334">
        <v>607.4</v>
      </c>
      <c r="O1334">
        <v>75.23</v>
      </c>
      <c r="P1334">
        <v>532.20000000000005</v>
      </c>
      <c r="Q1334">
        <v>351</v>
      </c>
      <c r="R1334">
        <v>469.6</v>
      </c>
      <c r="S1334">
        <v>23.79</v>
      </c>
      <c r="T1334">
        <v>40.380000000000003</v>
      </c>
      <c r="U1334">
        <v>0.47499999999999998</v>
      </c>
      <c r="V1334">
        <v>37.5</v>
      </c>
      <c r="W1334">
        <v>26.55</v>
      </c>
      <c r="X1334">
        <v>0.73599999999999999</v>
      </c>
      <c r="Y1334">
        <v>7.3616279999999996</v>
      </c>
      <c r="Z1334" s="7">
        <f t="shared" si="440"/>
        <v>25.17</v>
      </c>
      <c r="AA1334" s="7">
        <f t="shared" si="454"/>
        <v>298.32</v>
      </c>
      <c r="AB1334" s="2">
        <f t="shared" si="441"/>
        <v>595.59299999999996</v>
      </c>
      <c r="AC1334" s="41">
        <f t="shared" si="442"/>
        <v>3.7174324024559993</v>
      </c>
      <c r="AD1334" s="41">
        <f t="shared" si="443"/>
        <v>1.5010992041117326</v>
      </c>
      <c r="AE1334" s="41">
        <f t="shared" si="444"/>
        <v>0.80700348720202908</v>
      </c>
      <c r="AF1334" s="41">
        <f t="shared" si="445"/>
        <v>362.39980197429793</v>
      </c>
      <c r="AG1334" s="41">
        <f t="shared" si="446"/>
        <v>347.90380989532599</v>
      </c>
      <c r="AH1334" s="6">
        <f t="shared" si="447"/>
        <v>336.96</v>
      </c>
      <c r="AI1334" s="4">
        <v>27.460190293676021</v>
      </c>
      <c r="AJ1334" s="4">
        <f t="shared" si="455"/>
        <v>300.610190293676</v>
      </c>
      <c r="AK1334" s="8">
        <f t="shared" si="448"/>
        <v>0.20670437874651088</v>
      </c>
      <c r="AL1334" s="8">
        <f t="shared" si="449"/>
        <v>444.89562773240294</v>
      </c>
      <c r="AM1334" s="8">
        <f t="shared" si="450"/>
        <v>1.5351201093074116</v>
      </c>
      <c r="AN1334" s="8">
        <f t="shared" si="451"/>
        <v>102.41284127753292</v>
      </c>
      <c r="AO1334" s="21">
        <f t="shared" si="452"/>
        <v>8.7530333148985642E-3</v>
      </c>
      <c r="AP1334" s="21">
        <f t="shared" si="453"/>
        <v>0.24525874019743768</v>
      </c>
      <c r="AQ1334" s="19">
        <f t="shared" si="456"/>
        <v>0.24525874019743768</v>
      </c>
      <c r="AX1334">
        <v>0.19035407317034833</v>
      </c>
      <c r="AY1334">
        <v>63.387931034482754</v>
      </c>
      <c r="AZ1334">
        <v>2.641163793103448</v>
      </c>
      <c r="BA1334">
        <v>2.1393426724137932</v>
      </c>
      <c r="BB1334">
        <v>10.224137931034486</v>
      </c>
      <c r="BC1334">
        <v>0.42600574712643691</v>
      </c>
      <c r="BD1334">
        <v>1.7133369252873563</v>
      </c>
      <c r="BE1334">
        <v>0.17133369252873565</v>
      </c>
      <c r="BF1334">
        <v>0</v>
      </c>
      <c r="BG1334">
        <v>25.17</v>
      </c>
      <c r="BH1334">
        <v>0.54542156126951935</v>
      </c>
      <c r="BI1334">
        <v>3.1999969373012571</v>
      </c>
      <c r="BJ1334">
        <v>1.2921587632822478</v>
      </c>
      <c r="BK1334">
        <v>0.47703053026474113</v>
      </c>
      <c r="BL1334">
        <v>1.3250848062909477E-3</v>
      </c>
      <c r="BP1334" s="49">
        <f t="shared" si="457"/>
        <v>0.54558490337052701</v>
      </c>
      <c r="BQ1334" s="49">
        <f t="shared" si="458"/>
        <v>6.8533477011494245E-2</v>
      </c>
      <c r="BR1334" s="49">
        <f t="shared" si="459"/>
        <v>0.48354047806500666</v>
      </c>
      <c r="BS1334" s="49">
        <f t="shared" si="460"/>
        <v>0.51362364778118508</v>
      </c>
      <c r="BT1334" s="49">
        <f t="shared" si="461"/>
        <v>1.3431679946250186E-3</v>
      </c>
      <c r="BU1334" s="49">
        <f t="shared" si="461"/>
        <v>1.4267323549477364E-3</v>
      </c>
    </row>
    <row r="1335" spans="1:73" x14ac:dyDescent="0.25">
      <c r="A1335" s="1">
        <v>43725.592361111114</v>
      </c>
      <c r="B1335">
        <v>217559</v>
      </c>
      <c r="C1335">
        <v>13.43</v>
      </c>
      <c r="D1335">
        <v>27.27</v>
      </c>
      <c r="E1335">
        <v>735.2</v>
      </c>
      <c r="F1335">
        <v>84.6</v>
      </c>
      <c r="G1335">
        <v>-127.6</v>
      </c>
      <c r="H1335">
        <v>-8.68</v>
      </c>
      <c r="I1335">
        <v>30.04</v>
      </c>
      <c r="J1335">
        <v>303.2</v>
      </c>
      <c r="K1335">
        <v>650.6</v>
      </c>
      <c r="L1335">
        <v>-119</v>
      </c>
      <c r="M1335">
        <v>0.115</v>
      </c>
      <c r="N1335">
        <v>607.6</v>
      </c>
      <c r="O1335">
        <v>75.92</v>
      </c>
      <c r="P1335">
        <v>531.70000000000005</v>
      </c>
      <c r="Q1335">
        <v>351.5</v>
      </c>
      <c r="R1335">
        <v>470.4</v>
      </c>
      <c r="S1335">
        <v>23.82</v>
      </c>
      <c r="T1335">
        <v>39.04</v>
      </c>
      <c r="U1335">
        <v>0.375</v>
      </c>
      <c r="V1335">
        <v>345</v>
      </c>
      <c r="W1335">
        <v>26</v>
      </c>
      <c r="X1335">
        <v>0.73599999999999999</v>
      </c>
      <c r="Y1335">
        <v>7.3615060000000003</v>
      </c>
      <c r="Z1335" s="7">
        <f t="shared" si="440"/>
        <v>24.91</v>
      </c>
      <c r="AA1335" s="7">
        <f t="shared" si="454"/>
        <v>298.06</v>
      </c>
      <c r="AB1335" s="2">
        <f t="shared" si="441"/>
        <v>595.51200000000006</v>
      </c>
      <c r="AC1335" s="41">
        <f t="shared" si="442"/>
        <v>3.6712753899039821</v>
      </c>
      <c r="AD1335" s="41">
        <f t="shared" si="443"/>
        <v>1.4332659122185145</v>
      </c>
      <c r="AE1335" s="41">
        <f t="shared" si="444"/>
        <v>0.80178466680947524</v>
      </c>
      <c r="AF1335" s="41">
        <f t="shared" si="445"/>
        <v>358.80261037575616</v>
      </c>
      <c r="AG1335" s="41">
        <f t="shared" si="446"/>
        <v>344.45050596072588</v>
      </c>
      <c r="AH1335" s="6">
        <f t="shared" si="447"/>
        <v>337.44</v>
      </c>
      <c r="AI1335" s="4">
        <v>27.243679825632</v>
      </c>
      <c r="AJ1335" s="4">
        <f t="shared" si="455"/>
        <v>300.39367982563198</v>
      </c>
      <c r="AK1335" s="8">
        <f t="shared" si="448"/>
        <v>0.20616439169509471</v>
      </c>
      <c r="AL1335" s="8">
        <f t="shared" si="449"/>
        <v>443.61983035172904</v>
      </c>
      <c r="AM1335" s="8">
        <f t="shared" si="450"/>
        <v>1.3639900109604908</v>
      </c>
      <c r="AN1335" s="8">
        <f t="shared" si="451"/>
        <v>92.724168233541448</v>
      </c>
      <c r="AO1335" s="21">
        <f t="shared" si="452"/>
        <v>9.0112195503899307E-3</v>
      </c>
      <c r="AP1335" s="21">
        <f t="shared" si="453"/>
        <v>0.2524930815480127</v>
      </c>
      <c r="AQ1335" s="19">
        <f t="shared" si="456"/>
        <v>0.2524930815480127</v>
      </c>
      <c r="AX1335">
        <v>0.18780154178344668</v>
      </c>
      <c r="AY1335">
        <v>63.379310344827594</v>
      </c>
      <c r="AZ1335">
        <v>2.6408045977011496</v>
      </c>
      <c r="BA1335">
        <v>2.1390517241379312</v>
      </c>
      <c r="BB1335">
        <v>10.249999999999998</v>
      </c>
      <c r="BC1335">
        <v>0.42708333333333326</v>
      </c>
      <c r="BD1335">
        <v>1.711968390804598</v>
      </c>
      <c r="BE1335">
        <v>0.1711968390804598</v>
      </c>
      <c r="BF1335">
        <v>0</v>
      </c>
      <c r="BG1335">
        <v>24.91</v>
      </c>
      <c r="BH1335">
        <v>0.4305959694233048</v>
      </c>
      <c r="BI1335">
        <v>3.1508352849899373</v>
      </c>
      <c r="BJ1335">
        <v>1.2300860952600714</v>
      </c>
      <c r="BK1335">
        <v>0.47324478440199996</v>
      </c>
      <c r="BL1335">
        <v>1.314568845561111E-3</v>
      </c>
      <c r="BP1335" s="49">
        <f t="shared" si="457"/>
        <v>0.43072492371357401</v>
      </c>
      <c r="BQ1335" s="49">
        <f t="shared" si="458"/>
        <v>6.8478735632183915E-2</v>
      </c>
      <c r="BR1335" s="49">
        <f t="shared" si="459"/>
        <v>0.47842914198049757</v>
      </c>
      <c r="BS1335" s="49">
        <f t="shared" si="460"/>
        <v>0.50858304489053396</v>
      </c>
      <c r="BT1335" s="49">
        <f t="shared" si="461"/>
        <v>1.3289698388347154E-3</v>
      </c>
      <c r="BU1335" s="49">
        <f t="shared" si="461"/>
        <v>1.412730680251483E-3</v>
      </c>
    </row>
    <row r="1336" spans="1:73" x14ac:dyDescent="0.25">
      <c r="A1336" s="1">
        <v>43725.592361111114</v>
      </c>
      <c r="B1336">
        <v>217560</v>
      </c>
      <c r="C1336">
        <v>13.43</v>
      </c>
      <c r="D1336">
        <v>27.27</v>
      </c>
      <c r="E1336">
        <v>735</v>
      </c>
      <c r="F1336">
        <v>84.8</v>
      </c>
      <c r="G1336">
        <v>-127.5</v>
      </c>
      <c r="H1336">
        <v>-8.58</v>
      </c>
      <c r="I1336">
        <v>30.08</v>
      </c>
      <c r="J1336">
        <v>303.2</v>
      </c>
      <c r="K1336">
        <v>650.20000000000005</v>
      </c>
      <c r="L1336">
        <v>-119</v>
      </c>
      <c r="M1336">
        <v>0.115</v>
      </c>
      <c r="N1336">
        <v>607.5</v>
      </c>
      <c r="O1336">
        <v>76.23</v>
      </c>
      <c r="P1336">
        <v>531.29999999999995</v>
      </c>
      <c r="Q1336">
        <v>351.9</v>
      </c>
      <c r="R1336">
        <v>470.8</v>
      </c>
      <c r="S1336">
        <v>23.86</v>
      </c>
      <c r="T1336">
        <v>38.26</v>
      </c>
      <c r="U1336">
        <v>0.48499999999999999</v>
      </c>
      <c r="V1336">
        <v>335</v>
      </c>
      <c r="W1336">
        <v>25.65</v>
      </c>
      <c r="X1336">
        <v>0.73599999999999999</v>
      </c>
      <c r="Y1336">
        <v>7.3612669999999998</v>
      </c>
      <c r="Z1336" s="7">
        <f t="shared" si="440"/>
        <v>24.754999999999999</v>
      </c>
      <c r="AA1336" s="7">
        <f t="shared" si="454"/>
        <v>297.90499999999997</v>
      </c>
      <c r="AB1336" s="2">
        <f t="shared" si="441"/>
        <v>595.35</v>
      </c>
      <c r="AC1336" s="41">
        <f t="shared" si="442"/>
        <v>3.7393508306315097</v>
      </c>
      <c r="AD1336" s="41">
        <f t="shared" si="443"/>
        <v>1.4306756277996155</v>
      </c>
      <c r="AE1336" s="41">
        <f t="shared" si="444"/>
        <v>0.80163692076522775</v>
      </c>
      <c r="AF1336" s="41">
        <f t="shared" si="445"/>
        <v>357.99086089568431</v>
      </c>
      <c r="AG1336" s="41">
        <f t="shared" si="446"/>
        <v>343.67122645985694</v>
      </c>
      <c r="AH1336" s="6">
        <f t="shared" si="447"/>
        <v>337.82399999999996</v>
      </c>
      <c r="AI1336" s="4">
        <v>27.509423959661035</v>
      </c>
      <c r="AJ1336" s="4">
        <f t="shared" si="455"/>
        <v>300.65942395966101</v>
      </c>
      <c r="AK1336" s="8">
        <f t="shared" si="448"/>
        <v>0.2058429242140517</v>
      </c>
      <c r="AL1336" s="8">
        <f t="shared" si="449"/>
        <v>445.22791298391917</v>
      </c>
      <c r="AM1336" s="8">
        <f t="shared" si="450"/>
        <v>1.5511951037828864</v>
      </c>
      <c r="AN1336" s="8">
        <f t="shared" si="451"/>
        <v>124.46226420388169</v>
      </c>
      <c r="AO1336" s="21">
        <f t="shared" si="452"/>
        <v>8.2586143463874977E-3</v>
      </c>
      <c r="AP1336" s="21">
        <f t="shared" si="453"/>
        <v>0.23140519149217423</v>
      </c>
      <c r="AQ1336" s="19">
        <f t="shared" si="456"/>
        <v>0.23140519149217423</v>
      </c>
      <c r="AX1336">
        <v>0.18629360597672959</v>
      </c>
      <c r="AY1336">
        <v>63.362068965517246</v>
      </c>
      <c r="AZ1336">
        <v>2.640086206896552</v>
      </c>
      <c r="BA1336">
        <v>2.1384698275862073</v>
      </c>
      <c r="BB1336">
        <v>10.250000000000004</v>
      </c>
      <c r="BC1336">
        <v>0.42708333333333348</v>
      </c>
      <c r="BD1336">
        <v>1.7113864942528738</v>
      </c>
      <c r="BE1336">
        <v>0.17113864942528739</v>
      </c>
      <c r="BF1336">
        <v>0</v>
      </c>
      <c r="BG1336">
        <v>24.754999999999999</v>
      </c>
      <c r="BH1336">
        <v>0.55690412045414084</v>
      </c>
      <c r="BI1336">
        <v>3.1218418335600377</v>
      </c>
      <c r="BJ1336">
        <v>1.1944166855200704</v>
      </c>
      <c r="BK1336">
        <v>0.47479791013197503</v>
      </c>
      <c r="BL1336">
        <v>1.3188830836999305E-3</v>
      </c>
      <c r="BP1336" s="49">
        <f t="shared" si="457"/>
        <v>0.55707090133622239</v>
      </c>
      <c r="BQ1336" s="49">
        <f t="shared" si="458"/>
        <v>6.8455459770114954E-2</v>
      </c>
      <c r="BR1336" s="49">
        <f t="shared" si="459"/>
        <v>0.4815120584593261</v>
      </c>
      <c r="BS1336" s="49">
        <f t="shared" si="460"/>
        <v>0.5113560404137335</v>
      </c>
      <c r="BT1336" s="49">
        <f t="shared" si="461"/>
        <v>1.3375334957203503E-3</v>
      </c>
      <c r="BU1336" s="49">
        <f t="shared" si="461"/>
        <v>1.4204334455937041E-3</v>
      </c>
    </row>
    <row r="1337" spans="1:73" x14ac:dyDescent="0.25">
      <c r="A1337" s="1">
        <v>43725.592361111114</v>
      </c>
      <c r="B1337">
        <v>217561</v>
      </c>
      <c r="C1337">
        <v>13.43</v>
      </c>
      <c r="D1337">
        <v>27.27</v>
      </c>
      <c r="E1337">
        <v>734.7</v>
      </c>
      <c r="F1337">
        <v>85</v>
      </c>
      <c r="G1337">
        <v>-127.3</v>
      </c>
      <c r="H1337">
        <v>-7.82</v>
      </c>
      <c r="I1337">
        <v>30.13</v>
      </c>
      <c r="J1337">
        <v>303.3</v>
      </c>
      <c r="K1337">
        <v>649.70000000000005</v>
      </c>
      <c r="L1337">
        <v>-119.5</v>
      </c>
      <c r="M1337">
        <v>0.11600000000000001</v>
      </c>
      <c r="N1337">
        <v>607.29999999999995</v>
      </c>
      <c r="O1337">
        <v>77.150000000000006</v>
      </c>
      <c r="P1337">
        <v>530.20000000000005</v>
      </c>
      <c r="Q1337">
        <v>352.3</v>
      </c>
      <c r="R1337">
        <v>471.9</v>
      </c>
      <c r="S1337">
        <v>23.9</v>
      </c>
      <c r="T1337">
        <v>39.369999999999997</v>
      </c>
      <c r="U1337">
        <v>0.67500000000000004</v>
      </c>
      <c r="V1337">
        <v>334</v>
      </c>
      <c r="W1337">
        <v>26.1</v>
      </c>
      <c r="X1337">
        <v>0.73599999999999999</v>
      </c>
      <c r="Y1337">
        <v>7.359451</v>
      </c>
      <c r="Z1337" s="7">
        <f t="shared" si="440"/>
        <v>25</v>
      </c>
      <c r="AA1337" s="7">
        <f t="shared" si="454"/>
        <v>298.14999999999998</v>
      </c>
      <c r="AB1337" s="2">
        <f t="shared" si="441"/>
        <v>595.10700000000008</v>
      </c>
      <c r="AC1337" s="41">
        <f t="shared" si="442"/>
        <v>3.4924355277260508</v>
      </c>
      <c r="AD1337" s="41">
        <f t="shared" si="443"/>
        <v>1.3749718672657463</v>
      </c>
      <c r="AE1337" s="41">
        <f t="shared" si="444"/>
        <v>0.79700360117816149</v>
      </c>
      <c r="AF1337" s="41">
        <f t="shared" si="445"/>
        <v>357.09403636480647</v>
      </c>
      <c r="AG1337" s="41">
        <f t="shared" si="446"/>
        <v>342.81027491021422</v>
      </c>
      <c r="AH1337" s="6">
        <f t="shared" si="447"/>
        <v>338.20799999999997</v>
      </c>
      <c r="AI1337" s="4">
        <v>26.488665942916043</v>
      </c>
      <c r="AJ1337" s="4">
        <f t="shared" si="455"/>
        <v>299.63866594291602</v>
      </c>
      <c r="AK1337" s="8">
        <f t="shared" si="448"/>
        <v>0.20635120373111737</v>
      </c>
      <c r="AL1337" s="8">
        <f t="shared" si="449"/>
        <v>439.07225867693376</v>
      </c>
      <c r="AM1337" s="8">
        <f t="shared" si="450"/>
        <v>1.8299846310830046</v>
      </c>
      <c r="AN1337" s="8">
        <f t="shared" si="451"/>
        <v>79.356988747764305</v>
      </c>
      <c r="AO1337" s="21">
        <f t="shared" si="452"/>
        <v>9.4265032259784175E-3</v>
      </c>
      <c r="AP1337" s="21">
        <f t="shared" si="453"/>
        <v>0.26412927067641817</v>
      </c>
      <c r="AQ1337" s="19">
        <f t="shared" si="456"/>
        <v>0.26412927067641817</v>
      </c>
      <c r="AX1337">
        <v>0.18868182684282603</v>
      </c>
      <c r="AY1337">
        <v>63.33620689655173</v>
      </c>
      <c r="AZ1337">
        <v>2.6390086206896552</v>
      </c>
      <c r="BA1337">
        <v>2.137596982758621</v>
      </c>
      <c r="BB1337">
        <v>10.310344827586205</v>
      </c>
      <c r="BC1337">
        <v>0.42959770114942519</v>
      </c>
      <c r="BD1337">
        <v>1.7079992816091958</v>
      </c>
      <c r="BE1337">
        <v>0.1707999281609196</v>
      </c>
      <c r="BF1337">
        <v>0</v>
      </c>
      <c r="BG1337">
        <v>25</v>
      </c>
      <c r="BH1337">
        <v>0.77507274496194867</v>
      </c>
      <c r="BI1337">
        <v>3.1677777175068473</v>
      </c>
      <c r="BJ1337">
        <v>1.2471540873824458</v>
      </c>
      <c r="BK1337">
        <v>0.47923389606188377</v>
      </c>
      <c r="BL1337">
        <v>1.331205266838566E-3</v>
      </c>
      <c r="BP1337" s="49">
        <f t="shared" si="457"/>
        <v>0.77530486268443333</v>
      </c>
      <c r="BQ1337" s="49">
        <f t="shared" si="458"/>
        <v>6.8319971264367826E-2</v>
      </c>
      <c r="BR1337" s="49">
        <f t="shared" si="459"/>
        <v>0.48845861157686432</v>
      </c>
      <c r="BS1337" s="49">
        <f t="shared" si="460"/>
        <v>0.51796381780587375</v>
      </c>
      <c r="BT1337" s="49">
        <f t="shared" si="461"/>
        <v>1.3568294766024009E-3</v>
      </c>
      <c r="BU1337" s="49">
        <f t="shared" si="461"/>
        <v>1.4387883827940938E-3</v>
      </c>
    </row>
    <row r="1338" spans="1:73" x14ac:dyDescent="0.25">
      <c r="A1338" s="1">
        <v>43725.592361111114</v>
      </c>
      <c r="B1338">
        <v>217562</v>
      </c>
      <c r="C1338">
        <v>13.43</v>
      </c>
      <c r="D1338">
        <v>27.26</v>
      </c>
      <c r="E1338">
        <v>735.1</v>
      </c>
      <c r="F1338">
        <v>85.4</v>
      </c>
      <c r="G1338">
        <v>-127.3</v>
      </c>
      <c r="H1338">
        <v>-8.1999999999999993</v>
      </c>
      <c r="I1338">
        <v>30.17</v>
      </c>
      <c r="J1338">
        <v>303.3</v>
      </c>
      <c r="K1338">
        <v>649.70000000000005</v>
      </c>
      <c r="L1338">
        <v>-119.1</v>
      </c>
      <c r="M1338">
        <v>0.11600000000000001</v>
      </c>
      <c r="N1338">
        <v>607.79999999999995</v>
      </c>
      <c r="O1338">
        <v>77.180000000000007</v>
      </c>
      <c r="P1338">
        <v>530.6</v>
      </c>
      <c r="Q1338">
        <v>352.6</v>
      </c>
      <c r="R1338">
        <v>471.7</v>
      </c>
      <c r="S1338">
        <v>23.94</v>
      </c>
      <c r="T1338">
        <v>37.79</v>
      </c>
      <c r="U1338">
        <v>0.23499999999999999</v>
      </c>
      <c r="V1338">
        <v>214.5</v>
      </c>
      <c r="W1338">
        <v>26.1</v>
      </c>
      <c r="X1338">
        <v>0.73599999999999999</v>
      </c>
      <c r="Y1338">
        <v>7.359909</v>
      </c>
      <c r="Z1338" s="7">
        <f t="shared" si="440"/>
        <v>25.020000000000003</v>
      </c>
      <c r="AA1338" s="7">
        <f t="shared" si="454"/>
        <v>298.16999999999996</v>
      </c>
      <c r="AB1338" s="2">
        <f t="shared" si="441"/>
        <v>595.43100000000004</v>
      </c>
      <c r="AC1338" s="41">
        <f t="shared" si="442"/>
        <v>3.8182088330034603</v>
      </c>
      <c r="AD1338" s="41">
        <f t="shared" si="443"/>
        <v>1.4429011179920075</v>
      </c>
      <c r="AE1338" s="41">
        <f t="shared" si="444"/>
        <v>0.80251088588057129</v>
      </c>
      <c r="AF1338" s="41">
        <f t="shared" si="445"/>
        <v>359.65803933057327</v>
      </c>
      <c r="AG1338" s="41">
        <f t="shared" si="446"/>
        <v>345.2717177573503</v>
      </c>
      <c r="AH1338" s="6">
        <f t="shared" si="447"/>
        <v>338.49599999999998</v>
      </c>
      <c r="AI1338" s="4">
        <v>27.854762105985003</v>
      </c>
      <c r="AJ1338" s="4">
        <f t="shared" si="455"/>
        <v>301.00476210598498</v>
      </c>
      <c r="AK1338" s="8">
        <f t="shared" si="448"/>
        <v>0.20639273283649662</v>
      </c>
      <c r="AL1338" s="8">
        <f t="shared" si="449"/>
        <v>447.28250928350013</v>
      </c>
      <c r="AM1338" s="8">
        <f t="shared" si="450"/>
        <v>1.0797655995631645</v>
      </c>
      <c r="AN1338" s="8">
        <f t="shared" si="451"/>
        <v>89.163393763296227</v>
      </c>
      <c r="AO1338" s="21">
        <f t="shared" si="452"/>
        <v>9.0310569100942005E-3</v>
      </c>
      <c r="AP1338" s="21">
        <f t="shared" si="453"/>
        <v>0.25304892152655267</v>
      </c>
      <c r="AQ1338" s="19">
        <f t="shared" si="456"/>
        <v>0.25304892152655267</v>
      </c>
      <c r="AX1338">
        <v>0.18887791706298687</v>
      </c>
      <c r="AY1338">
        <v>63.37068965517242</v>
      </c>
      <c r="AZ1338">
        <v>2.6404454022988508</v>
      </c>
      <c r="BA1338">
        <v>2.1387607758620693</v>
      </c>
      <c r="BB1338">
        <v>10.267241379310342</v>
      </c>
      <c r="BC1338">
        <v>0.42780172413793088</v>
      </c>
      <c r="BD1338">
        <v>1.7109590517241384</v>
      </c>
      <c r="BE1338">
        <v>0.17109590517241385</v>
      </c>
      <c r="BF1338">
        <v>0</v>
      </c>
      <c r="BG1338">
        <v>25.020000000000003</v>
      </c>
      <c r="BH1338">
        <v>0.2698401408386043</v>
      </c>
      <c r="BI1338">
        <v>3.1715534722068077</v>
      </c>
      <c r="BJ1338">
        <v>1.1985300571469526</v>
      </c>
      <c r="BK1338">
        <v>0.47088599950423687</v>
      </c>
      <c r="BL1338">
        <v>1.3080166652895469E-3</v>
      </c>
      <c r="BP1338" s="49">
        <f t="shared" si="457"/>
        <v>0.26992095219383971</v>
      </c>
      <c r="BQ1338" s="49">
        <f t="shared" si="458"/>
        <v>6.8438362068965544E-2</v>
      </c>
      <c r="BR1338" s="49">
        <f t="shared" si="459"/>
        <v>0.47413731637069895</v>
      </c>
      <c r="BS1338" s="49">
        <f t="shared" si="460"/>
        <v>0.50461951580555198</v>
      </c>
      <c r="BT1338" s="49">
        <f t="shared" si="461"/>
        <v>1.3170481010297194E-3</v>
      </c>
      <c r="BU1338" s="49">
        <f t="shared" si="461"/>
        <v>1.4017208772376443E-3</v>
      </c>
    </row>
    <row r="1339" spans="1:73" x14ac:dyDescent="0.25">
      <c r="A1339" s="1">
        <v>43725.592361111114</v>
      </c>
      <c r="B1339">
        <v>217563</v>
      </c>
      <c r="C1339">
        <v>13.43</v>
      </c>
      <c r="D1339">
        <v>27.26</v>
      </c>
      <c r="E1339">
        <v>735</v>
      </c>
      <c r="F1339">
        <v>85.6</v>
      </c>
      <c r="G1339">
        <v>-128</v>
      </c>
      <c r="H1339">
        <v>-8.8000000000000007</v>
      </c>
      <c r="I1339">
        <v>30.21</v>
      </c>
      <c r="J1339">
        <v>303.39999999999998</v>
      </c>
      <c r="K1339">
        <v>649.4</v>
      </c>
      <c r="L1339">
        <v>-119.2</v>
      </c>
      <c r="M1339">
        <v>0.11600000000000001</v>
      </c>
      <c r="N1339">
        <v>607</v>
      </c>
      <c r="O1339">
        <v>76.77</v>
      </c>
      <c r="P1339">
        <v>530.29999999999995</v>
      </c>
      <c r="Q1339">
        <v>352.2</v>
      </c>
      <c r="R1339">
        <v>471.4</v>
      </c>
      <c r="S1339">
        <v>23.99</v>
      </c>
      <c r="T1339">
        <v>39.26</v>
      </c>
      <c r="U1339">
        <v>0.315</v>
      </c>
      <c r="V1339">
        <v>76.5</v>
      </c>
      <c r="W1339">
        <v>26.2</v>
      </c>
      <c r="X1339">
        <v>0.73499999999999999</v>
      </c>
      <c r="Y1339">
        <v>7.3542889999999996</v>
      </c>
      <c r="Z1339" s="7">
        <f t="shared" si="440"/>
        <v>25.094999999999999</v>
      </c>
      <c r="AA1339" s="7">
        <f t="shared" si="454"/>
        <v>298.245</v>
      </c>
      <c r="AB1339" s="2">
        <f t="shared" si="441"/>
        <v>595.35</v>
      </c>
      <c r="AC1339" s="41">
        <f t="shared" si="442"/>
        <v>3.7874077567089892</v>
      </c>
      <c r="AD1339" s="41">
        <f t="shared" si="443"/>
        <v>1.4869362852839489</v>
      </c>
      <c r="AE1339" s="41">
        <f t="shared" si="444"/>
        <v>0.80593922021807962</v>
      </c>
      <c r="AF1339" s="41">
        <f t="shared" si="445"/>
        <v>361.5580504347127</v>
      </c>
      <c r="AG1339" s="41">
        <f t="shared" si="446"/>
        <v>347.09572841732415</v>
      </c>
      <c r="AH1339" s="6">
        <f t="shared" si="447"/>
        <v>338.11199999999997</v>
      </c>
      <c r="AI1339" s="4">
        <v>27.738245974613051</v>
      </c>
      <c r="AJ1339" s="4">
        <f t="shared" si="455"/>
        <v>300.88824597461303</v>
      </c>
      <c r="AK1339" s="8">
        <f t="shared" si="448"/>
        <v>0.20654851660653381</v>
      </c>
      <c r="AL1339" s="8">
        <f t="shared" si="449"/>
        <v>446.57611032561243</v>
      </c>
      <c r="AM1339" s="8">
        <f t="shared" si="450"/>
        <v>1.2501174944780191</v>
      </c>
      <c r="AN1339" s="8">
        <f t="shared" si="451"/>
        <v>96.256240861657346</v>
      </c>
      <c r="AO1339" s="21">
        <f t="shared" si="452"/>
        <v>8.8753870718365612E-3</v>
      </c>
      <c r="AP1339" s="21">
        <f t="shared" si="453"/>
        <v>0.24868707494785605</v>
      </c>
      <c r="AQ1339" s="19">
        <f t="shared" si="456"/>
        <v>0.24868707494785605</v>
      </c>
      <c r="AX1339">
        <v>0.1896147850856725</v>
      </c>
      <c r="AY1339">
        <v>63.362068965517246</v>
      </c>
      <c r="AZ1339">
        <v>2.640086206896552</v>
      </c>
      <c r="BA1339">
        <v>2.1384698275862073</v>
      </c>
      <c r="BB1339">
        <v>10.275862068965516</v>
      </c>
      <c r="BC1339">
        <v>0.42816091954022983</v>
      </c>
      <c r="BD1339">
        <v>1.7103089080459775</v>
      </c>
      <c r="BE1339">
        <v>0.17103089080459777</v>
      </c>
      <c r="BF1339">
        <v>0</v>
      </c>
      <c r="BG1339">
        <v>25.094999999999999</v>
      </c>
      <c r="BH1339">
        <v>0.36170061431557604</v>
      </c>
      <c r="BI1339">
        <v>3.1857475256917462</v>
      </c>
      <c r="BJ1339">
        <v>1.2507244785865794</v>
      </c>
      <c r="BK1339">
        <v>0.47267766911267028</v>
      </c>
      <c r="BL1339">
        <v>1.312993525312973E-3</v>
      </c>
      <c r="BP1339" s="49">
        <f t="shared" si="457"/>
        <v>0.36180893591940216</v>
      </c>
      <c r="BQ1339" s="49">
        <f t="shared" si="458"/>
        <v>6.8412356321839105E-2</v>
      </c>
      <c r="BR1339" s="49">
        <f t="shared" si="459"/>
        <v>0.47701546778828718</v>
      </c>
      <c r="BS1339" s="49">
        <f t="shared" si="460"/>
        <v>0.50734781728722178</v>
      </c>
      <c r="BT1339" s="49">
        <f t="shared" si="461"/>
        <v>1.3250429660785757E-3</v>
      </c>
      <c r="BU1339" s="49">
        <f t="shared" si="461"/>
        <v>1.4092994924645051E-3</v>
      </c>
    </row>
    <row r="1340" spans="1:73" x14ac:dyDescent="0.25">
      <c r="A1340" s="1">
        <v>43725.592361111114</v>
      </c>
      <c r="B1340">
        <v>217564</v>
      </c>
      <c r="C1340">
        <v>13.43</v>
      </c>
      <c r="D1340">
        <v>27.26</v>
      </c>
      <c r="E1340">
        <v>735</v>
      </c>
      <c r="F1340">
        <v>85.7</v>
      </c>
      <c r="G1340">
        <v>-127.8</v>
      </c>
      <c r="H1340">
        <v>-9.06</v>
      </c>
      <c r="I1340">
        <v>30.25</v>
      </c>
      <c r="J1340">
        <v>303.39999999999998</v>
      </c>
      <c r="K1340">
        <v>649.29999999999995</v>
      </c>
      <c r="L1340">
        <v>-118.7</v>
      </c>
      <c r="M1340">
        <v>0.11700000000000001</v>
      </c>
      <c r="N1340">
        <v>607.20000000000005</v>
      </c>
      <c r="O1340">
        <v>76.61</v>
      </c>
      <c r="P1340">
        <v>530.6</v>
      </c>
      <c r="Q1340">
        <v>352.7</v>
      </c>
      <c r="R1340">
        <v>471.4</v>
      </c>
      <c r="S1340">
        <v>24.04</v>
      </c>
      <c r="T1340">
        <v>38.15</v>
      </c>
      <c r="U1340">
        <v>0.55000000000000004</v>
      </c>
      <c r="V1340">
        <v>130.5</v>
      </c>
      <c r="W1340">
        <v>25.7</v>
      </c>
      <c r="X1340">
        <v>0.73599999999999999</v>
      </c>
      <c r="Y1340">
        <v>7.3556179999999998</v>
      </c>
      <c r="Z1340" s="7">
        <f t="shared" si="440"/>
        <v>24.869999999999997</v>
      </c>
      <c r="AA1340" s="7">
        <f t="shared" si="454"/>
        <v>298.02</v>
      </c>
      <c r="AB1340" s="2">
        <f t="shared" si="441"/>
        <v>595.35</v>
      </c>
      <c r="AC1340" s="41">
        <f t="shared" si="442"/>
        <v>3.7650150294848022</v>
      </c>
      <c r="AD1340" s="41">
        <f t="shared" si="443"/>
        <v>1.4363532337484519</v>
      </c>
      <c r="AE1340" s="41">
        <f t="shared" si="444"/>
        <v>0.8020468045902468</v>
      </c>
      <c r="AF1340" s="41">
        <f t="shared" si="445"/>
        <v>358.72728722418924</v>
      </c>
      <c r="AG1340" s="41">
        <f t="shared" si="446"/>
        <v>344.37819573522165</v>
      </c>
      <c r="AH1340" s="6">
        <f t="shared" si="447"/>
        <v>338.59199999999998</v>
      </c>
      <c r="AI1340" s="4">
        <v>27.625309325472017</v>
      </c>
      <c r="AJ1340" s="4">
        <f t="shared" si="455"/>
        <v>300.77530932547199</v>
      </c>
      <c r="AK1340" s="8">
        <f t="shared" si="448"/>
        <v>0.20608140032741137</v>
      </c>
      <c r="AL1340" s="8">
        <f t="shared" si="449"/>
        <v>445.91472680474254</v>
      </c>
      <c r="AM1340" s="8">
        <f t="shared" si="450"/>
        <v>1.6518739358679888</v>
      </c>
      <c r="AN1340" s="8">
        <f t="shared" si="451"/>
        <v>132.58297121583573</v>
      </c>
      <c r="AO1340" s="21">
        <f t="shared" si="452"/>
        <v>8.075950640547799E-3</v>
      </c>
      <c r="AP1340" s="21">
        <f t="shared" si="453"/>
        <v>0.22628698060889266</v>
      </c>
      <c r="AQ1340" s="19">
        <f t="shared" si="456"/>
        <v>0.22628698060889266</v>
      </c>
      <c r="AX1340">
        <v>0.18741141607187708</v>
      </c>
      <c r="AY1340">
        <v>63.362068965517246</v>
      </c>
      <c r="AZ1340">
        <v>2.640086206896552</v>
      </c>
      <c r="BA1340">
        <v>2.1384698275862073</v>
      </c>
      <c r="BB1340">
        <v>10.232758620689655</v>
      </c>
      <c r="BC1340">
        <v>0.42636494252873564</v>
      </c>
      <c r="BD1340">
        <v>1.7121048850574716</v>
      </c>
      <c r="BE1340">
        <v>0.17121048850574716</v>
      </c>
      <c r="BF1340">
        <v>0</v>
      </c>
      <c r="BG1340">
        <v>24.869999999999997</v>
      </c>
      <c r="BH1340">
        <v>0.6315407551541804</v>
      </c>
      <c r="BI1340">
        <v>3.1433307149759733</v>
      </c>
      <c r="BJ1340">
        <v>1.1991806677633337</v>
      </c>
      <c r="BK1340">
        <v>0.47737616981381154</v>
      </c>
      <c r="BL1340">
        <v>1.3260449161494766E-3</v>
      </c>
      <c r="BP1340" s="49">
        <f t="shared" si="457"/>
        <v>0.63172988811324193</v>
      </c>
      <c r="BQ1340" s="49">
        <f t="shared" si="458"/>
        <v>6.8484195402298872E-2</v>
      </c>
      <c r="BR1340" s="49">
        <f t="shared" si="459"/>
        <v>0.48496459683058302</v>
      </c>
      <c r="BS1340" s="49">
        <f t="shared" si="460"/>
        <v>0.51473763861538979</v>
      </c>
      <c r="BT1340" s="49">
        <f t="shared" si="461"/>
        <v>1.347123880084953E-3</v>
      </c>
      <c r="BU1340" s="49">
        <f t="shared" si="461"/>
        <v>1.4298267739316381E-3</v>
      </c>
    </row>
    <row r="1341" spans="1:73" x14ac:dyDescent="0.25">
      <c r="A1341" s="1">
        <v>43725.593055555553</v>
      </c>
      <c r="B1341">
        <v>217565</v>
      </c>
      <c r="C1341">
        <v>13.43</v>
      </c>
      <c r="D1341">
        <v>27.25</v>
      </c>
      <c r="E1341">
        <v>735</v>
      </c>
      <c r="F1341">
        <v>85.7</v>
      </c>
      <c r="G1341">
        <v>-126.9</v>
      </c>
      <c r="H1341">
        <v>-9.51</v>
      </c>
      <c r="I1341">
        <v>30.29</v>
      </c>
      <c r="J1341">
        <v>303.39999999999998</v>
      </c>
      <c r="K1341">
        <v>649.29999999999995</v>
      </c>
      <c r="L1341">
        <v>-117.4</v>
      </c>
      <c r="M1341">
        <v>0.11700000000000001</v>
      </c>
      <c r="N1341">
        <v>608.1</v>
      </c>
      <c r="O1341">
        <v>76.23</v>
      </c>
      <c r="P1341">
        <v>531.9</v>
      </c>
      <c r="Q1341">
        <v>353.8</v>
      </c>
      <c r="R1341">
        <v>471.2</v>
      </c>
      <c r="S1341">
        <v>24.08</v>
      </c>
      <c r="T1341">
        <v>40.700000000000003</v>
      </c>
      <c r="U1341">
        <v>1.085</v>
      </c>
      <c r="V1341">
        <v>153</v>
      </c>
      <c r="W1341">
        <v>25.55</v>
      </c>
      <c r="X1341">
        <v>0.73599999999999999</v>
      </c>
      <c r="Y1341">
        <v>7.3583119999999997</v>
      </c>
      <c r="Z1341" s="7">
        <f t="shared" si="440"/>
        <v>24.814999999999998</v>
      </c>
      <c r="AA1341" s="7">
        <f t="shared" si="454"/>
        <v>297.96499999999997</v>
      </c>
      <c r="AB1341" s="2">
        <f t="shared" si="441"/>
        <v>595.35</v>
      </c>
      <c r="AC1341" s="41">
        <f t="shared" si="442"/>
        <v>3.6240081110761238</v>
      </c>
      <c r="AD1341" s="41">
        <f t="shared" si="443"/>
        <v>1.4749713012079826</v>
      </c>
      <c r="AE1341" s="41">
        <f t="shared" si="444"/>
        <v>0.80511675785530901</v>
      </c>
      <c r="AF1341" s="41">
        <f t="shared" si="445"/>
        <v>359.83461470445633</v>
      </c>
      <c r="AG1341" s="41">
        <f t="shared" si="446"/>
        <v>345.44123011627806</v>
      </c>
      <c r="AH1341" s="6">
        <f t="shared" si="447"/>
        <v>339.64800000000002</v>
      </c>
      <c r="AI1341" s="4">
        <v>27.036369133688027</v>
      </c>
      <c r="AJ1341" s="4">
        <f t="shared" si="455"/>
        <v>300.186369133688</v>
      </c>
      <c r="AK1341" s="8">
        <f t="shared" si="448"/>
        <v>0.20596732356726036</v>
      </c>
      <c r="AL1341" s="8">
        <f t="shared" si="449"/>
        <v>442.38514272330838</v>
      </c>
      <c r="AM1341" s="8">
        <f t="shared" si="450"/>
        <v>2.3201198783683572</v>
      </c>
      <c r="AN1341" s="8">
        <f t="shared" si="451"/>
        <v>150.13143739259553</v>
      </c>
      <c r="AO1341" s="21">
        <f t="shared" si="452"/>
        <v>7.7814246195141252E-3</v>
      </c>
      <c r="AP1341" s="21">
        <f t="shared" si="453"/>
        <v>0.21803440367066357</v>
      </c>
      <c r="AQ1341" s="19">
        <f t="shared" si="456"/>
        <v>0.21803440367066357</v>
      </c>
      <c r="AX1341">
        <v>0.18687610826642928</v>
      </c>
      <c r="AY1341">
        <v>63.362068965517246</v>
      </c>
      <c r="AZ1341">
        <v>2.640086206896552</v>
      </c>
      <c r="BA1341">
        <v>2.1384698275862073</v>
      </c>
      <c r="BB1341">
        <v>10.120689655172413</v>
      </c>
      <c r="BC1341">
        <v>0.42169540229885055</v>
      </c>
      <c r="BD1341">
        <v>1.7167744252873567</v>
      </c>
      <c r="BE1341">
        <v>0.17167744252873568</v>
      </c>
      <c r="BF1341">
        <v>0</v>
      </c>
      <c r="BG1341">
        <v>24.814999999999998</v>
      </c>
      <c r="BH1341">
        <v>1.2458576715314285</v>
      </c>
      <c r="BI1341">
        <v>3.1330373844708248</v>
      </c>
      <c r="BJ1341">
        <v>1.2751462154796258</v>
      </c>
      <c r="BK1341">
        <v>0.48656424750498123</v>
      </c>
      <c r="BL1341">
        <v>1.3515673541805034E-3</v>
      </c>
      <c r="BP1341" s="49">
        <f t="shared" si="457"/>
        <v>1.2462307792779408</v>
      </c>
      <c r="BQ1341" s="49">
        <f t="shared" si="458"/>
        <v>6.8670977011494272E-2</v>
      </c>
      <c r="BR1341" s="49">
        <f t="shared" si="459"/>
        <v>0.50130401615537168</v>
      </c>
      <c r="BS1341" s="49">
        <f t="shared" si="460"/>
        <v>0.53006456264171764</v>
      </c>
      <c r="BT1341" s="49">
        <f t="shared" si="461"/>
        <v>1.3925111559871435E-3</v>
      </c>
      <c r="BU1341" s="49">
        <f t="shared" si="461"/>
        <v>1.4724015628936602E-3</v>
      </c>
    </row>
    <row r="1342" spans="1:73" x14ac:dyDescent="0.25">
      <c r="A1342" s="1">
        <v>43725.593055555553</v>
      </c>
      <c r="B1342">
        <v>217566</v>
      </c>
      <c r="C1342">
        <v>13.43</v>
      </c>
      <c r="D1342">
        <v>27.25</v>
      </c>
      <c r="E1342">
        <v>735.1</v>
      </c>
      <c r="F1342">
        <v>85.7</v>
      </c>
      <c r="G1342">
        <v>-127.3</v>
      </c>
      <c r="H1342">
        <v>-10.48</v>
      </c>
      <c r="I1342">
        <v>30.31</v>
      </c>
      <c r="J1342">
        <v>303.5</v>
      </c>
      <c r="K1342">
        <v>649.29999999999995</v>
      </c>
      <c r="L1342">
        <v>-116.8</v>
      </c>
      <c r="M1342">
        <v>0.11700000000000001</v>
      </c>
      <c r="N1342">
        <v>607.79999999999995</v>
      </c>
      <c r="O1342">
        <v>75.260000000000005</v>
      </c>
      <c r="P1342">
        <v>532.5</v>
      </c>
      <c r="Q1342">
        <v>353.5</v>
      </c>
      <c r="R1342">
        <v>470.3</v>
      </c>
      <c r="S1342">
        <v>24.11</v>
      </c>
      <c r="T1342">
        <v>40.700000000000003</v>
      </c>
      <c r="U1342">
        <v>0.81</v>
      </c>
      <c r="V1342">
        <v>152</v>
      </c>
      <c r="W1342">
        <v>25.2</v>
      </c>
      <c r="X1342">
        <v>0.73599999999999999</v>
      </c>
      <c r="Y1342">
        <v>7.3642190000000003</v>
      </c>
      <c r="Z1342" s="7">
        <f t="shared" si="440"/>
        <v>24.655000000000001</v>
      </c>
      <c r="AA1342" s="7">
        <f t="shared" si="454"/>
        <v>297.80499999999995</v>
      </c>
      <c r="AB1342" s="2">
        <f t="shared" si="441"/>
        <v>595.43100000000004</v>
      </c>
      <c r="AC1342" s="41">
        <f t="shared" si="442"/>
        <v>3.5184928232613313</v>
      </c>
      <c r="AD1342" s="41">
        <f t="shared" si="443"/>
        <v>1.4320265790673619</v>
      </c>
      <c r="AE1342" s="41">
        <f t="shared" si="444"/>
        <v>0.80178361574860102</v>
      </c>
      <c r="AF1342" s="41">
        <f t="shared" si="445"/>
        <v>357.57584735717256</v>
      </c>
      <c r="AG1342" s="41">
        <f t="shared" si="446"/>
        <v>343.27281346288567</v>
      </c>
      <c r="AH1342" s="6">
        <f t="shared" si="447"/>
        <v>339.36</v>
      </c>
      <c r="AI1342" s="4">
        <v>26.56960442672505</v>
      </c>
      <c r="AJ1342" s="4">
        <f t="shared" si="455"/>
        <v>299.71960442672503</v>
      </c>
      <c r="AK1342" s="8">
        <f t="shared" si="448"/>
        <v>0.20563570328612713</v>
      </c>
      <c r="AL1342" s="8">
        <f t="shared" si="449"/>
        <v>439.60528036238537</v>
      </c>
      <c r="AM1342" s="8">
        <f t="shared" si="450"/>
        <v>2.0046477246638625</v>
      </c>
      <c r="AN1342" s="8">
        <f t="shared" si="451"/>
        <v>111.80406878530431</v>
      </c>
      <c r="AO1342" s="21">
        <f t="shared" si="452"/>
        <v>8.7107073359534107E-3</v>
      </c>
      <c r="AP1342" s="21">
        <f t="shared" si="453"/>
        <v>0.24407277232775726</v>
      </c>
      <c r="AQ1342" s="19">
        <f t="shared" si="456"/>
        <v>0.24407277232775726</v>
      </c>
      <c r="AX1342">
        <v>0.18532616871790214</v>
      </c>
      <c r="AY1342">
        <v>63.37068965517242</v>
      </c>
      <c r="AZ1342">
        <v>2.6404454022988508</v>
      </c>
      <c r="BA1342">
        <v>2.1387607758620693</v>
      </c>
      <c r="BB1342">
        <v>10.068965517241381</v>
      </c>
      <c r="BC1342">
        <v>0.41954022988505751</v>
      </c>
      <c r="BD1342">
        <v>1.7192205459770118</v>
      </c>
      <c r="BE1342">
        <v>0.17192205459770118</v>
      </c>
      <c r="BF1342">
        <v>0</v>
      </c>
      <c r="BG1342">
        <v>24.655000000000001</v>
      </c>
      <c r="BH1342">
        <v>0.93008729395433842</v>
      </c>
      <c r="BI1342">
        <v>3.1032601048557349</v>
      </c>
      <c r="BJ1342">
        <v>1.2630268626762842</v>
      </c>
      <c r="BK1342">
        <v>0.48086368258788703</v>
      </c>
      <c r="BL1342">
        <v>1.3357324516330195E-3</v>
      </c>
      <c r="BP1342" s="49">
        <f t="shared" si="457"/>
        <v>0.93036583522131988</v>
      </c>
      <c r="BQ1342" s="49">
        <f t="shared" si="458"/>
        <v>6.876882183908048E-2</v>
      </c>
      <c r="BR1342" s="49">
        <f t="shared" si="459"/>
        <v>0.49200720010887411</v>
      </c>
      <c r="BS1342" s="49">
        <f t="shared" si="460"/>
        <v>0.52127508338868656</v>
      </c>
      <c r="BT1342" s="49">
        <f t="shared" si="461"/>
        <v>1.366686666969095E-3</v>
      </c>
      <c r="BU1342" s="49">
        <f t="shared" si="461"/>
        <v>1.4479863427463515E-3</v>
      </c>
    </row>
    <row r="1343" spans="1:73" x14ac:dyDescent="0.25">
      <c r="A1343" s="1">
        <v>43725.593055555553</v>
      </c>
      <c r="B1343">
        <v>217567</v>
      </c>
      <c r="C1343">
        <v>13.43</v>
      </c>
      <c r="D1343">
        <v>27.25</v>
      </c>
      <c r="E1343">
        <v>734.8</v>
      </c>
      <c r="F1343">
        <v>85.6</v>
      </c>
      <c r="G1343">
        <v>-127.4</v>
      </c>
      <c r="H1343">
        <v>-10.45</v>
      </c>
      <c r="I1343">
        <v>30.32</v>
      </c>
      <c r="J1343">
        <v>303.5</v>
      </c>
      <c r="K1343">
        <v>649.29999999999995</v>
      </c>
      <c r="L1343">
        <v>-116.9</v>
      </c>
      <c r="M1343">
        <v>0.11600000000000001</v>
      </c>
      <c r="N1343">
        <v>607.4</v>
      </c>
      <c r="O1343">
        <v>75.12</v>
      </c>
      <c r="P1343">
        <v>532.29999999999995</v>
      </c>
      <c r="Q1343">
        <v>353.5</v>
      </c>
      <c r="R1343">
        <v>470.5</v>
      </c>
      <c r="S1343">
        <v>24.15</v>
      </c>
      <c r="T1343">
        <v>39.6</v>
      </c>
      <c r="U1343">
        <v>1.115</v>
      </c>
      <c r="V1343">
        <v>155.5</v>
      </c>
      <c r="W1343">
        <v>25.5</v>
      </c>
      <c r="X1343">
        <v>0.73599999999999999</v>
      </c>
      <c r="Y1343">
        <v>7.362724</v>
      </c>
      <c r="Z1343" s="7">
        <f t="shared" si="440"/>
        <v>24.824999999999999</v>
      </c>
      <c r="AA1343" s="7">
        <f t="shared" si="454"/>
        <v>297.97499999999997</v>
      </c>
      <c r="AB1343" s="2">
        <f t="shared" si="441"/>
        <v>595.18799999999999</v>
      </c>
      <c r="AC1343" s="41">
        <f t="shared" si="442"/>
        <v>3.6666686043363201</v>
      </c>
      <c r="AD1343" s="41">
        <f t="shared" si="443"/>
        <v>1.4520007673171826</v>
      </c>
      <c r="AE1343" s="41">
        <f t="shared" si="444"/>
        <v>0.80330781198562307</v>
      </c>
      <c r="AF1343" s="41">
        <f t="shared" si="445"/>
        <v>359.07433354369959</v>
      </c>
      <c r="AG1343" s="41">
        <f t="shared" si="446"/>
        <v>344.71136020195161</v>
      </c>
      <c r="AH1343" s="6">
        <f t="shared" si="447"/>
        <v>339.36</v>
      </c>
      <c r="AI1343" s="4">
        <v>27.21622407129405</v>
      </c>
      <c r="AJ1343" s="4">
        <f t="shared" si="455"/>
        <v>300.36622407129403</v>
      </c>
      <c r="AK1343" s="8">
        <f t="shared" si="448"/>
        <v>0.2059880616642964</v>
      </c>
      <c r="AL1343" s="8">
        <f t="shared" si="449"/>
        <v>443.46328894695989</v>
      </c>
      <c r="AM1343" s="8">
        <f t="shared" si="450"/>
        <v>2.3519765623832227</v>
      </c>
      <c r="AN1343" s="8">
        <f t="shared" si="451"/>
        <v>163.83011954785815</v>
      </c>
      <c r="AO1343" s="21">
        <f t="shared" si="452"/>
        <v>7.4354601077315664E-3</v>
      </c>
      <c r="AP1343" s="21">
        <f t="shared" si="453"/>
        <v>0.2083405275867708</v>
      </c>
      <c r="AQ1343" s="19">
        <f t="shared" si="456"/>
        <v>0.2083405275867708</v>
      </c>
      <c r="AX1343">
        <v>0.18697334102001342</v>
      </c>
      <c r="AY1343">
        <v>63.344827586206897</v>
      </c>
      <c r="AZ1343">
        <v>2.639367816091954</v>
      </c>
      <c r="BA1343">
        <v>2.1378879310344829</v>
      </c>
      <c r="BB1343">
        <v>10.086206896551724</v>
      </c>
      <c r="BC1343">
        <v>0.42025862068965519</v>
      </c>
      <c r="BD1343">
        <v>1.7176293103448277</v>
      </c>
      <c r="BE1343">
        <v>0.17176293103448279</v>
      </c>
      <c r="BF1343">
        <v>0</v>
      </c>
      <c r="BG1343">
        <v>24.824999999999999</v>
      </c>
      <c r="BH1343">
        <v>1.2803053490852929</v>
      </c>
      <c r="BI1343">
        <v>3.1349067096810801</v>
      </c>
      <c r="BJ1343">
        <v>1.2414230570337077</v>
      </c>
      <c r="BK1343">
        <v>0.48868012080648005</v>
      </c>
      <c r="BL1343">
        <v>1.357444780018E-3</v>
      </c>
      <c r="BP1343" s="49">
        <f t="shared" si="457"/>
        <v>1.2806887731750267</v>
      </c>
      <c r="BQ1343" s="49">
        <f t="shared" si="458"/>
        <v>6.8705172413793106E-2</v>
      </c>
      <c r="BR1343" s="49">
        <f t="shared" si="459"/>
        <v>0.50385772505428983</v>
      </c>
      <c r="BS1343" s="49">
        <f t="shared" si="460"/>
        <v>0.53257962257629854</v>
      </c>
      <c r="BT1343" s="49">
        <f t="shared" si="461"/>
        <v>1.3996047918174717E-3</v>
      </c>
      <c r="BU1343" s="49">
        <f t="shared" si="461"/>
        <v>1.4793878404897182E-3</v>
      </c>
    </row>
    <row r="1344" spans="1:73" x14ac:dyDescent="0.25">
      <c r="A1344" s="1">
        <v>43725.593055555553</v>
      </c>
      <c r="B1344">
        <v>217568</v>
      </c>
      <c r="C1344">
        <v>13.43</v>
      </c>
      <c r="D1344">
        <v>27.25</v>
      </c>
      <c r="E1344">
        <v>734.2</v>
      </c>
      <c r="F1344">
        <v>85.3</v>
      </c>
      <c r="G1344">
        <v>-127.9</v>
      </c>
      <c r="H1344">
        <v>-10.58</v>
      </c>
      <c r="I1344">
        <v>30.34</v>
      </c>
      <c r="J1344">
        <v>303.5</v>
      </c>
      <c r="K1344">
        <v>648.9</v>
      </c>
      <c r="L1344">
        <v>-117.3</v>
      </c>
      <c r="M1344">
        <v>0.11600000000000001</v>
      </c>
      <c r="N1344">
        <v>606.20000000000005</v>
      </c>
      <c r="O1344">
        <v>74.709999999999994</v>
      </c>
      <c r="P1344">
        <v>531.5</v>
      </c>
      <c r="Q1344">
        <v>353.1</v>
      </c>
      <c r="R1344">
        <v>470.4</v>
      </c>
      <c r="S1344">
        <v>24.17</v>
      </c>
      <c r="T1344">
        <v>39.450000000000003</v>
      </c>
      <c r="U1344">
        <v>0.9</v>
      </c>
      <c r="V1344">
        <v>154</v>
      </c>
      <c r="W1344">
        <v>25.45</v>
      </c>
      <c r="X1344">
        <v>0.73599999999999999</v>
      </c>
      <c r="Y1344">
        <v>7.3574089999999996</v>
      </c>
      <c r="Z1344" s="7">
        <f t="shared" si="440"/>
        <v>24.810000000000002</v>
      </c>
      <c r="AA1344" s="7">
        <f t="shared" si="454"/>
        <v>297.95999999999998</v>
      </c>
      <c r="AB1344" s="2">
        <f t="shared" si="441"/>
        <v>594.70200000000011</v>
      </c>
      <c r="AC1344" s="41">
        <f t="shared" si="442"/>
        <v>3.4861189815349367</v>
      </c>
      <c r="AD1344" s="41">
        <f t="shared" si="443"/>
        <v>1.3752739382155326</v>
      </c>
      <c r="AE1344" s="41">
        <f t="shared" si="444"/>
        <v>0.79710129609310787</v>
      </c>
      <c r="AF1344" s="41">
        <f t="shared" si="445"/>
        <v>356.22831497361483</v>
      </c>
      <c r="AG1344" s="41">
        <f t="shared" si="446"/>
        <v>341.97918237467024</v>
      </c>
      <c r="AH1344" s="6">
        <f t="shared" si="447"/>
        <v>338.976</v>
      </c>
      <c r="AI1344" s="4">
        <v>26.443057562838021</v>
      </c>
      <c r="AJ1344" s="4">
        <f t="shared" si="455"/>
        <v>299.593057562838</v>
      </c>
      <c r="AK1344" s="8">
        <f t="shared" si="448"/>
        <v>0.20595695504072103</v>
      </c>
      <c r="AL1344" s="8">
        <f t="shared" si="449"/>
        <v>438.82608271708017</v>
      </c>
      <c r="AM1344" s="8">
        <f t="shared" si="450"/>
        <v>2.1130842387373012</v>
      </c>
      <c r="AN1344" s="8">
        <f t="shared" si="451"/>
        <v>100.52146017813715</v>
      </c>
      <c r="AO1344" s="21">
        <f t="shared" si="452"/>
        <v>8.9594721026847336E-3</v>
      </c>
      <c r="AP1344" s="21">
        <f t="shared" si="453"/>
        <v>0.25104312547267055</v>
      </c>
      <c r="AQ1344" s="19">
        <f t="shared" si="456"/>
        <v>0.25104312547267055</v>
      </c>
      <c r="AX1344">
        <v>0.18682750786824284</v>
      </c>
      <c r="AY1344">
        <v>63.293103448275865</v>
      </c>
      <c r="AZ1344">
        <v>2.6372126436781609</v>
      </c>
      <c r="BA1344">
        <v>2.1361422413793103</v>
      </c>
      <c r="BB1344">
        <v>10.112068965517238</v>
      </c>
      <c r="BC1344">
        <v>0.4213362068965516</v>
      </c>
      <c r="BD1344">
        <v>1.7148060344827587</v>
      </c>
      <c r="BE1344">
        <v>0.17148060344827587</v>
      </c>
      <c r="BF1344">
        <v>0</v>
      </c>
      <c r="BG1344">
        <v>24.810000000000002</v>
      </c>
      <c r="BH1344">
        <v>1.0334303266159315</v>
      </c>
      <c r="BI1344">
        <v>3.132103086450472</v>
      </c>
      <c r="BJ1344">
        <v>1.2356146676047113</v>
      </c>
      <c r="BK1344">
        <v>0.48390737048045729</v>
      </c>
      <c r="BL1344">
        <v>1.3441871402234925E-3</v>
      </c>
      <c r="BP1344" s="49">
        <f t="shared" si="457"/>
        <v>1.0337398169125778</v>
      </c>
      <c r="BQ1344" s="49">
        <f t="shared" si="458"/>
        <v>6.8592241379310345E-2</v>
      </c>
      <c r="BR1344" s="49">
        <f t="shared" si="459"/>
        <v>0.49622239474009078</v>
      </c>
      <c r="BS1344" s="49">
        <f t="shared" si="460"/>
        <v>0.52530809049855098</v>
      </c>
      <c r="BT1344" s="49">
        <f t="shared" si="461"/>
        <v>1.3783955409446965E-3</v>
      </c>
      <c r="BU1344" s="49">
        <f t="shared" si="461"/>
        <v>1.4591891402737525E-3</v>
      </c>
    </row>
    <row r="1345" spans="1:73" x14ac:dyDescent="0.25">
      <c r="A1345" s="1">
        <v>43725.593055555553</v>
      </c>
      <c r="B1345">
        <v>217569</v>
      </c>
      <c r="C1345">
        <v>13.43</v>
      </c>
      <c r="D1345">
        <v>27.24</v>
      </c>
      <c r="E1345">
        <v>734.1</v>
      </c>
      <c r="F1345">
        <v>85.4</v>
      </c>
      <c r="G1345">
        <v>-127.3</v>
      </c>
      <c r="H1345">
        <v>-11.65</v>
      </c>
      <c r="I1345">
        <v>30.35</v>
      </c>
      <c r="J1345">
        <v>303.5</v>
      </c>
      <c r="K1345">
        <v>648.70000000000005</v>
      </c>
      <c r="L1345">
        <v>-115.6</v>
      </c>
      <c r="M1345">
        <v>0.11600000000000001</v>
      </c>
      <c r="N1345">
        <v>606.9</v>
      </c>
      <c r="O1345">
        <v>73.760000000000005</v>
      </c>
      <c r="P1345">
        <v>533.1</v>
      </c>
      <c r="Q1345">
        <v>353.9</v>
      </c>
      <c r="R1345">
        <v>469.5</v>
      </c>
      <c r="S1345">
        <v>24.19</v>
      </c>
      <c r="T1345">
        <v>37.86</v>
      </c>
      <c r="U1345">
        <v>1.18</v>
      </c>
      <c r="V1345">
        <v>139.5</v>
      </c>
      <c r="W1345">
        <v>25.3</v>
      </c>
      <c r="X1345">
        <v>0.73599999999999999</v>
      </c>
      <c r="Y1345">
        <v>7.3597219999999997</v>
      </c>
      <c r="Z1345" s="7">
        <f t="shared" si="440"/>
        <v>24.745000000000001</v>
      </c>
      <c r="AA1345" s="7">
        <f t="shared" si="454"/>
        <v>297.89499999999998</v>
      </c>
      <c r="AB1345" s="2">
        <f t="shared" si="441"/>
        <v>594.62100000000009</v>
      </c>
      <c r="AC1345" s="41">
        <f t="shared" si="442"/>
        <v>3.4623050699230711</v>
      </c>
      <c r="AD1345" s="41">
        <f t="shared" si="443"/>
        <v>1.3108286994728746</v>
      </c>
      <c r="AE1345" s="41">
        <f t="shared" si="444"/>
        <v>0.79167417275504093</v>
      </c>
      <c r="AF1345" s="41">
        <f t="shared" si="445"/>
        <v>353.49428051860792</v>
      </c>
      <c r="AG1345" s="41">
        <f t="shared" si="446"/>
        <v>339.35450929786361</v>
      </c>
      <c r="AH1345" s="6">
        <f t="shared" si="447"/>
        <v>339.74399999999997</v>
      </c>
      <c r="AI1345" s="4">
        <v>26.332212249842996</v>
      </c>
      <c r="AJ1345" s="4">
        <f t="shared" si="455"/>
        <v>299.48221224984297</v>
      </c>
      <c r="AK1345" s="8">
        <f t="shared" si="448"/>
        <v>0.2058221958595822</v>
      </c>
      <c r="AL1345" s="8">
        <f t="shared" si="449"/>
        <v>438.17055396497034</v>
      </c>
      <c r="AM1345" s="8">
        <f t="shared" si="450"/>
        <v>2.4195609105786113</v>
      </c>
      <c r="AN1345" s="8">
        <f t="shared" si="451"/>
        <v>111.86959115198393</v>
      </c>
      <c r="AO1345" s="21">
        <f t="shared" si="452"/>
        <v>8.7321376111154127E-3</v>
      </c>
      <c r="AP1345" s="21">
        <f t="shared" si="453"/>
        <v>0.24467324556934439</v>
      </c>
      <c r="AQ1345" s="19">
        <f t="shared" si="456"/>
        <v>0.24467324556934439</v>
      </c>
      <c r="AX1345">
        <v>0.18619667116226016</v>
      </c>
      <c r="AY1345">
        <v>63.28448275862069</v>
      </c>
      <c r="AZ1345">
        <v>2.6368534482758621</v>
      </c>
      <c r="BA1345">
        <v>2.1358512931034483</v>
      </c>
      <c r="BB1345">
        <v>9.9655172413793132</v>
      </c>
      <c r="BC1345">
        <v>0.41522988505747138</v>
      </c>
      <c r="BD1345">
        <v>1.720621408045977</v>
      </c>
      <c r="BE1345">
        <v>0.1720621408045977</v>
      </c>
      <c r="BF1345">
        <v>0</v>
      </c>
      <c r="BG1345">
        <v>24.745000000000001</v>
      </c>
      <c r="BH1345">
        <v>1.3549419837853325</v>
      </c>
      <c r="BI1345">
        <v>3.1199793044940098</v>
      </c>
      <c r="BJ1345">
        <v>1.1812241646814321</v>
      </c>
      <c r="BK1345">
        <v>0.49202803219281399</v>
      </c>
      <c r="BL1345">
        <v>1.3667445338689278E-3</v>
      </c>
      <c r="BP1345" s="49">
        <f t="shared" si="457"/>
        <v>1.3553477599520463</v>
      </c>
      <c r="BQ1345" s="49">
        <f t="shared" si="458"/>
        <v>6.8824856321839087E-2</v>
      </c>
      <c r="BR1345" s="49">
        <f t="shared" si="459"/>
        <v>0.50817655173234499</v>
      </c>
      <c r="BS1345" s="49">
        <f t="shared" si="460"/>
        <v>0.53678587840262859</v>
      </c>
      <c r="BT1345" s="49">
        <f t="shared" si="461"/>
        <v>1.4116015325898472E-3</v>
      </c>
      <c r="BU1345" s="49">
        <f t="shared" si="461"/>
        <v>1.4910718844517461E-3</v>
      </c>
    </row>
    <row r="1346" spans="1:73" x14ac:dyDescent="0.25">
      <c r="A1346" s="1">
        <v>43725.593055555553</v>
      </c>
      <c r="B1346">
        <v>217570</v>
      </c>
      <c r="C1346">
        <v>13.43</v>
      </c>
      <c r="D1346">
        <v>27.24</v>
      </c>
      <c r="E1346">
        <v>734.3</v>
      </c>
      <c r="F1346">
        <v>85.8</v>
      </c>
      <c r="G1346">
        <v>-126.7</v>
      </c>
      <c r="H1346">
        <v>-11.49</v>
      </c>
      <c r="I1346">
        <v>30.36</v>
      </c>
      <c r="J1346">
        <v>303.5</v>
      </c>
      <c r="K1346">
        <v>648.5</v>
      </c>
      <c r="L1346">
        <v>-115.2</v>
      </c>
      <c r="M1346">
        <v>0.11700000000000001</v>
      </c>
      <c r="N1346">
        <v>607.70000000000005</v>
      </c>
      <c r="O1346">
        <v>74.31</v>
      </c>
      <c r="P1346">
        <v>533.4</v>
      </c>
      <c r="Q1346">
        <v>354.5</v>
      </c>
      <c r="R1346">
        <v>469.7</v>
      </c>
      <c r="S1346">
        <v>24.2</v>
      </c>
      <c r="T1346">
        <v>40.72</v>
      </c>
      <c r="U1346">
        <v>2.5499999999999998</v>
      </c>
      <c r="V1346">
        <v>171.5</v>
      </c>
      <c r="W1346">
        <v>25.2</v>
      </c>
      <c r="X1346">
        <v>0.73699999999999999</v>
      </c>
      <c r="Y1346">
        <v>7.3687420000000001</v>
      </c>
      <c r="Z1346" s="7">
        <f t="shared" si="440"/>
        <v>24.7</v>
      </c>
      <c r="AA1346" s="7">
        <f t="shared" si="454"/>
        <v>297.84999999999997</v>
      </c>
      <c r="AB1346" s="2">
        <f t="shared" si="441"/>
        <v>594.78300000000002</v>
      </c>
      <c r="AC1346" s="41">
        <f t="shared" si="442"/>
        <v>3.2409382650918297</v>
      </c>
      <c r="AD1346" s="41">
        <f t="shared" si="443"/>
        <v>1.3197100615453932</v>
      </c>
      <c r="AE1346" s="41">
        <f t="shared" si="444"/>
        <v>0.79245611126370274</v>
      </c>
      <c r="AF1346" s="41">
        <f t="shared" si="445"/>
        <v>353.62966985802944</v>
      </c>
      <c r="AG1346" s="41">
        <f t="shared" si="446"/>
        <v>339.48448306370824</v>
      </c>
      <c r="AH1346" s="6">
        <f t="shared" si="447"/>
        <v>340.32</v>
      </c>
      <c r="AI1346" s="4">
        <v>25.31906815782304</v>
      </c>
      <c r="AJ1346" s="4">
        <f t="shared" si="455"/>
        <v>298.46906815782302</v>
      </c>
      <c r="AK1346" s="8">
        <f t="shared" si="448"/>
        <v>0.20572893548494847</v>
      </c>
      <c r="AL1346" s="8">
        <f t="shared" si="449"/>
        <v>432.10531563137084</v>
      </c>
      <c r="AM1346" s="8">
        <f t="shared" si="450"/>
        <v>3.5568507840504071</v>
      </c>
      <c r="AN1346" s="8">
        <f t="shared" si="451"/>
        <v>64.142310111602598</v>
      </c>
      <c r="AO1346" s="21">
        <f t="shared" si="452"/>
        <v>9.9711103008315091E-3</v>
      </c>
      <c r="AP1346" s="21">
        <f t="shared" si="453"/>
        <v>0.27938908293529896</v>
      </c>
      <c r="AQ1346" s="19">
        <f t="shared" si="456"/>
        <v>0.27938908293529896</v>
      </c>
      <c r="AX1346">
        <v>0.18576099026505449</v>
      </c>
      <c r="AY1346">
        <v>63.301724137931032</v>
      </c>
      <c r="AZ1346">
        <v>2.6375718390804597</v>
      </c>
      <c r="BA1346">
        <v>2.1364331896551723</v>
      </c>
      <c r="BB1346">
        <v>9.9310344827586192</v>
      </c>
      <c r="BC1346">
        <v>0.4137931034482758</v>
      </c>
      <c r="BD1346">
        <v>1.7226400862068965</v>
      </c>
      <c r="BE1346">
        <v>0.17226400862068966</v>
      </c>
      <c r="BF1346">
        <v>0</v>
      </c>
      <c r="BG1346">
        <v>24.7</v>
      </c>
      <c r="BH1346">
        <v>2.9280525920784726</v>
      </c>
      <c r="BI1346">
        <v>3.1116099111162523</v>
      </c>
      <c r="BJ1346">
        <v>1.2670475558065379</v>
      </c>
      <c r="BK1346">
        <v>0.50929990382844537</v>
      </c>
      <c r="BL1346">
        <v>1.4147219550790149E-3</v>
      </c>
      <c r="BP1346" s="49">
        <f t="shared" si="457"/>
        <v>2.928929481252303</v>
      </c>
      <c r="BQ1346" s="49">
        <f t="shared" si="458"/>
        <v>6.8905603448275857E-2</v>
      </c>
      <c r="BR1346" s="49">
        <f t="shared" si="459"/>
        <v>0.54244107470232816</v>
      </c>
      <c r="BS1346" s="49">
        <f t="shared" si="460"/>
        <v>0.56866176060543239</v>
      </c>
      <c r="BT1346" s="49">
        <f t="shared" si="461"/>
        <v>1.5067807630620227E-3</v>
      </c>
      <c r="BU1346" s="49">
        <f t="shared" si="461"/>
        <v>1.5796160016817568E-3</v>
      </c>
    </row>
    <row r="1347" spans="1:73" x14ac:dyDescent="0.25">
      <c r="A1347" s="1">
        <v>43725.59375</v>
      </c>
      <c r="B1347">
        <v>217571</v>
      </c>
      <c r="C1347">
        <v>13.43</v>
      </c>
      <c r="D1347">
        <v>27.24</v>
      </c>
      <c r="E1347">
        <v>734.6</v>
      </c>
      <c r="F1347">
        <v>86</v>
      </c>
      <c r="G1347">
        <v>-126.9</v>
      </c>
      <c r="H1347">
        <v>-13.27</v>
      </c>
      <c r="I1347">
        <v>30.34</v>
      </c>
      <c r="J1347">
        <v>303.5</v>
      </c>
      <c r="K1347">
        <v>648.6</v>
      </c>
      <c r="L1347">
        <v>-113.6</v>
      </c>
      <c r="M1347">
        <v>0.11700000000000001</v>
      </c>
      <c r="N1347">
        <v>607.70000000000005</v>
      </c>
      <c r="O1347">
        <v>72.75</v>
      </c>
      <c r="P1347">
        <v>535</v>
      </c>
      <c r="Q1347">
        <v>354.1</v>
      </c>
      <c r="R1347">
        <v>467.7</v>
      </c>
      <c r="S1347">
        <v>24.21</v>
      </c>
      <c r="T1347">
        <v>36.94</v>
      </c>
      <c r="U1347">
        <v>1.7949999999999999</v>
      </c>
      <c r="V1347">
        <v>176</v>
      </c>
      <c r="W1347">
        <v>24.5</v>
      </c>
      <c r="X1347">
        <v>0.73799999999999999</v>
      </c>
      <c r="Y1347">
        <v>7.3773720000000003</v>
      </c>
      <c r="Z1347" s="7">
        <f t="shared" si="440"/>
        <v>24.355</v>
      </c>
      <c r="AA1347" s="7">
        <f t="shared" si="454"/>
        <v>297.505</v>
      </c>
      <c r="AB1347" s="2">
        <f t="shared" si="441"/>
        <v>595.02600000000007</v>
      </c>
      <c r="AC1347" s="41">
        <f t="shared" si="442"/>
        <v>3.3526162302186839</v>
      </c>
      <c r="AD1347" s="41">
        <f t="shared" si="443"/>
        <v>1.2384564354427818</v>
      </c>
      <c r="AE1347" s="41">
        <f t="shared" si="444"/>
        <v>0.7854177492207628</v>
      </c>
      <c r="AF1347" s="41">
        <f t="shared" si="445"/>
        <v>348.86776791809001</v>
      </c>
      <c r="AG1347" s="41">
        <f t="shared" si="446"/>
        <v>334.91305720136637</v>
      </c>
      <c r="AH1347" s="6">
        <f t="shared" si="447"/>
        <v>339.93600000000004</v>
      </c>
      <c r="AI1347" s="4">
        <v>25.804514902747997</v>
      </c>
      <c r="AJ1347" s="4">
        <f t="shared" si="455"/>
        <v>298.95451490274797</v>
      </c>
      <c r="AK1347" s="8">
        <f t="shared" si="448"/>
        <v>0.20501487502825275</v>
      </c>
      <c r="AL1347" s="8">
        <f t="shared" si="449"/>
        <v>435.07053856116232</v>
      </c>
      <c r="AM1347" s="8">
        <f t="shared" si="450"/>
        <v>2.9841990131356857</v>
      </c>
      <c r="AN1347" s="8">
        <f t="shared" si="451"/>
        <v>126.00592064937338</v>
      </c>
      <c r="AO1347" s="21">
        <f t="shared" si="452"/>
        <v>8.4949488733260005E-3</v>
      </c>
      <c r="AP1347" s="21">
        <f t="shared" si="453"/>
        <v>0.2380272510978923</v>
      </c>
      <c r="AQ1347" s="19">
        <f t="shared" si="456"/>
        <v>0.2380272510978923</v>
      </c>
      <c r="AX1347">
        <v>0.18244922040081271</v>
      </c>
      <c r="AY1347">
        <v>63.327586206896555</v>
      </c>
      <c r="AZ1347">
        <v>2.6386494252873565</v>
      </c>
      <c r="BA1347">
        <v>2.137306034482759</v>
      </c>
      <c r="BB1347">
        <v>9.7931034482758594</v>
      </c>
      <c r="BC1347">
        <v>0.40804597701149414</v>
      </c>
      <c r="BD1347">
        <v>1.7292600574712649</v>
      </c>
      <c r="BE1347">
        <v>0.17292600574712649</v>
      </c>
      <c r="BF1347">
        <v>0</v>
      </c>
      <c r="BG1347">
        <v>24.355</v>
      </c>
      <c r="BH1347">
        <v>2.0611193736395523</v>
      </c>
      <c r="BI1347">
        <v>3.0480924429350389</v>
      </c>
      <c r="BJ1347">
        <v>1.1259653484202032</v>
      </c>
      <c r="BK1347">
        <v>0.50308606768050534</v>
      </c>
      <c r="BL1347">
        <v>1.3974612991125149E-3</v>
      </c>
      <c r="BP1347" s="49">
        <f t="shared" si="457"/>
        <v>2.0617366348423074</v>
      </c>
      <c r="BQ1347" s="49">
        <f t="shared" si="458"/>
        <v>6.9170402298850603E-2</v>
      </c>
      <c r="BR1347" s="49">
        <f t="shared" si="459"/>
        <v>0.52753300591567209</v>
      </c>
      <c r="BS1347" s="49">
        <f t="shared" si="460"/>
        <v>0.55495683628459647</v>
      </c>
      <c r="BT1347" s="49">
        <f t="shared" si="461"/>
        <v>1.4653694608768671E-3</v>
      </c>
      <c r="BU1347" s="49">
        <f t="shared" si="461"/>
        <v>1.5415467674572126E-3</v>
      </c>
    </row>
    <row r="1348" spans="1:73" x14ac:dyDescent="0.25">
      <c r="A1348" s="1">
        <v>43725.59375</v>
      </c>
      <c r="B1348">
        <v>217572</v>
      </c>
      <c r="C1348">
        <v>13.43</v>
      </c>
      <c r="D1348">
        <v>27.24</v>
      </c>
      <c r="E1348">
        <v>733.8</v>
      </c>
      <c r="F1348">
        <v>85.1</v>
      </c>
      <c r="G1348">
        <v>-127.1</v>
      </c>
      <c r="H1348">
        <v>-13.72</v>
      </c>
      <c r="I1348">
        <v>30.32</v>
      </c>
      <c r="J1348">
        <v>303.5</v>
      </c>
      <c r="K1348">
        <v>648.70000000000005</v>
      </c>
      <c r="L1348">
        <v>-113.4</v>
      </c>
      <c r="M1348">
        <v>0.11600000000000001</v>
      </c>
      <c r="N1348">
        <v>606.70000000000005</v>
      </c>
      <c r="O1348">
        <v>71.34</v>
      </c>
      <c r="P1348">
        <v>535.4</v>
      </c>
      <c r="Q1348">
        <v>353.8</v>
      </c>
      <c r="R1348">
        <v>467.1</v>
      </c>
      <c r="S1348">
        <v>24.21</v>
      </c>
      <c r="T1348">
        <v>35.08</v>
      </c>
      <c r="U1348">
        <v>1.62</v>
      </c>
      <c r="V1348">
        <v>145.5</v>
      </c>
      <c r="W1348">
        <v>24.8</v>
      </c>
      <c r="X1348">
        <v>0.73699999999999999</v>
      </c>
      <c r="Y1348">
        <v>7.3669520000000004</v>
      </c>
      <c r="Z1348" s="7">
        <f t="shared" si="440"/>
        <v>24.505000000000003</v>
      </c>
      <c r="AA1348" s="7">
        <f t="shared" si="454"/>
        <v>297.65499999999997</v>
      </c>
      <c r="AB1348" s="2">
        <f t="shared" si="441"/>
        <v>594.37800000000004</v>
      </c>
      <c r="AC1348" s="41">
        <f t="shared" si="442"/>
        <v>3.2358299569240905</v>
      </c>
      <c r="AD1348" s="41">
        <f t="shared" si="443"/>
        <v>1.1351291488889708</v>
      </c>
      <c r="AE1348" s="41">
        <f t="shared" si="444"/>
        <v>0.77563774723467949</v>
      </c>
      <c r="AF1348" s="41">
        <f t="shared" si="445"/>
        <v>345.21902693199701</v>
      </c>
      <c r="AG1348" s="41">
        <f t="shared" si="446"/>
        <v>331.41026585471712</v>
      </c>
      <c r="AH1348" s="6">
        <f t="shared" si="447"/>
        <v>339.64800000000002</v>
      </c>
      <c r="AI1348" s="4">
        <v>25.277383915081032</v>
      </c>
      <c r="AJ1348" s="4">
        <f t="shared" si="455"/>
        <v>298.42738391508101</v>
      </c>
      <c r="AK1348" s="8">
        <f t="shared" si="448"/>
        <v>0.20532513272737896</v>
      </c>
      <c r="AL1348" s="8">
        <f t="shared" si="449"/>
        <v>431.89426715723357</v>
      </c>
      <c r="AM1348" s="8">
        <f t="shared" si="450"/>
        <v>2.8350000000000004</v>
      </c>
      <c r="AN1348" s="8">
        <f t="shared" si="451"/>
        <v>63.786205670290521</v>
      </c>
      <c r="AO1348" s="21">
        <f t="shared" si="452"/>
        <v>9.959526207722889E-3</v>
      </c>
      <c r="AP1348" s="21">
        <f t="shared" si="453"/>
        <v>0.27906449830504121</v>
      </c>
      <c r="AQ1348" s="19">
        <f t="shared" si="456"/>
        <v>0.27906449830504121</v>
      </c>
      <c r="AX1348">
        <v>0.18388295271505659</v>
      </c>
      <c r="AY1348">
        <v>63.258620689655167</v>
      </c>
      <c r="AZ1348">
        <v>2.6357758620689653</v>
      </c>
      <c r="BA1348">
        <v>2.134978448275862</v>
      </c>
      <c r="BB1348">
        <v>9.767241379310347</v>
      </c>
      <c r="BC1348">
        <v>0.40696839080459779</v>
      </c>
      <c r="BD1348">
        <v>1.7280100574712642</v>
      </c>
      <c r="BE1348">
        <v>0.17280100574712642</v>
      </c>
      <c r="BF1348">
        <v>0</v>
      </c>
      <c r="BG1348">
        <v>24.505000000000003</v>
      </c>
      <c r="BH1348">
        <v>1.8601745879086768</v>
      </c>
      <c r="BI1348">
        <v>3.0755683841418251</v>
      </c>
      <c r="BJ1348">
        <v>1.0789093891569521</v>
      </c>
      <c r="BK1348">
        <v>0.50420047858755235</v>
      </c>
      <c r="BL1348">
        <v>1.4005568849654231E-3</v>
      </c>
      <c r="BP1348" s="49">
        <f t="shared" si="457"/>
        <v>1.8607316704426398</v>
      </c>
      <c r="BQ1348" s="49">
        <f t="shared" si="458"/>
        <v>6.9120402298850567E-2</v>
      </c>
      <c r="BR1348" s="49">
        <f t="shared" si="459"/>
        <v>0.5264536501721806</v>
      </c>
      <c r="BS1348" s="49">
        <f t="shared" si="460"/>
        <v>0.55424740522815052</v>
      </c>
      <c r="BT1348" s="49">
        <f t="shared" si="461"/>
        <v>1.4623712504782795E-3</v>
      </c>
      <c r="BU1348" s="49">
        <f t="shared" si="461"/>
        <v>1.5395761256337514E-3</v>
      </c>
    </row>
    <row r="1349" spans="1:73" x14ac:dyDescent="0.25">
      <c r="A1349" s="1">
        <v>43725.59375</v>
      </c>
      <c r="B1349">
        <v>217573</v>
      </c>
      <c r="C1349">
        <v>13.43</v>
      </c>
      <c r="D1349">
        <v>27.23</v>
      </c>
      <c r="E1349">
        <v>733.2</v>
      </c>
      <c r="F1349">
        <v>84.8</v>
      </c>
      <c r="G1349">
        <v>-126.7</v>
      </c>
      <c r="H1349">
        <v>-12.87</v>
      </c>
      <c r="I1349">
        <v>30.3</v>
      </c>
      <c r="J1349">
        <v>303.39999999999998</v>
      </c>
      <c r="K1349">
        <v>648.29999999999995</v>
      </c>
      <c r="L1349">
        <v>-113.8</v>
      </c>
      <c r="M1349">
        <v>0.11600000000000001</v>
      </c>
      <c r="N1349">
        <v>606.4</v>
      </c>
      <c r="O1349">
        <v>71.959999999999994</v>
      </c>
      <c r="P1349">
        <v>534.5</v>
      </c>
      <c r="Q1349">
        <v>354</v>
      </c>
      <c r="R1349">
        <v>467.9</v>
      </c>
      <c r="S1349">
        <v>24.21</v>
      </c>
      <c r="T1349">
        <v>37.42</v>
      </c>
      <c r="U1349">
        <v>2.0049999999999999</v>
      </c>
      <c r="V1349">
        <v>182.5</v>
      </c>
      <c r="W1349">
        <v>24.9</v>
      </c>
      <c r="X1349">
        <v>0.73599999999999999</v>
      </c>
      <c r="Y1349">
        <v>7.3630459999999998</v>
      </c>
      <c r="Z1349" s="7">
        <f t="shared" si="440"/>
        <v>24.555</v>
      </c>
      <c r="AA1349" s="7">
        <f t="shared" si="454"/>
        <v>297.70499999999998</v>
      </c>
      <c r="AB1349" s="2">
        <f t="shared" si="441"/>
        <v>593.89200000000005</v>
      </c>
      <c r="AC1349" s="41">
        <f t="shared" si="442"/>
        <v>3.1574655506808345</v>
      </c>
      <c r="AD1349" s="41">
        <f t="shared" si="443"/>
        <v>1.1815236090647683</v>
      </c>
      <c r="AE1349" s="41">
        <f t="shared" si="444"/>
        <v>0.78007488237042832</v>
      </c>
      <c r="AF1349" s="41">
        <f t="shared" si="445"/>
        <v>347.42724152262645</v>
      </c>
      <c r="AG1349" s="41">
        <f t="shared" si="446"/>
        <v>333.53015186172138</v>
      </c>
      <c r="AH1349" s="6">
        <f t="shared" si="447"/>
        <v>339.84</v>
      </c>
      <c r="AI1349" s="4">
        <v>24.907859818253996</v>
      </c>
      <c r="AJ1349" s="4">
        <f t="shared" si="455"/>
        <v>298.05785981825397</v>
      </c>
      <c r="AK1349" s="8">
        <f t="shared" si="448"/>
        <v>0.20542862147699567</v>
      </c>
      <c r="AL1349" s="8">
        <f t="shared" si="449"/>
        <v>429.6732726243057</v>
      </c>
      <c r="AM1349" s="8">
        <f t="shared" si="450"/>
        <v>3.1539350421338734</v>
      </c>
      <c r="AN1349" s="8">
        <f t="shared" si="451"/>
        <v>32.418688029762961</v>
      </c>
      <c r="AO1349" s="21">
        <f t="shared" si="452"/>
        <v>1.0716001513183013E-2</v>
      </c>
      <c r="AP1349" s="21">
        <f t="shared" si="453"/>
        <v>0.30026082804959126</v>
      </c>
      <c r="AQ1349" s="19">
        <f t="shared" si="456"/>
        <v>0.30026082804959126</v>
      </c>
      <c r="AX1349">
        <v>0.18436296852169154</v>
      </c>
      <c r="AY1349">
        <v>63.206896551724142</v>
      </c>
      <c r="AZ1349">
        <v>2.6336206896551726</v>
      </c>
      <c r="BA1349">
        <v>2.1332327586206898</v>
      </c>
      <c r="BB1349">
        <v>9.8189655172413772</v>
      </c>
      <c r="BC1349">
        <v>0.40912356321839072</v>
      </c>
      <c r="BD1349">
        <v>1.7241091954022991</v>
      </c>
      <c r="BE1349">
        <v>0.17241091954022991</v>
      </c>
      <c r="BF1349">
        <v>0</v>
      </c>
      <c r="BG1349">
        <v>24.555</v>
      </c>
      <c r="BH1349">
        <v>2.3022531165166029</v>
      </c>
      <c r="BI1349">
        <v>3.0847749119292658</v>
      </c>
      <c r="BJ1349">
        <v>1.1543227720439313</v>
      </c>
      <c r="BK1349">
        <v>0.50681056635790001</v>
      </c>
      <c r="BL1349">
        <v>1.4078071287719443E-3</v>
      </c>
      <c r="BP1349" s="49">
        <f t="shared" si="457"/>
        <v>2.3029425921219091</v>
      </c>
      <c r="BQ1349" s="49">
        <f t="shared" si="458"/>
        <v>6.896436781609197E-2</v>
      </c>
      <c r="BR1349" s="49">
        <f t="shared" si="459"/>
        <v>0.53376874978223587</v>
      </c>
      <c r="BS1349" s="49">
        <f t="shared" si="460"/>
        <v>0.56084443177138288</v>
      </c>
      <c r="BT1349" s="49">
        <f t="shared" si="461"/>
        <v>1.482690971617322E-3</v>
      </c>
      <c r="BU1349" s="49">
        <f t="shared" si="461"/>
        <v>1.5579011993649523E-3</v>
      </c>
    </row>
    <row r="1350" spans="1:73" x14ac:dyDescent="0.25">
      <c r="A1350" s="1">
        <v>43725.59375</v>
      </c>
      <c r="B1350">
        <v>217574</v>
      </c>
      <c r="C1350">
        <v>13.43</v>
      </c>
      <c r="D1350">
        <v>27.23</v>
      </c>
      <c r="E1350">
        <v>732.9</v>
      </c>
      <c r="F1350">
        <v>84.7</v>
      </c>
      <c r="G1350">
        <v>-127.2</v>
      </c>
      <c r="H1350">
        <v>-13.93</v>
      </c>
      <c r="I1350">
        <v>30.27</v>
      </c>
      <c r="J1350">
        <v>303.39999999999998</v>
      </c>
      <c r="K1350">
        <v>648.20000000000005</v>
      </c>
      <c r="L1350">
        <v>-113.2</v>
      </c>
      <c r="M1350">
        <v>0.11600000000000001</v>
      </c>
      <c r="N1350">
        <v>605.70000000000005</v>
      </c>
      <c r="O1350">
        <v>70.77</v>
      </c>
      <c r="P1350">
        <v>535</v>
      </c>
      <c r="Q1350">
        <v>353.4</v>
      </c>
      <c r="R1350">
        <v>466.6</v>
      </c>
      <c r="S1350">
        <v>24.19</v>
      </c>
      <c r="T1350">
        <v>35.75</v>
      </c>
      <c r="U1350">
        <v>1.5149999999999999</v>
      </c>
      <c r="V1350">
        <v>205</v>
      </c>
      <c r="W1350">
        <v>24.45</v>
      </c>
      <c r="X1350">
        <v>0.73599999999999999</v>
      </c>
      <c r="Y1350">
        <v>7.362584</v>
      </c>
      <c r="Z1350" s="7">
        <f t="shared" ref="Z1350:Z1413" si="462">AVERAGE(S1350,W1350)</f>
        <v>24.32</v>
      </c>
      <c r="AA1350" s="7">
        <f t="shared" si="454"/>
        <v>297.46999999999997</v>
      </c>
      <c r="AB1350" s="2">
        <f t="shared" ref="AB1350:AB1413" si="463">E1350*$U$1806</f>
        <v>593.649</v>
      </c>
      <c r="AC1350" s="41">
        <f t="shared" ref="AC1350:AC1413" si="464">0.61121*EXP((18.678 - (AI1350/234.5))*(AI1350/(257.15+Z1350)))</f>
        <v>3.2658685926614406</v>
      </c>
      <c r="AD1350" s="41">
        <f t="shared" ref="AD1350:AD1413" si="465">T1350*AC1350/100</f>
        <v>1.1675480218764651</v>
      </c>
      <c r="AE1350" s="41">
        <f t="shared" ref="AE1350:AE1413" si="466">1.72*(AD1350/AA1350)^(0.143)</f>
        <v>0.77883661881382094</v>
      </c>
      <c r="AF1350" s="41">
        <f t="shared" ref="AF1350:AF1413" si="467">AE1350*$U$1813*AA1350^4</f>
        <v>345.78178779629008</v>
      </c>
      <c r="AG1350" s="41">
        <f t="shared" ref="AG1350:AG1413" si="468">$U$1810*AF1350</f>
        <v>331.95051628443844</v>
      </c>
      <c r="AH1350" s="6">
        <f t="shared" ref="AH1350:AH1413" si="469">$U$1810*($U$1811*Q1350+$U$1812*R1350)</f>
        <v>339.26399999999995</v>
      </c>
      <c r="AI1350" s="4">
        <v>25.401561296511034</v>
      </c>
      <c r="AJ1350" s="4">
        <f t="shared" si="455"/>
        <v>298.55156129651101</v>
      </c>
      <c r="AK1350" s="8">
        <f t="shared" ref="AK1350:AK1413" si="470">(4*$U$1813*AA1350^3) / $U$1817</f>
        <v>0.2049425265652583</v>
      </c>
      <c r="AL1350" s="8">
        <f t="shared" ref="AL1350:AL1413" si="471">$U$1810*$U$1813*AA1350^4   +    $U$1817*AK1350*(AJ1350-AA1350)</f>
        <v>432.67018297699019</v>
      </c>
      <c r="AM1350" s="8">
        <f t="shared" ref="AM1350:AM1413" si="472">1.4*0.135*SQRT(U1350/$U$1823)</f>
        <v>2.7415859917208505</v>
      </c>
      <c r="AN1350" s="8">
        <f t="shared" ref="AN1350:AN1413" si="473">AM1350*$U$1817*(AJ1350-AA1350)</f>
        <v>86.376080820322443</v>
      </c>
      <c r="AO1350" s="21">
        <f t="shared" ref="AO1350:AO1413" si="474">(AB1350+AH1350-AL1350-AN1350)/$U$1803</f>
        <v>9.4033504397857091E-3</v>
      </c>
      <c r="AP1350" s="21">
        <f t="shared" ref="AP1350:AP1413" si="475">AO1350*10*$U$1820*$U$1821</f>
        <v>0.2634805329223851</v>
      </c>
      <c r="AQ1350" s="19">
        <f t="shared" si="456"/>
        <v>0.2634805329223851</v>
      </c>
      <c r="AX1350">
        <v>0.18211604214897803</v>
      </c>
      <c r="AY1350">
        <v>63.181034482758619</v>
      </c>
      <c r="AZ1350">
        <v>2.6325431034482758</v>
      </c>
      <c r="BA1350">
        <v>2.1323599137931035</v>
      </c>
      <c r="BB1350">
        <v>9.7586206896551762</v>
      </c>
      <c r="BC1350">
        <v>0.40660919540229901</v>
      </c>
      <c r="BD1350">
        <v>1.7257507183908045</v>
      </c>
      <c r="BE1350">
        <v>0.17257507183908047</v>
      </c>
      <c r="BF1350">
        <v>0</v>
      </c>
      <c r="BG1350">
        <v>24.32</v>
      </c>
      <c r="BH1350">
        <v>1.7396077164701513</v>
      </c>
      <c r="BI1350">
        <v>3.0417122861196266</v>
      </c>
      <c r="BJ1350">
        <v>1.0874121422877665</v>
      </c>
      <c r="BK1350">
        <v>0.49868419062157632</v>
      </c>
      <c r="BL1350">
        <v>1.3852338628377121E-3</v>
      </c>
      <c r="BP1350" s="49">
        <f t="shared" si="457"/>
        <v>1.7401286918028389</v>
      </c>
      <c r="BQ1350" s="49">
        <f t="shared" si="458"/>
        <v>6.9030028735632187E-2</v>
      </c>
      <c r="BR1350" s="49">
        <f t="shared" si="459"/>
        <v>0.51954186248485379</v>
      </c>
      <c r="BS1350" s="49">
        <f t="shared" si="460"/>
        <v>0.54739960765461493</v>
      </c>
      <c r="BT1350" s="49">
        <f t="shared" si="461"/>
        <v>1.4431718402357048E-3</v>
      </c>
      <c r="BU1350" s="49">
        <f t="shared" si="461"/>
        <v>1.5205544657072637E-3</v>
      </c>
    </row>
    <row r="1351" spans="1:73" x14ac:dyDescent="0.25">
      <c r="A1351" s="1">
        <v>43725.59375</v>
      </c>
      <c r="B1351">
        <v>217575</v>
      </c>
      <c r="C1351">
        <v>13.43</v>
      </c>
      <c r="D1351">
        <v>27.23</v>
      </c>
      <c r="E1351">
        <v>732.7</v>
      </c>
      <c r="F1351">
        <v>84.3</v>
      </c>
      <c r="G1351">
        <v>-127.4</v>
      </c>
      <c r="H1351">
        <v>-13.95</v>
      </c>
      <c r="I1351">
        <v>30.24</v>
      </c>
      <c r="J1351">
        <v>303.39999999999998</v>
      </c>
      <c r="K1351">
        <v>648.4</v>
      </c>
      <c r="L1351">
        <v>-113.4</v>
      </c>
      <c r="M1351">
        <v>0.115</v>
      </c>
      <c r="N1351">
        <v>605.29999999999995</v>
      </c>
      <c r="O1351">
        <v>70.34</v>
      </c>
      <c r="P1351">
        <v>534.9</v>
      </c>
      <c r="Q1351">
        <v>353</v>
      </c>
      <c r="R1351">
        <v>466.4</v>
      </c>
      <c r="S1351">
        <v>24.17</v>
      </c>
      <c r="T1351">
        <v>36.92</v>
      </c>
      <c r="U1351">
        <v>1.1000000000000001</v>
      </c>
      <c r="V1351">
        <v>192</v>
      </c>
      <c r="W1351">
        <v>24.45</v>
      </c>
      <c r="X1351">
        <v>0.73599999999999999</v>
      </c>
      <c r="Y1351">
        <v>7.3568319999999998</v>
      </c>
      <c r="Z1351" s="7">
        <f t="shared" si="462"/>
        <v>24.310000000000002</v>
      </c>
      <c r="AA1351" s="7">
        <f t="shared" ref="AA1351:AA1414" si="476">CONVERT(Z1351,"C","K")</f>
        <v>297.45999999999998</v>
      </c>
      <c r="AB1351" s="2">
        <f t="shared" si="463"/>
        <v>593.48700000000008</v>
      </c>
      <c r="AC1351" s="41">
        <f t="shared" si="464"/>
        <v>3.412726837691467</v>
      </c>
      <c r="AD1351" s="41">
        <f t="shared" si="465"/>
        <v>1.2599787484756897</v>
      </c>
      <c r="AE1351" s="41">
        <f t="shared" si="466"/>
        <v>0.78737224425056229</v>
      </c>
      <c r="AF1351" s="41">
        <f t="shared" si="467"/>
        <v>349.52436442611349</v>
      </c>
      <c r="AG1351" s="41">
        <f t="shared" si="468"/>
        <v>335.54338984906894</v>
      </c>
      <c r="AH1351" s="6">
        <f t="shared" si="469"/>
        <v>338.88</v>
      </c>
      <c r="AI1351" s="4">
        <v>26.071361423745998</v>
      </c>
      <c r="AJ1351" s="4">
        <f t="shared" ref="AJ1351:AJ1414" si="477">CONVERT(AI1351,"C","K")</f>
        <v>299.22136142374598</v>
      </c>
      <c r="AK1351" s="8">
        <f t="shared" si="470"/>
        <v>0.20492185870257068</v>
      </c>
      <c r="AL1351" s="8">
        <f t="shared" si="471"/>
        <v>436.67020397069172</v>
      </c>
      <c r="AM1351" s="8">
        <f t="shared" si="472"/>
        <v>2.3361025234351342</v>
      </c>
      <c r="AN1351" s="8">
        <f t="shared" si="473"/>
        <v>119.86181884680556</v>
      </c>
      <c r="AO1351" s="21">
        <f t="shared" si="474"/>
        <v>8.5392414727554801E-3</v>
      </c>
      <c r="AP1351" s="21">
        <f t="shared" si="475"/>
        <v>0.23926832339195678</v>
      </c>
      <c r="AQ1351" s="19">
        <f t="shared" ref="AQ1351:AQ1414" si="478">MAX(AP1351,0)</f>
        <v>0.23926832339195678</v>
      </c>
      <c r="AX1351">
        <v>0.18202094261630963</v>
      </c>
      <c r="AY1351">
        <v>63.163793103448285</v>
      </c>
      <c r="AZ1351">
        <v>2.6318247126436787</v>
      </c>
      <c r="BA1351">
        <v>2.1317780172413801</v>
      </c>
      <c r="BB1351">
        <v>9.775862068965516</v>
      </c>
      <c r="BC1351">
        <v>0.40732758620689652</v>
      </c>
      <c r="BD1351">
        <v>1.7244504310344835</v>
      </c>
      <c r="BE1351">
        <v>0.17244504310344835</v>
      </c>
      <c r="BF1351">
        <v>0</v>
      </c>
      <c r="BG1351">
        <v>24.310000000000002</v>
      </c>
      <c r="BH1351">
        <v>1.2630815103083608</v>
      </c>
      <c r="BI1351">
        <v>3.0398915252577505</v>
      </c>
      <c r="BJ1351">
        <v>1.1223279511251616</v>
      </c>
      <c r="BK1351">
        <v>0.48853151169389847</v>
      </c>
      <c r="BL1351">
        <v>1.3570319769274956E-3</v>
      </c>
      <c r="BP1351" s="49">
        <f t="shared" ref="BP1351:BP1414" si="479">U1351*(LN((2-0.08)/0.015)/LN(($AW$13-0.08)/0.015))</f>
        <v>1.2634597762264839</v>
      </c>
      <c r="BQ1351" s="49">
        <f t="shared" ref="BQ1351:BQ1414" si="480">0.04*BD1351</f>
        <v>6.8978017241379336E-2</v>
      </c>
      <c r="BR1351" s="49">
        <f t="shared" ref="BR1351:BR1414" si="481">(0.408*AX1351*(BD1351-BE1351) + $BF$6*($BN$7/(BG1351+273))*BP1351*(BI1351-BJ1351))  /  (AX1351 + $BF$6*(1 + $BN$8*BP1351))</f>
        <v>0.50379210307019628</v>
      </c>
      <c r="BS1351" s="49">
        <f t="shared" ref="BS1351:BS1414" si="482">(0.408*AX1351*(BD1351-BQ1351) + $BF$6*($BN$7/(BG1351+273))*BP1351*(BI1351-BJ1351))  /  (AX1351 + $BF$6*(1 + $BN$8*BP1351))</f>
        <v>0.53241075921926562</v>
      </c>
      <c r="BT1351" s="49">
        <f t="shared" ref="BT1351:BU1414" si="483">BR1351/60/6</f>
        <v>1.399422508528323E-3</v>
      </c>
      <c r="BU1351" s="49">
        <f t="shared" si="483"/>
        <v>1.4789187756090712E-3</v>
      </c>
    </row>
    <row r="1352" spans="1:73" x14ac:dyDescent="0.25">
      <c r="A1352" s="1">
        <v>43725.59375</v>
      </c>
      <c r="B1352">
        <v>217576</v>
      </c>
      <c r="C1352">
        <v>13.43</v>
      </c>
      <c r="D1352">
        <v>27.23</v>
      </c>
      <c r="E1352">
        <v>731.4</v>
      </c>
      <c r="F1352">
        <v>83.8</v>
      </c>
      <c r="G1352">
        <v>-127.9</v>
      </c>
      <c r="H1352">
        <v>-14.82</v>
      </c>
      <c r="I1352">
        <v>30.21</v>
      </c>
      <c r="J1352">
        <v>303.39999999999998</v>
      </c>
      <c r="K1352">
        <v>647.6</v>
      </c>
      <c r="L1352">
        <v>-113.1</v>
      </c>
      <c r="M1352">
        <v>0.115</v>
      </c>
      <c r="N1352">
        <v>603.5</v>
      </c>
      <c r="O1352">
        <v>68.989999999999995</v>
      </c>
      <c r="P1352">
        <v>534.5</v>
      </c>
      <c r="Q1352">
        <v>352.3</v>
      </c>
      <c r="R1352">
        <v>465.4</v>
      </c>
      <c r="S1352">
        <v>24.15</v>
      </c>
      <c r="T1352">
        <v>35.520000000000003</v>
      </c>
      <c r="U1352">
        <v>0.59499999999999997</v>
      </c>
      <c r="V1352">
        <v>251</v>
      </c>
      <c r="W1352">
        <v>24.85</v>
      </c>
      <c r="X1352">
        <v>0.73499999999999999</v>
      </c>
      <c r="Y1352">
        <v>7.3457379999999999</v>
      </c>
      <c r="Z1352" s="7">
        <f t="shared" si="462"/>
        <v>24.5</v>
      </c>
      <c r="AA1352" s="7">
        <f t="shared" si="476"/>
        <v>297.64999999999998</v>
      </c>
      <c r="AB1352" s="2">
        <f t="shared" si="463"/>
        <v>592.43399999999997</v>
      </c>
      <c r="AC1352" s="41">
        <f t="shared" si="464"/>
        <v>3.4083302433065104</v>
      </c>
      <c r="AD1352" s="41">
        <f t="shared" si="465"/>
        <v>1.2106389024224726</v>
      </c>
      <c r="AE1352" s="41">
        <f t="shared" si="466"/>
        <v>0.78281582492332769</v>
      </c>
      <c r="AF1352" s="41">
        <f t="shared" si="467"/>
        <v>348.3904189003074</v>
      </c>
      <c r="AG1352" s="41">
        <f t="shared" si="468"/>
        <v>334.45480214429512</v>
      </c>
      <c r="AH1352" s="6">
        <f t="shared" si="469"/>
        <v>338.20799999999997</v>
      </c>
      <c r="AI1352" s="4">
        <v>26.069393742365037</v>
      </c>
      <c r="AJ1352" s="4">
        <f t="shared" si="477"/>
        <v>299.21939374236501</v>
      </c>
      <c r="AK1352" s="8">
        <f t="shared" si="470"/>
        <v>0.20531478576443354</v>
      </c>
      <c r="AL1352" s="8">
        <f t="shared" si="471"/>
        <v>436.632097780854</v>
      </c>
      <c r="AM1352" s="8">
        <f t="shared" si="472"/>
        <v>1.7181221580551249</v>
      </c>
      <c r="AN1352" s="8">
        <f t="shared" si="473"/>
        <v>78.546428061893494</v>
      </c>
      <c r="AO1352" s="21">
        <f t="shared" si="474"/>
        <v>9.4396294765719101E-3</v>
      </c>
      <c r="AP1352" s="21">
        <f t="shared" si="475"/>
        <v>0.26449706633859121</v>
      </c>
      <c r="AQ1352" s="19">
        <f t="shared" si="478"/>
        <v>0.26449706633859121</v>
      </c>
      <c r="AX1352">
        <v>0.18383500912050899</v>
      </c>
      <c r="AY1352">
        <v>63.051724137931032</v>
      </c>
      <c r="AZ1352">
        <v>2.6271551724137931</v>
      </c>
      <c r="BA1352">
        <v>2.1279956896551724</v>
      </c>
      <c r="BB1352">
        <v>9.7499999999999982</v>
      </c>
      <c r="BC1352">
        <v>0.40624999999999994</v>
      </c>
      <c r="BD1352">
        <v>1.7217456896551724</v>
      </c>
      <c r="BE1352">
        <v>0.17217456896551725</v>
      </c>
      <c r="BF1352">
        <v>0</v>
      </c>
      <c r="BG1352">
        <v>24.5</v>
      </c>
      <c r="BH1352">
        <v>0.68321227148497687</v>
      </c>
      <c r="BI1352">
        <v>3.0746490508815896</v>
      </c>
      <c r="BJ1352">
        <v>1.0921153428731407</v>
      </c>
      <c r="BK1352">
        <v>0.47967724568274128</v>
      </c>
      <c r="BL1352">
        <v>1.3324367935631702E-3</v>
      </c>
      <c r="BP1352" s="49">
        <f t="shared" si="479"/>
        <v>0.68341687895887071</v>
      </c>
      <c r="BQ1352" s="49">
        <f t="shared" si="480"/>
        <v>6.8869827586206897E-2</v>
      </c>
      <c r="BR1352" s="49">
        <f t="shared" si="481"/>
        <v>0.4880133126150118</v>
      </c>
      <c r="BS1352" s="49">
        <f t="shared" si="482"/>
        <v>0.51769237685213476</v>
      </c>
      <c r="BT1352" s="49">
        <f t="shared" si="483"/>
        <v>1.3555925350416994E-3</v>
      </c>
      <c r="BU1352" s="49">
        <f t="shared" si="483"/>
        <v>1.4380343801448188E-3</v>
      </c>
    </row>
    <row r="1353" spans="1:73" x14ac:dyDescent="0.25">
      <c r="A1353" s="1">
        <v>43725.594444444447</v>
      </c>
      <c r="B1353">
        <v>217577</v>
      </c>
      <c r="C1353">
        <v>13.43</v>
      </c>
      <c r="D1353">
        <v>27.22</v>
      </c>
      <c r="E1353">
        <v>730.3</v>
      </c>
      <c r="F1353">
        <v>83.4</v>
      </c>
      <c r="G1353">
        <v>-127.8</v>
      </c>
      <c r="H1353">
        <v>-14.4</v>
      </c>
      <c r="I1353">
        <v>30.2</v>
      </c>
      <c r="J1353">
        <v>303.3</v>
      </c>
      <c r="K1353">
        <v>646.9</v>
      </c>
      <c r="L1353">
        <v>-113.4</v>
      </c>
      <c r="M1353">
        <v>0.114</v>
      </c>
      <c r="N1353">
        <v>602.5</v>
      </c>
      <c r="O1353">
        <v>68.98</v>
      </c>
      <c r="P1353">
        <v>533.5</v>
      </c>
      <c r="Q1353">
        <v>352.3</v>
      </c>
      <c r="R1353">
        <v>465.7</v>
      </c>
      <c r="S1353">
        <v>24.13</v>
      </c>
      <c r="T1353">
        <v>37.86</v>
      </c>
      <c r="U1353">
        <v>0.76500000000000001</v>
      </c>
      <c r="V1353">
        <v>181</v>
      </c>
      <c r="W1353">
        <v>24.9</v>
      </c>
      <c r="X1353">
        <v>0.73399999999999999</v>
      </c>
      <c r="Y1353">
        <v>7.3360019999999997</v>
      </c>
      <c r="Z1353" s="7">
        <f t="shared" si="462"/>
        <v>24.515000000000001</v>
      </c>
      <c r="AA1353" s="7">
        <f t="shared" si="476"/>
        <v>297.66499999999996</v>
      </c>
      <c r="AB1353" s="2">
        <f t="shared" si="463"/>
        <v>591.54300000000001</v>
      </c>
      <c r="AC1353" s="41">
        <f t="shared" si="464"/>
        <v>3.424941533707774</v>
      </c>
      <c r="AD1353" s="41">
        <f t="shared" si="465"/>
        <v>1.2966828646617632</v>
      </c>
      <c r="AE1353" s="41">
        <f t="shared" si="466"/>
        <v>0.79053409393826601</v>
      </c>
      <c r="AF1353" s="41">
        <f t="shared" si="467"/>
        <v>351.89634312278037</v>
      </c>
      <c r="AG1353" s="41">
        <f t="shared" si="468"/>
        <v>337.82048939786915</v>
      </c>
      <c r="AH1353" s="6">
        <f t="shared" si="469"/>
        <v>338.20799999999997</v>
      </c>
      <c r="AI1353" s="4">
        <v>26.144992661790013</v>
      </c>
      <c r="AJ1353" s="4">
        <f t="shared" si="477"/>
        <v>299.29499266178999</v>
      </c>
      <c r="AK1353" s="8">
        <f t="shared" si="470"/>
        <v>0.20534582769614096</v>
      </c>
      <c r="AL1353" s="8">
        <f t="shared" si="471"/>
        <v>437.08213323009113</v>
      </c>
      <c r="AM1353" s="8">
        <f t="shared" si="472"/>
        <v>1.9481674081043447</v>
      </c>
      <c r="AN1353" s="8">
        <f t="shared" si="473"/>
        <v>92.502273610598081</v>
      </c>
      <c r="AO1353" s="21">
        <f t="shared" si="474"/>
        <v>9.0920733188117487E-3</v>
      </c>
      <c r="AP1353" s="21">
        <f t="shared" si="475"/>
        <v>0.25475859256230277</v>
      </c>
      <c r="AQ1353" s="19">
        <f t="shared" si="478"/>
        <v>0.25475859256230277</v>
      </c>
      <c r="AX1353">
        <v>0.183978871518235</v>
      </c>
      <c r="AY1353">
        <v>62.956896551724135</v>
      </c>
      <c r="AZ1353">
        <v>2.6232040229885056</v>
      </c>
      <c r="BA1353">
        <v>2.1247952586206895</v>
      </c>
      <c r="BB1353">
        <v>9.775862068965516</v>
      </c>
      <c r="BC1353">
        <v>0.40732758620689652</v>
      </c>
      <c r="BD1353">
        <v>1.7174676724137929</v>
      </c>
      <c r="BE1353">
        <v>0.1717467672413793</v>
      </c>
      <c r="BF1353">
        <v>0</v>
      </c>
      <c r="BG1353">
        <v>24.515000000000001</v>
      </c>
      <c r="BH1353">
        <v>0.87841577762354184</v>
      </c>
      <c r="BI1353">
        <v>3.0774077699779459</v>
      </c>
      <c r="BJ1353">
        <v>1.1651065817136503</v>
      </c>
      <c r="BK1353">
        <v>0.48080382407447131</v>
      </c>
      <c r="BL1353">
        <v>1.3355661779846425E-3</v>
      </c>
      <c r="BP1353" s="49">
        <f t="shared" si="479"/>
        <v>0.87867884437569099</v>
      </c>
      <c r="BQ1353" s="49">
        <f t="shared" si="480"/>
        <v>6.869870689655172E-2</v>
      </c>
      <c r="BR1353" s="49">
        <f t="shared" si="481"/>
        <v>0.49141395453196923</v>
      </c>
      <c r="BS1353" s="49">
        <f t="shared" si="482"/>
        <v>0.52067777160005613</v>
      </c>
      <c r="BT1353" s="49">
        <f t="shared" si="483"/>
        <v>1.3650387625888034E-3</v>
      </c>
      <c r="BU1353" s="49">
        <f t="shared" si="483"/>
        <v>1.4463271433334892E-3</v>
      </c>
    </row>
    <row r="1354" spans="1:73" x14ac:dyDescent="0.25">
      <c r="A1354" s="1">
        <v>43725.594444444447</v>
      </c>
      <c r="B1354">
        <v>217578</v>
      </c>
      <c r="C1354">
        <v>13.43</v>
      </c>
      <c r="D1354">
        <v>27.22</v>
      </c>
      <c r="E1354">
        <v>730.1</v>
      </c>
      <c r="F1354">
        <v>83.2</v>
      </c>
      <c r="G1354">
        <v>-127.3</v>
      </c>
      <c r="H1354">
        <v>-12.26</v>
      </c>
      <c r="I1354">
        <v>30.2</v>
      </c>
      <c r="J1354">
        <v>303.3</v>
      </c>
      <c r="K1354">
        <v>646.79999999999995</v>
      </c>
      <c r="L1354">
        <v>-115</v>
      </c>
      <c r="M1354">
        <v>0.114</v>
      </c>
      <c r="N1354">
        <v>602.79999999999995</v>
      </c>
      <c r="O1354">
        <v>70.98</v>
      </c>
      <c r="P1354">
        <v>531.79999999999995</v>
      </c>
      <c r="Q1354">
        <v>352.8</v>
      </c>
      <c r="R1354">
        <v>467.9</v>
      </c>
      <c r="S1354">
        <v>24.11</v>
      </c>
      <c r="T1354">
        <v>38.21</v>
      </c>
      <c r="U1354">
        <v>1.1599999999999999</v>
      </c>
      <c r="V1354">
        <v>172.5</v>
      </c>
      <c r="W1354">
        <v>24.95</v>
      </c>
      <c r="X1354">
        <v>0.73299999999999998</v>
      </c>
      <c r="Y1354">
        <v>7.3345260000000003</v>
      </c>
      <c r="Z1354" s="7">
        <f t="shared" si="462"/>
        <v>24.53</v>
      </c>
      <c r="AA1354" s="7">
        <f t="shared" si="476"/>
        <v>297.67999999999995</v>
      </c>
      <c r="AB1354" s="2">
        <f t="shared" si="463"/>
        <v>591.38100000000009</v>
      </c>
      <c r="AC1354" s="41">
        <f t="shared" si="464"/>
        <v>3.7417156191953191</v>
      </c>
      <c r="AD1354" s="41">
        <f t="shared" si="465"/>
        <v>1.4297095380945313</v>
      </c>
      <c r="AE1354" s="41">
        <f t="shared" si="466"/>
        <v>0.80164609881596605</v>
      </c>
      <c r="AF1354" s="41">
        <f t="shared" si="467"/>
        <v>356.91464663514233</v>
      </c>
      <c r="AG1354" s="41">
        <f t="shared" si="468"/>
        <v>342.63806076973663</v>
      </c>
      <c r="AH1354" s="6">
        <f t="shared" si="469"/>
        <v>338.68799999999999</v>
      </c>
      <c r="AI1354" s="4">
        <v>27.496983425243002</v>
      </c>
      <c r="AJ1354" s="4">
        <f t="shared" si="477"/>
        <v>300.64698342524298</v>
      </c>
      <c r="AK1354" s="8">
        <f t="shared" si="470"/>
        <v>0.20537687275654976</v>
      </c>
      <c r="AL1354" s="8">
        <f t="shared" si="471"/>
        <v>445.16846942091746</v>
      </c>
      <c r="AM1354" s="8">
        <f t="shared" si="472"/>
        <v>2.3989685283471309</v>
      </c>
      <c r="AN1354" s="8">
        <f t="shared" si="473"/>
        <v>207.33859695924949</v>
      </c>
      <c r="AO1354" s="21">
        <f t="shared" si="474"/>
        <v>6.3064071167430093E-3</v>
      </c>
      <c r="AP1354" s="21">
        <f t="shared" si="475"/>
        <v>0.17670462444052401</v>
      </c>
      <c r="AQ1354" s="19">
        <f t="shared" si="478"/>
        <v>0.17670462444052401</v>
      </c>
      <c r="AX1354">
        <v>0.18412282878578259</v>
      </c>
      <c r="AY1354">
        <v>62.939655172413794</v>
      </c>
      <c r="AZ1354">
        <v>2.6224856321839081</v>
      </c>
      <c r="BA1354">
        <v>2.1242133620689656</v>
      </c>
      <c r="BB1354">
        <v>9.9224137931034448</v>
      </c>
      <c r="BC1354">
        <v>0.41343390804597685</v>
      </c>
      <c r="BD1354">
        <v>1.7107794540229888</v>
      </c>
      <c r="BE1354">
        <v>0.1710779454022989</v>
      </c>
      <c r="BF1354">
        <v>0</v>
      </c>
      <c r="BG1354">
        <v>24.53</v>
      </c>
      <c r="BH1354">
        <v>1.3319768654160895</v>
      </c>
      <c r="BI1354">
        <v>3.0801686478118055</v>
      </c>
      <c r="BJ1354">
        <v>1.176932440328891</v>
      </c>
      <c r="BK1354">
        <v>0.48688588427791379</v>
      </c>
      <c r="BL1354">
        <v>1.3524607896608718E-3</v>
      </c>
      <c r="BP1354" s="49">
        <f t="shared" si="479"/>
        <v>1.3323757640206555</v>
      </c>
      <c r="BQ1354" s="49">
        <f t="shared" si="480"/>
        <v>6.8431178160919551E-2</v>
      </c>
      <c r="BR1354" s="49">
        <f t="shared" si="481"/>
        <v>0.50273568338596986</v>
      </c>
      <c r="BS1354" s="49">
        <f t="shared" si="482"/>
        <v>0.53111712169977476</v>
      </c>
      <c r="BT1354" s="49">
        <f t="shared" si="483"/>
        <v>1.3964880094054718E-3</v>
      </c>
      <c r="BU1354" s="49">
        <f t="shared" si="483"/>
        <v>1.47532533805493E-3</v>
      </c>
    </row>
    <row r="1355" spans="1:73" x14ac:dyDescent="0.25">
      <c r="A1355" s="1">
        <v>43725.594444444447</v>
      </c>
      <c r="B1355">
        <v>217579</v>
      </c>
      <c r="C1355">
        <v>13.43</v>
      </c>
      <c r="D1355">
        <v>27.22</v>
      </c>
      <c r="E1355">
        <v>728.9</v>
      </c>
      <c r="F1355">
        <v>82.7</v>
      </c>
      <c r="G1355">
        <v>-128.30000000000001</v>
      </c>
      <c r="H1355">
        <v>-10.8</v>
      </c>
      <c r="I1355">
        <v>30.2</v>
      </c>
      <c r="J1355">
        <v>303.39999999999998</v>
      </c>
      <c r="K1355">
        <v>646.20000000000005</v>
      </c>
      <c r="L1355">
        <v>-117.5</v>
      </c>
      <c r="M1355">
        <v>0.113</v>
      </c>
      <c r="N1355">
        <v>600.6</v>
      </c>
      <c r="O1355">
        <v>71.91</v>
      </c>
      <c r="P1355">
        <v>528.70000000000005</v>
      </c>
      <c r="Q1355">
        <v>351.8</v>
      </c>
      <c r="R1355">
        <v>469.3</v>
      </c>
      <c r="S1355">
        <v>24.09</v>
      </c>
      <c r="T1355">
        <v>42.33</v>
      </c>
      <c r="U1355">
        <v>0.63500000000000001</v>
      </c>
      <c r="V1355">
        <v>288.5</v>
      </c>
      <c r="W1355">
        <v>25.85</v>
      </c>
      <c r="X1355">
        <v>0.73199999999999998</v>
      </c>
      <c r="Y1355">
        <v>7.3175650000000001</v>
      </c>
      <c r="Z1355" s="7">
        <f t="shared" si="462"/>
        <v>24.97</v>
      </c>
      <c r="AA1355" s="7">
        <f t="shared" si="476"/>
        <v>298.12</v>
      </c>
      <c r="AB1355" s="2">
        <f t="shared" si="463"/>
        <v>590.40899999999999</v>
      </c>
      <c r="AC1355" s="41">
        <f t="shared" si="464"/>
        <v>3.7768107656615904</v>
      </c>
      <c r="AD1355" s="41">
        <f t="shared" si="465"/>
        <v>1.598723997104551</v>
      </c>
      <c r="AE1355" s="41">
        <f t="shared" si="466"/>
        <v>0.81438567797663419</v>
      </c>
      <c r="AF1355" s="41">
        <f t="shared" si="467"/>
        <v>364.73516486737321</v>
      </c>
      <c r="AG1355" s="41">
        <f t="shared" si="468"/>
        <v>350.14575827267828</v>
      </c>
      <c r="AH1355" s="6">
        <f t="shared" si="469"/>
        <v>337.72800000000001</v>
      </c>
      <c r="AI1355" s="4">
        <v>27.683019684142039</v>
      </c>
      <c r="AJ1355" s="4">
        <f t="shared" si="477"/>
        <v>300.83301968414202</v>
      </c>
      <c r="AK1355" s="8">
        <f t="shared" si="470"/>
        <v>0.20628892051892861</v>
      </c>
      <c r="AL1355" s="8">
        <f t="shared" si="471"/>
        <v>446.25384871437006</v>
      </c>
      <c r="AM1355" s="8">
        <f t="shared" si="472"/>
        <v>1.7749348579595814</v>
      </c>
      <c r="AN1355" s="8">
        <f t="shared" si="473"/>
        <v>140.27356934071318</v>
      </c>
      <c r="AO1355" s="21">
        <f t="shared" si="474"/>
        <v>7.7616158333719369E-3</v>
      </c>
      <c r="AP1355" s="21">
        <f t="shared" si="475"/>
        <v>0.21747936431924192</v>
      </c>
      <c r="AQ1355" s="19">
        <f t="shared" si="478"/>
        <v>0.21747936431924192</v>
      </c>
      <c r="AX1355">
        <v>0.18838801308886982</v>
      </c>
      <c r="AY1355">
        <v>62.836206896551722</v>
      </c>
      <c r="AZ1355">
        <v>2.6181752873563218</v>
      </c>
      <c r="BA1355">
        <v>2.1207219827586208</v>
      </c>
      <c r="BB1355">
        <v>10.129310344827587</v>
      </c>
      <c r="BC1355">
        <v>0.42205459770114945</v>
      </c>
      <c r="BD1355">
        <v>1.6986673850574714</v>
      </c>
      <c r="BE1355">
        <v>0.16986673850574716</v>
      </c>
      <c r="BF1355">
        <v>0</v>
      </c>
      <c r="BG1355">
        <v>24.97</v>
      </c>
      <c r="BH1355">
        <v>0.72914250822346283</v>
      </c>
      <c r="BI1355">
        <v>3.1621214348585518</v>
      </c>
      <c r="BJ1355">
        <v>1.3385260033756248</v>
      </c>
      <c r="BK1355">
        <v>0.47369928415923462</v>
      </c>
      <c r="BL1355">
        <v>1.315831344886763E-3</v>
      </c>
      <c r="BP1355" s="49">
        <f t="shared" si="479"/>
        <v>0.72936087082165202</v>
      </c>
      <c r="BQ1355" s="49">
        <f t="shared" si="480"/>
        <v>6.7946695402298862E-2</v>
      </c>
      <c r="BR1355" s="49">
        <f t="shared" si="481"/>
        <v>0.48230964797661907</v>
      </c>
      <c r="BS1355" s="49">
        <f t="shared" si="482"/>
        <v>0.51172075112553472</v>
      </c>
      <c r="BT1355" s="49">
        <f t="shared" si="483"/>
        <v>1.3397490221572753E-3</v>
      </c>
      <c r="BU1355" s="49">
        <f t="shared" si="483"/>
        <v>1.4214465309042631E-3</v>
      </c>
    </row>
    <row r="1356" spans="1:73" x14ac:dyDescent="0.25">
      <c r="A1356" s="1">
        <v>43725.594444444447</v>
      </c>
      <c r="B1356">
        <v>217580</v>
      </c>
      <c r="C1356">
        <v>13.43</v>
      </c>
      <c r="D1356">
        <v>27.22</v>
      </c>
      <c r="E1356">
        <v>728.3</v>
      </c>
      <c r="F1356">
        <v>82.8</v>
      </c>
      <c r="G1356">
        <v>-128</v>
      </c>
      <c r="H1356">
        <v>-9.01</v>
      </c>
      <c r="I1356">
        <v>30.22</v>
      </c>
      <c r="J1356">
        <v>303.39999999999998</v>
      </c>
      <c r="K1356">
        <v>645.6</v>
      </c>
      <c r="L1356">
        <v>-119</v>
      </c>
      <c r="M1356">
        <v>0.114</v>
      </c>
      <c r="N1356">
        <v>600.4</v>
      </c>
      <c r="O1356">
        <v>73.760000000000005</v>
      </c>
      <c r="P1356">
        <v>526.6</v>
      </c>
      <c r="Q1356">
        <v>352.2</v>
      </c>
      <c r="R1356">
        <v>471.2</v>
      </c>
      <c r="S1356">
        <v>24.09</v>
      </c>
      <c r="T1356">
        <v>40.93</v>
      </c>
      <c r="U1356">
        <v>0.66</v>
      </c>
      <c r="V1356">
        <v>280.5</v>
      </c>
      <c r="W1356">
        <v>26.1</v>
      </c>
      <c r="X1356">
        <v>0.73099999999999998</v>
      </c>
      <c r="Y1356">
        <v>7.3144629999999999</v>
      </c>
      <c r="Z1356" s="7">
        <f t="shared" si="462"/>
        <v>25.094999999999999</v>
      </c>
      <c r="AA1356" s="7">
        <f t="shared" si="476"/>
        <v>298.245</v>
      </c>
      <c r="AB1356" s="2">
        <f t="shared" si="463"/>
        <v>589.923</v>
      </c>
      <c r="AC1356" s="41">
        <f t="shared" si="464"/>
        <v>3.6265309462858446</v>
      </c>
      <c r="AD1356" s="41">
        <f t="shared" si="465"/>
        <v>1.4843391163147961</v>
      </c>
      <c r="AE1356" s="41">
        <f t="shared" si="466"/>
        <v>0.80573776828057564</v>
      </c>
      <c r="AF1356" s="41">
        <f t="shared" si="467"/>
        <v>361.46767566704659</v>
      </c>
      <c r="AG1356" s="41">
        <f t="shared" si="468"/>
        <v>347.00896864036474</v>
      </c>
      <c r="AH1356" s="6">
        <f t="shared" si="469"/>
        <v>338.11199999999997</v>
      </c>
      <c r="AI1356" s="4">
        <v>27.074032509150015</v>
      </c>
      <c r="AJ1356" s="4">
        <f t="shared" si="477"/>
        <v>300.22403250914999</v>
      </c>
      <c r="AK1356" s="8">
        <f t="shared" si="470"/>
        <v>0.20654851660653381</v>
      </c>
      <c r="AL1356" s="8">
        <f t="shared" si="471"/>
        <v>442.57969845178945</v>
      </c>
      <c r="AM1356" s="8">
        <f t="shared" si="472"/>
        <v>1.809537233659479</v>
      </c>
      <c r="AN1356" s="8">
        <f t="shared" si="473"/>
        <v>104.31840463750478</v>
      </c>
      <c r="AO1356" s="21">
        <f t="shared" si="474"/>
        <v>8.6597049090425867E-3</v>
      </c>
      <c r="AP1356" s="21">
        <f t="shared" si="475"/>
        <v>0.24264369162839913</v>
      </c>
      <c r="AQ1356" s="19">
        <f t="shared" si="478"/>
        <v>0.24264369162839913</v>
      </c>
      <c r="AX1356">
        <v>0.1896147850856725</v>
      </c>
      <c r="AY1356">
        <v>62.78448275862069</v>
      </c>
      <c r="AZ1356">
        <v>2.6160201149425286</v>
      </c>
      <c r="BA1356">
        <v>2.1189762931034481</v>
      </c>
      <c r="BB1356">
        <v>10.258620689655173</v>
      </c>
      <c r="BC1356">
        <v>0.42744252873563221</v>
      </c>
      <c r="BD1356">
        <v>1.6915337643678159</v>
      </c>
      <c r="BE1356">
        <v>0.16915337643678161</v>
      </c>
      <c r="BF1356">
        <v>0</v>
      </c>
      <c r="BG1356">
        <v>25.094999999999999</v>
      </c>
      <c r="BH1356">
        <v>0.75784890618501644</v>
      </c>
      <c r="BI1356">
        <v>3.1857475256917462</v>
      </c>
      <c r="BJ1356">
        <v>1.3039264622656317</v>
      </c>
      <c r="BK1356">
        <v>0.47432393681516788</v>
      </c>
      <c r="BL1356">
        <v>1.317566491153244E-3</v>
      </c>
      <c r="BP1356" s="49">
        <f t="shared" si="479"/>
        <v>0.75807586573589025</v>
      </c>
      <c r="BQ1356" s="49">
        <f t="shared" si="480"/>
        <v>6.7661350574712634E-2</v>
      </c>
      <c r="BR1356" s="49">
        <f t="shared" si="481"/>
        <v>0.48322917504663221</v>
      </c>
      <c r="BS1356" s="49">
        <f t="shared" si="482"/>
        <v>0.51252227689849406</v>
      </c>
      <c r="BT1356" s="49">
        <f t="shared" si="483"/>
        <v>1.3423032640184228E-3</v>
      </c>
      <c r="BU1356" s="49">
        <f t="shared" si="483"/>
        <v>1.4236729913847058E-3</v>
      </c>
    </row>
    <row r="1357" spans="1:73" x14ac:dyDescent="0.25">
      <c r="A1357" s="1">
        <v>43725.594444444447</v>
      </c>
      <c r="B1357">
        <v>217581</v>
      </c>
      <c r="C1357">
        <v>13.43</v>
      </c>
      <c r="D1357">
        <v>27.21</v>
      </c>
      <c r="E1357">
        <v>728.7</v>
      </c>
      <c r="F1357">
        <v>83.4</v>
      </c>
      <c r="G1357">
        <v>-127.4</v>
      </c>
      <c r="H1357">
        <v>-8.73</v>
      </c>
      <c r="I1357">
        <v>30.23</v>
      </c>
      <c r="J1357">
        <v>303.39999999999998</v>
      </c>
      <c r="K1357">
        <v>645.4</v>
      </c>
      <c r="L1357">
        <v>-118.6</v>
      </c>
      <c r="M1357">
        <v>0.114</v>
      </c>
      <c r="N1357">
        <v>601.29999999999995</v>
      </c>
      <c r="O1357">
        <v>74.62</v>
      </c>
      <c r="P1357">
        <v>526.70000000000005</v>
      </c>
      <c r="Q1357">
        <v>352.9</v>
      </c>
      <c r="R1357">
        <v>471.6</v>
      </c>
      <c r="S1357">
        <v>24.1</v>
      </c>
      <c r="T1357">
        <v>37.08</v>
      </c>
      <c r="U1357">
        <v>0.75</v>
      </c>
      <c r="V1357">
        <v>312</v>
      </c>
      <c r="W1357">
        <v>25.45</v>
      </c>
      <c r="X1357">
        <v>0.73199999999999998</v>
      </c>
      <c r="Y1357">
        <v>7.3211370000000002</v>
      </c>
      <c r="Z1357" s="7">
        <f t="shared" si="462"/>
        <v>24.774999999999999</v>
      </c>
      <c r="AA1357" s="7">
        <f t="shared" si="476"/>
        <v>297.92499999999995</v>
      </c>
      <c r="AB1357" s="2">
        <f t="shared" si="463"/>
        <v>590.24700000000007</v>
      </c>
      <c r="AC1357" s="41">
        <f t="shared" si="464"/>
        <v>3.5039531024422601</v>
      </c>
      <c r="AD1357" s="41">
        <f t="shared" si="465"/>
        <v>1.2992658103855899</v>
      </c>
      <c r="AE1357" s="41">
        <f t="shared" si="466"/>
        <v>0.79066036539287099</v>
      </c>
      <c r="AF1357" s="41">
        <f t="shared" si="467"/>
        <v>353.183836465019</v>
      </c>
      <c r="AG1357" s="41">
        <f t="shared" si="468"/>
        <v>339.0564830064182</v>
      </c>
      <c r="AH1357" s="6">
        <f t="shared" si="469"/>
        <v>338.78399999999999</v>
      </c>
      <c r="AI1357" s="4">
        <v>26.517717854091018</v>
      </c>
      <c r="AJ1357" s="4">
        <f t="shared" si="477"/>
        <v>299.66771785409099</v>
      </c>
      <c r="AK1357" s="8">
        <f t="shared" si="470"/>
        <v>0.20588438509800261</v>
      </c>
      <c r="AL1357" s="8">
        <f t="shared" si="471"/>
        <v>439.27875989553917</v>
      </c>
      <c r="AM1357" s="8">
        <f t="shared" si="472"/>
        <v>1.9289731724417529</v>
      </c>
      <c r="AN1357" s="8">
        <f t="shared" si="473"/>
        <v>97.925038921027465</v>
      </c>
      <c r="AO1357" s="21">
        <f t="shared" si="474"/>
        <v>8.9025963245420101E-3</v>
      </c>
      <c r="AP1357" s="21">
        <f t="shared" si="475"/>
        <v>0.24944947431275891</v>
      </c>
      <c r="AQ1357" s="19">
        <f t="shared" si="478"/>
        <v>0.24944947431275891</v>
      </c>
      <c r="AX1357">
        <v>0.18648760317546104</v>
      </c>
      <c r="AY1357">
        <v>62.818965517241388</v>
      </c>
      <c r="AZ1357">
        <v>2.6174568965517246</v>
      </c>
      <c r="BA1357">
        <v>2.1201400862068973</v>
      </c>
      <c r="BB1357">
        <v>10.23275862068966</v>
      </c>
      <c r="BC1357">
        <v>0.42636494252873586</v>
      </c>
      <c r="BD1357">
        <v>1.6937751436781614</v>
      </c>
      <c r="BE1357">
        <v>0.16937751436781615</v>
      </c>
      <c r="BF1357">
        <v>0</v>
      </c>
      <c r="BG1357">
        <v>24.774999999999999</v>
      </c>
      <c r="BH1357">
        <v>0.86119193884660961</v>
      </c>
      <c r="BI1357">
        <v>3.125569800920915</v>
      </c>
      <c r="BJ1357">
        <v>1.1589612821814752</v>
      </c>
      <c r="BK1357">
        <v>0.47728624186041224</v>
      </c>
      <c r="BL1357">
        <v>1.3257951162789227E-3</v>
      </c>
      <c r="BP1357" s="49">
        <f t="shared" si="479"/>
        <v>0.86144984742714803</v>
      </c>
      <c r="BQ1357" s="49">
        <f t="shared" si="480"/>
        <v>6.7751005747126461E-2</v>
      </c>
      <c r="BR1357" s="49">
        <f t="shared" si="481"/>
        <v>0.4875262047815192</v>
      </c>
      <c r="BS1357" s="49">
        <f t="shared" si="482"/>
        <v>0.51653465034266999</v>
      </c>
      <c r="BT1357" s="49">
        <f t="shared" si="483"/>
        <v>1.3542394577264422E-3</v>
      </c>
      <c r="BU1357" s="49">
        <f t="shared" si="483"/>
        <v>1.4348184731740833E-3</v>
      </c>
    </row>
    <row r="1358" spans="1:73" x14ac:dyDescent="0.25">
      <c r="A1358" s="1">
        <v>43725.594444444447</v>
      </c>
      <c r="B1358">
        <v>217582</v>
      </c>
      <c r="C1358">
        <v>13.43</v>
      </c>
      <c r="D1358">
        <v>27.21</v>
      </c>
      <c r="E1358">
        <v>728.3</v>
      </c>
      <c r="F1358">
        <v>83.2</v>
      </c>
      <c r="G1358">
        <v>-127.6</v>
      </c>
      <c r="H1358">
        <v>-8.84</v>
      </c>
      <c r="I1358">
        <v>30.23</v>
      </c>
      <c r="J1358">
        <v>303.39999999999998</v>
      </c>
      <c r="K1358">
        <v>645.1</v>
      </c>
      <c r="L1358">
        <v>-118.8</v>
      </c>
      <c r="M1358">
        <v>0.114</v>
      </c>
      <c r="N1358">
        <v>600.70000000000005</v>
      </c>
      <c r="O1358">
        <v>74.33</v>
      </c>
      <c r="P1358">
        <v>526.29999999999995</v>
      </c>
      <c r="Q1358">
        <v>352.7</v>
      </c>
      <c r="R1358">
        <v>471.5</v>
      </c>
      <c r="S1358">
        <v>24.11</v>
      </c>
      <c r="T1358">
        <v>36.9</v>
      </c>
      <c r="U1358">
        <v>0.83499999999999996</v>
      </c>
      <c r="V1358">
        <v>232.5</v>
      </c>
      <c r="W1358">
        <v>25.5</v>
      </c>
      <c r="X1358">
        <v>0.73099999999999998</v>
      </c>
      <c r="Y1358">
        <v>7.3142560000000003</v>
      </c>
      <c r="Z1358" s="7">
        <f t="shared" si="462"/>
        <v>24.805</v>
      </c>
      <c r="AA1358" s="7">
        <f t="shared" si="476"/>
        <v>297.95499999999998</v>
      </c>
      <c r="AB1358" s="2">
        <f t="shared" si="463"/>
        <v>589.923</v>
      </c>
      <c r="AC1358" s="41">
        <f t="shared" si="464"/>
        <v>3.5320190584069331</v>
      </c>
      <c r="AD1358" s="41">
        <f t="shared" si="465"/>
        <v>1.3033150325521583</v>
      </c>
      <c r="AE1358" s="41">
        <f t="shared" si="466"/>
        <v>0.79100087667407981</v>
      </c>
      <c r="AF1358" s="41">
        <f t="shared" si="467"/>
        <v>353.47828131330812</v>
      </c>
      <c r="AG1358" s="41">
        <f t="shared" si="468"/>
        <v>339.33915006077575</v>
      </c>
      <c r="AH1358" s="6">
        <f t="shared" si="469"/>
        <v>338.59199999999998</v>
      </c>
      <c r="AI1358" s="4">
        <v>26.642467414491023</v>
      </c>
      <c r="AJ1358" s="4">
        <f t="shared" si="477"/>
        <v>299.792467414491</v>
      </c>
      <c r="AK1358" s="8">
        <f t="shared" si="470"/>
        <v>0.20594658686215969</v>
      </c>
      <c r="AL1358" s="8">
        <f t="shared" si="471"/>
        <v>440.02309299564854</v>
      </c>
      <c r="AM1358" s="8">
        <f t="shared" si="472"/>
        <v>2.0353485573729131</v>
      </c>
      <c r="AN1358" s="8">
        <f t="shared" si="473"/>
        <v>108.94289815248626</v>
      </c>
      <c r="AO1358" s="21">
        <f t="shared" si="474"/>
        <v>8.623626948263647E-3</v>
      </c>
      <c r="AP1358" s="21">
        <f t="shared" si="475"/>
        <v>0.24163279233312571</v>
      </c>
      <c r="AQ1358" s="19">
        <f t="shared" si="478"/>
        <v>0.24163279233312571</v>
      </c>
      <c r="AX1358">
        <v>0.18677891811999137</v>
      </c>
      <c r="AY1358">
        <v>62.78448275862069</v>
      </c>
      <c r="AZ1358">
        <v>2.6160201149425286</v>
      </c>
      <c r="BA1358">
        <v>2.1189762931034481</v>
      </c>
      <c r="BB1358">
        <v>10.241379310344829</v>
      </c>
      <c r="BC1358">
        <v>0.42672413793103453</v>
      </c>
      <c r="BD1358">
        <v>1.6922521551724137</v>
      </c>
      <c r="BE1358">
        <v>0.16922521551724137</v>
      </c>
      <c r="BF1358">
        <v>0</v>
      </c>
      <c r="BG1358">
        <v>24.805</v>
      </c>
      <c r="BH1358">
        <v>0.95879369191589203</v>
      </c>
      <c r="BI1358">
        <v>3.1311690314156224</v>
      </c>
      <c r="BJ1358">
        <v>1.1554013725923646</v>
      </c>
      <c r="BK1358">
        <v>0.47925195066948423</v>
      </c>
      <c r="BL1358">
        <v>1.3312554185263452E-3</v>
      </c>
      <c r="BP1358" s="49">
        <f t="shared" si="479"/>
        <v>0.95908083013555812</v>
      </c>
      <c r="BQ1358" s="49">
        <f t="shared" si="480"/>
        <v>6.7690086206896552E-2</v>
      </c>
      <c r="BR1358" s="49">
        <f t="shared" si="481"/>
        <v>0.49062066925553172</v>
      </c>
      <c r="BS1358" s="49">
        <f t="shared" si="482"/>
        <v>0.51944865661801798</v>
      </c>
      <c r="BT1358" s="49">
        <f t="shared" si="483"/>
        <v>1.3628351923764771E-3</v>
      </c>
      <c r="BU1358" s="49">
        <f t="shared" si="483"/>
        <v>1.4429129350500499E-3</v>
      </c>
    </row>
    <row r="1359" spans="1:73" x14ac:dyDescent="0.25">
      <c r="A1359" s="1">
        <v>43725.595138888886</v>
      </c>
      <c r="B1359">
        <v>217583</v>
      </c>
      <c r="C1359">
        <v>13.43</v>
      </c>
      <c r="D1359">
        <v>27.21</v>
      </c>
      <c r="E1359">
        <v>727.5</v>
      </c>
      <c r="F1359">
        <v>83.1</v>
      </c>
      <c r="G1359">
        <v>-128.69999999999999</v>
      </c>
      <c r="H1359">
        <v>-9.18</v>
      </c>
      <c r="I1359">
        <v>30.25</v>
      </c>
      <c r="J1359">
        <v>303.39999999999998</v>
      </c>
      <c r="K1359">
        <v>644.4</v>
      </c>
      <c r="L1359">
        <v>-119.5</v>
      </c>
      <c r="M1359">
        <v>0.114</v>
      </c>
      <c r="N1359">
        <v>598.79999999999995</v>
      </c>
      <c r="O1359">
        <v>73.89</v>
      </c>
      <c r="P1359">
        <v>524.9</v>
      </c>
      <c r="Q1359">
        <v>351.8</v>
      </c>
      <c r="R1359">
        <v>471.3</v>
      </c>
      <c r="S1359">
        <v>24.14</v>
      </c>
      <c r="T1359">
        <v>40.49</v>
      </c>
      <c r="U1359">
        <v>0.39500000000000002</v>
      </c>
      <c r="V1359">
        <v>273.5</v>
      </c>
      <c r="W1359">
        <v>26.15</v>
      </c>
      <c r="X1359">
        <v>0.73</v>
      </c>
      <c r="Y1359">
        <v>7.3018850000000004</v>
      </c>
      <c r="Z1359" s="7">
        <f t="shared" si="462"/>
        <v>25.145</v>
      </c>
      <c r="AA1359" s="7">
        <f t="shared" si="476"/>
        <v>298.29499999999996</v>
      </c>
      <c r="AB1359" s="2">
        <f t="shared" si="463"/>
        <v>589.27500000000009</v>
      </c>
      <c r="AC1359" s="41">
        <f t="shared" si="464"/>
        <v>3.6309049749591407</v>
      </c>
      <c r="AD1359" s="41">
        <f t="shared" si="465"/>
        <v>1.470153424360956</v>
      </c>
      <c r="AE1359" s="41">
        <f t="shared" si="466"/>
        <v>0.80461279229981975</v>
      </c>
      <c r="AF1359" s="41">
        <f t="shared" si="467"/>
        <v>361.20511120793179</v>
      </c>
      <c r="AG1359" s="41">
        <f t="shared" si="468"/>
        <v>346.75690675961448</v>
      </c>
      <c r="AH1359" s="6">
        <f t="shared" si="469"/>
        <v>337.72800000000001</v>
      </c>
      <c r="AI1359" s="4">
        <v>27.097304911283004</v>
      </c>
      <c r="AJ1359" s="4">
        <f t="shared" si="477"/>
        <v>300.24730491128298</v>
      </c>
      <c r="AK1359" s="8">
        <f t="shared" si="470"/>
        <v>0.20665241599086412</v>
      </c>
      <c r="AL1359" s="8">
        <f t="shared" si="471"/>
        <v>442.71367081242062</v>
      </c>
      <c r="AM1359" s="8">
        <f t="shared" si="472"/>
        <v>1.3998906207272053</v>
      </c>
      <c r="AN1359" s="8">
        <f t="shared" si="473"/>
        <v>79.612678422471703</v>
      </c>
      <c r="AO1359" s="21">
        <f t="shared" si="474"/>
        <v>9.194545077136778E-3</v>
      </c>
      <c r="AP1359" s="21">
        <f t="shared" si="475"/>
        <v>0.25762983655835103</v>
      </c>
      <c r="AQ1359" s="19">
        <f t="shared" si="478"/>
        <v>0.25762983655835103</v>
      </c>
      <c r="AX1359">
        <v>0.1901073745245373</v>
      </c>
      <c r="AY1359">
        <v>62.71551724137931</v>
      </c>
      <c r="AZ1359">
        <v>2.6131465517241379</v>
      </c>
      <c r="BA1359">
        <v>2.116648706896552</v>
      </c>
      <c r="BB1359">
        <v>10.301724137931036</v>
      </c>
      <c r="BC1359">
        <v>0.42923850574712646</v>
      </c>
      <c r="BD1359">
        <v>1.6874102011494256</v>
      </c>
      <c r="BE1359">
        <v>0.16874102011494257</v>
      </c>
      <c r="BF1359">
        <v>0</v>
      </c>
      <c r="BG1359">
        <v>25.145</v>
      </c>
      <c r="BH1359">
        <v>0.45356108779254772</v>
      </c>
      <c r="BI1359">
        <v>3.1952409713193775</v>
      </c>
      <c r="BJ1359">
        <v>1.2937530692872161</v>
      </c>
      <c r="BK1359">
        <v>0.46831283928713385</v>
      </c>
      <c r="BL1359">
        <v>1.3008689980198163E-3</v>
      </c>
      <c r="BP1359" s="49">
        <f t="shared" si="479"/>
        <v>0.45369691964496467</v>
      </c>
      <c r="BQ1359" s="49">
        <f t="shared" si="480"/>
        <v>6.7496408045977022E-2</v>
      </c>
      <c r="BR1359" s="49">
        <f t="shared" si="481"/>
        <v>0.47366202946396785</v>
      </c>
      <c r="BS1359" s="49">
        <f t="shared" si="482"/>
        <v>0.50344346043570609</v>
      </c>
      <c r="BT1359" s="49">
        <f t="shared" si="483"/>
        <v>1.3157278596221329E-3</v>
      </c>
      <c r="BU1359" s="49">
        <f t="shared" si="483"/>
        <v>1.3984540567658502E-3</v>
      </c>
    </row>
    <row r="1360" spans="1:73" x14ac:dyDescent="0.25">
      <c r="A1360" s="1">
        <v>43725.595138888886</v>
      </c>
      <c r="B1360">
        <v>217584</v>
      </c>
      <c r="C1360">
        <v>13.43</v>
      </c>
      <c r="D1360">
        <v>27.21</v>
      </c>
      <c r="E1360">
        <v>727</v>
      </c>
      <c r="F1360">
        <v>83.2</v>
      </c>
      <c r="G1360">
        <v>-128.9</v>
      </c>
      <c r="H1360">
        <v>-9.44</v>
      </c>
      <c r="I1360">
        <v>30.28</v>
      </c>
      <c r="J1360">
        <v>303.39999999999998</v>
      </c>
      <c r="K1360">
        <v>643.79999999999995</v>
      </c>
      <c r="L1360">
        <v>-119.4</v>
      </c>
      <c r="M1360">
        <v>0.114</v>
      </c>
      <c r="N1360">
        <v>598.1</v>
      </c>
      <c r="O1360">
        <v>73.77</v>
      </c>
      <c r="P1360">
        <v>524.29999999999995</v>
      </c>
      <c r="Q1360">
        <v>351.8</v>
      </c>
      <c r="R1360">
        <v>471.2</v>
      </c>
      <c r="S1360">
        <v>24.16</v>
      </c>
      <c r="T1360">
        <v>37.44</v>
      </c>
      <c r="U1360">
        <v>0.43</v>
      </c>
      <c r="V1360">
        <v>246.5</v>
      </c>
      <c r="W1360">
        <v>25.85</v>
      </c>
      <c r="X1360">
        <v>0.73</v>
      </c>
      <c r="Y1360">
        <v>7.2964219999999997</v>
      </c>
      <c r="Z1360" s="7">
        <f t="shared" si="462"/>
        <v>25.005000000000003</v>
      </c>
      <c r="AA1360" s="7">
        <f t="shared" si="476"/>
        <v>298.15499999999997</v>
      </c>
      <c r="AB1360" s="2">
        <f t="shared" si="463"/>
        <v>588.87</v>
      </c>
      <c r="AC1360" s="41">
        <f t="shared" si="464"/>
        <v>3.4997160852412357</v>
      </c>
      <c r="AD1360" s="41">
        <f t="shared" si="465"/>
        <v>1.3102937023143186</v>
      </c>
      <c r="AE1360" s="41">
        <f t="shared" si="466"/>
        <v>0.79152920666780602</v>
      </c>
      <c r="AF1360" s="41">
        <f t="shared" si="467"/>
        <v>354.66504749507845</v>
      </c>
      <c r="AG1360" s="41">
        <f t="shared" si="468"/>
        <v>340.47844559527528</v>
      </c>
      <c r="AH1360" s="6">
        <f t="shared" si="469"/>
        <v>337.72800000000001</v>
      </c>
      <c r="AI1360" s="4">
        <v>26.520982367724002</v>
      </c>
      <c r="AJ1360" s="4">
        <f t="shared" si="477"/>
        <v>299.67098236772398</v>
      </c>
      <c r="AK1360" s="8">
        <f t="shared" si="470"/>
        <v>0.20636158548514771</v>
      </c>
      <c r="AL1360" s="8">
        <f t="shared" si="471"/>
        <v>439.26577003569736</v>
      </c>
      <c r="AM1360" s="8">
        <f t="shared" si="472"/>
        <v>1.4605949130405733</v>
      </c>
      <c r="AN1360" s="8">
        <f t="shared" si="473"/>
        <v>64.500698599642163</v>
      </c>
      <c r="AO1360" s="21">
        <f t="shared" si="474"/>
        <v>9.6070370450499799E-3</v>
      </c>
      <c r="AP1360" s="21">
        <f t="shared" si="475"/>
        <v>0.26918780243742019</v>
      </c>
      <c r="AQ1360" s="19">
        <f t="shared" si="478"/>
        <v>0.26918780243742019</v>
      </c>
      <c r="AX1360">
        <v>0.1887308333125427</v>
      </c>
      <c r="AY1360">
        <v>62.672413793103452</v>
      </c>
      <c r="AZ1360">
        <v>2.611350574712644</v>
      </c>
      <c r="BA1360">
        <v>2.1151939655172418</v>
      </c>
      <c r="BB1360">
        <v>10.293103448275861</v>
      </c>
      <c r="BC1360">
        <v>0.42887931034482757</v>
      </c>
      <c r="BD1360">
        <v>1.6863146551724142</v>
      </c>
      <c r="BE1360">
        <v>0.16863146551724142</v>
      </c>
      <c r="BF1360">
        <v>0</v>
      </c>
      <c r="BG1360">
        <v>25.005000000000003</v>
      </c>
      <c r="BH1360">
        <v>0.49375004493872282</v>
      </c>
      <c r="BI1360">
        <v>3.1687212885241482</v>
      </c>
      <c r="BJ1360">
        <v>1.1863692504234411</v>
      </c>
      <c r="BK1360">
        <v>0.46926325950532399</v>
      </c>
      <c r="BL1360">
        <v>1.3035090541814556E-3</v>
      </c>
      <c r="BP1360" s="49">
        <f t="shared" si="479"/>
        <v>0.49389791252489817</v>
      </c>
      <c r="BQ1360" s="49">
        <f t="shared" si="480"/>
        <v>6.7452586206896564E-2</v>
      </c>
      <c r="BR1360" s="49">
        <f t="shared" si="481"/>
        <v>0.47511494745691107</v>
      </c>
      <c r="BS1360" s="49">
        <f t="shared" si="482"/>
        <v>0.50474428120479009</v>
      </c>
      <c r="BT1360" s="49">
        <f t="shared" si="483"/>
        <v>1.3197637429358639E-3</v>
      </c>
      <c r="BU1360" s="49">
        <f t="shared" si="483"/>
        <v>1.4020674477910836E-3</v>
      </c>
    </row>
    <row r="1361" spans="1:73" x14ac:dyDescent="0.25">
      <c r="A1361" s="1">
        <v>43725.595138888886</v>
      </c>
      <c r="B1361">
        <v>217585</v>
      </c>
      <c r="C1361">
        <v>13.43</v>
      </c>
      <c r="D1361">
        <v>27.2</v>
      </c>
      <c r="E1361">
        <v>726.1</v>
      </c>
      <c r="F1361">
        <v>83.3</v>
      </c>
      <c r="G1361">
        <v>-129.30000000000001</v>
      </c>
      <c r="H1361">
        <v>-11.05</v>
      </c>
      <c r="I1361">
        <v>30.3</v>
      </c>
      <c r="J1361">
        <v>303.5</v>
      </c>
      <c r="K1361">
        <v>642.79999999999995</v>
      </c>
      <c r="L1361">
        <v>-118.2</v>
      </c>
      <c r="M1361">
        <v>0.115</v>
      </c>
      <c r="N1361">
        <v>596.79999999999995</v>
      </c>
      <c r="O1361">
        <v>72.239999999999995</v>
      </c>
      <c r="P1361">
        <v>524.6</v>
      </c>
      <c r="Q1361">
        <v>351.5</v>
      </c>
      <c r="R1361">
        <v>469.7</v>
      </c>
      <c r="S1361">
        <v>24.18</v>
      </c>
      <c r="T1361">
        <v>38.11</v>
      </c>
      <c r="U1361">
        <v>0.19</v>
      </c>
      <c r="V1361">
        <v>178</v>
      </c>
      <c r="W1361">
        <v>25.8</v>
      </c>
      <c r="X1361">
        <v>0.72899999999999998</v>
      </c>
      <c r="Y1361">
        <v>7.285228</v>
      </c>
      <c r="Z1361" s="7">
        <f t="shared" si="462"/>
        <v>24.990000000000002</v>
      </c>
      <c r="AA1361" s="7">
        <f t="shared" si="476"/>
        <v>298.14</v>
      </c>
      <c r="AB1361" s="2">
        <f t="shared" si="463"/>
        <v>588.14100000000008</v>
      </c>
      <c r="AC1361" s="41">
        <f t="shared" si="464"/>
        <v>3.5689877203214562</v>
      </c>
      <c r="AD1361" s="41">
        <f t="shared" si="465"/>
        <v>1.3601412202145071</v>
      </c>
      <c r="AE1361" s="41">
        <f t="shared" si="466"/>
        <v>0.79577238462397215</v>
      </c>
      <c r="AF1361" s="41">
        <f t="shared" si="467"/>
        <v>356.49456352634974</v>
      </c>
      <c r="AG1361" s="41">
        <f t="shared" si="468"/>
        <v>342.23478098529574</v>
      </c>
      <c r="AH1361" s="6">
        <f t="shared" si="469"/>
        <v>337.44</v>
      </c>
      <c r="AI1361" s="4">
        <v>26.81928336757602</v>
      </c>
      <c r="AJ1361" s="4">
        <f t="shared" si="477"/>
        <v>299.969283367576</v>
      </c>
      <c r="AK1361" s="8">
        <f t="shared" si="470"/>
        <v>0.20633044126765046</v>
      </c>
      <c r="AL1361" s="8">
        <f t="shared" si="471"/>
        <v>441.06090444688425</v>
      </c>
      <c r="AM1361" s="8">
        <f t="shared" si="472"/>
        <v>0.97089520546761388</v>
      </c>
      <c r="AN1361" s="8">
        <f t="shared" si="473"/>
        <v>51.736116598247541</v>
      </c>
      <c r="AO1361" s="21">
        <f t="shared" si="474"/>
        <v>9.8331638250927535E-3</v>
      </c>
      <c r="AP1361" s="21">
        <f t="shared" si="475"/>
        <v>0.27552384243669636</v>
      </c>
      <c r="AQ1361" s="19">
        <f t="shared" si="478"/>
        <v>0.27552384243669636</v>
      </c>
      <c r="AX1361">
        <v>0.18858384606287981</v>
      </c>
      <c r="AY1361">
        <v>62.594827586206904</v>
      </c>
      <c r="AZ1361">
        <v>2.6081178160919545</v>
      </c>
      <c r="BA1361">
        <v>2.1125754310344833</v>
      </c>
      <c r="BB1361">
        <v>10.189655172413792</v>
      </c>
      <c r="BC1361">
        <v>0.42456896551724133</v>
      </c>
      <c r="BD1361">
        <v>1.688006465517242</v>
      </c>
      <c r="BE1361">
        <v>0.16880064655172422</v>
      </c>
      <c r="BF1361">
        <v>0</v>
      </c>
      <c r="BG1361">
        <v>24.990000000000002</v>
      </c>
      <c r="BH1361">
        <v>0.21816862450780777</v>
      </c>
      <c r="BI1361">
        <v>3.1658913104659576</v>
      </c>
      <c r="BJ1361">
        <v>1.2065211784185765</v>
      </c>
      <c r="BK1361">
        <v>0.46337878135516231</v>
      </c>
      <c r="BL1361">
        <v>1.2871632815421175E-3</v>
      </c>
      <c r="BP1361" s="49">
        <f t="shared" si="479"/>
        <v>0.21823396134821083</v>
      </c>
      <c r="BQ1361" s="49">
        <f t="shared" si="480"/>
        <v>6.752025862068968E-2</v>
      </c>
      <c r="BR1361" s="49">
        <f t="shared" si="481"/>
        <v>0.4659768173641784</v>
      </c>
      <c r="BS1361" s="49">
        <f t="shared" si="482"/>
        <v>0.49613308525538313</v>
      </c>
      <c r="BT1361" s="49">
        <f t="shared" si="483"/>
        <v>1.294380048233829E-3</v>
      </c>
      <c r="BU1361" s="49">
        <f t="shared" si="483"/>
        <v>1.3781474590427308E-3</v>
      </c>
    </row>
    <row r="1362" spans="1:73" x14ac:dyDescent="0.25">
      <c r="A1362" s="1">
        <v>43725.595138888886</v>
      </c>
      <c r="B1362">
        <v>217586</v>
      </c>
      <c r="C1362">
        <v>13.43</v>
      </c>
      <c r="D1362">
        <v>27.2</v>
      </c>
      <c r="E1362">
        <v>725.4</v>
      </c>
      <c r="F1362">
        <v>83.5</v>
      </c>
      <c r="G1362">
        <v>-129.1</v>
      </c>
      <c r="H1362">
        <v>-10.51</v>
      </c>
      <c r="I1362">
        <v>30.33</v>
      </c>
      <c r="J1362">
        <v>303.5</v>
      </c>
      <c r="K1362">
        <v>641.9</v>
      </c>
      <c r="L1362">
        <v>-118.5</v>
      </c>
      <c r="M1362">
        <v>0.115</v>
      </c>
      <c r="N1362">
        <v>596.4</v>
      </c>
      <c r="O1362">
        <v>72.989999999999995</v>
      </c>
      <c r="P1362">
        <v>523.4</v>
      </c>
      <c r="Q1362">
        <v>351.9</v>
      </c>
      <c r="R1362">
        <v>470.4</v>
      </c>
      <c r="S1362">
        <v>24.2</v>
      </c>
      <c r="T1362">
        <v>38.96</v>
      </c>
      <c r="U1362">
        <v>1.01</v>
      </c>
      <c r="V1362">
        <v>222</v>
      </c>
      <c r="W1362">
        <v>25.4</v>
      </c>
      <c r="X1362">
        <v>0.72799999999999998</v>
      </c>
      <c r="Y1362">
        <v>7.2810439999999996</v>
      </c>
      <c r="Z1362" s="7">
        <f t="shared" si="462"/>
        <v>24.799999999999997</v>
      </c>
      <c r="AA1362" s="7">
        <f t="shared" si="476"/>
        <v>297.95</v>
      </c>
      <c r="AB1362" s="2">
        <f t="shared" si="463"/>
        <v>587.57400000000007</v>
      </c>
      <c r="AC1362" s="41">
        <f t="shared" si="464"/>
        <v>3.4567306493836125</v>
      </c>
      <c r="AD1362" s="41">
        <f t="shared" si="465"/>
        <v>1.3467422609998556</v>
      </c>
      <c r="AE1362" s="41">
        <f t="shared" si="466"/>
        <v>0.79471905098346118</v>
      </c>
      <c r="AF1362" s="41">
        <f t="shared" si="467"/>
        <v>355.11600146278312</v>
      </c>
      <c r="AG1362" s="41">
        <f t="shared" si="468"/>
        <v>340.91136140427176</v>
      </c>
      <c r="AH1362" s="6">
        <f t="shared" si="469"/>
        <v>337.82399999999996</v>
      </c>
      <c r="AI1362" s="4">
        <v>26.312761711810026</v>
      </c>
      <c r="AJ1362" s="4">
        <f t="shared" si="477"/>
        <v>299.46276171181</v>
      </c>
      <c r="AK1362" s="8">
        <f t="shared" si="470"/>
        <v>0.20593621903157056</v>
      </c>
      <c r="AL1362" s="8">
        <f t="shared" si="471"/>
        <v>438.04585829943295</v>
      </c>
      <c r="AM1362" s="8">
        <f t="shared" si="472"/>
        <v>2.2384955885594238</v>
      </c>
      <c r="AN1362" s="8">
        <f t="shared" si="473"/>
        <v>98.64322248881696</v>
      </c>
      <c r="AO1362" s="21">
        <f t="shared" si="474"/>
        <v>8.8317467114060483E-3</v>
      </c>
      <c r="AP1362" s="21">
        <f t="shared" si="475"/>
        <v>0.24746427829715303</v>
      </c>
      <c r="AQ1362" s="19">
        <f t="shared" si="478"/>
        <v>0.24746427829715303</v>
      </c>
      <c r="AX1362">
        <v>0.18673033901982347</v>
      </c>
      <c r="AY1362">
        <v>62.53448275862069</v>
      </c>
      <c r="AZ1362">
        <v>2.6056034482758621</v>
      </c>
      <c r="BA1362">
        <v>2.1105387931034483</v>
      </c>
      <c r="BB1362">
        <v>10.215517241379311</v>
      </c>
      <c r="BC1362">
        <v>0.42564655172413796</v>
      </c>
      <c r="BD1362">
        <v>1.6848922413793104</v>
      </c>
      <c r="BE1362">
        <v>0.16848922413793105</v>
      </c>
      <c r="BF1362">
        <v>0</v>
      </c>
      <c r="BG1362">
        <v>24.799999999999997</v>
      </c>
      <c r="BH1362">
        <v>1.1597384776467676</v>
      </c>
      <c r="BI1362">
        <v>3.1302352193130294</v>
      </c>
      <c r="BJ1362">
        <v>1.2195396414443562</v>
      </c>
      <c r="BK1362">
        <v>0.47913373535497583</v>
      </c>
      <c r="BL1362">
        <v>1.3309270426527106E-3</v>
      </c>
      <c r="BP1362" s="49">
        <f t="shared" si="479"/>
        <v>1.1600857945352261</v>
      </c>
      <c r="BQ1362" s="49">
        <f t="shared" si="480"/>
        <v>6.7395689655172411E-2</v>
      </c>
      <c r="BR1362" s="49">
        <f t="shared" si="481"/>
        <v>0.49272145408959439</v>
      </c>
      <c r="BS1362" s="49">
        <f t="shared" si="482"/>
        <v>0.521083492072271</v>
      </c>
      <c r="BT1362" s="49">
        <f t="shared" si="483"/>
        <v>1.3686707058044288E-3</v>
      </c>
      <c r="BU1362" s="49">
        <f t="shared" si="483"/>
        <v>1.4474541446451974E-3</v>
      </c>
    </row>
    <row r="1363" spans="1:73" x14ac:dyDescent="0.25">
      <c r="A1363" s="1">
        <v>43725.595138888886</v>
      </c>
      <c r="B1363">
        <v>217587</v>
      </c>
      <c r="C1363">
        <v>13.43</v>
      </c>
      <c r="D1363">
        <v>27.2</v>
      </c>
      <c r="E1363">
        <v>725.3</v>
      </c>
      <c r="F1363">
        <v>83.6</v>
      </c>
      <c r="G1363">
        <v>-128.30000000000001</v>
      </c>
      <c r="H1363">
        <v>-11.91</v>
      </c>
      <c r="I1363">
        <v>30.34</v>
      </c>
      <c r="J1363">
        <v>303.5</v>
      </c>
      <c r="K1363">
        <v>641.70000000000005</v>
      </c>
      <c r="L1363">
        <v>-116.4</v>
      </c>
      <c r="M1363">
        <v>0.115</v>
      </c>
      <c r="N1363">
        <v>597</v>
      </c>
      <c r="O1363">
        <v>71.709999999999994</v>
      </c>
      <c r="P1363">
        <v>525.29999999999995</v>
      </c>
      <c r="Q1363">
        <v>352.7</v>
      </c>
      <c r="R1363">
        <v>469.1</v>
      </c>
      <c r="S1363">
        <v>24.21</v>
      </c>
      <c r="T1363">
        <v>38.54</v>
      </c>
      <c r="U1363">
        <v>0.85</v>
      </c>
      <c r="V1363">
        <v>297</v>
      </c>
      <c r="W1363">
        <v>25.3</v>
      </c>
      <c r="X1363">
        <v>0.72799999999999998</v>
      </c>
      <c r="Y1363">
        <v>7.2829459999999999</v>
      </c>
      <c r="Z1363" s="7">
        <f t="shared" si="462"/>
        <v>24.755000000000003</v>
      </c>
      <c r="AA1363" s="7">
        <f t="shared" si="476"/>
        <v>297.90499999999997</v>
      </c>
      <c r="AB1363" s="2">
        <f t="shared" si="463"/>
        <v>587.49300000000005</v>
      </c>
      <c r="AC1363" s="41">
        <f t="shared" si="464"/>
        <v>3.4521743360553763</v>
      </c>
      <c r="AD1363" s="41">
        <f t="shared" si="465"/>
        <v>1.330467989115742</v>
      </c>
      <c r="AE1363" s="41">
        <f t="shared" si="466"/>
        <v>0.79335571776463709</v>
      </c>
      <c r="AF1363" s="41">
        <f t="shared" si="467"/>
        <v>354.29268418420821</v>
      </c>
      <c r="AG1363" s="41">
        <f t="shared" si="468"/>
        <v>340.12097681683986</v>
      </c>
      <c r="AH1363" s="6">
        <f t="shared" si="469"/>
        <v>338.59199999999998</v>
      </c>
      <c r="AI1363" s="4">
        <v>26.288387585768021</v>
      </c>
      <c r="AJ1363" s="4">
        <f t="shared" si="477"/>
        <v>299.438387585768</v>
      </c>
      <c r="AK1363" s="8">
        <f t="shared" si="470"/>
        <v>0.2058429242140517</v>
      </c>
      <c r="AL1363" s="8">
        <f t="shared" si="471"/>
        <v>437.90632932776663</v>
      </c>
      <c r="AM1363" s="8">
        <f t="shared" si="472"/>
        <v>2.0535487576388345</v>
      </c>
      <c r="AN1363" s="8">
        <f t="shared" si="473"/>
        <v>91.727054182574733</v>
      </c>
      <c r="AO1363" s="21">
        <f t="shared" si="474"/>
        <v>9.0076663722161218E-3</v>
      </c>
      <c r="AP1363" s="21">
        <f t="shared" si="475"/>
        <v>0.25239352200433746</v>
      </c>
      <c r="AQ1363" s="19">
        <f t="shared" si="478"/>
        <v>0.25239352200433746</v>
      </c>
      <c r="AX1363">
        <v>0.18629360597672961</v>
      </c>
      <c r="AY1363">
        <v>62.525862068965516</v>
      </c>
      <c r="AZ1363">
        <v>2.6052442528735633</v>
      </c>
      <c r="BA1363">
        <v>2.1102478448275863</v>
      </c>
      <c r="BB1363">
        <v>10.034482758620692</v>
      </c>
      <c r="BC1363">
        <v>0.41810344827586216</v>
      </c>
      <c r="BD1363">
        <v>1.6921443965517242</v>
      </c>
      <c r="BE1363">
        <v>0.16921443965517244</v>
      </c>
      <c r="BF1363">
        <v>0</v>
      </c>
      <c r="BG1363">
        <v>24.755000000000003</v>
      </c>
      <c r="BH1363">
        <v>0.97601753069282415</v>
      </c>
      <c r="BI1363">
        <v>3.1218418335600382</v>
      </c>
      <c r="BJ1363">
        <v>1.2031578426540386</v>
      </c>
      <c r="BK1363">
        <v>0.47765456281837426</v>
      </c>
      <c r="BL1363">
        <v>1.3268182300510396E-3</v>
      </c>
      <c r="BP1363" s="49">
        <f t="shared" si="479"/>
        <v>0.97630982708410108</v>
      </c>
      <c r="BQ1363" s="49">
        <f t="shared" si="480"/>
        <v>6.7685775862068975E-2</v>
      </c>
      <c r="BR1363" s="49">
        <f t="shared" si="481"/>
        <v>0.48919755774524842</v>
      </c>
      <c r="BS1363" s="49">
        <f t="shared" si="482"/>
        <v>0.51797142388448725</v>
      </c>
      <c r="BT1363" s="49">
        <f t="shared" si="483"/>
        <v>1.3588821048479123E-3</v>
      </c>
      <c r="BU1363" s="49">
        <f t="shared" si="483"/>
        <v>1.4388095107902424E-3</v>
      </c>
    </row>
    <row r="1364" spans="1:73" x14ac:dyDescent="0.25">
      <c r="A1364" s="1">
        <v>43725.595138888886</v>
      </c>
      <c r="B1364">
        <v>217588</v>
      </c>
      <c r="C1364">
        <v>13.43</v>
      </c>
      <c r="D1364">
        <v>27.2</v>
      </c>
      <c r="E1364">
        <v>724.9</v>
      </c>
      <c r="F1364">
        <v>83.2</v>
      </c>
      <c r="G1364">
        <v>-128.5</v>
      </c>
      <c r="H1364">
        <v>-12.31</v>
      </c>
      <c r="I1364">
        <v>30.35</v>
      </c>
      <c r="J1364">
        <v>303.5</v>
      </c>
      <c r="K1364">
        <v>641.70000000000005</v>
      </c>
      <c r="L1364">
        <v>-116.2</v>
      </c>
      <c r="M1364">
        <v>0.115</v>
      </c>
      <c r="N1364">
        <v>596.4</v>
      </c>
      <c r="O1364">
        <v>70.91</v>
      </c>
      <c r="P1364">
        <v>525.5</v>
      </c>
      <c r="Q1364">
        <v>352.6</v>
      </c>
      <c r="R1364">
        <v>468.8</v>
      </c>
      <c r="S1364">
        <v>24.23</v>
      </c>
      <c r="T1364">
        <v>39</v>
      </c>
      <c r="U1364">
        <v>0.52500000000000002</v>
      </c>
      <c r="V1364">
        <v>311.5</v>
      </c>
      <c r="W1364">
        <v>25.75</v>
      </c>
      <c r="X1364">
        <v>0.72799999999999998</v>
      </c>
      <c r="Y1364">
        <v>7.2806360000000003</v>
      </c>
      <c r="Z1364" s="7">
        <f t="shared" si="462"/>
        <v>24.990000000000002</v>
      </c>
      <c r="AA1364" s="7">
        <f t="shared" si="476"/>
        <v>298.14</v>
      </c>
      <c r="AB1364" s="2">
        <f t="shared" si="463"/>
        <v>587.16899999999998</v>
      </c>
      <c r="AC1364" s="41">
        <f t="shared" si="464"/>
        <v>3.6125057276251078</v>
      </c>
      <c r="AD1364" s="41">
        <f t="shared" si="465"/>
        <v>1.4088772337737923</v>
      </c>
      <c r="AE1364" s="41">
        <f t="shared" si="466"/>
        <v>0.79978860497935189</v>
      </c>
      <c r="AF1364" s="41">
        <f t="shared" si="467"/>
        <v>358.29377238340658</v>
      </c>
      <c r="AG1364" s="41">
        <f t="shared" si="468"/>
        <v>343.96202148807032</v>
      </c>
      <c r="AH1364" s="6">
        <f t="shared" si="469"/>
        <v>338.49599999999998</v>
      </c>
      <c r="AI1364" s="4">
        <v>27.00463386859002</v>
      </c>
      <c r="AJ1364" s="4">
        <f t="shared" si="477"/>
        <v>300.15463386859</v>
      </c>
      <c r="AK1364" s="8">
        <f t="shared" si="470"/>
        <v>0.20633044126765046</v>
      </c>
      <c r="AL1364" s="8">
        <f t="shared" si="471"/>
        <v>442.17493616470904</v>
      </c>
      <c r="AM1364" s="8">
        <f t="shared" si="472"/>
        <v>1.6138947456386368</v>
      </c>
      <c r="AN1364" s="8">
        <f t="shared" si="473"/>
        <v>94.713486344126068</v>
      </c>
      <c r="AO1364" s="21">
        <f t="shared" si="474"/>
        <v>8.8332839562625127E-3</v>
      </c>
      <c r="AP1364" s="21">
        <f t="shared" si="475"/>
        <v>0.24750735167792376</v>
      </c>
      <c r="AQ1364" s="19">
        <f t="shared" si="478"/>
        <v>0.24750735167792376</v>
      </c>
      <c r="AX1364">
        <v>0.18858384606287981</v>
      </c>
      <c r="AY1364">
        <v>62.491379310344826</v>
      </c>
      <c r="AZ1364">
        <v>2.6038074712643677</v>
      </c>
      <c r="BA1364">
        <v>2.109084051724138</v>
      </c>
      <c r="BB1364">
        <v>10.017241379310343</v>
      </c>
      <c r="BC1364">
        <v>0.41738505747126431</v>
      </c>
      <c r="BD1364">
        <v>1.6916989942528737</v>
      </c>
      <c r="BE1364">
        <v>0.16916989942528737</v>
      </c>
      <c r="BF1364">
        <v>0</v>
      </c>
      <c r="BG1364">
        <v>24.990000000000002</v>
      </c>
      <c r="BH1364">
        <v>0.60283435719262679</v>
      </c>
      <c r="BI1364">
        <v>3.1658913104659576</v>
      </c>
      <c r="BJ1364">
        <v>1.2346976110817236</v>
      </c>
      <c r="BK1364">
        <v>0.47195890013692848</v>
      </c>
      <c r="BL1364">
        <v>1.3109969448248015E-3</v>
      </c>
      <c r="BP1364" s="49">
        <f t="shared" si="479"/>
        <v>0.6030148931990037</v>
      </c>
      <c r="BQ1364" s="49">
        <f t="shared" si="480"/>
        <v>6.7667959770114958E-2</v>
      </c>
      <c r="BR1364" s="49">
        <f t="shared" si="481"/>
        <v>0.47910088639571757</v>
      </c>
      <c r="BS1364" s="49">
        <f t="shared" si="482"/>
        <v>0.50862308650086618</v>
      </c>
      <c r="BT1364" s="49">
        <f t="shared" si="483"/>
        <v>1.3308357955436601E-3</v>
      </c>
      <c r="BU1364" s="49">
        <f t="shared" si="483"/>
        <v>1.4128419069468505E-3</v>
      </c>
    </row>
    <row r="1365" spans="1:73" x14ac:dyDescent="0.25">
      <c r="A1365" s="1">
        <v>43725.595833333333</v>
      </c>
      <c r="B1365">
        <v>217589</v>
      </c>
      <c r="C1365">
        <v>13.43</v>
      </c>
      <c r="D1365">
        <v>27.2</v>
      </c>
      <c r="E1365">
        <v>725.7</v>
      </c>
      <c r="F1365">
        <v>83.3</v>
      </c>
      <c r="G1365">
        <v>-128.1</v>
      </c>
      <c r="H1365">
        <v>-9.19</v>
      </c>
      <c r="I1365">
        <v>30.37</v>
      </c>
      <c r="J1365">
        <v>303.5</v>
      </c>
      <c r="K1365">
        <v>642.4</v>
      </c>
      <c r="L1365">
        <v>-118.9</v>
      </c>
      <c r="M1365">
        <v>0.115</v>
      </c>
      <c r="N1365">
        <v>597.6</v>
      </c>
      <c r="O1365">
        <v>74.06</v>
      </c>
      <c r="P1365">
        <v>523.6</v>
      </c>
      <c r="Q1365">
        <v>353.1</v>
      </c>
      <c r="R1365">
        <v>472</v>
      </c>
      <c r="S1365">
        <v>24.24</v>
      </c>
      <c r="T1365">
        <v>39.25</v>
      </c>
      <c r="U1365">
        <v>1.2649999999999999</v>
      </c>
      <c r="V1365">
        <v>306.5</v>
      </c>
      <c r="W1365">
        <v>25.85</v>
      </c>
      <c r="X1365">
        <v>0.72899999999999998</v>
      </c>
      <c r="Y1365">
        <v>7.2917909999999999</v>
      </c>
      <c r="Z1365" s="7">
        <f t="shared" si="462"/>
        <v>25.045000000000002</v>
      </c>
      <c r="AA1365" s="7">
        <f t="shared" si="476"/>
        <v>298.19499999999999</v>
      </c>
      <c r="AB1365" s="2">
        <f t="shared" si="463"/>
        <v>587.81700000000012</v>
      </c>
      <c r="AC1365" s="41">
        <f t="shared" si="464"/>
        <v>3.3797724387147108</v>
      </c>
      <c r="AD1365" s="41">
        <f t="shared" si="465"/>
        <v>1.326560682195524</v>
      </c>
      <c r="AE1365" s="41">
        <f t="shared" si="466"/>
        <v>0.792911787501413</v>
      </c>
      <c r="AF1365" s="41">
        <f t="shared" si="467"/>
        <v>355.47524445490768</v>
      </c>
      <c r="AG1365" s="41">
        <f t="shared" si="468"/>
        <v>341.25623467671136</v>
      </c>
      <c r="AH1365" s="6">
        <f t="shared" si="469"/>
        <v>338.976</v>
      </c>
      <c r="AI1365" s="4">
        <v>25.991488349403028</v>
      </c>
      <c r="AJ1365" s="4">
        <f t="shared" si="477"/>
        <v>299.14148834940301</v>
      </c>
      <c r="AK1365" s="8">
        <f t="shared" si="470"/>
        <v>0.2064446520532878</v>
      </c>
      <c r="AL1365" s="8">
        <f t="shared" si="471"/>
        <v>436.0755343691639</v>
      </c>
      <c r="AM1365" s="8">
        <f t="shared" si="472"/>
        <v>2.5051908609924314</v>
      </c>
      <c r="AN1365" s="8">
        <f t="shared" si="473"/>
        <v>69.071132341031685</v>
      </c>
      <c r="AO1365" s="21">
        <f t="shared" si="474"/>
        <v>9.5801084908475193E-3</v>
      </c>
      <c r="AP1365" s="21">
        <f t="shared" si="475"/>
        <v>0.26843326820437985</v>
      </c>
      <c r="AQ1365" s="19">
        <f t="shared" si="478"/>
        <v>0.26843326820437985</v>
      </c>
      <c r="AX1365">
        <v>0.18912327122968126</v>
      </c>
      <c r="AY1365">
        <v>62.560344827586214</v>
      </c>
      <c r="AZ1365">
        <v>2.6066810344827589</v>
      </c>
      <c r="BA1365">
        <v>2.111411637931035</v>
      </c>
      <c r="BB1365">
        <v>10.249999999999998</v>
      </c>
      <c r="BC1365">
        <v>0.42708333333333326</v>
      </c>
      <c r="BD1365">
        <v>1.6843283045977018</v>
      </c>
      <c r="BE1365">
        <v>0.1684328304597702</v>
      </c>
      <c r="BF1365">
        <v>0</v>
      </c>
      <c r="BG1365">
        <v>25.045000000000002</v>
      </c>
      <c r="BH1365">
        <v>1.4525437368546148</v>
      </c>
      <c r="BI1365">
        <v>3.1762786836653256</v>
      </c>
      <c r="BJ1365">
        <v>1.2466893833386403</v>
      </c>
      <c r="BK1365">
        <v>0.48589612193969767</v>
      </c>
      <c r="BL1365">
        <v>1.3497114498324935E-3</v>
      </c>
      <c r="BP1365" s="49">
        <f t="shared" si="479"/>
        <v>1.4529787426604561</v>
      </c>
      <c r="BQ1365" s="49">
        <f t="shared" si="480"/>
        <v>6.7373132183908072E-2</v>
      </c>
      <c r="BR1365" s="49">
        <f t="shared" si="481"/>
        <v>0.50271732318919071</v>
      </c>
      <c r="BS1365" s="49">
        <f t="shared" si="482"/>
        <v>0.53070584551822797</v>
      </c>
      <c r="BT1365" s="49">
        <f t="shared" si="483"/>
        <v>1.396437008858863E-3</v>
      </c>
      <c r="BU1365" s="49">
        <f t="shared" si="483"/>
        <v>1.4741829042172999E-3</v>
      </c>
    </row>
    <row r="1366" spans="1:73" x14ac:dyDescent="0.25">
      <c r="A1366" s="1">
        <v>43725.595833333333</v>
      </c>
      <c r="B1366">
        <v>217590</v>
      </c>
      <c r="C1366">
        <v>13.43</v>
      </c>
      <c r="D1366">
        <v>27.19</v>
      </c>
      <c r="E1366">
        <v>726</v>
      </c>
      <c r="F1366">
        <v>83.8</v>
      </c>
      <c r="G1366">
        <v>-128</v>
      </c>
      <c r="H1366">
        <v>-8.6</v>
      </c>
      <c r="I1366">
        <v>30.39</v>
      </c>
      <c r="J1366">
        <v>303.5</v>
      </c>
      <c r="K1366">
        <v>642.29999999999995</v>
      </c>
      <c r="L1366">
        <v>-119.4</v>
      </c>
      <c r="M1366">
        <v>0.115</v>
      </c>
      <c r="N1366">
        <v>598.1</v>
      </c>
      <c r="O1366">
        <v>75.150000000000006</v>
      </c>
      <c r="P1366">
        <v>522.9</v>
      </c>
      <c r="Q1366">
        <v>353.3</v>
      </c>
      <c r="R1366">
        <v>472.7</v>
      </c>
      <c r="S1366">
        <v>24.26</v>
      </c>
      <c r="T1366">
        <v>36.94</v>
      </c>
      <c r="U1366">
        <v>1.43</v>
      </c>
      <c r="V1366">
        <v>294</v>
      </c>
      <c r="W1366">
        <v>24.9</v>
      </c>
      <c r="X1366">
        <v>0.73</v>
      </c>
      <c r="Y1366">
        <v>7.2994789999999998</v>
      </c>
      <c r="Z1366" s="7">
        <f t="shared" si="462"/>
        <v>24.58</v>
      </c>
      <c r="AA1366" s="7">
        <f t="shared" si="476"/>
        <v>297.72999999999996</v>
      </c>
      <c r="AB1366" s="2">
        <f t="shared" si="463"/>
        <v>588.06000000000006</v>
      </c>
      <c r="AC1366" s="41">
        <f t="shared" si="464"/>
        <v>3.3477557284719581</v>
      </c>
      <c r="AD1366" s="41">
        <f t="shared" si="465"/>
        <v>1.2366609660975412</v>
      </c>
      <c r="AE1366" s="41">
        <f t="shared" si="466"/>
        <v>0.78516992994646728</v>
      </c>
      <c r="AF1366" s="41">
        <f t="shared" si="467"/>
        <v>349.81393630380416</v>
      </c>
      <c r="AG1366" s="41">
        <f t="shared" si="468"/>
        <v>335.82137885165196</v>
      </c>
      <c r="AH1366" s="6">
        <f t="shared" si="469"/>
        <v>339.16800000000001</v>
      </c>
      <c r="AI1366" s="4">
        <v>25.803118440600031</v>
      </c>
      <c r="AJ1366" s="4">
        <f t="shared" si="477"/>
        <v>298.95311844060001</v>
      </c>
      <c r="AK1366" s="8">
        <f t="shared" si="470"/>
        <v>0.2054803788894464</v>
      </c>
      <c r="AL1366" s="8">
        <f t="shared" si="471"/>
        <v>435.02649978977649</v>
      </c>
      <c r="AM1366" s="8">
        <f t="shared" si="472"/>
        <v>2.6635666877328226</v>
      </c>
      <c r="AN1366" s="8">
        <f t="shared" si="473"/>
        <v>94.901389951845459</v>
      </c>
      <c r="AO1366" s="21">
        <f t="shared" si="474"/>
        <v>9.0269447619858566E-3</v>
      </c>
      <c r="AP1366" s="21">
        <f t="shared" si="475"/>
        <v>0.25293369972534679</v>
      </c>
      <c r="AQ1366" s="19">
        <f t="shared" si="478"/>
        <v>0.25293369972534679</v>
      </c>
      <c r="AX1366">
        <v>0.18460337215271622</v>
      </c>
      <c r="AY1366">
        <v>62.58620689655173</v>
      </c>
      <c r="AZ1366">
        <v>2.6077586206896552</v>
      </c>
      <c r="BA1366">
        <v>2.1122844827586209</v>
      </c>
      <c r="BB1366">
        <v>10.293103448275861</v>
      </c>
      <c r="BC1366">
        <v>0.42887931034482757</v>
      </c>
      <c r="BD1366">
        <v>1.6834051724137933</v>
      </c>
      <c r="BE1366">
        <v>0.16834051724137933</v>
      </c>
      <c r="BF1366">
        <v>0</v>
      </c>
      <c r="BG1366">
        <v>24.58</v>
      </c>
      <c r="BH1366">
        <v>1.642005963400869</v>
      </c>
      <c r="BI1366">
        <v>3.0893871830889821</v>
      </c>
      <c r="BJ1366">
        <v>1.14121962543307</v>
      </c>
      <c r="BK1366">
        <v>0.48785837958893691</v>
      </c>
      <c r="BL1366">
        <v>1.3551621655248248E-3</v>
      </c>
      <c r="BP1366" s="49">
        <f t="shared" si="479"/>
        <v>1.6424977090944288</v>
      </c>
      <c r="BQ1366" s="49">
        <f t="shared" si="480"/>
        <v>6.7336206896551731E-2</v>
      </c>
      <c r="BR1366" s="49">
        <f t="shared" si="481"/>
        <v>0.50705411857497196</v>
      </c>
      <c r="BS1366" s="49">
        <f t="shared" si="482"/>
        <v>0.53450674795200581</v>
      </c>
      <c r="BT1366" s="49">
        <f t="shared" si="483"/>
        <v>1.4084836627082555E-3</v>
      </c>
      <c r="BU1366" s="49">
        <f t="shared" si="483"/>
        <v>1.4847409665333497E-3</v>
      </c>
    </row>
    <row r="1367" spans="1:73" x14ac:dyDescent="0.25">
      <c r="A1367" s="1">
        <v>43725.595833333333</v>
      </c>
      <c r="B1367">
        <v>217591</v>
      </c>
      <c r="C1367">
        <v>13.43</v>
      </c>
      <c r="D1367">
        <v>27.19</v>
      </c>
      <c r="E1367">
        <v>725.8</v>
      </c>
      <c r="F1367">
        <v>83.7</v>
      </c>
      <c r="G1367">
        <v>-128.9</v>
      </c>
      <c r="H1367">
        <v>-10.37</v>
      </c>
      <c r="I1367">
        <v>30.38</v>
      </c>
      <c r="J1367">
        <v>303.5</v>
      </c>
      <c r="K1367">
        <v>642.20000000000005</v>
      </c>
      <c r="L1367">
        <v>-118.5</v>
      </c>
      <c r="M1367">
        <v>0.115</v>
      </c>
      <c r="N1367">
        <v>597</v>
      </c>
      <c r="O1367">
        <v>73.31</v>
      </c>
      <c r="P1367">
        <v>523.70000000000005</v>
      </c>
      <c r="Q1367">
        <v>352.4</v>
      </c>
      <c r="R1367">
        <v>470.9</v>
      </c>
      <c r="S1367">
        <v>24.28</v>
      </c>
      <c r="T1367">
        <v>35.049999999999997</v>
      </c>
      <c r="U1367">
        <v>0.25</v>
      </c>
      <c r="V1367">
        <v>299.5</v>
      </c>
      <c r="W1367">
        <v>25.55</v>
      </c>
      <c r="X1367">
        <v>0.72799999999999998</v>
      </c>
      <c r="Y1367">
        <v>7.2845610000000001</v>
      </c>
      <c r="Z1367" s="7">
        <f t="shared" si="462"/>
        <v>24.914999999999999</v>
      </c>
      <c r="AA1367" s="7">
        <f t="shared" si="476"/>
        <v>298.065</v>
      </c>
      <c r="AB1367" s="2">
        <f t="shared" si="463"/>
        <v>587.89800000000002</v>
      </c>
      <c r="AC1367" s="41">
        <f t="shared" si="464"/>
        <v>3.4835726521349057</v>
      </c>
      <c r="AD1367" s="41">
        <f t="shared" si="465"/>
        <v>1.2209922145732843</v>
      </c>
      <c r="AE1367" s="41">
        <f t="shared" si="466"/>
        <v>0.7836135198704155</v>
      </c>
      <c r="AF1367" s="41">
        <f t="shared" si="467"/>
        <v>350.69446291843457</v>
      </c>
      <c r="AG1367" s="41">
        <f t="shared" si="468"/>
        <v>336.66668440169718</v>
      </c>
      <c r="AH1367" s="6">
        <f t="shared" si="469"/>
        <v>338.30399999999997</v>
      </c>
      <c r="AI1367" s="4">
        <v>26.441795663481003</v>
      </c>
      <c r="AJ1367" s="4">
        <f t="shared" si="477"/>
        <v>299.59179566348098</v>
      </c>
      <c r="AK1367" s="8">
        <f t="shared" si="470"/>
        <v>0.20617476718242037</v>
      </c>
      <c r="AL1367" s="8">
        <f t="shared" si="471"/>
        <v>438.80332096957602</v>
      </c>
      <c r="AM1367" s="8">
        <f t="shared" si="472"/>
        <v>1.1136931803688124</v>
      </c>
      <c r="AN1367" s="8">
        <f t="shared" si="473"/>
        <v>49.532125278198535</v>
      </c>
      <c r="AO1367" s="21">
        <f t="shared" si="474"/>
        <v>9.9486435865118131E-3</v>
      </c>
      <c r="AP1367" s="21">
        <f t="shared" si="475"/>
        <v>0.27875956881691377</v>
      </c>
      <c r="AQ1367" s="19">
        <f t="shared" si="478"/>
        <v>0.27875956881691377</v>
      </c>
      <c r="AX1367">
        <v>0.18785035556944435</v>
      </c>
      <c r="AY1367">
        <v>62.568965517241381</v>
      </c>
      <c r="AZ1367">
        <v>2.6070402298850577</v>
      </c>
      <c r="BA1367">
        <v>2.111702586206897</v>
      </c>
      <c r="BB1367">
        <v>10.215517241379311</v>
      </c>
      <c r="BC1367">
        <v>0.42564655172413796</v>
      </c>
      <c r="BD1367">
        <v>1.6860560344827591</v>
      </c>
      <c r="BE1367">
        <v>0.16860560344827591</v>
      </c>
      <c r="BF1367">
        <v>0</v>
      </c>
      <c r="BG1367">
        <v>24.914999999999999</v>
      </c>
      <c r="BH1367">
        <v>0.28706397961553654</v>
      </c>
      <c r="BI1367">
        <v>3.1517744539165644</v>
      </c>
      <c r="BJ1367">
        <v>1.1046969460977558</v>
      </c>
      <c r="BK1367">
        <v>0.46472637144292323</v>
      </c>
      <c r="BL1367">
        <v>1.2909065873414533E-3</v>
      </c>
      <c r="BP1367" s="49">
        <f t="shared" si="479"/>
        <v>0.28714994914238268</v>
      </c>
      <c r="BQ1367" s="49">
        <f t="shared" si="480"/>
        <v>6.7442241379310361E-2</v>
      </c>
      <c r="BR1367" s="49">
        <f t="shared" si="481"/>
        <v>0.46815018516452478</v>
      </c>
      <c r="BS1367" s="49">
        <f t="shared" si="482"/>
        <v>0.49811225082679467</v>
      </c>
      <c r="BT1367" s="49">
        <f t="shared" si="483"/>
        <v>1.3004171810125688E-3</v>
      </c>
      <c r="BU1367" s="49">
        <f t="shared" si="483"/>
        <v>1.3836451411855409E-3</v>
      </c>
    </row>
    <row r="1368" spans="1:73" x14ac:dyDescent="0.25">
      <c r="A1368" s="1">
        <v>43725.595833333333</v>
      </c>
      <c r="B1368">
        <v>217592</v>
      </c>
      <c r="C1368">
        <v>13.43</v>
      </c>
      <c r="D1368">
        <v>27.19</v>
      </c>
      <c r="E1368">
        <v>725</v>
      </c>
      <c r="F1368">
        <v>83.2</v>
      </c>
      <c r="G1368">
        <v>-129.5</v>
      </c>
      <c r="H1368">
        <v>-10.66</v>
      </c>
      <c r="I1368">
        <v>30.39</v>
      </c>
      <c r="J1368">
        <v>303.5</v>
      </c>
      <c r="K1368">
        <v>641.79999999999995</v>
      </c>
      <c r="L1368">
        <v>-118.9</v>
      </c>
      <c r="M1368">
        <v>0.115</v>
      </c>
      <c r="N1368">
        <v>595.4</v>
      </c>
      <c r="O1368">
        <v>72.53</v>
      </c>
      <c r="P1368">
        <v>522.9</v>
      </c>
      <c r="Q1368">
        <v>351.8</v>
      </c>
      <c r="R1368">
        <v>470.7</v>
      </c>
      <c r="S1368">
        <v>24.3</v>
      </c>
      <c r="T1368">
        <v>35.93</v>
      </c>
      <c r="U1368">
        <v>0.41</v>
      </c>
      <c r="V1368">
        <v>192</v>
      </c>
      <c r="W1368">
        <v>26.15</v>
      </c>
      <c r="X1368">
        <v>0.72699999999999998</v>
      </c>
      <c r="Y1368">
        <v>7.2729689999999998</v>
      </c>
      <c r="Z1368" s="7">
        <f t="shared" si="462"/>
        <v>25.225000000000001</v>
      </c>
      <c r="AA1368" s="7">
        <f t="shared" si="476"/>
        <v>298.375</v>
      </c>
      <c r="AB1368" s="2">
        <f t="shared" si="463"/>
        <v>587.25</v>
      </c>
      <c r="AC1368" s="41">
        <f t="shared" si="464"/>
        <v>3.7258548763401076</v>
      </c>
      <c r="AD1368" s="41">
        <f t="shared" si="465"/>
        <v>1.3386996570690008</v>
      </c>
      <c r="AE1368" s="41">
        <f t="shared" si="466"/>
        <v>0.79387679897121632</v>
      </c>
      <c r="AF1368" s="41">
        <f t="shared" si="467"/>
        <v>356.76800251168771</v>
      </c>
      <c r="AG1368" s="41">
        <f t="shared" si="468"/>
        <v>342.49728241122017</v>
      </c>
      <c r="AH1368" s="6">
        <f t="shared" si="469"/>
        <v>337.72800000000001</v>
      </c>
      <c r="AI1368" s="4">
        <v>27.500222492421017</v>
      </c>
      <c r="AJ1368" s="4">
        <f t="shared" si="477"/>
        <v>300.65022249242099</v>
      </c>
      <c r="AK1368" s="8">
        <f t="shared" si="470"/>
        <v>0.20681872746902355</v>
      </c>
      <c r="AL1368" s="8">
        <f t="shared" si="471"/>
        <v>445.13109334510165</v>
      </c>
      <c r="AM1368" s="8">
        <f t="shared" si="472"/>
        <v>1.426223159256643</v>
      </c>
      <c r="AN1368" s="8">
        <f t="shared" si="473"/>
        <v>94.526122074870685</v>
      </c>
      <c r="AO1368" s="21">
        <f t="shared" si="474"/>
        <v>8.7547658514036709E-3</v>
      </c>
      <c r="AP1368" s="21">
        <f t="shared" si="475"/>
        <v>0.24530728562224086</v>
      </c>
      <c r="AQ1368" s="19">
        <f t="shared" si="478"/>
        <v>0.24530728562224086</v>
      </c>
      <c r="AX1368">
        <v>0.19089775949558335</v>
      </c>
      <c r="AY1368">
        <v>62.5</v>
      </c>
      <c r="AZ1368">
        <v>2.6041666666666665</v>
      </c>
      <c r="BA1368">
        <v>2.109375</v>
      </c>
      <c r="BB1368">
        <v>10.249999999999998</v>
      </c>
      <c r="BC1368">
        <v>0.42708333333333326</v>
      </c>
      <c r="BD1368">
        <v>1.6822916666666667</v>
      </c>
      <c r="BE1368">
        <v>0.16822916666666668</v>
      </c>
      <c r="BF1368">
        <v>0</v>
      </c>
      <c r="BG1368">
        <v>25.225000000000001</v>
      </c>
      <c r="BH1368">
        <v>0.4707849265694799</v>
      </c>
      <c r="BI1368">
        <v>3.2104817942037633</v>
      </c>
      <c r="BJ1368">
        <v>1.1535261086574122</v>
      </c>
      <c r="BK1368">
        <v>0.46998923287709543</v>
      </c>
      <c r="BL1368">
        <v>1.3055256468808207E-3</v>
      </c>
      <c r="BP1368" s="49">
        <f t="shared" si="479"/>
        <v>0.47092591659350758</v>
      </c>
      <c r="BQ1368" s="49">
        <f t="shared" si="480"/>
        <v>6.7291666666666666E-2</v>
      </c>
      <c r="BR1368" s="49">
        <f t="shared" si="481"/>
        <v>0.4755396718388254</v>
      </c>
      <c r="BS1368" s="49">
        <f t="shared" si="482"/>
        <v>0.50523430179078777</v>
      </c>
      <c r="BT1368" s="49">
        <f t="shared" si="483"/>
        <v>1.320943532885626E-3</v>
      </c>
      <c r="BU1368" s="49">
        <f t="shared" si="483"/>
        <v>1.4034286160855218E-3</v>
      </c>
    </row>
    <row r="1369" spans="1:73" x14ac:dyDescent="0.25">
      <c r="A1369" s="1">
        <v>43725.595833333333</v>
      </c>
      <c r="B1369">
        <v>217593</v>
      </c>
      <c r="C1369">
        <v>13.43</v>
      </c>
      <c r="D1369">
        <v>27.19</v>
      </c>
      <c r="E1369">
        <v>724.9</v>
      </c>
      <c r="F1369">
        <v>83</v>
      </c>
      <c r="G1369">
        <v>-129.1</v>
      </c>
      <c r="H1369">
        <v>-10.97</v>
      </c>
      <c r="I1369">
        <v>30.41</v>
      </c>
      <c r="J1369">
        <v>303.60000000000002</v>
      </c>
      <c r="K1369">
        <v>641.9</v>
      </c>
      <c r="L1369">
        <v>-118.1</v>
      </c>
      <c r="M1369">
        <v>0.115</v>
      </c>
      <c r="N1369">
        <v>595.79999999999995</v>
      </c>
      <c r="O1369">
        <v>72.05</v>
      </c>
      <c r="P1369">
        <v>523.79999999999995</v>
      </c>
      <c r="Q1369">
        <v>352.4</v>
      </c>
      <c r="R1369">
        <v>470.5</v>
      </c>
      <c r="S1369">
        <v>24.3</v>
      </c>
      <c r="T1369">
        <v>36.67</v>
      </c>
      <c r="U1369">
        <v>0.435</v>
      </c>
      <c r="V1369">
        <v>142.5</v>
      </c>
      <c r="W1369">
        <v>25.75</v>
      </c>
      <c r="X1369">
        <v>0.72699999999999998</v>
      </c>
      <c r="Y1369">
        <v>7.2702960000000001</v>
      </c>
      <c r="Z1369" s="7">
        <f t="shared" si="462"/>
        <v>25.024999999999999</v>
      </c>
      <c r="AA1369" s="7">
        <f t="shared" si="476"/>
        <v>298.17499999999995</v>
      </c>
      <c r="AB1369" s="2">
        <f t="shared" si="463"/>
        <v>587.16899999999998</v>
      </c>
      <c r="AC1369" s="41">
        <f t="shared" si="464"/>
        <v>3.6739446549909616</v>
      </c>
      <c r="AD1369" s="41">
        <f t="shared" si="465"/>
        <v>1.3472355049851856</v>
      </c>
      <c r="AE1369" s="41">
        <f t="shared" si="466"/>
        <v>0.79467487930908154</v>
      </c>
      <c r="AF1369" s="41">
        <f t="shared" si="467"/>
        <v>356.17009754328603</v>
      </c>
      <c r="AG1369" s="41">
        <f t="shared" si="468"/>
        <v>341.92329364155455</v>
      </c>
      <c r="AH1369" s="6">
        <f t="shared" si="469"/>
        <v>338.30399999999997</v>
      </c>
      <c r="AI1369" s="4">
        <v>27.265975931186006</v>
      </c>
      <c r="AJ1369" s="4">
        <f t="shared" si="477"/>
        <v>300.41597593118598</v>
      </c>
      <c r="AK1369" s="8">
        <f t="shared" si="470"/>
        <v>0.20640311598338495</v>
      </c>
      <c r="AL1369" s="8">
        <f t="shared" si="471"/>
        <v>443.74207317639872</v>
      </c>
      <c r="AM1369" s="8">
        <f t="shared" si="472"/>
        <v>1.4690622008614884</v>
      </c>
      <c r="AN1369" s="8">
        <f t="shared" si="473"/>
        <v>95.899835267188294</v>
      </c>
      <c r="AO1369" s="21">
        <f t="shared" si="474"/>
        <v>8.7663603935861263E-3</v>
      </c>
      <c r="AP1369" s="21">
        <f t="shared" si="475"/>
        <v>0.24563216303405133</v>
      </c>
      <c r="AQ1369" s="19">
        <f t="shared" si="478"/>
        <v>0.24563216303405133</v>
      </c>
      <c r="AX1369">
        <v>0.18892696643310114</v>
      </c>
      <c r="AY1369">
        <v>62.491379310344826</v>
      </c>
      <c r="AZ1369">
        <v>2.6038074712643677</v>
      </c>
      <c r="BA1369">
        <v>2.109084051724138</v>
      </c>
      <c r="BB1369">
        <v>10.181034482758623</v>
      </c>
      <c r="BC1369">
        <v>0.4242097701149426</v>
      </c>
      <c r="BD1369">
        <v>1.6848742816091955</v>
      </c>
      <c r="BE1369">
        <v>0.16848742816091955</v>
      </c>
      <c r="BF1369">
        <v>0</v>
      </c>
      <c r="BG1369">
        <v>25.024999999999999</v>
      </c>
      <c r="BH1369">
        <v>0.49949132453103356</v>
      </c>
      <c r="BI1369">
        <v>3.1724980238233726</v>
      </c>
      <c r="BJ1369">
        <v>1.1633550253360307</v>
      </c>
      <c r="BK1369">
        <v>0.46953396579582041</v>
      </c>
      <c r="BL1369">
        <v>1.3042610160995012E-3</v>
      </c>
      <c r="BP1369" s="49">
        <f t="shared" si="479"/>
        <v>0.49964091150774587</v>
      </c>
      <c r="BQ1369" s="49">
        <f t="shared" si="480"/>
        <v>6.7394971264367817E-2</v>
      </c>
      <c r="BR1369" s="49">
        <f t="shared" si="481"/>
        <v>0.47545075991468366</v>
      </c>
      <c r="BS1369" s="49">
        <f t="shared" si="482"/>
        <v>0.50505317444894082</v>
      </c>
      <c r="BT1369" s="49">
        <f t="shared" si="483"/>
        <v>1.3206965553185658E-3</v>
      </c>
      <c r="BU1369" s="49">
        <f t="shared" si="483"/>
        <v>1.402925484580391E-3</v>
      </c>
    </row>
    <row r="1370" spans="1:73" x14ac:dyDescent="0.25">
      <c r="A1370" s="1">
        <v>43725.595833333333</v>
      </c>
      <c r="B1370">
        <v>217594</v>
      </c>
      <c r="C1370">
        <v>13.43</v>
      </c>
      <c r="D1370">
        <v>27.18</v>
      </c>
      <c r="E1370">
        <v>724.4</v>
      </c>
      <c r="F1370">
        <v>82.7</v>
      </c>
      <c r="G1370">
        <v>-130.19999999999999</v>
      </c>
      <c r="H1370">
        <v>-11.86</v>
      </c>
      <c r="I1370">
        <v>30.43</v>
      </c>
      <c r="J1370">
        <v>303.60000000000002</v>
      </c>
      <c r="K1370">
        <v>641.70000000000005</v>
      </c>
      <c r="L1370">
        <v>-118.3</v>
      </c>
      <c r="M1370">
        <v>0.114</v>
      </c>
      <c r="N1370">
        <v>594.29999999999995</v>
      </c>
      <c r="O1370">
        <v>70.87</v>
      </c>
      <c r="P1370">
        <v>523.4</v>
      </c>
      <c r="Q1370">
        <v>351.5</v>
      </c>
      <c r="R1370">
        <v>469.8</v>
      </c>
      <c r="S1370">
        <v>24.31</v>
      </c>
      <c r="T1370">
        <v>39.049999999999997</v>
      </c>
      <c r="U1370">
        <v>0.38500000000000001</v>
      </c>
      <c r="V1370">
        <v>95.5</v>
      </c>
      <c r="W1370">
        <v>25.5</v>
      </c>
      <c r="X1370">
        <v>0.72699999999999998</v>
      </c>
      <c r="Y1370">
        <v>7.2680709999999999</v>
      </c>
      <c r="Z1370" s="7">
        <f t="shared" si="462"/>
        <v>24.905000000000001</v>
      </c>
      <c r="AA1370" s="7">
        <f t="shared" si="476"/>
        <v>298.05499999999995</v>
      </c>
      <c r="AB1370" s="2">
        <f t="shared" si="463"/>
        <v>586.76400000000001</v>
      </c>
      <c r="AC1370" s="41">
        <f t="shared" si="464"/>
        <v>3.9110008013856969</v>
      </c>
      <c r="AD1370" s="41">
        <f t="shared" si="465"/>
        <v>1.5272458129411146</v>
      </c>
      <c r="AE1370" s="41">
        <f t="shared" si="466"/>
        <v>0.80910156071566808</v>
      </c>
      <c r="AF1370" s="41">
        <f t="shared" si="467"/>
        <v>362.05266168227064</v>
      </c>
      <c r="AG1370" s="41">
        <f t="shared" si="468"/>
        <v>347.57055521497978</v>
      </c>
      <c r="AH1370" s="6">
        <f t="shared" si="469"/>
        <v>337.44</v>
      </c>
      <c r="AI1370" s="4">
        <v>28.210638777038014</v>
      </c>
      <c r="AJ1370" s="4">
        <f t="shared" si="477"/>
        <v>301.36063877703799</v>
      </c>
      <c r="AK1370" s="8">
        <f t="shared" si="470"/>
        <v>0.20615401655586374</v>
      </c>
      <c r="AL1370" s="8">
        <f t="shared" si="471"/>
        <v>449.4271715767045</v>
      </c>
      <c r="AM1370" s="8">
        <f t="shared" si="472"/>
        <v>1.3820568910142592</v>
      </c>
      <c r="AN1370" s="8">
        <f t="shared" si="473"/>
        <v>133.08276018990304</v>
      </c>
      <c r="AO1370" s="21">
        <f t="shared" si="474"/>
        <v>7.7635354227189399E-3</v>
      </c>
      <c r="AP1370" s="21">
        <f t="shared" si="475"/>
        <v>0.21753315093789224</v>
      </c>
      <c r="AQ1370" s="19">
        <f t="shared" si="478"/>
        <v>0.21753315093789224</v>
      </c>
      <c r="AX1370">
        <v>0.18775273868445652</v>
      </c>
      <c r="AY1370">
        <v>62.448275862068968</v>
      </c>
      <c r="AZ1370">
        <v>2.6020114942528738</v>
      </c>
      <c r="BA1370">
        <v>2.1076293103448278</v>
      </c>
      <c r="BB1370">
        <v>10.198275862068966</v>
      </c>
      <c r="BC1370">
        <v>0.42492816091954028</v>
      </c>
      <c r="BD1370">
        <v>1.6827011494252875</v>
      </c>
      <c r="BE1370">
        <v>0.16827011494252875</v>
      </c>
      <c r="BF1370">
        <v>0</v>
      </c>
      <c r="BG1370">
        <v>24.905000000000001</v>
      </c>
      <c r="BH1370">
        <v>0.44207852860792629</v>
      </c>
      <c r="BI1370">
        <v>3.1498963601157057</v>
      </c>
      <c r="BJ1370">
        <v>1.230034528625183</v>
      </c>
      <c r="BK1370">
        <v>0.46578752870525802</v>
      </c>
      <c r="BL1370">
        <v>1.2938542464034945E-3</v>
      </c>
      <c r="BP1370" s="49">
        <f t="shared" si="479"/>
        <v>0.44221092167926934</v>
      </c>
      <c r="BQ1370" s="49">
        <f t="shared" si="480"/>
        <v>6.7308045977011496E-2</v>
      </c>
      <c r="BR1370" s="49">
        <f t="shared" si="481"/>
        <v>0.47102369632517932</v>
      </c>
      <c r="BS1370" s="49">
        <f t="shared" si="482"/>
        <v>0.50063917987592832</v>
      </c>
      <c r="BT1370" s="49">
        <f t="shared" si="483"/>
        <v>1.3083991564588314E-3</v>
      </c>
      <c r="BU1370" s="49">
        <f t="shared" si="483"/>
        <v>1.3906643885442454E-3</v>
      </c>
    </row>
    <row r="1371" spans="1:73" x14ac:dyDescent="0.25">
      <c r="A1371" s="1">
        <v>43725.59652777778</v>
      </c>
      <c r="B1371">
        <v>217595</v>
      </c>
      <c r="C1371">
        <v>13.43</v>
      </c>
      <c r="D1371">
        <v>27.18</v>
      </c>
      <c r="E1371">
        <v>723.7</v>
      </c>
      <c r="F1371">
        <v>82.6</v>
      </c>
      <c r="G1371">
        <v>-129.5</v>
      </c>
      <c r="H1371">
        <v>-11.4</v>
      </c>
      <c r="I1371">
        <v>30.46</v>
      </c>
      <c r="J1371">
        <v>303.60000000000002</v>
      </c>
      <c r="K1371">
        <v>641.1</v>
      </c>
      <c r="L1371">
        <v>-118.1</v>
      </c>
      <c r="M1371">
        <v>0.114</v>
      </c>
      <c r="N1371">
        <v>594.20000000000005</v>
      </c>
      <c r="O1371">
        <v>71.22</v>
      </c>
      <c r="P1371">
        <v>523</v>
      </c>
      <c r="Q1371">
        <v>352.3</v>
      </c>
      <c r="R1371">
        <v>470.4</v>
      </c>
      <c r="S1371">
        <v>24.32</v>
      </c>
      <c r="T1371">
        <v>40.24</v>
      </c>
      <c r="U1371">
        <v>0.32</v>
      </c>
      <c r="V1371">
        <v>213</v>
      </c>
      <c r="W1371">
        <v>25.95</v>
      </c>
      <c r="X1371">
        <v>0.72599999999999998</v>
      </c>
      <c r="Y1371">
        <v>7.26112</v>
      </c>
      <c r="Z1371" s="7">
        <f t="shared" si="462"/>
        <v>25.134999999999998</v>
      </c>
      <c r="AA1371" s="7">
        <f t="shared" si="476"/>
        <v>298.28499999999997</v>
      </c>
      <c r="AB1371" s="2">
        <f t="shared" si="463"/>
        <v>586.19700000000012</v>
      </c>
      <c r="AC1371" s="41">
        <f t="shared" si="464"/>
        <v>3.8910583127660479</v>
      </c>
      <c r="AD1371" s="41">
        <f t="shared" si="465"/>
        <v>1.5657618650570577</v>
      </c>
      <c r="AE1371" s="41">
        <f t="shared" si="466"/>
        <v>0.81189885958860797</v>
      </c>
      <c r="AF1371" s="41">
        <f t="shared" si="467"/>
        <v>364.42708536437135</v>
      </c>
      <c r="AG1371" s="41">
        <f t="shared" si="468"/>
        <v>349.85000194979648</v>
      </c>
      <c r="AH1371" s="6">
        <f t="shared" si="469"/>
        <v>338.20799999999997</v>
      </c>
      <c r="AI1371" s="4">
        <v>28.155524867199006</v>
      </c>
      <c r="AJ1371" s="4">
        <f t="shared" si="477"/>
        <v>301.30552486719898</v>
      </c>
      <c r="AK1371" s="8">
        <f t="shared" si="470"/>
        <v>0.20663163332723103</v>
      </c>
      <c r="AL1371" s="8">
        <f t="shared" si="471"/>
        <v>449.08450949763454</v>
      </c>
      <c r="AM1371" s="8">
        <f t="shared" si="472"/>
        <v>1.26</v>
      </c>
      <c r="AN1371" s="8">
        <f t="shared" si="473"/>
        <v>110.86474062069921</v>
      </c>
      <c r="AO1371" s="21">
        <f t="shared" si="474"/>
        <v>8.2806972296845943E-3</v>
      </c>
      <c r="AP1371" s="21">
        <f t="shared" si="475"/>
        <v>0.23202395072026424</v>
      </c>
      <c r="AQ1371" s="19">
        <f t="shared" si="478"/>
        <v>0.23202395072026424</v>
      </c>
      <c r="AX1371">
        <v>0.19000877050063494</v>
      </c>
      <c r="AY1371">
        <v>62.387931034482762</v>
      </c>
      <c r="AZ1371">
        <v>2.5994971264367819</v>
      </c>
      <c r="BA1371">
        <v>2.1055926724137937</v>
      </c>
      <c r="BB1371">
        <v>10.181034482758617</v>
      </c>
      <c r="BC1371">
        <v>0.42420977011494237</v>
      </c>
      <c r="BD1371">
        <v>1.6813829022988513</v>
      </c>
      <c r="BE1371">
        <v>0.16813829022988513</v>
      </c>
      <c r="BF1371">
        <v>0</v>
      </c>
      <c r="BG1371">
        <v>25.134999999999998</v>
      </c>
      <c r="BH1371">
        <v>0.36744189390788679</v>
      </c>
      <c r="BI1371">
        <v>3.1933403113233521</v>
      </c>
      <c r="BJ1371">
        <v>1.2850001412765168</v>
      </c>
      <c r="BK1371">
        <v>0.46508938373817893</v>
      </c>
      <c r="BL1371">
        <v>1.2919149548282747E-3</v>
      </c>
      <c r="BP1371" s="49">
        <f t="shared" si="479"/>
        <v>0.36755193490224985</v>
      </c>
      <c r="BQ1371" s="49">
        <f t="shared" si="480"/>
        <v>6.7255316091954051E-2</v>
      </c>
      <c r="BR1371" s="49">
        <f t="shared" si="481"/>
        <v>0.46941727986883647</v>
      </c>
      <c r="BS1371" s="49">
        <f t="shared" si="482"/>
        <v>0.49924326596337509</v>
      </c>
      <c r="BT1371" s="49">
        <f t="shared" si="483"/>
        <v>1.3039368885245457E-3</v>
      </c>
      <c r="BU1371" s="49">
        <f t="shared" si="483"/>
        <v>1.3867868498982641E-3</v>
      </c>
    </row>
    <row r="1372" spans="1:73" x14ac:dyDescent="0.25">
      <c r="A1372" s="1">
        <v>43725.59652777778</v>
      </c>
      <c r="B1372">
        <v>217596</v>
      </c>
      <c r="C1372">
        <v>13.43</v>
      </c>
      <c r="D1372">
        <v>27.18</v>
      </c>
      <c r="E1372">
        <v>723.1</v>
      </c>
      <c r="F1372">
        <v>82.6</v>
      </c>
      <c r="G1372">
        <v>-129.1</v>
      </c>
      <c r="H1372">
        <v>-10.94</v>
      </c>
      <c r="I1372">
        <v>30.48</v>
      </c>
      <c r="J1372">
        <v>303.60000000000002</v>
      </c>
      <c r="K1372">
        <v>640.5</v>
      </c>
      <c r="L1372">
        <v>-118.2</v>
      </c>
      <c r="M1372">
        <v>0.114</v>
      </c>
      <c r="N1372">
        <v>594</v>
      </c>
      <c r="O1372">
        <v>71.680000000000007</v>
      </c>
      <c r="P1372">
        <v>522.29999999999995</v>
      </c>
      <c r="Q1372">
        <v>352.8</v>
      </c>
      <c r="R1372">
        <v>471</v>
      </c>
      <c r="S1372">
        <v>24.35</v>
      </c>
      <c r="T1372">
        <v>40.35</v>
      </c>
      <c r="U1372">
        <v>0.51500000000000001</v>
      </c>
      <c r="V1372">
        <v>210.5</v>
      </c>
      <c r="W1372">
        <v>25.65</v>
      </c>
      <c r="X1372">
        <v>0.72599999999999998</v>
      </c>
      <c r="Y1372">
        <v>7.2557879999999999</v>
      </c>
      <c r="Z1372" s="7">
        <f t="shared" si="462"/>
        <v>25</v>
      </c>
      <c r="AA1372" s="7">
        <f t="shared" si="476"/>
        <v>298.14999999999998</v>
      </c>
      <c r="AB1372" s="2">
        <f t="shared" si="463"/>
        <v>585.71100000000001</v>
      </c>
      <c r="AC1372" s="41">
        <f t="shared" si="464"/>
        <v>3.6775059140873099</v>
      </c>
      <c r="AD1372" s="41">
        <f t="shared" si="465"/>
        <v>1.4838736363342295</v>
      </c>
      <c r="AE1372" s="41">
        <f t="shared" si="466"/>
        <v>0.80573833718591659</v>
      </c>
      <c r="AF1372" s="41">
        <f t="shared" si="467"/>
        <v>361.00759727341398</v>
      </c>
      <c r="AG1372" s="41">
        <f t="shared" si="468"/>
        <v>346.56729338247743</v>
      </c>
      <c r="AH1372" s="6">
        <f t="shared" si="469"/>
        <v>338.68799999999999</v>
      </c>
      <c r="AI1372" s="4">
        <v>27.278365145918031</v>
      </c>
      <c r="AJ1372" s="4">
        <f t="shared" si="477"/>
        <v>300.42836514591801</v>
      </c>
      <c r="AK1372" s="8">
        <f t="shared" si="470"/>
        <v>0.20635120373111737</v>
      </c>
      <c r="AL1372" s="8">
        <f t="shared" si="471"/>
        <v>443.81914892910396</v>
      </c>
      <c r="AM1372" s="8">
        <f t="shared" si="472"/>
        <v>1.5984504215020248</v>
      </c>
      <c r="AN1372" s="8">
        <f t="shared" si="473"/>
        <v>106.0871990916354</v>
      </c>
      <c r="AO1372" s="21">
        <f t="shared" si="474"/>
        <v>8.5087428769851231E-3</v>
      </c>
      <c r="AP1372" s="21">
        <f t="shared" si="475"/>
        <v>0.2384137571053534</v>
      </c>
      <c r="AQ1372" s="19">
        <f t="shared" si="478"/>
        <v>0.2384137571053534</v>
      </c>
      <c r="AX1372">
        <v>0.18868182684282603</v>
      </c>
      <c r="AY1372">
        <v>62.33620689655173</v>
      </c>
      <c r="AZ1372">
        <v>2.5973419540229887</v>
      </c>
      <c r="BA1372">
        <v>2.103846982758621</v>
      </c>
      <c r="BB1372">
        <v>10.189655172413792</v>
      </c>
      <c r="BC1372">
        <v>0.42456896551724133</v>
      </c>
      <c r="BD1372">
        <v>1.6792780172413797</v>
      </c>
      <c r="BE1372">
        <v>0.16792780172413799</v>
      </c>
      <c r="BF1372">
        <v>0</v>
      </c>
      <c r="BG1372">
        <v>25</v>
      </c>
      <c r="BH1372">
        <v>0.5913517980080053</v>
      </c>
      <c r="BI1372">
        <v>3.1677777175068473</v>
      </c>
      <c r="BJ1372">
        <v>1.278198309014013</v>
      </c>
      <c r="BK1372">
        <v>0.46782498982368348</v>
      </c>
      <c r="BL1372">
        <v>1.299513860621343E-3</v>
      </c>
      <c r="BP1372" s="49">
        <f t="shared" si="479"/>
        <v>0.59152889523330832</v>
      </c>
      <c r="BQ1372" s="49">
        <f t="shared" si="480"/>
        <v>6.7171120689655195E-2</v>
      </c>
      <c r="BR1372" s="49">
        <f t="shared" si="481"/>
        <v>0.47477166645378927</v>
      </c>
      <c r="BS1372" s="49">
        <f t="shared" si="482"/>
        <v>0.50410174774600847</v>
      </c>
      <c r="BT1372" s="49">
        <f t="shared" si="483"/>
        <v>1.3188101845938592E-3</v>
      </c>
      <c r="BU1372" s="49">
        <f t="shared" si="483"/>
        <v>1.4002826326278011E-3</v>
      </c>
    </row>
    <row r="1373" spans="1:73" x14ac:dyDescent="0.25">
      <c r="A1373" s="1">
        <v>43725.59652777778</v>
      </c>
      <c r="B1373">
        <v>217597</v>
      </c>
      <c r="C1373">
        <v>13.43</v>
      </c>
      <c r="D1373">
        <v>27.18</v>
      </c>
      <c r="E1373">
        <v>722.8</v>
      </c>
      <c r="F1373">
        <v>82.8</v>
      </c>
      <c r="G1373">
        <v>-129.9</v>
      </c>
      <c r="H1373">
        <v>-12.99</v>
      </c>
      <c r="I1373">
        <v>30.5</v>
      </c>
      <c r="J1373">
        <v>303.60000000000002</v>
      </c>
      <c r="K1373">
        <v>640.1</v>
      </c>
      <c r="L1373">
        <v>-116.9</v>
      </c>
      <c r="M1373">
        <v>0.115</v>
      </c>
      <c r="N1373">
        <v>593</v>
      </c>
      <c r="O1373">
        <v>69.790000000000006</v>
      </c>
      <c r="P1373">
        <v>523.20000000000005</v>
      </c>
      <c r="Q1373">
        <v>352.1</v>
      </c>
      <c r="R1373">
        <v>469</v>
      </c>
      <c r="S1373">
        <v>24.38</v>
      </c>
      <c r="T1373">
        <v>39.590000000000003</v>
      </c>
      <c r="U1373">
        <v>0.45500000000000002</v>
      </c>
      <c r="V1373">
        <v>235</v>
      </c>
      <c r="W1373">
        <v>25.55</v>
      </c>
      <c r="X1373">
        <v>0.72499999999999998</v>
      </c>
      <c r="Y1373">
        <v>7.2536870000000002</v>
      </c>
      <c r="Z1373" s="7">
        <f t="shared" si="462"/>
        <v>24.965</v>
      </c>
      <c r="AA1373" s="7">
        <f t="shared" si="476"/>
        <v>298.11499999999995</v>
      </c>
      <c r="AB1373" s="2">
        <f t="shared" si="463"/>
        <v>585.46799999999996</v>
      </c>
      <c r="AC1373" s="41">
        <f t="shared" si="464"/>
        <v>3.4730711865089474</v>
      </c>
      <c r="AD1373" s="41">
        <f t="shared" si="465"/>
        <v>1.3749888827388923</v>
      </c>
      <c r="AE1373" s="41">
        <f t="shared" si="466"/>
        <v>0.797018391687496</v>
      </c>
      <c r="AF1373" s="41">
        <f t="shared" si="467"/>
        <v>356.93301170381443</v>
      </c>
      <c r="AG1373" s="41">
        <f t="shared" si="468"/>
        <v>342.65569123566183</v>
      </c>
      <c r="AH1373" s="6">
        <f t="shared" si="469"/>
        <v>338.01600000000002</v>
      </c>
      <c r="AI1373" s="4">
        <v>26.400353369531047</v>
      </c>
      <c r="AJ1373" s="4">
        <f t="shared" si="477"/>
        <v>299.55035336953102</v>
      </c>
      <c r="AK1373" s="8">
        <f t="shared" si="470"/>
        <v>0.20627854120217479</v>
      </c>
      <c r="AL1373" s="8">
        <f t="shared" si="471"/>
        <v>438.54682368708319</v>
      </c>
      <c r="AM1373" s="8">
        <f t="shared" si="472"/>
        <v>1.5024542422316893</v>
      </c>
      <c r="AN1373" s="8">
        <f t="shared" si="473"/>
        <v>62.820381874141695</v>
      </c>
      <c r="AO1373" s="21">
        <f t="shared" si="474"/>
        <v>9.5907977071219754E-3</v>
      </c>
      <c r="AP1373" s="21">
        <f t="shared" si="475"/>
        <v>0.2687327785138755</v>
      </c>
      <c r="AQ1373" s="19">
        <f t="shared" si="478"/>
        <v>0.2687327785138755</v>
      </c>
      <c r="AX1373">
        <v>0.18833908162324839</v>
      </c>
      <c r="AY1373">
        <v>62.310344827586206</v>
      </c>
      <c r="AZ1373">
        <v>2.5962643678160919</v>
      </c>
      <c r="BA1373">
        <v>2.1029741379310347</v>
      </c>
      <c r="BB1373">
        <v>10.07758620689655</v>
      </c>
      <c r="BC1373">
        <v>0.41989942528735624</v>
      </c>
      <c r="BD1373">
        <v>1.6830747126436785</v>
      </c>
      <c r="BE1373">
        <v>0.16830747126436785</v>
      </c>
      <c r="BF1373">
        <v>0</v>
      </c>
      <c r="BG1373">
        <v>24.965</v>
      </c>
      <c r="BH1373">
        <v>0.52245644290027649</v>
      </c>
      <c r="BI1373">
        <v>3.1611795778263718</v>
      </c>
      <c r="BJ1373">
        <v>1.2515109948614607</v>
      </c>
      <c r="BK1373">
        <v>0.46765096777643494</v>
      </c>
      <c r="BL1373">
        <v>1.2990304660456527E-3</v>
      </c>
      <c r="BP1373" s="49">
        <f t="shared" si="479"/>
        <v>0.52261290743913646</v>
      </c>
      <c r="BQ1373" s="49">
        <f t="shared" si="480"/>
        <v>6.7322988505747139E-2</v>
      </c>
      <c r="BR1373" s="49">
        <f t="shared" si="481"/>
        <v>0.47381973718554393</v>
      </c>
      <c r="BS1373" s="49">
        <f t="shared" si="482"/>
        <v>0.50332340765067141</v>
      </c>
      <c r="BT1373" s="49">
        <f t="shared" si="483"/>
        <v>1.3161659366265109E-3</v>
      </c>
      <c r="BU1373" s="49">
        <f t="shared" si="483"/>
        <v>1.3981205768074205E-3</v>
      </c>
    </row>
    <row r="1374" spans="1:73" x14ac:dyDescent="0.25">
      <c r="A1374" s="1">
        <v>43725.59652777778</v>
      </c>
      <c r="B1374">
        <v>217598</v>
      </c>
      <c r="C1374">
        <v>13.43</v>
      </c>
      <c r="D1374">
        <v>27.18</v>
      </c>
      <c r="E1374">
        <v>721.7</v>
      </c>
      <c r="F1374">
        <v>82.6</v>
      </c>
      <c r="G1374">
        <v>-130.30000000000001</v>
      </c>
      <c r="H1374">
        <v>-14.05</v>
      </c>
      <c r="I1374">
        <v>30.51</v>
      </c>
      <c r="J1374">
        <v>303.7</v>
      </c>
      <c r="K1374">
        <v>639.1</v>
      </c>
      <c r="L1374">
        <v>-116.2</v>
      </c>
      <c r="M1374">
        <v>0.114</v>
      </c>
      <c r="N1374">
        <v>591.4</v>
      </c>
      <c r="O1374">
        <v>68.569999999999993</v>
      </c>
      <c r="P1374">
        <v>522.9</v>
      </c>
      <c r="Q1374">
        <v>351.9</v>
      </c>
      <c r="R1374">
        <v>468.1</v>
      </c>
      <c r="S1374">
        <v>24.4</v>
      </c>
      <c r="T1374">
        <v>36.58</v>
      </c>
      <c r="U1374">
        <v>0.45500000000000002</v>
      </c>
      <c r="V1374">
        <v>215.5</v>
      </c>
      <c r="W1374">
        <v>25.3</v>
      </c>
      <c r="X1374">
        <v>0.72399999999999998</v>
      </c>
      <c r="Y1374">
        <v>7.2447600000000003</v>
      </c>
      <c r="Z1374" s="7">
        <f t="shared" si="462"/>
        <v>24.85</v>
      </c>
      <c r="AA1374" s="7">
        <f t="shared" si="476"/>
        <v>298</v>
      </c>
      <c r="AB1374" s="2">
        <f t="shared" si="463"/>
        <v>584.57700000000011</v>
      </c>
      <c r="AC1374" s="41">
        <f t="shared" si="464"/>
        <v>3.4425468443739367</v>
      </c>
      <c r="AD1374" s="41">
        <f t="shared" si="465"/>
        <v>1.2592836356719861</v>
      </c>
      <c r="AE1374" s="41">
        <f t="shared" si="466"/>
        <v>0.78710594058117223</v>
      </c>
      <c r="AF1374" s="41">
        <f t="shared" si="467"/>
        <v>351.95027217054098</v>
      </c>
      <c r="AG1374" s="41">
        <f t="shared" si="468"/>
        <v>337.87226128371935</v>
      </c>
      <c r="AH1374" s="6">
        <f t="shared" si="469"/>
        <v>337.82399999999996</v>
      </c>
      <c r="AI1374" s="4">
        <v>26.254624028844034</v>
      </c>
      <c r="AJ1374" s="4">
        <f t="shared" si="477"/>
        <v>299.40462402884401</v>
      </c>
      <c r="AK1374" s="8">
        <f t="shared" si="470"/>
        <v>0.20603991299691041</v>
      </c>
      <c r="AL1374" s="8">
        <f t="shared" si="471"/>
        <v>437.68941233155778</v>
      </c>
      <c r="AM1374" s="8">
        <f t="shared" si="472"/>
        <v>1.5024542422316893</v>
      </c>
      <c r="AN1374" s="8">
        <f t="shared" si="473"/>
        <v>61.475466428454354</v>
      </c>
      <c r="AO1374" s="21">
        <f t="shared" si="474"/>
        <v>9.6162296185266505E-3</v>
      </c>
      <c r="AP1374" s="21">
        <f t="shared" si="475"/>
        <v>0.26944537703001581</v>
      </c>
      <c r="AQ1374" s="19">
        <f t="shared" si="478"/>
        <v>0.26944537703001581</v>
      </c>
      <c r="AX1374">
        <v>0.18721660940746795</v>
      </c>
      <c r="AY1374">
        <v>62.215517241379317</v>
      </c>
      <c r="AZ1374">
        <v>2.5923132183908049</v>
      </c>
      <c r="BA1374">
        <v>2.0997737068965523</v>
      </c>
      <c r="BB1374">
        <v>10.017241379310349</v>
      </c>
      <c r="BC1374">
        <v>0.41738505747126453</v>
      </c>
      <c r="BD1374">
        <v>1.6823886494252878</v>
      </c>
      <c r="BE1374">
        <v>0.16823886494252879</v>
      </c>
      <c r="BF1374">
        <v>0</v>
      </c>
      <c r="BG1374">
        <v>24.85</v>
      </c>
      <c r="BH1374">
        <v>0.52245644290027649</v>
      </c>
      <c r="BI1374">
        <v>3.1395842786821304</v>
      </c>
      <c r="BJ1374">
        <v>1.1484599291419233</v>
      </c>
      <c r="BK1374">
        <v>0.46817102050786474</v>
      </c>
      <c r="BL1374">
        <v>1.300475056966291E-3</v>
      </c>
      <c r="BP1374" s="49">
        <f t="shared" si="479"/>
        <v>0.52261290743913646</v>
      </c>
      <c r="BQ1374" s="49">
        <f t="shared" si="480"/>
        <v>6.7295545977011512E-2</v>
      </c>
      <c r="BR1374" s="49">
        <f t="shared" si="481"/>
        <v>0.47437351306381981</v>
      </c>
      <c r="BS1374" s="49">
        <f t="shared" si="482"/>
        <v>0.50381503972368535</v>
      </c>
      <c r="BT1374" s="49">
        <f t="shared" si="483"/>
        <v>1.3177042029550549E-3</v>
      </c>
      <c r="BU1374" s="49">
        <f t="shared" si="483"/>
        <v>1.3994862214546813E-3</v>
      </c>
    </row>
    <row r="1375" spans="1:73" x14ac:dyDescent="0.25">
      <c r="A1375" s="1">
        <v>43725.59652777778</v>
      </c>
      <c r="B1375">
        <v>217599</v>
      </c>
      <c r="C1375">
        <v>13.43</v>
      </c>
      <c r="D1375">
        <v>27.17</v>
      </c>
      <c r="E1375">
        <v>721.3</v>
      </c>
      <c r="F1375">
        <v>82.9</v>
      </c>
      <c r="G1375">
        <v>-129.5</v>
      </c>
      <c r="H1375">
        <v>-14.67</v>
      </c>
      <c r="I1375">
        <v>30.53</v>
      </c>
      <c r="J1375">
        <v>303.7</v>
      </c>
      <c r="K1375">
        <v>638.5</v>
      </c>
      <c r="L1375">
        <v>-114.8</v>
      </c>
      <c r="M1375">
        <v>0.115</v>
      </c>
      <c r="N1375">
        <v>591.9</v>
      </c>
      <c r="O1375">
        <v>68.180000000000007</v>
      </c>
      <c r="P1375">
        <v>523.70000000000005</v>
      </c>
      <c r="Q1375">
        <v>352.7</v>
      </c>
      <c r="R1375">
        <v>467.5</v>
      </c>
      <c r="S1375">
        <v>24.42</v>
      </c>
      <c r="T1375">
        <v>36.64</v>
      </c>
      <c r="U1375">
        <v>0.93500000000000005</v>
      </c>
      <c r="V1375">
        <v>233.5</v>
      </c>
      <c r="W1375">
        <v>25.2</v>
      </c>
      <c r="X1375">
        <v>0.72399999999999998</v>
      </c>
      <c r="Y1375">
        <v>7.241619</v>
      </c>
      <c r="Z1375" s="7">
        <f t="shared" si="462"/>
        <v>24.810000000000002</v>
      </c>
      <c r="AA1375" s="7">
        <f t="shared" si="476"/>
        <v>297.95999999999998</v>
      </c>
      <c r="AB1375" s="2">
        <f t="shared" si="463"/>
        <v>584.25300000000004</v>
      </c>
      <c r="AC1375" s="41">
        <f t="shared" si="464"/>
        <v>3.1907204632662212</v>
      </c>
      <c r="AD1375" s="41">
        <f t="shared" si="465"/>
        <v>1.1690799777407435</v>
      </c>
      <c r="AE1375" s="41">
        <f t="shared" si="466"/>
        <v>0.77879935230260822</v>
      </c>
      <c r="AF1375" s="41">
        <f t="shared" si="467"/>
        <v>348.04909028888926</v>
      </c>
      <c r="AG1375" s="41">
        <f t="shared" si="468"/>
        <v>334.12712667733371</v>
      </c>
      <c r="AH1375" s="6">
        <f t="shared" si="469"/>
        <v>338.59199999999998</v>
      </c>
      <c r="AI1375" s="4">
        <v>25.090523614109031</v>
      </c>
      <c r="AJ1375" s="4">
        <f t="shared" si="477"/>
        <v>298.24052361410901</v>
      </c>
      <c r="AK1375" s="8">
        <f t="shared" si="470"/>
        <v>0.20595695504072103</v>
      </c>
      <c r="AL1375" s="8">
        <f t="shared" si="471"/>
        <v>430.71151999008981</v>
      </c>
      <c r="AM1375" s="8">
        <f t="shared" si="472"/>
        <v>2.1537801071604314</v>
      </c>
      <c r="AN1375" s="8">
        <f t="shared" si="473"/>
        <v>17.599943413401885</v>
      </c>
      <c r="AO1375" s="21">
        <f t="shared" si="474"/>
        <v>1.0781743855496812E-2</v>
      </c>
      <c r="AP1375" s="21">
        <f t="shared" si="475"/>
        <v>0.30210291906803471</v>
      </c>
      <c r="AQ1375" s="19">
        <f t="shared" si="478"/>
        <v>0.30210291906803471</v>
      </c>
      <c r="AX1375">
        <v>0.18682750786824284</v>
      </c>
      <c r="AY1375">
        <v>62.181034482758619</v>
      </c>
      <c r="AZ1375">
        <v>2.5908764367816093</v>
      </c>
      <c r="BA1375">
        <v>2.0986099137931036</v>
      </c>
      <c r="BB1375">
        <v>9.8965517241379324</v>
      </c>
      <c r="BC1375">
        <v>0.4123563218390805</v>
      </c>
      <c r="BD1375">
        <v>1.6862535919540231</v>
      </c>
      <c r="BE1375">
        <v>0.16862535919540234</v>
      </c>
      <c r="BF1375">
        <v>0</v>
      </c>
      <c r="BG1375">
        <v>24.810000000000002</v>
      </c>
      <c r="BH1375">
        <v>1.0736192837621068</v>
      </c>
      <c r="BI1375">
        <v>3.132103086450472</v>
      </c>
      <c r="BJ1375">
        <v>1.1476025708754529</v>
      </c>
      <c r="BK1375">
        <v>0.48033762447344475</v>
      </c>
      <c r="BL1375">
        <v>1.3342711790929019E-3</v>
      </c>
      <c r="BP1375" s="49">
        <f t="shared" si="479"/>
        <v>1.0739408097925112</v>
      </c>
      <c r="BQ1375" s="49">
        <f t="shared" si="480"/>
        <v>6.745014367816092E-2</v>
      </c>
      <c r="BR1375" s="49">
        <f t="shared" si="481"/>
        <v>0.49300810676448298</v>
      </c>
      <c r="BS1375" s="49">
        <f t="shared" si="482"/>
        <v>0.5215417651980766</v>
      </c>
      <c r="BT1375" s="49">
        <f t="shared" si="483"/>
        <v>1.3694669632346749E-3</v>
      </c>
      <c r="BU1375" s="49">
        <f t="shared" si="483"/>
        <v>1.4487271255502127E-3</v>
      </c>
    </row>
    <row r="1376" spans="1:73" x14ac:dyDescent="0.25">
      <c r="A1376" s="1">
        <v>43725.59652777778</v>
      </c>
      <c r="B1376">
        <v>217600</v>
      </c>
      <c r="C1376">
        <v>13.43</v>
      </c>
      <c r="D1376">
        <v>27.17</v>
      </c>
      <c r="E1376">
        <v>721.2</v>
      </c>
      <c r="F1376">
        <v>83</v>
      </c>
      <c r="G1376">
        <v>-129.30000000000001</v>
      </c>
      <c r="H1376">
        <v>-16.5</v>
      </c>
      <c r="I1376">
        <v>30.52</v>
      </c>
      <c r="J1376">
        <v>303.7</v>
      </c>
      <c r="K1376">
        <v>638.20000000000005</v>
      </c>
      <c r="L1376">
        <v>-112.8</v>
      </c>
      <c r="M1376">
        <v>0.115</v>
      </c>
      <c r="N1376">
        <v>591.9</v>
      </c>
      <c r="O1376">
        <v>66.53</v>
      </c>
      <c r="P1376">
        <v>525.4</v>
      </c>
      <c r="Q1376">
        <v>352.9</v>
      </c>
      <c r="R1376">
        <v>465.7</v>
      </c>
      <c r="S1376">
        <v>24.4</v>
      </c>
      <c r="T1376">
        <v>34.51</v>
      </c>
      <c r="U1376">
        <v>0.76</v>
      </c>
      <c r="V1376">
        <v>225</v>
      </c>
      <c r="W1376">
        <v>25.15</v>
      </c>
      <c r="X1376">
        <v>0.72399999999999998</v>
      </c>
      <c r="Y1376">
        <v>7.243023</v>
      </c>
      <c r="Z1376" s="7">
        <f t="shared" si="462"/>
        <v>24.774999999999999</v>
      </c>
      <c r="AA1376" s="7">
        <f t="shared" si="476"/>
        <v>297.92499999999995</v>
      </c>
      <c r="AB1376" s="2">
        <f t="shared" si="463"/>
        <v>584.17200000000003</v>
      </c>
      <c r="AC1376" s="41">
        <f t="shared" si="464"/>
        <v>3.2292867573763782</v>
      </c>
      <c r="AD1376" s="41">
        <f t="shared" si="465"/>
        <v>1.114426859970588</v>
      </c>
      <c r="AE1376" s="41">
        <f t="shared" si="466"/>
        <v>0.77349859288050737</v>
      </c>
      <c r="AF1376" s="41">
        <f t="shared" si="467"/>
        <v>345.51776273506198</v>
      </c>
      <c r="AG1376" s="41">
        <f t="shared" si="468"/>
        <v>331.69705222565949</v>
      </c>
      <c r="AH1376" s="6">
        <f t="shared" si="469"/>
        <v>338.78399999999999</v>
      </c>
      <c r="AI1376" s="4">
        <v>25.270847505199015</v>
      </c>
      <c r="AJ1376" s="4">
        <f t="shared" si="477"/>
        <v>298.42084750519899</v>
      </c>
      <c r="AK1376" s="8">
        <f t="shared" si="470"/>
        <v>0.20588438509800261</v>
      </c>
      <c r="AL1376" s="8">
        <f t="shared" si="471"/>
        <v>431.80076453070063</v>
      </c>
      <c r="AM1376" s="8">
        <f t="shared" si="472"/>
        <v>1.9417904109352278</v>
      </c>
      <c r="AN1376" s="8">
        <f t="shared" si="473"/>
        <v>28.04729414658237</v>
      </c>
      <c r="AO1376" s="21">
        <f t="shared" si="474"/>
        <v>1.0522146098672011E-2</v>
      </c>
      <c r="AP1376" s="21">
        <f t="shared" si="475"/>
        <v>0.29482902709180281</v>
      </c>
      <c r="AQ1376" s="19">
        <f t="shared" si="478"/>
        <v>0.29482902709180281</v>
      </c>
      <c r="AX1376">
        <v>0.18648760317546104</v>
      </c>
      <c r="AY1376">
        <v>62.172413793103452</v>
      </c>
      <c r="AZ1376">
        <v>2.5905172413793105</v>
      </c>
      <c r="BA1376">
        <v>2.0983189655172416</v>
      </c>
      <c r="BB1376">
        <v>9.724137931034484</v>
      </c>
      <c r="BC1376">
        <v>0.40517241379310348</v>
      </c>
      <c r="BD1376">
        <v>1.6931465517241382</v>
      </c>
      <c r="BE1376">
        <v>0.16931465517241384</v>
      </c>
      <c r="BF1376">
        <v>0</v>
      </c>
      <c r="BG1376">
        <v>24.774999999999999</v>
      </c>
      <c r="BH1376">
        <v>0.87267449803123109</v>
      </c>
      <c r="BI1376">
        <v>3.125569800920915</v>
      </c>
      <c r="BJ1376">
        <v>1.0786341382978077</v>
      </c>
      <c r="BK1376">
        <v>0.47947845743319589</v>
      </c>
      <c r="BL1376">
        <v>1.3318846039810997E-3</v>
      </c>
      <c r="BP1376" s="49">
        <f t="shared" si="479"/>
        <v>0.8729358453928433</v>
      </c>
      <c r="BQ1376" s="49">
        <f t="shared" si="480"/>
        <v>6.7725862068965526E-2</v>
      </c>
      <c r="BR1376" s="49">
        <f t="shared" si="481"/>
        <v>0.48989604114368224</v>
      </c>
      <c r="BS1376" s="49">
        <f t="shared" si="482"/>
        <v>0.51887383678009014</v>
      </c>
      <c r="BT1376" s="49">
        <f t="shared" si="483"/>
        <v>1.3608223365102286E-3</v>
      </c>
      <c r="BU1376" s="49">
        <f t="shared" si="483"/>
        <v>1.441316213278028E-3</v>
      </c>
    </row>
    <row r="1377" spans="1:73" x14ac:dyDescent="0.25">
      <c r="A1377" s="1">
        <v>43725.597222222219</v>
      </c>
      <c r="B1377">
        <v>217601</v>
      </c>
      <c r="C1377">
        <v>13.43</v>
      </c>
      <c r="D1377">
        <v>27.17</v>
      </c>
      <c r="E1377">
        <v>721.1</v>
      </c>
      <c r="F1377">
        <v>82.7</v>
      </c>
      <c r="G1377">
        <v>-129.19999999999999</v>
      </c>
      <c r="H1377">
        <v>-16.45</v>
      </c>
      <c r="I1377">
        <v>30.52</v>
      </c>
      <c r="J1377">
        <v>303.7</v>
      </c>
      <c r="K1377">
        <v>638.4</v>
      </c>
      <c r="L1377">
        <v>-112.8</v>
      </c>
      <c r="M1377">
        <v>0.115</v>
      </c>
      <c r="N1377">
        <v>591.9</v>
      </c>
      <c r="O1377">
        <v>66.28</v>
      </c>
      <c r="P1377">
        <v>525.6</v>
      </c>
      <c r="Q1377">
        <v>352.9</v>
      </c>
      <c r="R1377">
        <v>465.7</v>
      </c>
      <c r="S1377">
        <v>24.4</v>
      </c>
      <c r="T1377">
        <v>34.549999999999997</v>
      </c>
      <c r="U1377">
        <v>0.505</v>
      </c>
      <c r="V1377">
        <v>236</v>
      </c>
      <c r="W1377">
        <v>25.2</v>
      </c>
      <c r="X1377">
        <v>0.72399999999999998</v>
      </c>
      <c r="Y1377">
        <v>7.2410019999999999</v>
      </c>
      <c r="Z1377" s="7">
        <f t="shared" si="462"/>
        <v>24.799999999999997</v>
      </c>
      <c r="AA1377" s="7">
        <f t="shared" si="476"/>
        <v>297.95</v>
      </c>
      <c r="AB1377" s="2">
        <f t="shared" si="463"/>
        <v>584.09100000000001</v>
      </c>
      <c r="AC1377" s="41">
        <f t="shared" si="464"/>
        <v>3.2918657594779792</v>
      </c>
      <c r="AD1377" s="41">
        <f t="shared" si="465"/>
        <v>1.1373396198996417</v>
      </c>
      <c r="AE1377" s="41">
        <f t="shared" si="466"/>
        <v>0.77574366245302717</v>
      </c>
      <c r="AF1377" s="41">
        <f t="shared" si="467"/>
        <v>346.63694953519735</v>
      </c>
      <c r="AG1377" s="41">
        <f t="shared" si="468"/>
        <v>332.77147155378947</v>
      </c>
      <c r="AH1377" s="6">
        <f t="shared" si="469"/>
        <v>338.78399999999999</v>
      </c>
      <c r="AI1377" s="4">
        <v>25.566231155049024</v>
      </c>
      <c r="AJ1377" s="4">
        <f t="shared" si="477"/>
        <v>298.716231155049</v>
      </c>
      <c r="AK1377" s="8">
        <f t="shared" si="470"/>
        <v>0.20593621903157056</v>
      </c>
      <c r="AL1377" s="8">
        <f t="shared" si="471"/>
        <v>433.56747967372439</v>
      </c>
      <c r="AM1377" s="8">
        <f t="shared" si="472"/>
        <v>1.58285541032654</v>
      </c>
      <c r="AN1377" s="8">
        <f t="shared" si="473"/>
        <v>35.329829057385354</v>
      </c>
      <c r="AO1377" s="21">
        <f t="shared" si="474"/>
        <v>1.0314700239053665E-2</v>
      </c>
      <c r="AP1377" s="21">
        <f t="shared" si="475"/>
        <v>0.28901642380802794</v>
      </c>
      <c r="AQ1377" s="19">
        <f t="shared" si="478"/>
        <v>0.28901642380802794</v>
      </c>
      <c r="AX1377">
        <v>0.18673033901982347</v>
      </c>
      <c r="AY1377">
        <v>62.163793103448278</v>
      </c>
      <c r="AZ1377">
        <v>2.5901580459770117</v>
      </c>
      <c r="BA1377">
        <v>2.0980280172413797</v>
      </c>
      <c r="BB1377">
        <v>9.724137931034484</v>
      </c>
      <c r="BC1377">
        <v>0.40517241379310348</v>
      </c>
      <c r="BD1377">
        <v>1.6928556034482762</v>
      </c>
      <c r="BE1377">
        <v>0.16928556034482764</v>
      </c>
      <c r="BF1377">
        <v>0</v>
      </c>
      <c r="BG1377">
        <v>24.799999999999997</v>
      </c>
      <c r="BH1377">
        <v>0.57986923882338381</v>
      </c>
      <c r="BI1377">
        <v>3.1302352193130294</v>
      </c>
      <c r="BJ1377">
        <v>1.0814962682726514</v>
      </c>
      <c r="BK1377">
        <v>0.47289679078368335</v>
      </c>
      <c r="BL1377">
        <v>1.3136021966213428E-3</v>
      </c>
      <c r="BP1377" s="49">
        <f t="shared" si="479"/>
        <v>0.58004289726761304</v>
      </c>
      <c r="BQ1377" s="49">
        <f t="shared" si="480"/>
        <v>6.7714224137931045E-2</v>
      </c>
      <c r="BR1377" s="49">
        <f t="shared" si="481"/>
        <v>0.47983921834710669</v>
      </c>
      <c r="BS1377" s="49">
        <f t="shared" si="482"/>
        <v>0.50933872704098948</v>
      </c>
      <c r="BT1377" s="49">
        <f t="shared" si="483"/>
        <v>1.3328867176308518E-3</v>
      </c>
      <c r="BU1377" s="49">
        <f t="shared" si="483"/>
        <v>1.414829797336082E-3</v>
      </c>
    </row>
    <row r="1378" spans="1:73" x14ac:dyDescent="0.25">
      <c r="A1378" s="1">
        <v>43725.597222222219</v>
      </c>
      <c r="B1378">
        <v>217602</v>
      </c>
      <c r="C1378">
        <v>13.43</v>
      </c>
      <c r="D1378">
        <v>27.17</v>
      </c>
      <c r="E1378">
        <v>721.3</v>
      </c>
      <c r="F1378">
        <v>82.7</v>
      </c>
      <c r="G1378">
        <v>-128.69999999999999</v>
      </c>
      <c r="H1378">
        <v>-15.45</v>
      </c>
      <c r="I1378">
        <v>30.52</v>
      </c>
      <c r="J1378">
        <v>303.7</v>
      </c>
      <c r="K1378">
        <v>638.5</v>
      </c>
      <c r="L1378">
        <v>-113.2</v>
      </c>
      <c r="M1378">
        <v>0.115</v>
      </c>
      <c r="N1378">
        <v>592.6</v>
      </c>
      <c r="O1378">
        <v>67.28</v>
      </c>
      <c r="P1378">
        <v>525.29999999999995</v>
      </c>
      <c r="Q1378">
        <v>353.5</v>
      </c>
      <c r="R1378">
        <v>466.7</v>
      </c>
      <c r="S1378">
        <v>24.4</v>
      </c>
      <c r="T1378">
        <v>35.29</v>
      </c>
      <c r="U1378">
        <v>0.68500000000000005</v>
      </c>
      <c r="V1378">
        <v>216</v>
      </c>
      <c r="W1378">
        <v>25.35</v>
      </c>
      <c r="X1378">
        <v>0.72399999999999998</v>
      </c>
      <c r="Y1378">
        <v>7.2436999999999996</v>
      </c>
      <c r="Z1378" s="7">
        <f t="shared" si="462"/>
        <v>24.875</v>
      </c>
      <c r="AA1378" s="7">
        <f t="shared" si="476"/>
        <v>298.02499999999998</v>
      </c>
      <c r="AB1378" s="2">
        <f t="shared" si="463"/>
        <v>584.25300000000004</v>
      </c>
      <c r="AC1378" s="41">
        <f t="shared" si="464"/>
        <v>3.2750293928099476</v>
      </c>
      <c r="AD1378" s="41">
        <f t="shared" si="465"/>
        <v>1.1557578727226305</v>
      </c>
      <c r="AE1378" s="41">
        <f t="shared" si="466"/>
        <v>0.77749977555184069</v>
      </c>
      <c r="AF1378" s="41">
        <f t="shared" si="467"/>
        <v>347.77160352415439</v>
      </c>
      <c r="AG1378" s="41">
        <f t="shared" si="468"/>
        <v>333.86073938318822</v>
      </c>
      <c r="AH1378" s="6">
        <f t="shared" si="469"/>
        <v>339.36</v>
      </c>
      <c r="AI1378" s="4">
        <v>25.494734547027008</v>
      </c>
      <c r="AJ1378" s="4">
        <f t="shared" si="477"/>
        <v>298.64473454702699</v>
      </c>
      <c r="AK1378" s="8">
        <f t="shared" si="470"/>
        <v>0.20609177303014217</v>
      </c>
      <c r="AL1378" s="8">
        <f t="shared" si="471"/>
        <v>433.12355163682105</v>
      </c>
      <c r="AM1378" s="8">
        <f t="shared" si="472"/>
        <v>1.8434902359383412</v>
      </c>
      <c r="AN1378" s="8">
        <f t="shared" si="473"/>
        <v>33.28028469944217</v>
      </c>
      <c r="AO1378" s="21">
        <f t="shared" si="474"/>
        <v>1.0388121620158222E-2</v>
      </c>
      <c r="AP1378" s="21">
        <f t="shared" si="475"/>
        <v>0.29107368039388026</v>
      </c>
      <c r="AQ1378" s="19">
        <f t="shared" si="478"/>
        <v>0.29107368039388026</v>
      </c>
      <c r="AX1378">
        <v>0.18746014441376402</v>
      </c>
      <c r="AY1378">
        <v>62.181034482758619</v>
      </c>
      <c r="AZ1378">
        <v>2.5908764367816093</v>
      </c>
      <c r="BA1378">
        <v>2.0986099137931036</v>
      </c>
      <c r="BB1378">
        <v>9.7586206896551726</v>
      </c>
      <c r="BC1378">
        <v>0.40660919540229884</v>
      </c>
      <c r="BD1378">
        <v>1.6920007183908048</v>
      </c>
      <c r="BE1378">
        <v>0.16920007183908048</v>
      </c>
      <c r="BF1378">
        <v>0</v>
      </c>
      <c r="BG1378">
        <v>24.875</v>
      </c>
      <c r="BH1378">
        <v>0.78655530414657016</v>
      </c>
      <c r="BI1378">
        <v>3.1442679329790346</v>
      </c>
      <c r="BJ1378">
        <v>1.1096121535483012</v>
      </c>
      <c r="BK1378">
        <v>0.47746629749488867</v>
      </c>
      <c r="BL1378">
        <v>1.3262952708191353E-3</v>
      </c>
      <c r="BP1378" s="49">
        <f t="shared" si="479"/>
        <v>0.7867908606501286</v>
      </c>
      <c r="BQ1378" s="49">
        <f t="shared" si="480"/>
        <v>6.7680028735632197E-2</v>
      </c>
      <c r="BR1378" s="49">
        <f t="shared" si="481"/>
        <v>0.48683041182107029</v>
      </c>
      <c r="BS1378" s="49">
        <f t="shared" si="482"/>
        <v>0.5159832541359296</v>
      </c>
      <c r="BT1378" s="49">
        <f t="shared" si="483"/>
        <v>1.3523066995029731E-3</v>
      </c>
      <c r="BU1378" s="49">
        <f t="shared" si="483"/>
        <v>1.4332868170442489E-3</v>
      </c>
    </row>
    <row r="1379" spans="1:73" x14ac:dyDescent="0.25">
      <c r="A1379" s="1">
        <v>43725.597222222219</v>
      </c>
      <c r="B1379">
        <v>217603</v>
      </c>
      <c r="C1379">
        <v>13.43</v>
      </c>
      <c r="D1379">
        <v>27.17</v>
      </c>
      <c r="E1379">
        <v>720.2</v>
      </c>
      <c r="F1379">
        <v>82.3</v>
      </c>
      <c r="G1379">
        <v>-129.4</v>
      </c>
      <c r="H1379">
        <v>-15.01</v>
      </c>
      <c r="I1379">
        <v>30.52</v>
      </c>
      <c r="J1379">
        <v>303.7</v>
      </c>
      <c r="K1379">
        <v>637.9</v>
      </c>
      <c r="L1379">
        <v>-114.4</v>
      </c>
      <c r="M1379">
        <v>0.114</v>
      </c>
      <c r="N1379">
        <v>590.79999999999995</v>
      </c>
      <c r="O1379">
        <v>67.319999999999993</v>
      </c>
      <c r="P1379">
        <v>523.5</v>
      </c>
      <c r="Q1379">
        <v>352.8</v>
      </c>
      <c r="R1379">
        <v>467.2</v>
      </c>
      <c r="S1379">
        <v>24.4</v>
      </c>
      <c r="T1379">
        <v>35.909999999999997</v>
      </c>
      <c r="U1379">
        <v>0.34</v>
      </c>
      <c r="V1379">
        <v>245.5</v>
      </c>
      <c r="W1379">
        <v>25.8</v>
      </c>
      <c r="X1379">
        <v>0.72299999999999998</v>
      </c>
      <c r="Y1379">
        <v>7.2262500000000003</v>
      </c>
      <c r="Z1379" s="7">
        <f t="shared" si="462"/>
        <v>25.1</v>
      </c>
      <c r="AA1379" s="7">
        <f t="shared" si="476"/>
        <v>298.25</v>
      </c>
      <c r="AB1379" s="2">
        <f t="shared" si="463"/>
        <v>583.36200000000008</v>
      </c>
      <c r="AC1379" s="41">
        <f t="shared" si="464"/>
        <v>3.3719729875218301</v>
      </c>
      <c r="AD1379" s="41">
        <f t="shared" si="465"/>
        <v>1.2108754998190892</v>
      </c>
      <c r="AE1379" s="41">
        <f t="shared" si="466"/>
        <v>0.78261230059766684</v>
      </c>
      <c r="AF1379" s="41">
        <f t="shared" si="467"/>
        <v>351.11674183045636</v>
      </c>
      <c r="AG1379" s="41">
        <f t="shared" si="468"/>
        <v>337.0720721572381</v>
      </c>
      <c r="AH1379" s="6">
        <f t="shared" si="469"/>
        <v>338.68799999999999</v>
      </c>
      <c r="AI1379" s="4">
        <v>25.961252847916001</v>
      </c>
      <c r="AJ1379" s="4">
        <f t="shared" si="477"/>
        <v>299.11125284791598</v>
      </c>
      <c r="AK1379" s="8">
        <f t="shared" si="470"/>
        <v>0.20655890497747167</v>
      </c>
      <c r="AL1379" s="8">
        <f t="shared" si="471"/>
        <v>435.88343020263858</v>
      </c>
      <c r="AM1379" s="8">
        <f t="shared" si="472"/>
        <v>1.2987782720695631</v>
      </c>
      <c r="AN1379" s="8">
        <f t="shared" si="473"/>
        <v>32.584133026439879</v>
      </c>
      <c r="AO1379" s="21">
        <f t="shared" si="474"/>
        <v>1.0305719772076779E-2</v>
      </c>
      <c r="AP1379" s="21">
        <f t="shared" si="475"/>
        <v>0.28876479240918629</v>
      </c>
      <c r="AQ1379" s="19">
        <f t="shared" si="478"/>
        <v>0.28876479240918629</v>
      </c>
      <c r="AX1379">
        <v>0.18966399559757055</v>
      </c>
      <c r="AY1379">
        <v>62.08620689655173</v>
      </c>
      <c r="AZ1379">
        <v>2.5869252873563222</v>
      </c>
      <c r="BA1379">
        <v>2.0954094827586212</v>
      </c>
      <c r="BB1379">
        <v>9.8620689655172402</v>
      </c>
      <c r="BC1379">
        <v>0.41091954022988503</v>
      </c>
      <c r="BD1379">
        <v>1.6844899425287361</v>
      </c>
      <c r="BE1379">
        <v>0.16844899425287363</v>
      </c>
      <c r="BF1379">
        <v>0</v>
      </c>
      <c r="BG1379">
        <v>25.1</v>
      </c>
      <c r="BH1379">
        <v>0.39040701227712971</v>
      </c>
      <c r="BI1379">
        <v>3.1866957622050229</v>
      </c>
      <c r="BJ1379">
        <v>1.1443424482078237</v>
      </c>
      <c r="BK1379">
        <v>0.46779083772179531</v>
      </c>
      <c r="BL1379">
        <v>1.2994189936716535E-3</v>
      </c>
      <c r="BP1379" s="49">
        <f t="shared" si="479"/>
        <v>0.39052393083364045</v>
      </c>
      <c r="BQ1379" s="49">
        <f t="shared" si="480"/>
        <v>6.7379597701149443E-2</v>
      </c>
      <c r="BR1379" s="49">
        <f t="shared" si="481"/>
        <v>0.47241601794705002</v>
      </c>
      <c r="BS1379" s="49">
        <f t="shared" si="482"/>
        <v>0.50224050602863868</v>
      </c>
      <c r="BT1379" s="49">
        <f t="shared" si="483"/>
        <v>1.3122667165195833E-3</v>
      </c>
      <c r="BU1379" s="49">
        <f t="shared" si="483"/>
        <v>1.3951125167462185E-3</v>
      </c>
    </row>
    <row r="1380" spans="1:73" x14ac:dyDescent="0.25">
      <c r="A1380" s="1">
        <v>43725.597222222219</v>
      </c>
      <c r="B1380">
        <v>217604</v>
      </c>
      <c r="C1380">
        <v>13.43</v>
      </c>
      <c r="D1380">
        <v>27.16</v>
      </c>
      <c r="E1380">
        <v>719.2</v>
      </c>
      <c r="F1380">
        <v>82</v>
      </c>
      <c r="G1380">
        <v>-129.5</v>
      </c>
      <c r="H1380">
        <v>-13.57</v>
      </c>
      <c r="I1380">
        <v>30.54</v>
      </c>
      <c r="J1380">
        <v>303.7</v>
      </c>
      <c r="K1380">
        <v>637.20000000000005</v>
      </c>
      <c r="L1380">
        <v>-115.9</v>
      </c>
      <c r="M1380">
        <v>0.114</v>
      </c>
      <c r="N1380">
        <v>589.70000000000005</v>
      </c>
      <c r="O1380">
        <v>68.42</v>
      </c>
      <c r="P1380">
        <v>521.29999999999995</v>
      </c>
      <c r="Q1380">
        <v>352.8</v>
      </c>
      <c r="R1380">
        <v>468.7</v>
      </c>
      <c r="S1380">
        <v>24.4</v>
      </c>
      <c r="T1380">
        <v>37.74</v>
      </c>
      <c r="U1380">
        <v>0.33500000000000002</v>
      </c>
      <c r="V1380">
        <v>189.5</v>
      </c>
      <c r="W1380">
        <v>26.1</v>
      </c>
      <c r="X1380">
        <v>0.72199999999999998</v>
      </c>
      <c r="Y1380">
        <v>7.2154910000000001</v>
      </c>
      <c r="Z1380" s="7">
        <f t="shared" si="462"/>
        <v>25.25</v>
      </c>
      <c r="AA1380" s="7">
        <f t="shared" si="476"/>
        <v>298.39999999999998</v>
      </c>
      <c r="AB1380" s="2">
        <f t="shared" si="463"/>
        <v>582.55200000000002</v>
      </c>
      <c r="AC1380" s="41">
        <f t="shared" si="464"/>
        <v>3.4319400015441959</v>
      </c>
      <c r="AD1380" s="41">
        <f t="shared" si="465"/>
        <v>1.2952141565827795</v>
      </c>
      <c r="AE1380" s="41">
        <f t="shared" si="466"/>
        <v>0.7901272901601275</v>
      </c>
      <c r="AF1380" s="41">
        <f t="shared" si="467"/>
        <v>355.20199490544417</v>
      </c>
      <c r="AG1380" s="41">
        <f t="shared" si="468"/>
        <v>340.99391510922641</v>
      </c>
      <c r="AH1380" s="6">
        <f t="shared" si="469"/>
        <v>338.68799999999999</v>
      </c>
      <c r="AI1380" s="4">
        <v>26.244868142786004</v>
      </c>
      <c r="AJ1380" s="4">
        <f t="shared" si="477"/>
        <v>299.39486814278598</v>
      </c>
      <c r="AK1380" s="8">
        <f t="shared" si="470"/>
        <v>0.20687071809911425</v>
      </c>
      <c r="AL1380" s="8">
        <f t="shared" si="471"/>
        <v>437.56354871693361</v>
      </c>
      <c r="AM1380" s="8">
        <f t="shared" si="472"/>
        <v>1.289193061569911</v>
      </c>
      <c r="AN1380" s="8">
        <f t="shared" si="473"/>
        <v>37.361471122734493</v>
      </c>
      <c r="AO1380" s="21">
        <f t="shared" si="474"/>
        <v>1.0140597921641705E-2</v>
      </c>
      <c r="AP1380" s="21">
        <f t="shared" si="475"/>
        <v>0.28413810180264593</v>
      </c>
      <c r="AQ1380" s="19">
        <f t="shared" si="478"/>
        <v>0.28413810180264593</v>
      </c>
      <c r="AX1380">
        <v>0.19114532166868012</v>
      </c>
      <c r="AY1380">
        <v>62.000000000000007</v>
      </c>
      <c r="AZ1380">
        <v>2.5833333333333335</v>
      </c>
      <c r="BA1380">
        <v>2.0925000000000002</v>
      </c>
      <c r="BB1380">
        <v>9.9913793103448256</v>
      </c>
      <c r="BC1380">
        <v>0.41630747126436773</v>
      </c>
      <c r="BD1380">
        <v>1.6761925287356325</v>
      </c>
      <c r="BE1380">
        <v>0.16761925287356327</v>
      </c>
      <c r="BF1380">
        <v>0</v>
      </c>
      <c r="BG1380">
        <v>25.25</v>
      </c>
      <c r="BH1380">
        <v>0.38466573268481896</v>
      </c>
      <c r="BI1380">
        <v>3.2152575314274272</v>
      </c>
      <c r="BJ1380">
        <v>1.2134381923607112</v>
      </c>
      <c r="BK1380">
        <v>0.46581226946290066</v>
      </c>
      <c r="BL1380">
        <v>1.2939229707302797E-3</v>
      </c>
      <c r="BP1380" s="49">
        <f t="shared" si="479"/>
        <v>0.38478093185079282</v>
      </c>
      <c r="BQ1380" s="49">
        <f t="shared" si="480"/>
        <v>6.7047701149425307E-2</v>
      </c>
      <c r="BR1380" s="49">
        <f t="shared" si="481"/>
        <v>0.4703261145612983</v>
      </c>
      <c r="BS1380" s="49">
        <f t="shared" si="482"/>
        <v>0.50007779736624414</v>
      </c>
      <c r="BT1380" s="49">
        <f t="shared" si="483"/>
        <v>1.3064614293369396E-3</v>
      </c>
      <c r="BU1380" s="49">
        <f t="shared" si="483"/>
        <v>1.3891049926840115E-3</v>
      </c>
    </row>
    <row r="1381" spans="1:73" x14ac:dyDescent="0.25">
      <c r="A1381" s="1">
        <v>43725.597222222219</v>
      </c>
      <c r="B1381">
        <v>217605</v>
      </c>
      <c r="C1381">
        <v>13.43</v>
      </c>
      <c r="D1381">
        <v>27.16</v>
      </c>
      <c r="E1381">
        <v>719.1</v>
      </c>
      <c r="F1381">
        <v>82.1</v>
      </c>
      <c r="G1381">
        <v>-129.30000000000001</v>
      </c>
      <c r="H1381">
        <v>-13.18</v>
      </c>
      <c r="I1381">
        <v>30.56</v>
      </c>
      <c r="J1381">
        <v>303.7</v>
      </c>
      <c r="K1381">
        <v>637</v>
      </c>
      <c r="L1381">
        <v>-116.1</v>
      </c>
      <c r="M1381">
        <v>0.114</v>
      </c>
      <c r="N1381">
        <v>589.79999999999995</v>
      </c>
      <c r="O1381">
        <v>68.94</v>
      </c>
      <c r="P1381">
        <v>520.9</v>
      </c>
      <c r="Q1381">
        <v>353.1</v>
      </c>
      <c r="R1381">
        <v>469.3</v>
      </c>
      <c r="S1381">
        <v>24.4</v>
      </c>
      <c r="T1381">
        <v>38.14</v>
      </c>
      <c r="U1381">
        <v>0.67</v>
      </c>
      <c r="V1381">
        <v>218.5</v>
      </c>
      <c r="W1381">
        <v>25.7</v>
      </c>
      <c r="X1381">
        <v>0.72099999999999997</v>
      </c>
      <c r="Y1381">
        <v>7.2133969999999996</v>
      </c>
      <c r="Z1381" s="7">
        <f t="shared" si="462"/>
        <v>25.049999999999997</v>
      </c>
      <c r="AA1381" s="7">
        <f t="shared" si="476"/>
        <v>298.2</v>
      </c>
      <c r="AB1381" s="2">
        <f t="shared" si="463"/>
        <v>582.471</v>
      </c>
      <c r="AC1381" s="41">
        <f t="shared" si="464"/>
        <v>3.5749623508130304</v>
      </c>
      <c r="AD1381" s="41">
        <f t="shared" si="465"/>
        <v>1.3634906406000897</v>
      </c>
      <c r="AE1381" s="41">
        <f t="shared" si="466"/>
        <v>0.79602941025312868</v>
      </c>
      <c r="AF1381" s="41">
        <f t="shared" si="467"/>
        <v>356.89686155926336</v>
      </c>
      <c r="AG1381" s="41">
        <f t="shared" si="468"/>
        <v>342.6209870968928</v>
      </c>
      <c r="AH1381" s="6">
        <f t="shared" si="469"/>
        <v>338.976</v>
      </c>
      <c r="AI1381" s="4">
        <v>26.850607070847047</v>
      </c>
      <c r="AJ1381" s="4">
        <f t="shared" si="477"/>
        <v>300.00060707084702</v>
      </c>
      <c r="AK1381" s="8">
        <f t="shared" si="470"/>
        <v>0.20645503694138001</v>
      </c>
      <c r="AL1381" s="8">
        <f t="shared" si="471"/>
        <v>441.24138741413952</v>
      </c>
      <c r="AM1381" s="8">
        <f t="shared" si="472"/>
        <v>1.8231943121894605</v>
      </c>
      <c r="AN1381" s="8">
        <f t="shared" si="473"/>
        <v>95.629611885744126</v>
      </c>
      <c r="AO1381" s="21">
        <f t="shared" si="474"/>
        <v>8.7378438250312E-3</v>
      </c>
      <c r="AP1381" s="21">
        <f t="shared" si="475"/>
        <v>0.24483313286623162</v>
      </c>
      <c r="AQ1381" s="19">
        <f t="shared" si="478"/>
        <v>0.24483313286623162</v>
      </c>
      <c r="AX1381">
        <v>0.18917237426716427</v>
      </c>
      <c r="AY1381">
        <v>61.991379310344833</v>
      </c>
      <c r="AZ1381">
        <v>2.5829741379310347</v>
      </c>
      <c r="BA1381">
        <v>2.0922090517241383</v>
      </c>
      <c r="BB1381">
        <v>10.017241379310343</v>
      </c>
      <c r="BC1381">
        <v>0.41738505747126431</v>
      </c>
      <c r="BD1381">
        <v>1.674823994252874</v>
      </c>
      <c r="BE1381">
        <v>0.16748239942528742</v>
      </c>
      <c r="BF1381">
        <v>0</v>
      </c>
      <c r="BG1381">
        <v>25.049999999999997</v>
      </c>
      <c r="BH1381">
        <v>0.76933146536963792</v>
      </c>
      <c r="BI1381">
        <v>3.1772244622380845</v>
      </c>
      <c r="BJ1381">
        <v>1.2117934098976055</v>
      </c>
      <c r="BK1381">
        <v>0.47198243476096186</v>
      </c>
      <c r="BL1381">
        <v>1.3110623187804497E-3</v>
      </c>
      <c r="BP1381" s="49">
        <f t="shared" si="479"/>
        <v>0.76956186370158564</v>
      </c>
      <c r="BQ1381" s="49">
        <f t="shared" si="480"/>
        <v>6.6992959770114963E-2</v>
      </c>
      <c r="BR1381" s="49">
        <f t="shared" si="481"/>
        <v>0.48098735182360075</v>
      </c>
      <c r="BS1381" s="49">
        <f t="shared" si="482"/>
        <v>0.5099514521783427</v>
      </c>
      <c r="BT1381" s="49">
        <f t="shared" si="483"/>
        <v>1.3360759772877799E-3</v>
      </c>
      <c r="BU1381" s="49">
        <f t="shared" si="483"/>
        <v>1.4165318116065074E-3</v>
      </c>
    </row>
    <row r="1382" spans="1:73" x14ac:dyDescent="0.25">
      <c r="A1382" s="1">
        <v>43725.597222222219</v>
      </c>
      <c r="B1382">
        <v>217606</v>
      </c>
      <c r="C1382">
        <v>13.43</v>
      </c>
      <c r="D1382">
        <v>27.16</v>
      </c>
      <c r="E1382">
        <v>718.8</v>
      </c>
      <c r="F1382">
        <v>82.2</v>
      </c>
      <c r="G1382">
        <v>-129</v>
      </c>
      <c r="H1382">
        <v>-12.92</v>
      </c>
      <c r="I1382">
        <v>30.58</v>
      </c>
      <c r="J1382">
        <v>303.7</v>
      </c>
      <c r="K1382">
        <v>636.6</v>
      </c>
      <c r="L1382">
        <v>-116.1</v>
      </c>
      <c r="M1382">
        <v>0.114</v>
      </c>
      <c r="N1382">
        <v>589.79999999999995</v>
      </c>
      <c r="O1382">
        <v>69.33</v>
      </c>
      <c r="P1382">
        <v>520.5</v>
      </c>
      <c r="Q1382">
        <v>353.5</v>
      </c>
      <c r="R1382">
        <v>469.6</v>
      </c>
      <c r="S1382">
        <v>24.4</v>
      </c>
      <c r="T1382">
        <v>39.659999999999997</v>
      </c>
      <c r="U1382">
        <v>0.66500000000000004</v>
      </c>
      <c r="V1382">
        <v>236.5</v>
      </c>
      <c r="W1382">
        <v>25.9</v>
      </c>
      <c r="X1382">
        <v>0.72099999999999997</v>
      </c>
      <c r="Y1382">
        <v>7.2082610000000003</v>
      </c>
      <c r="Z1382" s="7">
        <f t="shared" si="462"/>
        <v>25.15</v>
      </c>
      <c r="AA1382" s="7">
        <f t="shared" si="476"/>
        <v>298.29999999999995</v>
      </c>
      <c r="AB1382" s="2">
        <f t="shared" si="463"/>
        <v>582.22799999999995</v>
      </c>
      <c r="AC1382" s="41">
        <f t="shared" si="464"/>
        <v>3.6874656485023163</v>
      </c>
      <c r="AD1382" s="41">
        <f t="shared" si="465"/>
        <v>1.4624488761960186</v>
      </c>
      <c r="AE1382" s="41">
        <f t="shared" si="466"/>
        <v>0.80400652030521258</v>
      </c>
      <c r="AF1382" s="41">
        <f t="shared" si="467"/>
        <v>360.95714517748178</v>
      </c>
      <c r="AG1382" s="41">
        <f t="shared" si="468"/>
        <v>346.51885937038247</v>
      </c>
      <c r="AH1382" s="6">
        <f t="shared" si="469"/>
        <v>339.36</v>
      </c>
      <c r="AI1382" s="4">
        <v>27.334352768599047</v>
      </c>
      <c r="AJ1382" s="4">
        <f t="shared" si="477"/>
        <v>300.48435276859902</v>
      </c>
      <c r="AK1382" s="8">
        <f t="shared" si="470"/>
        <v>0.20666280784523161</v>
      </c>
      <c r="AL1382" s="8">
        <f t="shared" si="471"/>
        <v>444.14010592447727</v>
      </c>
      <c r="AM1382" s="8">
        <f t="shared" si="472"/>
        <v>1.8163786086606504</v>
      </c>
      <c r="AN1382" s="8">
        <f t="shared" si="473"/>
        <v>115.57652715045326</v>
      </c>
      <c r="AO1382" s="21">
        <f t="shared" si="474"/>
        <v>8.2219781868485709E-3</v>
      </c>
      <c r="AP1382" s="21">
        <f t="shared" si="475"/>
        <v>0.23037865154757059</v>
      </c>
      <c r="AQ1382" s="19">
        <f t="shared" si="478"/>
        <v>0.23037865154757059</v>
      </c>
      <c r="AX1382">
        <v>0.19015669269727434</v>
      </c>
      <c r="AY1382">
        <v>61.96551724137931</v>
      </c>
      <c r="AZ1382">
        <v>2.5818965517241379</v>
      </c>
      <c r="BA1382">
        <v>2.091336206896552</v>
      </c>
      <c r="BB1382">
        <v>10.008620689655174</v>
      </c>
      <c r="BC1382">
        <v>0.41702586206896558</v>
      </c>
      <c r="BD1382">
        <v>1.6743103448275864</v>
      </c>
      <c r="BE1382">
        <v>0.16743103448275864</v>
      </c>
      <c r="BF1382">
        <v>0</v>
      </c>
      <c r="BG1382">
        <v>25.15</v>
      </c>
      <c r="BH1382">
        <v>0.76359018577732718</v>
      </c>
      <c r="BI1382">
        <v>3.1961916711517779</v>
      </c>
      <c r="BJ1382">
        <v>1.2676096167787951</v>
      </c>
      <c r="BK1382">
        <v>0.47138788695728878</v>
      </c>
      <c r="BL1382">
        <v>1.30941079710358E-3</v>
      </c>
      <c r="BP1382" s="49">
        <f t="shared" si="479"/>
        <v>0.76381886471873794</v>
      </c>
      <c r="BQ1382" s="49">
        <f t="shared" si="480"/>
        <v>6.6972413793103466E-2</v>
      </c>
      <c r="BR1382" s="49">
        <f t="shared" si="481"/>
        <v>0.4802844342317657</v>
      </c>
      <c r="BS1382" s="49">
        <f t="shared" si="482"/>
        <v>0.50929358830980831</v>
      </c>
      <c r="BT1382" s="49">
        <f t="shared" si="483"/>
        <v>1.3341234284215714E-3</v>
      </c>
      <c r="BU1382" s="49">
        <f t="shared" si="483"/>
        <v>1.4147044119716898E-3</v>
      </c>
    </row>
    <row r="1383" spans="1:73" x14ac:dyDescent="0.25">
      <c r="A1383" s="1">
        <v>43725.597916666666</v>
      </c>
      <c r="B1383">
        <v>217607</v>
      </c>
      <c r="C1383">
        <v>13.43</v>
      </c>
      <c r="D1383">
        <v>27.16</v>
      </c>
      <c r="E1383">
        <v>718.7</v>
      </c>
      <c r="F1383">
        <v>82.3</v>
      </c>
      <c r="G1383">
        <v>-128.6</v>
      </c>
      <c r="H1383">
        <v>-12.62</v>
      </c>
      <c r="I1383">
        <v>30.59</v>
      </c>
      <c r="J1383">
        <v>303.7</v>
      </c>
      <c r="K1383">
        <v>636.4</v>
      </c>
      <c r="L1383">
        <v>-116</v>
      </c>
      <c r="M1383">
        <v>0.114</v>
      </c>
      <c r="N1383">
        <v>590.1</v>
      </c>
      <c r="O1383">
        <v>69.64</v>
      </c>
      <c r="P1383">
        <v>520.4</v>
      </c>
      <c r="Q1383">
        <v>354</v>
      </c>
      <c r="R1383">
        <v>470</v>
      </c>
      <c r="S1383">
        <v>24.4</v>
      </c>
      <c r="T1383">
        <v>39.64</v>
      </c>
      <c r="U1383">
        <v>1.08</v>
      </c>
      <c r="V1383">
        <v>249.5</v>
      </c>
      <c r="W1383">
        <v>25.55</v>
      </c>
      <c r="X1383">
        <v>0.72099999999999997</v>
      </c>
      <c r="Y1383">
        <v>7.2140420000000001</v>
      </c>
      <c r="Z1383" s="7">
        <f t="shared" si="462"/>
        <v>24.975000000000001</v>
      </c>
      <c r="AA1383" s="7">
        <f t="shared" si="476"/>
        <v>298.125</v>
      </c>
      <c r="AB1383" s="2">
        <f t="shared" si="463"/>
        <v>582.14700000000005</v>
      </c>
      <c r="AC1383" s="41">
        <f t="shared" si="464"/>
        <v>3.5789052750264987</v>
      </c>
      <c r="AD1383" s="41">
        <f t="shared" si="465"/>
        <v>1.4186780510205039</v>
      </c>
      <c r="AE1383" s="41">
        <f t="shared" si="466"/>
        <v>0.8005876138704211</v>
      </c>
      <c r="AF1383" s="41">
        <f t="shared" si="467"/>
        <v>358.57954445610329</v>
      </c>
      <c r="AG1383" s="41">
        <f t="shared" si="468"/>
        <v>344.23636267785912</v>
      </c>
      <c r="AH1383" s="6">
        <f t="shared" si="469"/>
        <v>339.84</v>
      </c>
      <c r="AI1383" s="4">
        <v>26.860283593974032</v>
      </c>
      <c r="AJ1383" s="4">
        <f t="shared" si="477"/>
        <v>300.01028359397401</v>
      </c>
      <c r="AK1383" s="8">
        <f t="shared" si="470"/>
        <v>0.20629930018384718</v>
      </c>
      <c r="AL1383" s="8">
        <f t="shared" si="471"/>
        <v>441.30923500278766</v>
      </c>
      <c r="AM1383" s="8">
        <f t="shared" si="472"/>
        <v>2.3147678069301034</v>
      </c>
      <c r="AN1383" s="8">
        <f t="shared" si="473"/>
        <v>127.12313852780547</v>
      </c>
      <c r="AO1383" s="21">
        <f t="shared" si="474"/>
        <v>8.0330158514386601E-3</v>
      </c>
      <c r="AP1383" s="21">
        <f t="shared" si="475"/>
        <v>0.2250839539655887</v>
      </c>
      <c r="AQ1383" s="19">
        <f t="shared" si="478"/>
        <v>0.2250839539655887</v>
      </c>
      <c r="AX1383">
        <v>0.18843695526378482</v>
      </c>
      <c r="AY1383">
        <v>61.956896551724142</v>
      </c>
      <c r="AZ1383">
        <v>2.5815373563218391</v>
      </c>
      <c r="BA1383">
        <v>2.09104525862069</v>
      </c>
      <c r="BB1383">
        <v>10</v>
      </c>
      <c r="BC1383">
        <v>0.41666666666666669</v>
      </c>
      <c r="BD1383">
        <v>1.6743785919540233</v>
      </c>
      <c r="BE1383">
        <v>0.16743785919540233</v>
      </c>
      <c r="BF1383">
        <v>0</v>
      </c>
      <c r="BG1383">
        <v>24.975000000000001</v>
      </c>
      <c r="BH1383">
        <v>1.2401163919391178</v>
      </c>
      <c r="BI1383">
        <v>3.1630635365850415</v>
      </c>
      <c r="BJ1383">
        <v>1.2538383859023106</v>
      </c>
      <c r="BK1383">
        <v>0.47871452179841623</v>
      </c>
      <c r="BL1383">
        <v>1.329762560551156E-3</v>
      </c>
      <c r="BP1383" s="49">
        <f t="shared" si="479"/>
        <v>1.2404877802950933</v>
      </c>
      <c r="BQ1383" s="49">
        <f t="shared" si="480"/>
        <v>6.6975143678160931E-2</v>
      </c>
      <c r="BR1383" s="49">
        <f t="shared" si="481"/>
        <v>0.49307330153124534</v>
      </c>
      <c r="BS1383" s="49">
        <f t="shared" si="482"/>
        <v>0.52120650718437012</v>
      </c>
      <c r="BT1383" s="49">
        <f t="shared" si="483"/>
        <v>1.3696480598090147E-3</v>
      </c>
      <c r="BU1383" s="49">
        <f t="shared" si="483"/>
        <v>1.447795853289917E-3</v>
      </c>
    </row>
    <row r="1384" spans="1:73" x14ac:dyDescent="0.25">
      <c r="A1384" s="1">
        <v>43725.597916666666</v>
      </c>
      <c r="B1384">
        <v>217608</v>
      </c>
      <c r="C1384">
        <v>13.43</v>
      </c>
      <c r="D1384">
        <v>27.16</v>
      </c>
      <c r="E1384">
        <v>718.9</v>
      </c>
      <c r="F1384">
        <v>82.4</v>
      </c>
      <c r="G1384">
        <v>-128.69999999999999</v>
      </c>
      <c r="H1384">
        <v>-12.85</v>
      </c>
      <c r="I1384">
        <v>30.6</v>
      </c>
      <c r="J1384">
        <v>303.7</v>
      </c>
      <c r="K1384">
        <v>636.5</v>
      </c>
      <c r="L1384">
        <v>-115.9</v>
      </c>
      <c r="M1384">
        <v>0.115</v>
      </c>
      <c r="N1384">
        <v>590.20000000000005</v>
      </c>
      <c r="O1384">
        <v>69.53</v>
      </c>
      <c r="P1384">
        <v>520.6</v>
      </c>
      <c r="Q1384">
        <v>353.9</v>
      </c>
      <c r="R1384">
        <v>469.8</v>
      </c>
      <c r="S1384">
        <v>24.41</v>
      </c>
      <c r="T1384">
        <v>40.479999999999997</v>
      </c>
      <c r="U1384">
        <v>0.86499999999999999</v>
      </c>
      <c r="V1384">
        <v>255</v>
      </c>
      <c r="W1384">
        <v>25.6</v>
      </c>
      <c r="X1384">
        <v>0.72099999999999997</v>
      </c>
      <c r="Y1384">
        <v>7.2146290000000004</v>
      </c>
      <c r="Z1384" s="7">
        <f t="shared" si="462"/>
        <v>25.005000000000003</v>
      </c>
      <c r="AA1384" s="7">
        <f t="shared" si="476"/>
        <v>298.15499999999997</v>
      </c>
      <c r="AB1384" s="2">
        <f t="shared" si="463"/>
        <v>582.30899999999997</v>
      </c>
      <c r="AC1384" s="41">
        <f t="shared" si="464"/>
        <v>3.66988820645396</v>
      </c>
      <c r="AD1384" s="41">
        <f t="shared" si="465"/>
        <v>1.4855707459725627</v>
      </c>
      <c r="AE1384" s="41">
        <f t="shared" si="466"/>
        <v>0.80586811813513082</v>
      </c>
      <c r="AF1384" s="41">
        <f t="shared" si="467"/>
        <v>361.08996608778023</v>
      </c>
      <c r="AG1384" s="41">
        <f t="shared" si="468"/>
        <v>346.646367444269</v>
      </c>
      <c r="AH1384" s="6">
        <f t="shared" si="469"/>
        <v>339.74399999999997</v>
      </c>
      <c r="AI1384" s="4">
        <v>27.247132638563016</v>
      </c>
      <c r="AJ1384" s="4">
        <f t="shared" si="477"/>
        <v>300.39713263856299</v>
      </c>
      <c r="AK1384" s="8">
        <f t="shared" si="470"/>
        <v>0.20636158548514771</v>
      </c>
      <c r="AL1384" s="8">
        <f t="shared" si="471"/>
        <v>443.63088658798563</v>
      </c>
      <c r="AM1384" s="8">
        <f t="shared" si="472"/>
        <v>2.0715890639796299</v>
      </c>
      <c r="AN1384" s="8">
        <f t="shared" si="473"/>
        <v>135.30236723615451</v>
      </c>
      <c r="AO1384" s="21">
        <f t="shared" si="474"/>
        <v>7.7959278527806007E-3</v>
      </c>
      <c r="AP1384" s="21">
        <f t="shared" si="475"/>
        <v>0.21844078219017302</v>
      </c>
      <c r="AQ1384" s="19">
        <f t="shared" si="478"/>
        <v>0.21844078219017302</v>
      </c>
      <c r="AX1384">
        <v>0.1887308333125427</v>
      </c>
      <c r="AY1384">
        <v>61.974137931034484</v>
      </c>
      <c r="AZ1384">
        <v>2.5822557471264367</v>
      </c>
      <c r="BA1384">
        <v>2.0916271551724139</v>
      </c>
      <c r="BB1384">
        <v>9.991379310344831</v>
      </c>
      <c r="BC1384">
        <v>0.41630747126436796</v>
      </c>
      <c r="BD1384">
        <v>1.675319683908046</v>
      </c>
      <c r="BE1384">
        <v>0.16753196839080461</v>
      </c>
      <c r="BF1384">
        <v>0</v>
      </c>
      <c r="BG1384">
        <v>25.005000000000003</v>
      </c>
      <c r="BH1384">
        <v>0.99324136946975639</v>
      </c>
      <c r="BI1384">
        <v>3.1687212885241482</v>
      </c>
      <c r="BJ1384">
        <v>1.2826983775945751</v>
      </c>
      <c r="BK1384">
        <v>0.47401729167352796</v>
      </c>
      <c r="BL1384">
        <v>1.3167146990931333E-3</v>
      </c>
      <c r="BP1384" s="49">
        <f t="shared" si="479"/>
        <v>0.99353882403264404</v>
      </c>
      <c r="BQ1384" s="49">
        <f t="shared" si="480"/>
        <v>6.7012787356321837E-2</v>
      </c>
      <c r="BR1384" s="49">
        <f t="shared" si="481"/>
        <v>0.48555767761082047</v>
      </c>
      <c r="BS1384" s="49">
        <f t="shared" si="482"/>
        <v>0.51412927222067062</v>
      </c>
      <c r="BT1384" s="49">
        <f t="shared" si="483"/>
        <v>1.3487713266967236E-3</v>
      </c>
      <c r="BU1384" s="49">
        <f t="shared" si="483"/>
        <v>1.4281368672796407E-3</v>
      </c>
    </row>
    <row r="1385" spans="1:73" x14ac:dyDescent="0.25">
      <c r="A1385" s="1">
        <v>43725.597916666666</v>
      </c>
      <c r="B1385">
        <v>217609</v>
      </c>
      <c r="C1385">
        <v>13.43</v>
      </c>
      <c r="D1385">
        <v>27.16</v>
      </c>
      <c r="E1385">
        <v>718.6</v>
      </c>
      <c r="F1385">
        <v>82.1</v>
      </c>
      <c r="G1385">
        <v>-129.6</v>
      </c>
      <c r="H1385">
        <v>-13.36</v>
      </c>
      <c r="I1385">
        <v>30.6</v>
      </c>
      <c r="J1385">
        <v>303.8</v>
      </c>
      <c r="K1385">
        <v>636.5</v>
      </c>
      <c r="L1385">
        <v>-116.2</v>
      </c>
      <c r="M1385">
        <v>0.114</v>
      </c>
      <c r="N1385">
        <v>589</v>
      </c>
      <c r="O1385">
        <v>68.78</v>
      </c>
      <c r="P1385">
        <v>520.20000000000005</v>
      </c>
      <c r="Q1385">
        <v>353.1</v>
      </c>
      <c r="R1385">
        <v>469.3</v>
      </c>
      <c r="S1385">
        <v>24.42</v>
      </c>
      <c r="T1385">
        <v>37.01</v>
      </c>
      <c r="U1385">
        <v>0.67</v>
      </c>
      <c r="V1385">
        <v>252</v>
      </c>
      <c r="W1385">
        <v>25.7</v>
      </c>
      <c r="X1385">
        <v>0.72099999999999997</v>
      </c>
      <c r="Y1385">
        <v>7.2104270000000001</v>
      </c>
      <c r="Z1385" s="7">
        <f t="shared" si="462"/>
        <v>25.060000000000002</v>
      </c>
      <c r="AA1385" s="7">
        <f t="shared" si="476"/>
        <v>298.20999999999998</v>
      </c>
      <c r="AB1385" s="2">
        <f t="shared" si="463"/>
        <v>582.06600000000003</v>
      </c>
      <c r="AC1385" s="41">
        <f t="shared" si="464"/>
        <v>3.4708372254093427</v>
      </c>
      <c r="AD1385" s="41">
        <f t="shared" si="465"/>
        <v>1.2845568571239978</v>
      </c>
      <c r="AE1385" s="41">
        <f t="shared" si="466"/>
        <v>0.78926618844365359</v>
      </c>
      <c r="AF1385" s="41">
        <f t="shared" si="467"/>
        <v>353.91206504266313</v>
      </c>
      <c r="AG1385" s="41">
        <f t="shared" si="468"/>
        <v>339.75558244095657</v>
      </c>
      <c r="AH1385" s="6">
        <f t="shared" si="469"/>
        <v>338.976</v>
      </c>
      <c r="AI1385" s="4">
        <v>26.399457361605016</v>
      </c>
      <c r="AJ1385" s="4">
        <f t="shared" si="477"/>
        <v>299.54945736160499</v>
      </c>
      <c r="AK1385" s="8">
        <f t="shared" si="470"/>
        <v>0.20647580776234511</v>
      </c>
      <c r="AL1385" s="8">
        <f t="shared" si="471"/>
        <v>438.5265649047027</v>
      </c>
      <c r="AM1385" s="8">
        <f t="shared" si="472"/>
        <v>1.8231943121894605</v>
      </c>
      <c r="AN1385" s="8">
        <f t="shared" si="473"/>
        <v>71.138112085461131</v>
      </c>
      <c r="AO1385" s="21">
        <f t="shared" si="474"/>
        <v>9.3467891784082286E-3</v>
      </c>
      <c r="AP1385" s="21">
        <f t="shared" si="475"/>
        <v>0.26189569447720207</v>
      </c>
      <c r="AQ1385" s="19">
        <f t="shared" si="478"/>
        <v>0.26189569447720207</v>
      </c>
      <c r="AX1385">
        <v>0.189270612561169</v>
      </c>
      <c r="AY1385">
        <v>61.948275862068968</v>
      </c>
      <c r="AZ1385">
        <v>2.5811781609195403</v>
      </c>
      <c r="BA1385">
        <v>2.0907543103448276</v>
      </c>
      <c r="BB1385">
        <v>10.017241379310343</v>
      </c>
      <c r="BC1385">
        <v>0.41738505747126431</v>
      </c>
      <c r="BD1385">
        <v>1.6733692528735633</v>
      </c>
      <c r="BE1385">
        <v>0.16733692528735633</v>
      </c>
      <c r="BF1385">
        <v>0</v>
      </c>
      <c r="BG1385">
        <v>25.060000000000002</v>
      </c>
      <c r="BH1385">
        <v>0.76933146536963792</v>
      </c>
      <c r="BI1385">
        <v>3.1791167560941469</v>
      </c>
      <c r="BJ1385">
        <v>1.1765911114304437</v>
      </c>
      <c r="BK1385">
        <v>0.47252309021290168</v>
      </c>
      <c r="BL1385">
        <v>1.3125641394802826E-3</v>
      </c>
      <c r="BP1385" s="49">
        <f t="shared" si="479"/>
        <v>0.76956186370158564</v>
      </c>
      <c r="BQ1385" s="49">
        <f t="shared" si="480"/>
        <v>6.6934770114942532E-2</v>
      </c>
      <c r="BR1385" s="49">
        <f t="shared" si="481"/>
        <v>0.48153526264077079</v>
      </c>
      <c r="BS1385" s="49">
        <f t="shared" si="482"/>
        <v>0.51047861490989221</v>
      </c>
      <c r="BT1385" s="49">
        <f t="shared" si="483"/>
        <v>1.3375979517799188E-3</v>
      </c>
      <c r="BU1385" s="49">
        <f t="shared" si="483"/>
        <v>1.4179961525274782E-3</v>
      </c>
    </row>
    <row r="1386" spans="1:73" x14ac:dyDescent="0.25">
      <c r="A1386" s="1">
        <v>43725.597916666666</v>
      </c>
      <c r="B1386">
        <v>217610</v>
      </c>
      <c r="C1386">
        <v>13.42</v>
      </c>
      <c r="D1386">
        <v>27.15</v>
      </c>
      <c r="E1386">
        <v>718.3</v>
      </c>
      <c r="F1386">
        <v>82.3</v>
      </c>
      <c r="G1386">
        <v>-129.19999999999999</v>
      </c>
      <c r="H1386">
        <v>-13.78</v>
      </c>
      <c r="I1386">
        <v>30.61</v>
      </c>
      <c r="J1386">
        <v>303.8</v>
      </c>
      <c r="K1386">
        <v>636</v>
      </c>
      <c r="L1386">
        <v>-115.5</v>
      </c>
      <c r="M1386">
        <v>0.115</v>
      </c>
      <c r="N1386">
        <v>589.1</v>
      </c>
      <c r="O1386">
        <v>68.540000000000006</v>
      </c>
      <c r="P1386">
        <v>520.6</v>
      </c>
      <c r="Q1386">
        <v>353.5</v>
      </c>
      <c r="R1386">
        <v>469</v>
      </c>
      <c r="S1386">
        <v>24.44</v>
      </c>
      <c r="T1386">
        <v>39.130000000000003</v>
      </c>
      <c r="U1386">
        <v>0.68</v>
      </c>
      <c r="V1386">
        <v>178.5</v>
      </c>
      <c r="W1386">
        <v>25.55</v>
      </c>
      <c r="X1386">
        <v>0.72099999999999997</v>
      </c>
      <c r="Y1386">
        <v>7.2140000000000004</v>
      </c>
      <c r="Z1386" s="7">
        <f t="shared" si="462"/>
        <v>24.995000000000001</v>
      </c>
      <c r="AA1386" s="7">
        <f t="shared" si="476"/>
        <v>298.14499999999998</v>
      </c>
      <c r="AB1386" s="2">
        <f t="shared" si="463"/>
        <v>581.82299999999998</v>
      </c>
      <c r="AC1386" s="41">
        <f t="shared" si="464"/>
        <v>3.558010784477017</v>
      </c>
      <c r="AD1386" s="41">
        <f t="shared" si="465"/>
        <v>1.3922496199658567</v>
      </c>
      <c r="AE1386" s="41">
        <f t="shared" si="466"/>
        <v>0.79843001809739189</v>
      </c>
      <c r="AF1386" s="41">
        <f t="shared" si="467"/>
        <v>357.70914007909295</v>
      </c>
      <c r="AG1386" s="41">
        <f t="shared" si="468"/>
        <v>343.40077447592921</v>
      </c>
      <c r="AH1386" s="6">
        <f t="shared" si="469"/>
        <v>339.36</v>
      </c>
      <c r="AI1386" s="4">
        <v>26.772653726426029</v>
      </c>
      <c r="AJ1386" s="4">
        <f t="shared" si="477"/>
        <v>299.92265372642601</v>
      </c>
      <c r="AK1386" s="8">
        <f t="shared" si="470"/>
        <v>0.20634082232528692</v>
      </c>
      <c r="AL1386" s="8">
        <f t="shared" si="471"/>
        <v>440.77997759086742</v>
      </c>
      <c r="AM1386" s="8">
        <f t="shared" si="472"/>
        <v>1.83674984687627</v>
      </c>
      <c r="AN1386" s="8">
        <f t="shared" si="473"/>
        <v>95.112514761824443</v>
      </c>
      <c r="AO1386" s="21">
        <f t="shared" si="474"/>
        <v>8.7540779376775839E-3</v>
      </c>
      <c r="AP1386" s="21">
        <f t="shared" si="475"/>
        <v>0.24528801037813353</v>
      </c>
      <c r="AQ1386" s="19">
        <f t="shared" si="478"/>
        <v>0.24528801037813353</v>
      </c>
      <c r="AX1386">
        <v>0.18863283109355838</v>
      </c>
      <c r="AY1386">
        <v>61.922413793103445</v>
      </c>
      <c r="AZ1386">
        <v>2.5801005747126435</v>
      </c>
      <c r="BA1386">
        <v>2.0898814655172413</v>
      </c>
      <c r="BB1386">
        <v>9.9568965517241388</v>
      </c>
      <c r="BC1386">
        <v>0.41487068965517243</v>
      </c>
      <c r="BD1386">
        <v>1.6750107758620689</v>
      </c>
      <c r="BE1386">
        <v>0.16750107758620691</v>
      </c>
      <c r="BF1386">
        <v>0</v>
      </c>
      <c r="BG1386">
        <v>24.995000000000001</v>
      </c>
      <c r="BH1386">
        <v>0.78081402455425941</v>
      </c>
      <c r="BI1386">
        <v>3.1668343915053172</v>
      </c>
      <c r="BJ1386">
        <v>1.2391822973960307</v>
      </c>
      <c r="BK1386">
        <v>0.47109731282583117</v>
      </c>
      <c r="BL1386">
        <v>1.30860364673842E-3</v>
      </c>
      <c r="BP1386" s="49">
        <f t="shared" si="479"/>
        <v>0.78104786166728091</v>
      </c>
      <c r="BQ1386" s="49">
        <f t="shared" si="480"/>
        <v>6.7000431034482763E-2</v>
      </c>
      <c r="BR1386" s="49">
        <f t="shared" si="481"/>
        <v>0.48023141464925251</v>
      </c>
      <c r="BS1386" s="49">
        <f t="shared" si="482"/>
        <v>0.50915464704271496</v>
      </c>
      <c r="BT1386" s="49">
        <f t="shared" si="483"/>
        <v>1.3339761518034792E-3</v>
      </c>
      <c r="BU1386" s="49">
        <f t="shared" si="483"/>
        <v>1.4143184640075417E-3</v>
      </c>
    </row>
    <row r="1387" spans="1:73" x14ac:dyDescent="0.25">
      <c r="A1387" s="1">
        <v>43725.597916666666</v>
      </c>
      <c r="B1387">
        <v>217611</v>
      </c>
      <c r="C1387">
        <v>13.43</v>
      </c>
      <c r="D1387">
        <v>27.15</v>
      </c>
      <c r="E1387">
        <v>719.4</v>
      </c>
      <c r="F1387">
        <v>82.3</v>
      </c>
      <c r="G1387">
        <v>-129.1</v>
      </c>
      <c r="H1387">
        <v>-13.91</v>
      </c>
      <c r="I1387">
        <v>30.61</v>
      </c>
      <c r="J1387">
        <v>303.8</v>
      </c>
      <c r="K1387">
        <v>637.1</v>
      </c>
      <c r="L1387">
        <v>-115.1</v>
      </c>
      <c r="M1387">
        <v>0.114</v>
      </c>
      <c r="N1387">
        <v>590.4</v>
      </c>
      <c r="O1387">
        <v>68.400000000000006</v>
      </c>
      <c r="P1387">
        <v>522</v>
      </c>
      <c r="Q1387">
        <v>353.7</v>
      </c>
      <c r="R1387">
        <v>468.8</v>
      </c>
      <c r="S1387">
        <v>24.44</v>
      </c>
      <c r="T1387">
        <v>40.1</v>
      </c>
      <c r="U1387">
        <v>0.97</v>
      </c>
      <c r="V1387">
        <v>214.5</v>
      </c>
      <c r="W1387">
        <v>25.55</v>
      </c>
      <c r="X1387">
        <v>0.72199999999999998</v>
      </c>
      <c r="Y1387">
        <v>7.2215730000000002</v>
      </c>
      <c r="Z1387" s="7">
        <f t="shared" si="462"/>
        <v>24.995000000000001</v>
      </c>
      <c r="AA1387" s="7">
        <f t="shared" si="476"/>
        <v>298.14499999999998</v>
      </c>
      <c r="AB1387" s="2">
        <f t="shared" si="463"/>
        <v>582.71400000000006</v>
      </c>
      <c r="AC1387" s="41">
        <f t="shared" si="464"/>
        <v>3.4634283078046577</v>
      </c>
      <c r="AD1387" s="41">
        <f t="shared" si="465"/>
        <v>1.3888347514296677</v>
      </c>
      <c r="AE1387" s="41">
        <f t="shared" si="466"/>
        <v>0.79814967705903694</v>
      </c>
      <c r="AF1387" s="41">
        <f t="shared" si="467"/>
        <v>357.58354290778686</v>
      </c>
      <c r="AG1387" s="41">
        <f t="shared" si="468"/>
        <v>343.28020119147538</v>
      </c>
      <c r="AH1387" s="6">
        <f t="shared" si="469"/>
        <v>339.55199999999996</v>
      </c>
      <c r="AI1387" s="4">
        <v>26.360666823449037</v>
      </c>
      <c r="AJ1387" s="4">
        <f t="shared" si="477"/>
        <v>299.51066682344901</v>
      </c>
      <c r="AK1387" s="8">
        <f t="shared" si="470"/>
        <v>0.20634082232528692</v>
      </c>
      <c r="AL1387" s="8">
        <f t="shared" si="471"/>
        <v>438.30364455366418</v>
      </c>
      <c r="AM1387" s="8">
        <f t="shared" si="472"/>
        <v>2.1937211536564991</v>
      </c>
      <c r="AN1387" s="8">
        <f t="shared" si="473"/>
        <v>87.270339769891635</v>
      </c>
      <c r="AO1387" s="21">
        <f t="shared" si="474"/>
        <v>9.0131284149488258E-3</v>
      </c>
      <c r="AP1387" s="21">
        <f t="shared" si="475"/>
        <v>0.2525465676596359</v>
      </c>
      <c r="AQ1387" s="19">
        <f t="shared" si="478"/>
        <v>0.2525465676596359</v>
      </c>
      <c r="AX1387">
        <v>0.18863283109355838</v>
      </c>
      <c r="AY1387">
        <v>62.017241379310342</v>
      </c>
      <c r="AZ1387">
        <v>2.584051724137931</v>
      </c>
      <c r="BA1387">
        <v>2.0930818965517242</v>
      </c>
      <c r="BB1387">
        <v>9.9224137931034502</v>
      </c>
      <c r="BC1387">
        <v>0.41343390804597707</v>
      </c>
      <c r="BD1387">
        <v>1.6796479885057471</v>
      </c>
      <c r="BE1387">
        <v>0.16796479885057472</v>
      </c>
      <c r="BF1387">
        <v>0</v>
      </c>
      <c r="BG1387">
        <v>24.995000000000001</v>
      </c>
      <c r="BH1387">
        <v>1.1138082409082817</v>
      </c>
      <c r="BI1387">
        <v>3.1668343915053172</v>
      </c>
      <c r="BJ1387">
        <v>1.2699005909936323</v>
      </c>
      <c r="BK1387">
        <v>0.47748258388556131</v>
      </c>
      <c r="BL1387">
        <v>1.3263405107932259E-3</v>
      </c>
      <c r="BP1387" s="49">
        <f t="shared" si="479"/>
        <v>1.1141418026724448</v>
      </c>
      <c r="BQ1387" s="49">
        <f t="shared" si="480"/>
        <v>6.7185919540229885E-2</v>
      </c>
      <c r="BR1387" s="49">
        <f t="shared" si="481"/>
        <v>0.49043128958278842</v>
      </c>
      <c r="BS1387" s="49">
        <f t="shared" si="482"/>
        <v>0.51887049697263465</v>
      </c>
      <c r="BT1387" s="49">
        <f t="shared" si="483"/>
        <v>1.362309137729968E-3</v>
      </c>
      <c r="BU1387" s="49">
        <f t="shared" si="483"/>
        <v>1.4413069360350963E-3</v>
      </c>
    </row>
    <row r="1388" spans="1:73" x14ac:dyDescent="0.25">
      <c r="A1388" s="1">
        <v>43725.597916666666</v>
      </c>
      <c r="B1388">
        <v>217612</v>
      </c>
      <c r="C1388">
        <v>13.43</v>
      </c>
      <c r="D1388">
        <v>27.15</v>
      </c>
      <c r="E1388">
        <v>719.6</v>
      </c>
      <c r="F1388">
        <v>81.8</v>
      </c>
      <c r="G1388">
        <v>-130</v>
      </c>
      <c r="H1388">
        <v>-14.11</v>
      </c>
      <c r="I1388">
        <v>30.61</v>
      </c>
      <c r="J1388">
        <v>303.8</v>
      </c>
      <c r="K1388">
        <v>637.70000000000005</v>
      </c>
      <c r="L1388">
        <v>-115.9</v>
      </c>
      <c r="M1388">
        <v>0.114</v>
      </c>
      <c r="N1388">
        <v>589.5</v>
      </c>
      <c r="O1388">
        <v>67.709999999999994</v>
      </c>
      <c r="P1388">
        <v>521.79999999999995</v>
      </c>
      <c r="Q1388">
        <v>352.7</v>
      </c>
      <c r="R1388">
        <v>468.6</v>
      </c>
      <c r="S1388">
        <v>24.46</v>
      </c>
      <c r="T1388">
        <v>38.1</v>
      </c>
      <c r="U1388">
        <v>0.45500000000000002</v>
      </c>
      <c r="V1388">
        <v>303</v>
      </c>
      <c r="W1388">
        <v>25.8</v>
      </c>
      <c r="X1388">
        <v>0.72199999999999998</v>
      </c>
      <c r="Y1388">
        <v>7.2242879999999996</v>
      </c>
      <c r="Z1388" s="7">
        <f t="shared" si="462"/>
        <v>25.130000000000003</v>
      </c>
      <c r="AA1388" s="7">
        <f t="shared" si="476"/>
        <v>298.27999999999997</v>
      </c>
      <c r="AB1388" s="2">
        <f t="shared" si="463"/>
        <v>582.87600000000009</v>
      </c>
      <c r="AC1388" s="41">
        <f t="shared" si="464"/>
        <v>3.6812832205313009</v>
      </c>
      <c r="AD1388" s="41">
        <f t="shared" si="465"/>
        <v>1.4025689070224256</v>
      </c>
      <c r="AE1388" s="41">
        <f t="shared" si="466"/>
        <v>0.79922186598379641</v>
      </c>
      <c r="AF1388" s="41">
        <f t="shared" si="467"/>
        <v>358.71286599945927</v>
      </c>
      <c r="AG1388" s="41">
        <f t="shared" si="468"/>
        <v>344.36435135948091</v>
      </c>
      <c r="AH1388" s="6">
        <f t="shared" si="469"/>
        <v>338.59199999999998</v>
      </c>
      <c r="AI1388" s="4">
        <v>27.306723872492</v>
      </c>
      <c r="AJ1388" s="4">
        <f t="shared" si="477"/>
        <v>300.45672387249198</v>
      </c>
      <c r="AK1388" s="8">
        <f t="shared" si="470"/>
        <v>0.20662124251795375</v>
      </c>
      <c r="AL1388" s="8">
        <f t="shared" si="471"/>
        <v>443.97596967094671</v>
      </c>
      <c r="AM1388" s="8">
        <f t="shared" si="472"/>
        <v>1.5024542422316893</v>
      </c>
      <c r="AN1388" s="8">
        <f t="shared" si="473"/>
        <v>95.267568117516547</v>
      </c>
      <c r="AO1388" s="21">
        <f t="shared" si="474"/>
        <v>8.684415176274253E-3</v>
      </c>
      <c r="AP1388" s="21">
        <f t="shared" si="475"/>
        <v>0.24333606977813893</v>
      </c>
      <c r="AQ1388" s="19">
        <f t="shared" si="478"/>
        <v>0.24333606977813893</v>
      </c>
      <c r="AX1388">
        <v>0.18995948464573742</v>
      </c>
      <c r="AY1388">
        <v>62.03448275862069</v>
      </c>
      <c r="AZ1388">
        <v>2.5847701149425286</v>
      </c>
      <c r="BA1388">
        <v>2.0936637931034485</v>
      </c>
      <c r="BB1388">
        <v>9.991379310344831</v>
      </c>
      <c r="BC1388">
        <v>0.41630747126436796</v>
      </c>
      <c r="BD1388">
        <v>1.6773563218390806</v>
      </c>
      <c r="BE1388">
        <v>0.16773563218390808</v>
      </c>
      <c r="BF1388">
        <v>0</v>
      </c>
      <c r="BG1388">
        <v>25.130000000000003</v>
      </c>
      <c r="BH1388">
        <v>0.52245644290027649</v>
      </c>
      <c r="BI1388">
        <v>3.1923903510519978</v>
      </c>
      <c r="BJ1388">
        <v>1.2163007237508112</v>
      </c>
      <c r="BK1388">
        <v>0.4681209707190282</v>
      </c>
      <c r="BL1388">
        <v>1.3003360297750783E-3</v>
      </c>
      <c r="BP1388" s="49">
        <f t="shared" si="479"/>
        <v>0.52261290743913646</v>
      </c>
      <c r="BQ1388" s="49">
        <f t="shared" si="480"/>
        <v>6.7094252873563229E-2</v>
      </c>
      <c r="BR1388" s="49">
        <f t="shared" si="481"/>
        <v>0.47425843842255411</v>
      </c>
      <c r="BS1388" s="49">
        <f t="shared" si="482"/>
        <v>0.50373325311712103</v>
      </c>
      <c r="BT1388" s="49">
        <f t="shared" si="483"/>
        <v>1.3173845511737614E-3</v>
      </c>
      <c r="BU1388" s="49">
        <f t="shared" si="483"/>
        <v>1.3992590364364473E-3</v>
      </c>
    </row>
    <row r="1389" spans="1:73" x14ac:dyDescent="0.25">
      <c r="A1389" s="1">
        <v>43725.598611111112</v>
      </c>
      <c r="B1389">
        <v>217613</v>
      </c>
      <c r="C1389">
        <v>13.43</v>
      </c>
      <c r="D1389">
        <v>27.15</v>
      </c>
      <c r="E1389">
        <v>720</v>
      </c>
      <c r="F1389">
        <v>82.1</v>
      </c>
      <c r="G1389">
        <v>-129.5</v>
      </c>
      <c r="H1389">
        <v>-13.53</v>
      </c>
      <c r="I1389">
        <v>30.62</v>
      </c>
      <c r="J1389">
        <v>303.8</v>
      </c>
      <c r="K1389">
        <v>637.9</v>
      </c>
      <c r="L1389">
        <v>-116</v>
      </c>
      <c r="M1389">
        <v>0.114</v>
      </c>
      <c r="N1389">
        <v>590.5</v>
      </c>
      <c r="O1389">
        <v>68.55</v>
      </c>
      <c r="P1389">
        <v>521.9</v>
      </c>
      <c r="Q1389">
        <v>353.3</v>
      </c>
      <c r="R1389">
        <v>469.3</v>
      </c>
      <c r="S1389">
        <v>24.47</v>
      </c>
      <c r="T1389">
        <v>38.67</v>
      </c>
      <c r="U1389">
        <v>0.745</v>
      </c>
      <c r="V1389">
        <v>198</v>
      </c>
      <c r="W1389">
        <v>25.45</v>
      </c>
      <c r="X1389">
        <v>0.72299999999999998</v>
      </c>
      <c r="Y1389">
        <v>7.2287439999999998</v>
      </c>
      <c r="Z1389" s="7">
        <f t="shared" si="462"/>
        <v>24.96</v>
      </c>
      <c r="AA1389" s="7">
        <f t="shared" si="476"/>
        <v>298.10999999999996</v>
      </c>
      <c r="AB1389" s="2">
        <f t="shared" si="463"/>
        <v>583.20000000000005</v>
      </c>
      <c r="AC1389" s="41">
        <f t="shared" si="464"/>
        <v>3.5204481739495517</v>
      </c>
      <c r="AD1389" s="41">
        <f t="shared" si="465"/>
        <v>1.3613573088662918</v>
      </c>
      <c r="AE1389" s="41">
        <f t="shared" si="466"/>
        <v>0.79588554170015413</v>
      </c>
      <c r="AF1389" s="41">
        <f t="shared" si="467"/>
        <v>356.40177007404776</v>
      </c>
      <c r="AG1389" s="41">
        <f t="shared" si="468"/>
        <v>342.14569927108585</v>
      </c>
      <c r="AH1389" s="6">
        <f t="shared" si="469"/>
        <v>339.16800000000001</v>
      </c>
      <c r="AI1389" s="4">
        <v>26.607032324458999</v>
      </c>
      <c r="AJ1389" s="4">
        <f t="shared" si="477"/>
        <v>299.75703232445898</v>
      </c>
      <c r="AK1389" s="8">
        <f t="shared" si="470"/>
        <v>0.20626816223358008</v>
      </c>
      <c r="AL1389" s="8">
        <f t="shared" si="471"/>
        <v>439.78944014139557</v>
      </c>
      <c r="AM1389" s="8">
        <f t="shared" si="472"/>
        <v>1.9225325094780583</v>
      </c>
      <c r="AN1389" s="8">
        <f t="shared" si="473"/>
        <v>92.239363964508016</v>
      </c>
      <c r="AO1389" s="21">
        <f t="shared" si="474"/>
        <v>8.8687877722522755E-3</v>
      </c>
      <c r="AP1389" s="21">
        <f t="shared" si="475"/>
        <v>0.24850216351841223</v>
      </c>
      <c r="AQ1389" s="19">
        <f t="shared" si="478"/>
        <v>0.24850216351841223</v>
      </c>
      <c r="AX1389">
        <v>0.18829016086506217</v>
      </c>
      <c r="AY1389">
        <v>62.068965517241381</v>
      </c>
      <c r="AZ1389">
        <v>2.5862068965517242</v>
      </c>
      <c r="BA1389">
        <v>2.0948275862068968</v>
      </c>
      <c r="BB1389">
        <v>10</v>
      </c>
      <c r="BC1389">
        <v>0.41666666666666669</v>
      </c>
      <c r="BD1389">
        <v>1.6781609195402301</v>
      </c>
      <c r="BE1389">
        <v>0.16781609195402303</v>
      </c>
      <c r="BF1389">
        <v>0</v>
      </c>
      <c r="BG1389">
        <v>24.96</v>
      </c>
      <c r="BH1389">
        <v>0.85545065925429886</v>
      </c>
      <c r="BI1389">
        <v>3.1602379654349582</v>
      </c>
      <c r="BJ1389">
        <v>1.2220640212336984</v>
      </c>
      <c r="BK1389">
        <v>0.47342009064717111</v>
      </c>
      <c r="BL1389">
        <v>1.3150558073532529E-3</v>
      </c>
      <c r="BP1389" s="49">
        <f t="shared" si="479"/>
        <v>0.85570684844430034</v>
      </c>
      <c r="BQ1389" s="49">
        <f t="shared" si="480"/>
        <v>6.7126436781609206E-2</v>
      </c>
      <c r="BR1389" s="49">
        <f t="shared" si="481"/>
        <v>0.48344493313110964</v>
      </c>
      <c r="BS1389" s="49">
        <f t="shared" si="482"/>
        <v>0.51227867695735207</v>
      </c>
      <c r="BT1389" s="49">
        <f t="shared" si="483"/>
        <v>1.3429025920308601E-3</v>
      </c>
      <c r="BU1389" s="49">
        <f t="shared" si="483"/>
        <v>1.4229963248815335E-3</v>
      </c>
    </row>
    <row r="1390" spans="1:73" x14ac:dyDescent="0.25">
      <c r="A1390" s="1">
        <v>43725.598611111112</v>
      </c>
      <c r="B1390">
        <v>217614</v>
      </c>
      <c r="C1390">
        <v>13.43</v>
      </c>
      <c r="D1390">
        <v>27.15</v>
      </c>
      <c r="E1390">
        <v>720.1</v>
      </c>
      <c r="F1390">
        <v>82.1</v>
      </c>
      <c r="G1390">
        <v>-129.80000000000001</v>
      </c>
      <c r="H1390">
        <v>-14.81</v>
      </c>
      <c r="I1390">
        <v>30.61</v>
      </c>
      <c r="J1390">
        <v>303.8</v>
      </c>
      <c r="K1390">
        <v>638</v>
      </c>
      <c r="L1390">
        <v>-115</v>
      </c>
      <c r="M1390">
        <v>0.114</v>
      </c>
      <c r="N1390">
        <v>590.29999999999995</v>
      </c>
      <c r="O1390">
        <v>67.28</v>
      </c>
      <c r="P1390">
        <v>523</v>
      </c>
      <c r="Q1390">
        <v>352.9</v>
      </c>
      <c r="R1390">
        <v>467.9</v>
      </c>
      <c r="S1390">
        <v>24.48</v>
      </c>
      <c r="T1390">
        <v>37.479999999999997</v>
      </c>
      <c r="U1390">
        <v>0.54</v>
      </c>
      <c r="V1390">
        <v>248.5</v>
      </c>
      <c r="W1390">
        <v>25.4</v>
      </c>
      <c r="X1390">
        <v>0.72299999999999998</v>
      </c>
      <c r="Y1390">
        <v>7.2318819999999997</v>
      </c>
      <c r="Z1390" s="7">
        <f t="shared" si="462"/>
        <v>24.939999999999998</v>
      </c>
      <c r="AA1390" s="7">
        <f t="shared" si="476"/>
        <v>298.08999999999997</v>
      </c>
      <c r="AB1390" s="2">
        <f t="shared" si="463"/>
        <v>583.28100000000006</v>
      </c>
      <c r="AC1390" s="41">
        <f t="shared" si="464"/>
        <v>3.4666619870838771</v>
      </c>
      <c r="AD1390" s="41">
        <f t="shared" si="465"/>
        <v>1.299304912759037</v>
      </c>
      <c r="AE1390" s="41">
        <f t="shared" si="466"/>
        <v>0.79060116910044276</v>
      </c>
      <c r="AF1390" s="41">
        <f t="shared" si="467"/>
        <v>353.94040154511754</v>
      </c>
      <c r="AG1390" s="41">
        <f t="shared" si="468"/>
        <v>339.78278548331281</v>
      </c>
      <c r="AH1390" s="6">
        <f t="shared" si="469"/>
        <v>338.78399999999999</v>
      </c>
      <c r="AI1390" s="4">
        <v>26.369762996738018</v>
      </c>
      <c r="AJ1390" s="4">
        <f t="shared" si="477"/>
        <v>299.519762996738</v>
      </c>
      <c r="AK1390" s="8">
        <f t="shared" si="470"/>
        <v>0.20622664984067479</v>
      </c>
      <c r="AL1390" s="8">
        <f t="shared" si="471"/>
        <v>438.36687519289302</v>
      </c>
      <c r="AM1390" s="8">
        <f t="shared" si="472"/>
        <v>1.6367880131525891</v>
      </c>
      <c r="AN1390" s="8">
        <f t="shared" si="473"/>
        <v>68.170577568099844</v>
      </c>
      <c r="AO1390" s="21">
        <f t="shared" si="474"/>
        <v>9.4410852631543855E-3</v>
      </c>
      <c r="AP1390" s="21">
        <f t="shared" si="475"/>
        <v>0.26453785727018825</v>
      </c>
      <c r="AQ1390" s="19">
        <f t="shared" si="478"/>
        <v>0.26453785727018825</v>
      </c>
      <c r="AX1390">
        <v>0.18809458486950942</v>
      </c>
      <c r="AY1390">
        <v>62.077586206896555</v>
      </c>
      <c r="AZ1390">
        <v>2.586566091954023</v>
      </c>
      <c r="BA1390">
        <v>2.0951185344827588</v>
      </c>
      <c r="BB1390">
        <v>9.9137931034482758</v>
      </c>
      <c r="BC1390">
        <v>0.41307471264367818</v>
      </c>
      <c r="BD1390">
        <v>1.6820438218390805</v>
      </c>
      <c r="BE1390">
        <v>0.16820438218390807</v>
      </c>
      <c r="BF1390">
        <v>0</v>
      </c>
      <c r="BG1390">
        <v>24.939999999999998</v>
      </c>
      <c r="BH1390">
        <v>0.62005819596955891</v>
      </c>
      <c r="BI1390">
        <v>3.1564739612064137</v>
      </c>
      <c r="BJ1390">
        <v>1.1830464406601637</v>
      </c>
      <c r="BK1390">
        <v>0.47035037207573865</v>
      </c>
      <c r="BL1390">
        <v>1.3065288113214963E-3</v>
      </c>
      <c r="BP1390" s="49">
        <f t="shared" si="479"/>
        <v>0.62024389014754666</v>
      </c>
      <c r="BQ1390" s="49">
        <f t="shared" si="480"/>
        <v>6.7281752873563222E-2</v>
      </c>
      <c r="BR1390" s="49">
        <f t="shared" si="481"/>
        <v>0.47767761476252957</v>
      </c>
      <c r="BS1390" s="49">
        <f t="shared" si="482"/>
        <v>0.50697896787081109</v>
      </c>
      <c r="BT1390" s="49">
        <f t="shared" si="483"/>
        <v>1.3268822632292489E-3</v>
      </c>
      <c r="BU1390" s="49">
        <f t="shared" si="483"/>
        <v>1.4082749107522531E-3</v>
      </c>
    </row>
    <row r="1391" spans="1:73" x14ac:dyDescent="0.25">
      <c r="A1391" s="1">
        <v>43725.598611111112</v>
      </c>
      <c r="B1391">
        <v>217615</v>
      </c>
      <c r="C1391">
        <v>13.43</v>
      </c>
      <c r="D1391">
        <v>27.15</v>
      </c>
      <c r="E1391">
        <v>720.1</v>
      </c>
      <c r="F1391">
        <v>81.8</v>
      </c>
      <c r="G1391">
        <v>-130.5</v>
      </c>
      <c r="H1391">
        <v>-14.33</v>
      </c>
      <c r="I1391">
        <v>30.62</v>
      </c>
      <c r="J1391">
        <v>303.8</v>
      </c>
      <c r="K1391">
        <v>638.29999999999995</v>
      </c>
      <c r="L1391">
        <v>-116.1</v>
      </c>
      <c r="M1391">
        <v>0.114</v>
      </c>
      <c r="N1391">
        <v>589.70000000000005</v>
      </c>
      <c r="O1391">
        <v>67.5</v>
      </c>
      <c r="P1391">
        <v>522.20000000000005</v>
      </c>
      <c r="Q1391">
        <v>352.3</v>
      </c>
      <c r="R1391">
        <v>468.4</v>
      </c>
      <c r="S1391">
        <v>24.48</v>
      </c>
      <c r="T1391">
        <v>36.590000000000003</v>
      </c>
      <c r="U1391">
        <v>0.72</v>
      </c>
      <c r="V1391">
        <v>212</v>
      </c>
      <c r="W1391">
        <v>25.6</v>
      </c>
      <c r="X1391">
        <v>0.72299999999999998</v>
      </c>
      <c r="Y1391">
        <v>7.2333530000000001</v>
      </c>
      <c r="Z1391" s="7">
        <f t="shared" si="462"/>
        <v>25.04</v>
      </c>
      <c r="AA1391" s="7">
        <f t="shared" si="476"/>
        <v>298.19</v>
      </c>
      <c r="AB1391" s="2">
        <f t="shared" si="463"/>
        <v>583.28100000000006</v>
      </c>
      <c r="AC1391" s="41">
        <f t="shared" si="464"/>
        <v>3.513926265127453</v>
      </c>
      <c r="AD1391" s="41">
        <f t="shared" si="465"/>
        <v>1.2857456204101352</v>
      </c>
      <c r="AE1391" s="41">
        <f t="shared" si="466"/>
        <v>0.78937816619372114</v>
      </c>
      <c r="AF1391" s="41">
        <f t="shared" si="467"/>
        <v>353.8673296281608</v>
      </c>
      <c r="AG1391" s="41">
        <f t="shared" si="468"/>
        <v>339.71263644303434</v>
      </c>
      <c r="AH1391" s="6">
        <f t="shared" si="469"/>
        <v>338.20799999999997</v>
      </c>
      <c r="AI1391" s="4">
        <v>26.586264424232013</v>
      </c>
      <c r="AJ1391" s="4">
        <f t="shared" si="477"/>
        <v>299.73626442423199</v>
      </c>
      <c r="AK1391" s="8">
        <f t="shared" si="470"/>
        <v>0.20643426751344801</v>
      </c>
      <c r="AL1391" s="8">
        <f t="shared" si="471"/>
        <v>439.65309443307132</v>
      </c>
      <c r="AM1391" s="8">
        <f t="shared" si="472"/>
        <v>1.8900000000000001</v>
      </c>
      <c r="AN1391" s="8">
        <f t="shared" si="473"/>
        <v>85.130670261189309</v>
      </c>
      <c r="AO1391" s="21">
        <f t="shared" si="474"/>
        <v>9.0134287744512275E-3</v>
      </c>
      <c r="AP1391" s="21">
        <f t="shared" si="475"/>
        <v>0.25255498368988683</v>
      </c>
      <c r="AQ1391" s="19">
        <f t="shared" si="478"/>
        <v>0.25255498368988683</v>
      </c>
      <c r="AX1391">
        <v>0.18907417892939513</v>
      </c>
      <c r="AY1391">
        <v>62.077586206896555</v>
      </c>
      <c r="AZ1391">
        <v>2.586566091954023</v>
      </c>
      <c r="BA1391">
        <v>2.0951185344827588</v>
      </c>
      <c r="BB1391">
        <v>10.008620689655169</v>
      </c>
      <c r="BC1391">
        <v>0.41702586206896536</v>
      </c>
      <c r="BD1391">
        <v>1.6780926724137935</v>
      </c>
      <c r="BE1391">
        <v>0.16780926724137935</v>
      </c>
      <c r="BF1391">
        <v>0</v>
      </c>
      <c r="BG1391">
        <v>25.04</v>
      </c>
      <c r="BH1391">
        <v>0.82674426129274514</v>
      </c>
      <c r="BI1391">
        <v>3.1753331505911535</v>
      </c>
      <c r="BJ1391">
        <v>1.1618543998013031</v>
      </c>
      <c r="BK1391">
        <v>0.47511550513902479</v>
      </c>
      <c r="BL1391">
        <v>1.3197652920528466E-3</v>
      </c>
      <c r="BP1391" s="49">
        <f t="shared" si="479"/>
        <v>0.8269918535300621</v>
      </c>
      <c r="BQ1391" s="49">
        <f t="shared" si="480"/>
        <v>6.7123706896551741E-2</v>
      </c>
      <c r="BR1391" s="49">
        <f t="shared" si="481"/>
        <v>0.48482732694259739</v>
      </c>
      <c r="BS1391" s="49">
        <f t="shared" si="482"/>
        <v>0.51374473333743498</v>
      </c>
      <c r="BT1391" s="49">
        <f t="shared" si="483"/>
        <v>1.3467425748405484E-3</v>
      </c>
      <c r="BU1391" s="49">
        <f t="shared" si="483"/>
        <v>1.4270687037150973E-3</v>
      </c>
    </row>
    <row r="1392" spans="1:73" x14ac:dyDescent="0.25">
      <c r="A1392" s="1">
        <v>43725.598611111112</v>
      </c>
      <c r="B1392">
        <v>217616</v>
      </c>
      <c r="C1392">
        <v>13.43</v>
      </c>
      <c r="D1392">
        <v>27.14</v>
      </c>
      <c r="E1392">
        <v>720.2</v>
      </c>
      <c r="F1392">
        <v>81.900000000000006</v>
      </c>
      <c r="G1392">
        <v>-129.69999999999999</v>
      </c>
      <c r="H1392">
        <v>-14.2</v>
      </c>
      <c r="I1392">
        <v>30.62</v>
      </c>
      <c r="J1392">
        <v>303.8</v>
      </c>
      <c r="K1392">
        <v>638.29999999999995</v>
      </c>
      <c r="L1392">
        <v>-115.5</v>
      </c>
      <c r="M1392">
        <v>0.114</v>
      </c>
      <c r="N1392">
        <v>590.5</v>
      </c>
      <c r="O1392">
        <v>67.69</v>
      </c>
      <c r="P1392">
        <v>522.79999999999995</v>
      </c>
      <c r="Q1392">
        <v>353.1</v>
      </c>
      <c r="R1392">
        <v>468.6</v>
      </c>
      <c r="S1392">
        <v>24.5</v>
      </c>
      <c r="T1392">
        <v>39.130000000000003</v>
      </c>
      <c r="U1392">
        <v>1.105</v>
      </c>
      <c r="V1392">
        <v>241.5</v>
      </c>
      <c r="W1392">
        <v>25.55</v>
      </c>
      <c r="X1392">
        <v>0.72299999999999998</v>
      </c>
      <c r="Y1392">
        <v>7.2318629999999997</v>
      </c>
      <c r="Z1392" s="7">
        <f t="shared" si="462"/>
        <v>25.024999999999999</v>
      </c>
      <c r="AA1392" s="7">
        <f t="shared" si="476"/>
        <v>298.17499999999995</v>
      </c>
      <c r="AB1392" s="2">
        <f t="shared" si="463"/>
        <v>583.36200000000008</v>
      </c>
      <c r="AC1392" s="41">
        <f t="shared" si="464"/>
        <v>3.5674835187187739</v>
      </c>
      <c r="AD1392" s="41">
        <f t="shared" si="465"/>
        <v>1.3959563008746563</v>
      </c>
      <c r="AE1392" s="41">
        <f t="shared" si="466"/>
        <v>0.79872215677183345</v>
      </c>
      <c r="AF1392" s="41">
        <f t="shared" si="467"/>
        <v>357.98407108923027</v>
      </c>
      <c r="AG1392" s="41">
        <f t="shared" si="468"/>
        <v>343.66470824566102</v>
      </c>
      <c r="AH1392" s="6">
        <f t="shared" si="469"/>
        <v>338.976</v>
      </c>
      <c r="AI1392" s="4">
        <v>26.816183466842006</v>
      </c>
      <c r="AJ1392" s="4">
        <f t="shared" si="477"/>
        <v>299.96618346684198</v>
      </c>
      <c r="AK1392" s="8">
        <f t="shared" si="470"/>
        <v>0.20640311598338495</v>
      </c>
      <c r="AL1392" s="8">
        <f t="shared" si="471"/>
        <v>441.0376857433875</v>
      </c>
      <c r="AM1392" s="8">
        <f t="shared" si="472"/>
        <v>2.3414058277026646</v>
      </c>
      <c r="AN1392" s="8">
        <f t="shared" si="473"/>
        <v>122.16794018771637</v>
      </c>
      <c r="AO1392" s="21">
        <f t="shared" si="474"/>
        <v>8.1597462956968913E-3</v>
      </c>
      <c r="AP1392" s="21">
        <f t="shared" si="475"/>
        <v>0.22863492286805265</v>
      </c>
      <c r="AQ1392" s="19">
        <f t="shared" si="478"/>
        <v>0.22863492286805265</v>
      </c>
      <c r="AX1392">
        <v>0.18892696643310114</v>
      </c>
      <c r="AY1392">
        <v>62.08620689655173</v>
      </c>
      <c r="AZ1392">
        <v>2.5869252873563222</v>
      </c>
      <c r="BA1392">
        <v>2.0954094827586212</v>
      </c>
      <c r="BB1392">
        <v>9.9568965517241388</v>
      </c>
      <c r="BC1392">
        <v>0.41487068965517243</v>
      </c>
      <c r="BD1392">
        <v>1.6805387931034488</v>
      </c>
      <c r="BE1392">
        <v>0.16805387931034488</v>
      </c>
      <c r="BF1392">
        <v>0</v>
      </c>
      <c r="BG1392">
        <v>25.024999999999999</v>
      </c>
      <c r="BH1392">
        <v>1.2688227899006714</v>
      </c>
      <c r="BI1392">
        <v>3.1724980238233726</v>
      </c>
      <c r="BJ1392">
        <v>1.2413984767220858</v>
      </c>
      <c r="BK1392">
        <v>0.4817468223070403</v>
      </c>
      <c r="BL1392">
        <v>1.3381856175195565E-3</v>
      </c>
      <c r="BP1392" s="49">
        <f t="shared" si="479"/>
        <v>1.2692027752093313</v>
      </c>
      <c r="BQ1392" s="49">
        <f t="shared" si="480"/>
        <v>6.7221551724137948E-2</v>
      </c>
      <c r="BR1392" s="49">
        <f t="shared" si="481"/>
        <v>0.49648031013971511</v>
      </c>
      <c r="BS1392" s="49">
        <f t="shared" si="482"/>
        <v>0.52469310178542528</v>
      </c>
      <c r="BT1392" s="49">
        <f t="shared" si="483"/>
        <v>1.3791119726103199E-3</v>
      </c>
      <c r="BU1392" s="49">
        <f t="shared" si="483"/>
        <v>1.457480838292848E-3</v>
      </c>
    </row>
    <row r="1393" spans="1:73" x14ac:dyDescent="0.25">
      <c r="A1393" s="1">
        <v>43725.598611111112</v>
      </c>
      <c r="B1393">
        <v>217617</v>
      </c>
      <c r="C1393">
        <v>13.43</v>
      </c>
      <c r="D1393">
        <v>27.14</v>
      </c>
      <c r="E1393">
        <v>720.7</v>
      </c>
      <c r="F1393">
        <v>82</v>
      </c>
      <c r="G1393">
        <v>-129.69999999999999</v>
      </c>
      <c r="H1393">
        <v>-14.17</v>
      </c>
      <c r="I1393">
        <v>30.63</v>
      </c>
      <c r="J1393">
        <v>303.8</v>
      </c>
      <c r="K1393">
        <v>638.70000000000005</v>
      </c>
      <c r="L1393">
        <v>-115.5</v>
      </c>
      <c r="M1393">
        <v>0.114</v>
      </c>
      <c r="N1393">
        <v>591</v>
      </c>
      <c r="O1393">
        <v>67.81</v>
      </c>
      <c r="P1393">
        <v>523.20000000000005</v>
      </c>
      <c r="Q1393">
        <v>353.2</v>
      </c>
      <c r="R1393">
        <v>468.7</v>
      </c>
      <c r="S1393">
        <v>24.5</v>
      </c>
      <c r="T1393">
        <v>38.31</v>
      </c>
      <c r="U1393">
        <v>1.075</v>
      </c>
      <c r="V1393">
        <v>206</v>
      </c>
      <c r="W1393">
        <v>25.2</v>
      </c>
      <c r="X1393">
        <v>0.72399999999999998</v>
      </c>
      <c r="Y1393">
        <v>7.2402499999999996</v>
      </c>
      <c r="Z1393" s="7">
        <f t="shared" si="462"/>
        <v>24.85</v>
      </c>
      <c r="AA1393" s="7">
        <f t="shared" si="476"/>
        <v>298</v>
      </c>
      <c r="AB1393" s="2">
        <f t="shared" si="463"/>
        <v>583.76700000000005</v>
      </c>
      <c r="AC1393" s="41">
        <f t="shared" si="464"/>
        <v>3.5383884866159945</v>
      </c>
      <c r="AD1393" s="41">
        <f t="shared" si="465"/>
        <v>1.3555566292225876</v>
      </c>
      <c r="AE1393" s="41">
        <f t="shared" si="466"/>
        <v>0.79544168662735948</v>
      </c>
      <c r="AF1393" s="41">
        <f t="shared" si="467"/>
        <v>355.67755707393525</v>
      </c>
      <c r="AG1393" s="41">
        <f t="shared" si="468"/>
        <v>341.4504547909778</v>
      </c>
      <c r="AH1393" s="6">
        <f t="shared" si="469"/>
        <v>339.072</v>
      </c>
      <c r="AI1393" s="4">
        <v>26.674283224682029</v>
      </c>
      <c r="AJ1393" s="4">
        <f t="shared" si="477"/>
        <v>299.82428322468201</v>
      </c>
      <c r="AK1393" s="8">
        <f t="shared" si="470"/>
        <v>0.20603991299691041</v>
      </c>
      <c r="AL1393" s="8">
        <f t="shared" si="471"/>
        <v>440.20818276406919</v>
      </c>
      <c r="AM1393" s="8">
        <f t="shared" si="472"/>
        <v>2.3094033320318905</v>
      </c>
      <c r="AN1393" s="8">
        <f t="shared" si="473"/>
        <v>122.72485772035925</v>
      </c>
      <c r="AO1393" s="21">
        <f t="shared" si="474"/>
        <v>8.1773227144179284E-3</v>
      </c>
      <c r="AP1393" s="21">
        <f t="shared" si="475"/>
        <v>0.22912741160397082</v>
      </c>
      <c r="AQ1393" s="19">
        <f t="shared" si="478"/>
        <v>0.22912741160397082</v>
      </c>
      <c r="AX1393">
        <v>0.18721660940746795</v>
      </c>
      <c r="AY1393">
        <v>62.129310344827594</v>
      </c>
      <c r="AZ1393">
        <v>2.5887212643678166</v>
      </c>
      <c r="BA1393">
        <v>2.0968642241379314</v>
      </c>
      <c r="BB1393">
        <v>9.9568965517241388</v>
      </c>
      <c r="BC1393">
        <v>0.41487068965517243</v>
      </c>
      <c r="BD1393">
        <v>1.681993534482759</v>
      </c>
      <c r="BE1393">
        <v>0.16819935344827591</v>
      </c>
      <c r="BF1393">
        <v>0</v>
      </c>
      <c r="BG1393">
        <v>24.85</v>
      </c>
      <c r="BH1393">
        <v>1.234375112346807</v>
      </c>
      <c r="BI1393">
        <v>3.1395842786821304</v>
      </c>
      <c r="BJ1393">
        <v>1.2027747371631243</v>
      </c>
      <c r="BK1393">
        <v>0.48091013639644903</v>
      </c>
      <c r="BL1393">
        <v>1.3358614899901362E-3</v>
      </c>
      <c r="BP1393" s="49">
        <f t="shared" si="479"/>
        <v>1.2347447813122454</v>
      </c>
      <c r="BQ1393" s="49">
        <f t="shared" si="480"/>
        <v>6.7279741379310365E-2</v>
      </c>
      <c r="BR1393" s="49">
        <f t="shared" si="481"/>
        <v>0.4953371433653091</v>
      </c>
      <c r="BS1393" s="49">
        <f t="shared" si="482"/>
        <v>0.52355007765931871</v>
      </c>
      <c r="BT1393" s="49">
        <f t="shared" si="483"/>
        <v>1.3759365093480808E-3</v>
      </c>
      <c r="BU1393" s="49">
        <f t="shared" si="483"/>
        <v>1.4543057712758853E-3</v>
      </c>
    </row>
    <row r="1394" spans="1:73" x14ac:dyDescent="0.25">
      <c r="A1394" s="1">
        <v>43725.598611111112</v>
      </c>
      <c r="B1394">
        <v>217618</v>
      </c>
      <c r="C1394">
        <v>13.43</v>
      </c>
      <c r="D1394">
        <v>27.14</v>
      </c>
      <c r="E1394">
        <v>720.6</v>
      </c>
      <c r="F1394">
        <v>81.599999999999994</v>
      </c>
      <c r="G1394">
        <v>-130.5</v>
      </c>
      <c r="H1394">
        <v>-13.94</v>
      </c>
      <c r="I1394">
        <v>30.63</v>
      </c>
      <c r="J1394">
        <v>303.8</v>
      </c>
      <c r="K1394">
        <v>639</v>
      </c>
      <c r="L1394">
        <v>-116.6</v>
      </c>
      <c r="M1394">
        <v>0.113</v>
      </c>
      <c r="N1394">
        <v>590.1</v>
      </c>
      <c r="O1394">
        <v>67.680000000000007</v>
      </c>
      <c r="P1394">
        <v>522.4</v>
      </c>
      <c r="Q1394">
        <v>352.4</v>
      </c>
      <c r="R1394">
        <v>468.9</v>
      </c>
      <c r="S1394">
        <v>24.5</v>
      </c>
      <c r="T1394">
        <v>39.75</v>
      </c>
      <c r="U1394">
        <v>0.36</v>
      </c>
      <c r="V1394">
        <v>128</v>
      </c>
      <c r="W1394">
        <v>25.8</v>
      </c>
      <c r="X1394">
        <v>0.72299999999999998</v>
      </c>
      <c r="Y1394">
        <v>7.2342139999999997</v>
      </c>
      <c r="Z1394" s="7">
        <f t="shared" si="462"/>
        <v>25.15</v>
      </c>
      <c r="AA1394" s="7">
        <f t="shared" si="476"/>
        <v>298.29999999999995</v>
      </c>
      <c r="AB1394" s="2">
        <f t="shared" si="463"/>
        <v>583.68600000000004</v>
      </c>
      <c r="AC1394" s="41">
        <f t="shared" si="464"/>
        <v>3.6976332196179356</v>
      </c>
      <c r="AD1394" s="41">
        <f t="shared" si="465"/>
        <v>1.4698092047981293</v>
      </c>
      <c r="AE1394" s="41">
        <f t="shared" si="466"/>
        <v>0.80458392116560196</v>
      </c>
      <c r="AF1394" s="41">
        <f t="shared" si="467"/>
        <v>361.2163681575517</v>
      </c>
      <c r="AG1394" s="41">
        <f t="shared" si="468"/>
        <v>346.7677134312496</v>
      </c>
      <c r="AH1394" s="6">
        <f t="shared" si="469"/>
        <v>338.30399999999997</v>
      </c>
      <c r="AI1394" s="4">
        <v>27.376496274147996</v>
      </c>
      <c r="AJ1394" s="4">
        <f t="shared" si="477"/>
        <v>300.52649627414797</v>
      </c>
      <c r="AK1394" s="8">
        <f t="shared" si="470"/>
        <v>0.20666280784523161</v>
      </c>
      <c r="AL1394" s="8">
        <f t="shared" si="471"/>
        <v>444.39381351933827</v>
      </c>
      <c r="AM1394" s="8">
        <f t="shared" si="472"/>
        <v>1.3364318164425748</v>
      </c>
      <c r="AN1394" s="8">
        <f t="shared" si="473"/>
        <v>86.678076198700694</v>
      </c>
      <c r="AO1394" s="21">
        <f t="shared" si="474"/>
        <v>8.8819411242555615E-3</v>
      </c>
      <c r="AP1394" s="21">
        <f t="shared" si="475"/>
        <v>0.24887071855820722</v>
      </c>
      <c r="AQ1394" s="19">
        <f t="shared" si="478"/>
        <v>0.24887071855820722</v>
      </c>
      <c r="AX1394">
        <v>0.19015669269727434</v>
      </c>
      <c r="AY1394">
        <v>62.12068965517242</v>
      </c>
      <c r="AZ1394">
        <v>2.5883620689655173</v>
      </c>
      <c r="BA1394">
        <v>2.096573275862069</v>
      </c>
      <c r="BB1394">
        <v>10.043103448275863</v>
      </c>
      <c r="BC1394">
        <v>0.41846264367816094</v>
      </c>
      <c r="BD1394">
        <v>1.6781106321839081</v>
      </c>
      <c r="BE1394">
        <v>0.16781106321839082</v>
      </c>
      <c r="BF1394">
        <v>0</v>
      </c>
      <c r="BG1394">
        <v>25.15</v>
      </c>
      <c r="BH1394">
        <v>0.41337213064637257</v>
      </c>
      <c r="BI1394">
        <v>3.1961916711517779</v>
      </c>
      <c r="BJ1394">
        <v>1.2704861892828319</v>
      </c>
      <c r="BK1394">
        <v>0.46543802791404343</v>
      </c>
      <c r="BL1394">
        <v>1.2928834108723428E-3</v>
      </c>
      <c r="BP1394" s="49">
        <f t="shared" si="479"/>
        <v>0.41349592676503105</v>
      </c>
      <c r="BQ1394" s="49">
        <f t="shared" si="480"/>
        <v>6.7124425287356321E-2</v>
      </c>
      <c r="BR1394" s="49">
        <f t="shared" si="481"/>
        <v>0.47029433265774551</v>
      </c>
      <c r="BS1394" s="49">
        <f t="shared" si="482"/>
        <v>0.49998585022391651</v>
      </c>
      <c r="BT1394" s="49">
        <f t="shared" si="483"/>
        <v>1.3063731462715153E-3</v>
      </c>
      <c r="BU1394" s="49">
        <f t="shared" si="483"/>
        <v>1.3888495839553235E-3</v>
      </c>
    </row>
    <row r="1395" spans="1:73" x14ac:dyDescent="0.25">
      <c r="A1395" s="1">
        <v>43725.599305555559</v>
      </c>
      <c r="B1395">
        <v>217619</v>
      </c>
      <c r="C1395">
        <v>13.43</v>
      </c>
      <c r="D1395">
        <v>27.14</v>
      </c>
      <c r="E1395">
        <v>720</v>
      </c>
      <c r="F1395">
        <v>81.5</v>
      </c>
      <c r="G1395">
        <v>-131.19999999999999</v>
      </c>
      <c r="H1395">
        <v>-13.03</v>
      </c>
      <c r="I1395">
        <v>30.65</v>
      </c>
      <c r="J1395">
        <v>303.8</v>
      </c>
      <c r="K1395">
        <v>638.5</v>
      </c>
      <c r="L1395">
        <v>-118.1</v>
      </c>
      <c r="M1395">
        <v>0.113</v>
      </c>
      <c r="N1395">
        <v>588.9</v>
      </c>
      <c r="O1395">
        <v>68.489999999999995</v>
      </c>
      <c r="P1395">
        <v>520.4</v>
      </c>
      <c r="Q1395">
        <v>351.8</v>
      </c>
      <c r="R1395">
        <v>469.9</v>
      </c>
      <c r="S1395">
        <v>24.5</v>
      </c>
      <c r="T1395">
        <v>40.96</v>
      </c>
      <c r="U1395">
        <v>0.19500000000000001</v>
      </c>
      <c r="V1395">
        <v>108.5</v>
      </c>
      <c r="W1395">
        <v>25.55</v>
      </c>
      <c r="X1395">
        <v>0.72299999999999998</v>
      </c>
      <c r="Y1395">
        <v>7.2268619999999997</v>
      </c>
      <c r="Z1395" s="7">
        <f t="shared" si="462"/>
        <v>25.024999999999999</v>
      </c>
      <c r="AA1395" s="7">
        <f t="shared" si="476"/>
        <v>298.17499999999995</v>
      </c>
      <c r="AB1395" s="2">
        <f t="shared" si="463"/>
        <v>583.20000000000005</v>
      </c>
      <c r="AC1395" s="41">
        <f t="shared" si="464"/>
        <v>3.7609091910323609</v>
      </c>
      <c r="AD1395" s="41">
        <f t="shared" si="465"/>
        <v>1.5404684046468551</v>
      </c>
      <c r="AE1395" s="41">
        <f t="shared" si="466"/>
        <v>0.81005295577364089</v>
      </c>
      <c r="AF1395" s="41">
        <f t="shared" si="467"/>
        <v>363.06248981214992</v>
      </c>
      <c r="AG1395" s="41">
        <f t="shared" si="468"/>
        <v>348.53999021966393</v>
      </c>
      <c r="AH1395" s="6">
        <f t="shared" si="469"/>
        <v>337.72800000000001</v>
      </c>
      <c r="AI1395" s="4">
        <v>27.623894859208008</v>
      </c>
      <c r="AJ1395" s="4">
        <f t="shared" si="477"/>
        <v>300.77389485920799</v>
      </c>
      <c r="AK1395" s="8">
        <f t="shared" si="470"/>
        <v>0.20640311598338495</v>
      </c>
      <c r="AL1395" s="8">
        <f t="shared" si="471"/>
        <v>445.89406888044249</v>
      </c>
      <c r="AM1395" s="8">
        <f t="shared" si="472"/>
        <v>0.98358718474774776</v>
      </c>
      <c r="AN1395" s="8">
        <f t="shared" si="473"/>
        <v>74.463261820833907</v>
      </c>
      <c r="AO1395" s="21">
        <f t="shared" si="474"/>
        <v>9.1012542198382913E-3</v>
      </c>
      <c r="AP1395" s="21">
        <f t="shared" si="475"/>
        <v>0.255015840094517</v>
      </c>
      <c r="AQ1395" s="19">
        <f t="shared" si="478"/>
        <v>0.255015840094517</v>
      </c>
      <c r="AX1395">
        <v>0.18892696643310114</v>
      </c>
      <c r="AY1395">
        <v>62.068965517241381</v>
      </c>
      <c r="AZ1395">
        <v>2.5862068965517242</v>
      </c>
      <c r="BA1395">
        <v>2.0948275862068968</v>
      </c>
      <c r="BB1395">
        <v>10.181034482758617</v>
      </c>
      <c r="BC1395">
        <v>0.42420977011494237</v>
      </c>
      <c r="BD1395">
        <v>1.6706178160919545</v>
      </c>
      <c r="BE1395">
        <v>0.16706178160919546</v>
      </c>
      <c r="BF1395">
        <v>0</v>
      </c>
      <c r="BG1395">
        <v>25.024999999999999</v>
      </c>
      <c r="BH1395">
        <v>0.22390990410011852</v>
      </c>
      <c r="BI1395">
        <v>3.1724980238233726</v>
      </c>
      <c r="BJ1395">
        <v>1.2994551905580534</v>
      </c>
      <c r="BK1395">
        <v>0.45846338309873558</v>
      </c>
      <c r="BL1395">
        <v>1.2735093974964877E-3</v>
      </c>
      <c r="BP1395" s="49">
        <f t="shared" si="479"/>
        <v>0.22397696033105849</v>
      </c>
      <c r="BQ1395" s="49">
        <f t="shared" si="480"/>
        <v>6.6824712643678175E-2</v>
      </c>
      <c r="BR1395" s="49">
        <f t="shared" si="481"/>
        <v>0.46109693447896799</v>
      </c>
      <c r="BS1395" s="49">
        <f t="shared" si="482"/>
        <v>0.49094665787372227</v>
      </c>
      <c r="BT1395" s="49">
        <f t="shared" si="483"/>
        <v>1.2808248179971332E-3</v>
      </c>
      <c r="BU1395" s="49">
        <f t="shared" si="483"/>
        <v>1.3637407163158951E-3</v>
      </c>
    </row>
    <row r="1396" spans="1:73" x14ac:dyDescent="0.25">
      <c r="A1396" s="1">
        <v>43725.599305555559</v>
      </c>
      <c r="B1396">
        <v>217620</v>
      </c>
      <c r="C1396">
        <v>13.43</v>
      </c>
      <c r="D1396">
        <v>27.14</v>
      </c>
      <c r="E1396">
        <v>719.2</v>
      </c>
      <c r="F1396">
        <v>81.3</v>
      </c>
      <c r="G1396">
        <v>-132.4</v>
      </c>
      <c r="H1396">
        <v>-12.76</v>
      </c>
      <c r="I1396">
        <v>30.67</v>
      </c>
      <c r="J1396">
        <v>303.8</v>
      </c>
      <c r="K1396">
        <v>637.9</v>
      </c>
      <c r="L1396">
        <v>-119.6</v>
      </c>
      <c r="M1396">
        <v>0.113</v>
      </c>
      <c r="N1396">
        <v>586.79999999999995</v>
      </c>
      <c r="O1396">
        <v>68.53</v>
      </c>
      <c r="P1396">
        <v>518.29999999999995</v>
      </c>
      <c r="Q1396">
        <v>350.8</v>
      </c>
      <c r="R1396">
        <v>470.4</v>
      </c>
      <c r="S1396">
        <v>24.52</v>
      </c>
      <c r="T1396">
        <v>40.630000000000003</v>
      </c>
      <c r="U1396">
        <v>0.1</v>
      </c>
      <c r="V1396">
        <v>181</v>
      </c>
      <c r="W1396">
        <v>26.15</v>
      </c>
      <c r="X1396">
        <v>0.72199999999999998</v>
      </c>
      <c r="Y1396">
        <v>7.2170629999999996</v>
      </c>
      <c r="Z1396" s="7">
        <f t="shared" si="462"/>
        <v>25.335000000000001</v>
      </c>
      <c r="AA1396" s="7">
        <f t="shared" si="476"/>
        <v>298.48499999999996</v>
      </c>
      <c r="AB1396" s="2">
        <f t="shared" si="463"/>
        <v>582.55200000000002</v>
      </c>
      <c r="AC1396" s="41">
        <f t="shared" si="464"/>
        <v>3.5165175366548866</v>
      </c>
      <c r="AD1396" s="41">
        <f t="shared" si="465"/>
        <v>1.4287610751428808</v>
      </c>
      <c r="AE1396" s="41">
        <f t="shared" si="466"/>
        <v>0.80126053380880857</v>
      </c>
      <c r="AF1396" s="41">
        <f t="shared" si="467"/>
        <v>360.61754728012158</v>
      </c>
      <c r="AG1396" s="41">
        <f t="shared" si="468"/>
        <v>346.19284538891668</v>
      </c>
      <c r="AH1396" s="6">
        <f t="shared" si="469"/>
        <v>336.76799999999997</v>
      </c>
      <c r="AI1396" s="4">
        <v>26.625514435305035</v>
      </c>
      <c r="AJ1396" s="4">
        <f t="shared" si="477"/>
        <v>299.77551443530501</v>
      </c>
      <c r="AK1396" s="8">
        <f t="shared" si="470"/>
        <v>0.20704755141376918</v>
      </c>
      <c r="AL1396" s="8">
        <f t="shared" si="471"/>
        <v>439.84374699232859</v>
      </c>
      <c r="AM1396" s="8">
        <f t="shared" si="472"/>
        <v>0.7043614129124337</v>
      </c>
      <c r="AN1396" s="8">
        <f t="shared" si="473"/>
        <v>26.478837074260056</v>
      </c>
      <c r="AO1396" s="21">
        <f t="shared" si="474"/>
        <v>1.0292427677137811E-2</v>
      </c>
      <c r="AP1396" s="21">
        <f t="shared" si="475"/>
        <v>0.28839234981219908</v>
      </c>
      <c r="AQ1396" s="19">
        <f t="shared" si="478"/>
        <v>0.28839234981219908</v>
      </c>
      <c r="AX1396">
        <v>0.19198905662363253</v>
      </c>
      <c r="AY1396">
        <v>62.000000000000007</v>
      </c>
      <c r="AZ1396">
        <v>2.5833333333333335</v>
      </c>
      <c r="BA1396">
        <v>2.0925000000000002</v>
      </c>
      <c r="BB1396">
        <v>10.310344827586205</v>
      </c>
      <c r="BC1396">
        <v>0.42959770114942519</v>
      </c>
      <c r="BD1396">
        <v>1.6629022988505751</v>
      </c>
      <c r="BE1396">
        <v>0.16629022988505751</v>
      </c>
      <c r="BF1396">
        <v>0</v>
      </c>
      <c r="BG1396">
        <v>25.335000000000001</v>
      </c>
      <c r="BH1396">
        <v>0.11482559184621462</v>
      </c>
      <c r="BI1396">
        <v>3.2315413997952502</v>
      </c>
      <c r="BJ1396">
        <v>1.3129752707368103</v>
      </c>
      <c r="BK1396">
        <v>0.45622888267985845</v>
      </c>
      <c r="BL1396">
        <v>1.2673024518884957E-3</v>
      </c>
      <c r="BP1396" s="49">
        <f t="shared" si="479"/>
        <v>0.11485997965695308</v>
      </c>
      <c r="BQ1396" s="49">
        <f t="shared" si="480"/>
        <v>6.6516091954022999E-2</v>
      </c>
      <c r="BR1396" s="49">
        <f t="shared" si="481"/>
        <v>0.45756605518090093</v>
      </c>
      <c r="BS1396" s="49">
        <f t="shared" si="482"/>
        <v>0.48760578129299031</v>
      </c>
      <c r="BT1396" s="49">
        <f t="shared" si="483"/>
        <v>1.2710168199469472E-3</v>
      </c>
      <c r="BU1396" s="49">
        <f t="shared" si="483"/>
        <v>1.3544605035916398E-3</v>
      </c>
    </row>
    <row r="1397" spans="1:73" x14ac:dyDescent="0.25">
      <c r="A1397" s="1">
        <v>43725.599305555559</v>
      </c>
      <c r="B1397">
        <v>217621</v>
      </c>
      <c r="C1397">
        <v>13.43</v>
      </c>
      <c r="D1397">
        <v>27.14</v>
      </c>
      <c r="E1397">
        <v>718.9</v>
      </c>
      <c r="F1397">
        <v>81.3</v>
      </c>
      <c r="G1397">
        <v>-132.1</v>
      </c>
      <c r="H1397">
        <v>-12.68</v>
      </c>
      <c r="I1397">
        <v>30.71</v>
      </c>
      <c r="J1397">
        <v>303.89999999999998</v>
      </c>
      <c r="K1397">
        <v>637.6</v>
      </c>
      <c r="L1397">
        <v>-119.4</v>
      </c>
      <c r="M1397">
        <v>0.113</v>
      </c>
      <c r="N1397">
        <v>586.79999999999995</v>
      </c>
      <c r="O1397">
        <v>68.62</v>
      </c>
      <c r="P1397">
        <v>518.20000000000005</v>
      </c>
      <c r="Q1397">
        <v>351.3</v>
      </c>
      <c r="R1397">
        <v>470.7</v>
      </c>
      <c r="S1397">
        <v>24.53</v>
      </c>
      <c r="T1397">
        <v>36.270000000000003</v>
      </c>
      <c r="U1397">
        <v>0.19</v>
      </c>
      <c r="V1397">
        <v>216.5</v>
      </c>
      <c r="W1397">
        <v>26.4</v>
      </c>
      <c r="X1397">
        <v>0.72099999999999997</v>
      </c>
      <c r="Y1397">
        <v>7.2101499999999996</v>
      </c>
      <c r="Z1397" s="7">
        <f t="shared" si="462"/>
        <v>25.465</v>
      </c>
      <c r="AA1397" s="7">
        <f t="shared" si="476"/>
        <v>298.61499999999995</v>
      </c>
      <c r="AB1397" s="2">
        <f t="shared" si="463"/>
        <v>582.30899999999997</v>
      </c>
      <c r="AC1397" s="41">
        <f t="shared" si="464"/>
        <v>3.7286435215489409</v>
      </c>
      <c r="AD1397" s="41">
        <f t="shared" si="465"/>
        <v>1.3523790052658009</v>
      </c>
      <c r="AE1397" s="41">
        <f t="shared" si="466"/>
        <v>0.79494038241722542</v>
      </c>
      <c r="AF1397" s="41">
        <f t="shared" si="467"/>
        <v>358.39677726716002</v>
      </c>
      <c r="AG1397" s="41">
        <f t="shared" si="468"/>
        <v>344.06090617647362</v>
      </c>
      <c r="AH1397" s="6">
        <f t="shared" si="469"/>
        <v>337.24799999999999</v>
      </c>
      <c r="AI1397" s="4">
        <v>27.535209326170047</v>
      </c>
      <c r="AJ1397" s="4">
        <f t="shared" si="477"/>
        <v>300.68520932617002</v>
      </c>
      <c r="AK1397" s="8">
        <f t="shared" si="470"/>
        <v>0.20731819723783029</v>
      </c>
      <c r="AL1397" s="8">
        <f t="shared" si="471"/>
        <v>445.31583589599484</v>
      </c>
      <c r="AM1397" s="8">
        <f t="shared" si="472"/>
        <v>0.97089520546761388</v>
      </c>
      <c r="AN1397" s="8">
        <f t="shared" si="473"/>
        <v>58.550027283875096</v>
      </c>
      <c r="AO1397" s="21">
        <f t="shared" si="474"/>
        <v>9.4448021363046902E-3</v>
      </c>
      <c r="AP1397" s="21">
        <f t="shared" si="475"/>
        <v>0.26464200352366651</v>
      </c>
      <c r="AQ1397" s="19">
        <f t="shared" si="478"/>
        <v>0.26464200352366651</v>
      </c>
      <c r="AX1397">
        <v>0.19328554060925524</v>
      </c>
      <c r="AY1397">
        <v>61.974137931034484</v>
      </c>
      <c r="AZ1397">
        <v>2.5822557471264367</v>
      </c>
      <c r="BA1397">
        <v>2.0916271551724139</v>
      </c>
      <c r="BB1397">
        <v>10.293103448275861</v>
      </c>
      <c r="BC1397">
        <v>0.42887931034482757</v>
      </c>
      <c r="BD1397">
        <v>1.6627478448275863</v>
      </c>
      <c r="BE1397">
        <v>0.16627478448275865</v>
      </c>
      <c r="BF1397">
        <v>0</v>
      </c>
      <c r="BG1397">
        <v>25.465</v>
      </c>
      <c r="BH1397">
        <v>0.21816862450780777</v>
      </c>
      <c r="BI1397">
        <v>3.2565852139875164</v>
      </c>
      <c r="BJ1397">
        <v>1.1811634571132723</v>
      </c>
      <c r="BK1397">
        <v>0.46014909749827276</v>
      </c>
      <c r="BL1397">
        <v>1.278191937495202E-3</v>
      </c>
      <c r="BP1397" s="49">
        <f t="shared" si="479"/>
        <v>0.21823396134821083</v>
      </c>
      <c r="BQ1397" s="49">
        <f t="shared" si="480"/>
        <v>6.6509913793103448E-2</v>
      </c>
      <c r="BR1397" s="49">
        <f t="shared" si="481"/>
        <v>0.46268318227480854</v>
      </c>
      <c r="BS1397" s="49">
        <f t="shared" si="482"/>
        <v>0.49258475132269419</v>
      </c>
      <c r="BT1397" s="49">
        <f t="shared" si="483"/>
        <v>1.2852310618744682E-3</v>
      </c>
      <c r="BU1397" s="49">
        <f t="shared" si="483"/>
        <v>1.3682909758963727E-3</v>
      </c>
    </row>
    <row r="1398" spans="1:73" x14ac:dyDescent="0.25">
      <c r="A1398" s="1">
        <v>43725.599305555559</v>
      </c>
      <c r="B1398">
        <v>217622</v>
      </c>
      <c r="C1398">
        <v>13.43</v>
      </c>
      <c r="D1398">
        <v>27.14</v>
      </c>
      <c r="E1398">
        <v>719.3</v>
      </c>
      <c r="F1398">
        <v>81.599999999999994</v>
      </c>
      <c r="G1398">
        <v>-131.4</v>
      </c>
      <c r="H1398">
        <v>-12.57</v>
      </c>
      <c r="I1398">
        <v>30.75</v>
      </c>
      <c r="J1398">
        <v>303.89999999999998</v>
      </c>
      <c r="K1398">
        <v>637.70000000000005</v>
      </c>
      <c r="L1398">
        <v>-118.9</v>
      </c>
      <c r="M1398">
        <v>0.113</v>
      </c>
      <c r="N1398">
        <v>587.79999999999995</v>
      </c>
      <c r="O1398">
        <v>68.989999999999995</v>
      </c>
      <c r="P1398">
        <v>518.9</v>
      </c>
      <c r="Q1398">
        <v>352.2</v>
      </c>
      <c r="R1398">
        <v>471</v>
      </c>
      <c r="S1398">
        <v>24.56</v>
      </c>
      <c r="T1398">
        <v>36.47</v>
      </c>
      <c r="U1398">
        <v>0.625</v>
      </c>
      <c r="V1398">
        <v>164</v>
      </c>
      <c r="W1398">
        <v>26.2</v>
      </c>
      <c r="X1398">
        <v>0.72099999999999997</v>
      </c>
      <c r="Y1398">
        <v>7.2109750000000004</v>
      </c>
      <c r="Z1398" s="7">
        <f t="shared" si="462"/>
        <v>25.38</v>
      </c>
      <c r="AA1398" s="7">
        <f t="shared" si="476"/>
        <v>298.52999999999997</v>
      </c>
      <c r="AB1398" s="2">
        <f t="shared" si="463"/>
        <v>582.63300000000004</v>
      </c>
      <c r="AC1398" s="41">
        <f t="shared" si="464"/>
        <v>3.5585503665660219</v>
      </c>
      <c r="AD1398" s="41">
        <f t="shared" si="465"/>
        <v>1.2978033186866282</v>
      </c>
      <c r="AE1398" s="41">
        <f t="shared" si="466"/>
        <v>0.79030373698708345</v>
      </c>
      <c r="AF1398" s="41">
        <f t="shared" si="467"/>
        <v>355.90084428022828</v>
      </c>
      <c r="AG1398" s="41">
        <f t="shared" si="468"/>
        <v>341.66481050901916</v>
      </c>
      <c r="AH1398" s="6">
        <f t="shared" si="469"/>
        <v>338.11199999999997</v>
      </c>
      <c r="AI1398" s="4">
        <v>26.81173484872204</v>
      </c>
      <c r="AJ1398" s="4">
        <f t="shared" si="477"/>
        <v>299.96173484872202</v>
      </c>
      <c r="AK1398" s="8">
        <f t="shared" si="470"/>
        <v>0.20714120983428022</v>
      </c>
      <c r="AL1398" s="8">
        <f t="shared" si="471"/>
        <v>440.96000602811529</v>
      </c>
      <c r="AM1398" s="8">
        <f t="shared" si="472"/>
        <v>1.7609035322810842</v>
      </c>
      <c r="AN1398" s="8">
        <f t="shared" si="473"/>
        <v>73.441010723545162</v>
      </c>
      <c r="AO1398" s="21">
        <f t="shared" si="474"/>
        <v>9.2324280724780314E-3</v>
      </c>
      <c r="AP1398" s="21">
        <f t="shared" si="475"/>
        <v>0.25869131266361006</v>
      </c>
      <c r="AQ1398" s="19">
        <f t="shared" si="478"/>
        <v>0.25869131266361006</v>
      </c>
      <c r="AX1398">
        <v>0.19243700818143611</v>
      </c>
      <c r="AY1398">
        <v>62.008620689655167</v>
      </c>
      <c r="AZ1398">
        <v>2.5836925287356318</v>
      </c>
      <c r="BA1398">
        <v>2.0927909482758618</v>
      </c>
      <c r="BB1398">
        <v>10.241379310344829</v>
      </c>
      <c r="BC1398">
        <v>0.42672413793103453</v>
      </c>
      <c r="BD1398">
        <v>1.6660668103448273</v>
      </c>
      <c r="BE1398">
        <v>0.16660668103448273</v>
      </c>
      <c r="BF1398">
        <v>0</v>
      </c>
      <c r="BG1398">
        <v>25.38</v>
      </c>
      <c r="BH1398">
        <v>0.71765994903884134</v>
      </c>
      <c r="BI1398">
        <v>3.2401913438834291</v>
      </c>
      <c r="BJ1398">
        <v>1.1816977831142865</v>
      </c>
      <c r="BK1398">
        <v>0.4723403264170456</v>
      </c>
      <c r="BL1398">
        <v>1.3120564622695712E-3</v>
      </c>
      <c r="BP1398" s="49">
        <f t="shared" si="479"/>
        <v>0.71787487285595675</v>
      </c>
      <c r="BQ1398" s="49">
        <f t="shared" si="480"/>
        <v>6.6642672413793097E-2</v>
      </c>
      <c r="BR1398" s="49">
        <f t="shared" si="481"/>
        <v>0.48067143504282211</v>
      </c>
      <c r="BS1398" s="49">
        <f t="shared" si="482"/>
        <v>0.50971649937619212</v>
      </c>
      <c r="BT1398" s="49">
        <f t="shared" si="483"/>
        <v>1.3351984306745059E-3</v>
      </c>
      <c r="BU1398" s="49">
        <f t="shared" si="483"/>
        <v>1.415879164933867E-3</v>
      </c>
    </row>
    <row r="1399" spans="1:73" x14ac:dyDescent="0.25">
      <c r="A1399" s="1">
        <v>43725.599305555559</v>
      </c>
      <c r="B1399">
        <v>217623</v>
      </c>
      <c r="C1399">
        <v>13.44</v>
      </c>
      <c r="D1399">
        <v>27.13</v>
      </c>
      <c r="E1399">
        <v>719.8</v>
      </c>
      <c r="F1399">
        <v>82.1</v>
      </c>
      <c r="G1399">
        <v>-130.1</v>
      </c>
      <c r="H1399">
        <v>-13.01</v>
      </c>
      <c r="I1399">
        <v>30.77</v>
      </c>
      <c r="J1399">
        <v>303.89999999999998</v>
      </c>
      <c r="K1399">
        <v>637.79999999999995</v>
      </c>
      <c r="L1399">
        <v>-117.1</v>
      </c>
      <c r="M1399">
        <v>0.114</v>
      </c>
      <c r="N1399">
        <v>589.70000000000005</v>
      </c>
      <c r="O1399">
        <v>69.06</v>
      </c>
      <c r="P1399">
        <v>520.6</v>
      </c>
      <c r="Q1399">
        <v>353.6</v>
      </c>
      <c r="R1399">
        <v>470.7</v>
      </c>
      <c r="S1399">
        <v>24.58</v>
      </c>
      <c r="T1399">
        <v>37.22</v>
      </c>
      <c r="U1399">
        <v>0.86</v>
      </c>
      <c r="V1399">
        <v>214</v>
      </c>
      <c r="W1399">
        <v>25.4</v>
      </c>
      <c r="X1399">
        <v>0.72199999999999998</v>
      </c>
      <c r="Y1399">
        <v>7.2215699999999998</v>
      </c>
      <c r="Z1399" s="7">
        <f t="shared" si="462"/>
        <v>24.99</v>
      </c>
      <c r="AA1399" s="7">
        <f t="shared" si="476"/>
        <v>298.14</v>
      </c>
      <c r="AB1399" s="2">
        <f t="shared" si="463"/>
        <v>583.03800000000001</v>
      </c>
      <c r="AC1399" s="41">
        <f t="shared" si="464"/>
        <v>3.3994541900624373</v>
      </c>
      <c r="AD1399" s="41">
        <f t="shared" si="465"/>
        <v>1.2652768495412392</v>
      </c>
      <c r="AE1399" s="41">
        <f t="shared" si="466"/>
        <v>0.78758763093578354</v>
      </c>
      <c r="AF1399" s="41">
        <f t="shared" si="467"/>
        <v>352.8279117927384</v>
      </c>
      <c r="AG1399" s="41">
        <f t="shared" si="468"/>
        <v>338.71479532102887</v>
      </c>
      <c r="AH1399" s="6">
        <f t="shared" si="469"/>
        <v>339.45600000000002</v>
      </c>
      <c r="AI1399" s="4">
        <v>26.075157252700023</v>
      </c>
      <c r="AJ1399" s="4">
        <f t="shared" si="477"/>
        <v>299.2251572527</v>
      </c>
      <c r="AK1399" s="8">
        <f t="shared" si="470"/>
        <v>0.20633044126765046</v>
      </c>
      <c r="AL1399" s="8">
        <f t="shared" si="471"/>
        <v>436.58840456423763</v>
      </c>
      <c r="AM1399" s="8">
        <f t="shared" si="472"/>
        <v>2.06559313515513</v>
      </c>
      <c r="AN1399" s="8">
        <f t="shared" si="473"/>
        <v>65.294701918813885</v>
      </c>
      <c r="AO1399" s="21">
        <f t="shared" si="474"/>
        <v>9.5565825531681754E-3</v>
      </c>
      <c r="AP1399" s="21">
        <f t="shared" si="475"/>
        <v>0.26777407479912013</v>
      </c>
      <c r="AQ1399" s="19">
        <f t="shared" si="478"/>
        <v>0.26777407479912013</v>
      </c>
      <c r="AX1399">
        <v>0.18858384606287978</v>
      </c>
      <c r="AY1399">
        <v>62.051724137931032</v>
      </c>
      <c r="AZ1399">
        <v>2.5854885057471262</v>
      </c>
      <c r="BA1399">
        <v>2.0942456896551724</v>
      </c>
      <c r="BB1399">
        <v>10.094827586206893</v>
      </c>
      <c r="BC1399">
        <v>0.42061781609195387</v>
      </c>
      <c r="BD1399">
        <v>1.6736278735632186</v>
      </c>
      <c r="BE1399">
        <v>0.16736278735632187</v>
      </c>
      <c r="BF1399">
        <v>0</v>
      </c>
      <c r="BG1399">
        <v>24.99</v>
      </c>
      <c r="BH1399">
        <v>0.98750008987744564</v>
      </c>
      <c r="BI1399">
        <v>3.1658913104659572</v>
      </c>
      <c r="BJ1399">
        <v>1.1783447457554292</v>
      </c>
      <c r="BK1399">
        <v>0.47640182497251776</v>
      </c>
      <c r="BL1399">
        <v>1.3233384027014382E-3</v>
      </c>
      <c r="BP1399" s="49">
        <f t="shared" si="479"/>
        <v>0.98779582504979635</v>
      </c>
      <c r="BQ1399" s="49">
        <f t="shared" si="480"/>
        <v>6.694511494252875E-2</v>
      </c>
      <c r="BR1399" s="49">
        <f t="shared" si="481"/>
        <v>0.48794420942246436</v>
      </c>
      <c r="BS1399" s="49">
        <f t="shared" si="482"/>
        <v>0.51648984654586194</v>
      </c>
      <c r="BT1399" s="49">
        <f t="shared" si="483"/>
        <v>1.3554005817290676E-3</v>
      </c>
      <c r="BU1399" s="49">
        <f t="shared" si="483"/>
        <v>1.43469401818295E-3</v>
      </c>
    </row>
    <row r="1400" spans="1:73" x14ac:dyDescent="0.25">
      <c r="A1400" s="1">
        <v>43725.599305555559</v>
      </c>
      <c r="B1400">
        <v>217624</v>
      </c>
      <c r="C1400">
        <v>13.44</v>
      </c>
      <c r="D1400">
        <v>27.13</v>
      </c>
      <c r="E1400">
        <v>720</v>
      </c>
      <c r="F1400">
        <v>82.3</v>
      </c>
      <c r="G1400">
        <v>-129.80000000000001</v>
      </c>
      <c r="H1400">
        <v>-14.14</v>
      </c>
      <c r="I1400">
        <v>30.77</v>
      </c>
      <c r="J1400">
        <v>303.89999999999998</v>
      </c>
      <c r="K1400">
        <v>637.70000000000005</v>
      </c>
      <c r="L1400">
        <v>-115.7</v>
      </c>
      <c r="M1400">
        <v>0.114</v>
      </c>
      <c r="N1400">
        <v>590.20000000000005</v>
      </c>
      <c r="O1400">
        <v>68.11</v>
      </c>
      <c r="P1400">
        <v>522.1</v>
      </c>
      <c r="Q1400">
        <v>353.9</v>
      </c>
      <c r="R1400">
        <v>469.6</v>
      </c>
      <c r="S1400">
        <v>24.6</v>
      </c>
      <c r="T1400">
        <v>35.299999999999997</v>
      </c>
      <c r="U1400">
        <v>1.2949999999999999</v>
      </c>
      <c r="V1400">
        <v>215.5</v>
      </c>
      <c r="W1400">
        <v>25.25</v>
      </c>
      <c r="X1400">
        <v>0.72299999999999998</v>
      </c>
      <c r="Y1400">
        <v>7.2265639999999998</v>
      </c>
      <c r="Z1400" s="7">
        <f t="shared" si="462"/>
        <v>24.925000000000001</v>
      </c>
      <c r="AA1400" s="7">
        <f t="shared" si="476"/>
        <v>298.07499999999999</v>
      </c>
      <c r="AB1400" s="2">
        <f t="shared" si="463"/>
        <v>583.20000000000005</v>
      </c>
      <c r="AC1400" s="41">
        <f t="shared" si="464"/>
        <v>3.4451585168976417</v>
      </c>
      <c r="AD1400" s="41">
        <f t="shared" si="465"/>
        <v>1.2161409564648675</v>
      </c>
      <c r="AE1400" s="41">
        <f t="shared" si="466"/>
        <v>0.78316377783539604</v>
      </c>
      <c r="AF1400" s="41">
        <f t="shared" si="467"/>
        <v>350.54022579772891</v>
      </c>
      <c r="AG1400" s="41">
        <f t="shared" si="468"/>
        <v>336.51861676581973</v>
      </c>
      <c r="AH1400" s="6">
        <f t="shared" si="469"/>
        <v>339.74399999999997</v>
      </c>
      <c r="AI1400" s="4">
        <v>26.273240764639013</v>
      </c>
      <c r="AJ1400" s="4">
        <f t="shared" si="477"/>
        <v>299.42324076463899</v>
      </c>
      <c r="AK1400" s="8">
        <f t="shared" si="470"/>
        <v>0.20619551920137935</v>
      </c>
      <c r="AL1400" s="8">
        <f t="shared" si="471"/>
        <v>437.78941756936598</v>
      </c>
      <c r="AM1400" s="8">
        <f t="shared" si="472"/>
        <v>2.5347226179603952</v>
      </c>
      <c r="AN1400" s="8">
        <f t="shared" si="473"/>
        <v>99.549338583890432</v>
      </c>
      <c r="AO1400" s="21">
        <f t="shared" si="474"/>
        <v>8.7612289708979187E-3</v>
      </c>
      <c r="AP1400" s="21">
        <f t="shared" si="475"/>
        <v>0.24548838130506054</v>
      </c>
      <c r="AQ1400" s="19">
        <f t="shared" si="478"/>
        <v>0.24548838130506054</v>
      </c>
      <c r="AX1400">
        <v>0.18794801520988572</v>
      </c>
      <c r="AY1400">
        <v>62.068965517241381</v>
      </c>
      <c r="AZ1400">
        <v>2.5862068965517242</v>
      </c>
      <c r="BA1400">
        <v>2.0948275862068968</v>
      </c>
      <c r="BB1400">
        <v>9.9741379310344875</v>
      </c>
      <c r="BC1400">
        <v>0.41558908045977033</v>
      </c>
      <c r="BD1400">
        <v>1.6792385057471264</v>
      </c>
      <c r="BE1400">
        <v>0.16792385057471265</v>
      </c>
      <c r="BF1400">
        <v>0</v>
      </c>
      <c r="BG1400">
        <v>24.925000000000001</v>
      </c>
      <c r="BH1400">
        <v>1.4869914144084793</v>
      </c>
      <c r="BI1400">
        <v>3.153653524140779</v>
      </c>
      <c r="BJ1400">
        <v>1.1132396940216949</v>
      </c>
      <c r="BK1400">
        <v>0.48947556908713802</v>
      </c>
      <c r="BL1400">
        <v>1.3596543585753832E-3</v>
      </c>
      <c r="BP1400" s="49">
        <f t="shared" si="479"/>
        <v>1.4874367365575423</v>
      </c>
      <c r="BQ1400" s="49">
        <f t="shared" si="480"/>
        <v>6.7169540229885055E-2</v>
      </c>
      <c r="BR1400" s="49">
        <f t="shared" si="481"/>
        <v>0.50686292949147715</v>
      </c>
      <c r="BS1400" s="49">
        <f t="shared" si="482"/>
        <v>0.53465597161762712</v>
      </c>
      <c r="BT1400" s="49">
        <f t="shared" si="483"/>
        <v>1.4079525819207699E-3</v>
      </c>
      <c r="BU1400" s="49">
        <f t="shared" si="483"/>
        <v>1.4851554767156309E-3</v>
      </c>
    </row>
    <row r="1401" spans="1:73" x14ac:dyDescent="0.25">
      <c r="A1401" s="1">
        <v>43725.599999999999</v>
      </c>
      <c r="B1401">
        <v>217625</v>
      </c>
      <c r="C1401">
        <v>13.44</v>
      </c>
      <c r="D1401">
        <v>27.13</v>
      </c>
      <c r="E1401">
        <v>719.9</v>
      </c>
      <c r="F1401">
        <v>82</v>
      </c>
      <c r="G1401">
        <v>-129.9</v>
      </c>
      <c r="H1401">
        <v>-14.29</v>
      </c>
      <c r="I1401">
        <v>30.77</v>
      </c>
      <c r="J1401">
        <v>303.89999999999998</v>
      </c>
      <c r="K1401">
        <v>637.9</v>
      </c>
      <c r="L1401">
        <v>-115.6</v>
      </c>
      <c r="M1401">
        <v>0.114</v>
      </c>
      <c r="N1401">
        <v>590</v>
      </c>
      <c r="O1401">
        <v>67.72</v>
      </c>
      <c r="P1401">
        <v>522.29999999999995</v>
      </c>
      <c r="Q1401">
        <v>353.8</v>
      </c>
      <c r="R1401">
        <v>469.4</v>
      </c>
      <c r="S1401">
        <v>24.62</v>
      </c>
      <c r="T1401">
        <v>35.950000000000003</v>
      </c>
      <c r="U1401">
        <v>1.3049999999999999</v>
      </c>
      <c r="V1401">
        <v>222.5</v>
      </c>
      <c r="W1401">
        <v>25.15</v>
      </c>
      <c r="X1401">
        <v>0.72299999999999998</v>
      </c>
      <c r="Y1401">
        <v>7.2304599999999999</v>
      </c>
      <c r="Z1401" s="7">
        <f t="shared" si="462"/>
        <v>24.884999999999998</v>
      </c>
      <c r="AA1401" s="7">
        <f t="shared" si="476"/>
        <v>298.03499999999997</v>
      </c>
      <c r="AB1401" s="2">
        <f t="shared" si="463"/>
        <v>583.11900000000003</v>
      </c>
      <c r="AC1401" s="41">
        <f t="shared" si="464"/>
        <v>3.3635434722920547</v>
      </c>
      <c r="AD1401" s="41">
        <f t="shared" si="465"/>
        <v>1.2091938782889937</v>
      </c>
      <c r="AE1401" s="41">
        <f t="shared" si="466"/>
        <v>0.78253747893278125</v>
      </c>
      <c r="AF1401" s="41">
        <f t="shared" si="467"/>
        <v>350.07192366749058</v>
      </c>
      <c r="AG1401" s="41">
        <f t="shared" si="468"/>
        <v>336.06904672079094</v>
      </c>
      <c r="AH1401" s="6">
        <f t="shared" si="469"/>
        <v>339.64800000000002</v>
      </c>
      <c r="AI1401" s="4">
        <v>25.903110952610007</v>
      </c>
      <c r="AJ1401" s="4">
        <f t="shared" si="477"/>
        <v>299.05311095260998</v>
      </c>
      <c r="AK1401" s="8">
        <f t="shared" si="470"/>
        <v>0.20611251947977144</v>
      </c>
      <c r="AL1401" s="8">
        <f t="shared" si="471"/>
        <v>435.5734371451174</v>
      </c>
      <c r="AM1401" s="8">
        <f t="shared" si="472"/>
        <v>2.5444903713710532</v>
      </c>
      <c r="AN1401" s="8">
        <f t="shared" si="473"/>
        <v>75.463406518271739</v>
      </c>
      <c r="AO1401" s="21">
        <f t="shared" si="474"/>
        <v>9.3548058058109014E-3</v>
      </c>
      <c r="AP1401" s="21">
        <f t="shared" si="475"/>
        <v>0.26212031922917978</v>
      </c>
      <c r="AQ1401" s="19">
        <f t="shared" si="478"/>
        <v>0.26212031922917978</v>
      </c>
      <c r="AX1401">
        <v>0.18755763312145787</v>
      </c>
      <c r="AY1401">
        <v>62.060344827586206</v>
      </c>
      <c r="AZ1401">
        <v>2.5858477011494254</v>
      </c>
      <c r="BA1401">
        <v>2.0945366379310348</v>
      </c>
      <c r="BB1401">
        <v>9.9655172413793078</v>
      </c>
      <c r="BC1401">
        <v>0.41522988505747116</v>
      </c>
      <c r="BD1401">
        <v>1.6793067528735637</v>
      </c>
      <c r="BE1401">
        <v>0.16793067528735639</v>
      </c>
      <c r="BF1401">
        <v>0</v>
      </c>
      <c r="BG1401">
        <v>24.884999999999998</v>
      </c>
      <c r="BH1401">
        <v>1.4984739735931007</v>
      </c>
      <c r="BI1401">
        <v>3.1461431000742168</v>
      </c>
      <c r="BJ1401">
        <v>1.131038444476681</v>
      </c>
      <c r="BK1401">
        <v>0.4884751289557851</v>
      </c>
      <c r="BL1401">
        <v>1.356875358210514E-3</v>
      </c>
      <c r="BP1401" s="49">
        <f t="shared" si="479"/>
        <v>1.4989227345232374</v>
      </c>
      <c r="BQ1401" s="49">
        <f t="shared" si="480"/>
        <v>6.7172270114942548E-2</v>
      </c>
      <c r="BR1401" s="49">
        <f t="shared" si="481"/>
        <v>0.5059737243960527</v>
      </c>
      <c r="BS1401" s="49">
        <f t="shared" si="482"/>
        <v>0.53373088161563331</v>
      </c>
      <c r="BT1401" s="49">
        <f t="shared" si="483"/>
        <v>1.4054825677668132E-3</v>
      </c>
      <c r="BU1401" s="49">
        <f t="shared" si="483"/>
        <v>1.4825857822656481E-3</v>
      </c>
    </row>
    <row r="1402" spans="1:73" x14ac:dyDescent="0.25">
      <c r="A1402" s="1">
        <v>43725.599999999999</v>
      </c>
      <c r="B1402">
        <v>217626</v>
      </c>
      <c r="C1402">
        <v>13.44</v>
      </c>
      <c r="D1402">
        <v>27.13</v>
      </c>
      <c r="E1402">
        <v>719.7</v>
      </c>
      <c r="F1402">
        <v>81.900000000000006</v>
      </c>
      <c r="G1402">
        <v>-129.5</v>
      </c>
      <c r="H1402">
        <v>-14.62</v>
      </c>
      <c r="I1402">
        <v>30.76</v>
      </c>
      <c r="J1402">
        <v>303.89999999999998</v>
      </c>
      <c r="K1402">
        <v>637.79999999999995</v>
      </c>
      <c r="L1402">
        <v>-114.9</v>
      </c>
      <c r="M1402">
        <v>0.114</v>
      </c>
      <c r="N1402">
        <v>590.20000000000005</v>
      </c>
      <c r="O1402">
        <v>67.260000000000005</v>
      </c>
      <c r="P1402">
        <v>522.9</v>
      </c>
      <c r="Q1402">
        <v>354.2</v>
      </c>
      <c r="R1402">
        <v>469.1</v>
      </c>
      <c r="S1402">
        <v>24.62</v>
      </c>
      <c r="T1402">
        <v>35.54</v>
      </c>
      <c r="U1402">
        <v>1.5</v>
      </c>
      <c r="V1402">
        <v>195.5</v>
      </c>
      <c r="W1402">
        <v>25.15</v>
      </c>
      <c r="X1402">
        <v>0.72299999999999998</v>
      </c>
      <c r="Y1402">
        <v>7.2287100000000004</v>
      </c>
      <c r="Z1402" s="7">
        <f t="shared" si="462"/>
        <v>24.884999999999998</v>
      </c>
      <c r="AA1402" s="7">
        <f t="shared" si="476"/>
        <v>298.03499999999997</v>
      </c>
      <c r="AB1402" s="2">
        <f t="shared" si="463"/>
        <v>582.95700000000011</v>
      </c>
      <c r="AC1402" s="41">
        <f t="shared" si="464"/>
        <v>3.250440995643276</v>
      </c>
      <c r="AD1402" s="41">
        <f t="shared" si="465"/>
        <v>1.1552067298516202</v>
      </c>
      <c r="AE1402" s="41">
        <f t="shared" si="466"/>
        <v>0.77744301514071268</v>
      </c>
      <c r="AF1402" s="41">
        <f t="shared" si="467"/>
        <v>347.79289066554924</v>
      </c>
      <c r="AG1402" s="41">
        <f t="shared" si="468"/>
        <v>333.88117503892727</v>
      </c>
      <c r="AH1402" s="6">
        <f t="shared" si="469"/>
        <v>340.03199999999998</v>
      </c>
      <c r="AI1402" s="4">
        <v>25.380511555977023</v>
      </c>
      <c r="AJ1402" s="4">
        <f t="shared" si="477"/>
        <v>298.530511555977</v>
      </c>
      <c r="AK1402" s="8">
        <f t="shared" si="470"/>
        <v>0.20611251947977144</v>
      </c>
      <c r="AL1402" s="8">
        <f t="shared" si="471"/>
        <v>432.43572021769563</v>
      </c>
      <c r="AM1402" s="8">
        <f t="shared" si="472"/>
        <v>2.7279800219209815</v>
      </c>
      <c r="AN1402" s="8">
        <f t="shared" si="473"/>
        <v>39.376350066047102</v>
      </c>
      <c r="AO1402" s="21">
        <f t="shared" si="474"/>
        <v>1.0251064918613736E-2</v>
      </c>
      <c r="AP1402" s="21">
        <f t="shared" si="475"/>
        <v>0.28723337124080051</v>
      </c>
      <c r="AQ1402" s="19">
        <f t="shared" si="478"/>
        <v>0.28723337124080051</v>
      </c>
      <c r="AX1402">
        <v>0.18755763312145787</v>
      </c>
      <c r="AY1402">
        <v>62.043103448275865</v>
      </c>
      <c r="AZ1402">
        <v>2.5851293103448278</v>
      </c>
      <c r="BA1402">
        <v>2.0939547413793105</v>
      </c>
      <c r="BB1402">
        <v>9.9051724137931068</v>
      </c>
      <c r="BC1402">
        <v>0.41271551724137945</v>
      </c>
      <c r="BD1402">
        <v>1.681239224137931</v>
      </c>
      <c r="BE1402">
        <v>0.16812392241379312</v>
      </c>
      <c r="BF1402">
        <v>0</v>
      </c>
      <c r="BG1402">
        <v>24.884999999999998</v>
      </c>
      <c r="BH1402">
        <v>1.7223838776932192</v>
      </c>
      <c r="BI1402">
        <v>3.1461431000742168</v>
      </c>
      <c r="BJ1402">
        <v>1.1181392577663767</v>
      </c>
      <c r="BK1402">
        <v>0.49382869033170562</v>
      </c>
      <c r="BL1402">
        <v>1.3717463620325158E-3</v>
      </c>
      <c r="BP1402" s="49">
        <f t="shared" si="479"/>
        <v>1.7228996948542961</v>
      </c>
      <c r="BQ1402" s="49">
        <f t="shared" si="480"/>
        <v>6.7249568965517245E-2</v>
      </c>
      <c r="BR1402" s="49">
        <f t="shared" si="481"/>
        <v>0.51390453673569869</v>
      </c>
      <c r="BS1402" s="49">
        <f t="shared" si="482"/>
        <v>0.5413413414415954</v>
      </c>
      <c r="BT1402" s="49">
        <f t="shared" si="483"/>
        <v>1.4275126020436074E-3</v>
      </c>
      <c r="BU1402" s="49">
        <f t="shared" si="483"/>
        <v>1.5037259484488761E-3</v>
      </c>
    </row>
    <row r="1403" spans="1:73" x14ac:dyDescent="0.25">
      <c r="A1403" s="1">
        <v>43725.599999999999</v>
      </c>
      <c r="B1403">
        <v>217627</v>
      </c>
      <c r="C1403">
        <v>13.43</v>
      </c>
      <c r="D1403">
        <v>27.13</v>
      </c>
      <c r="E1403">
        <v>719.8</v>
      </c>
      <c r="F1403">
        <v>81.900000000000006</v>
      </c>
      <c r="G1403">
        <v>-128.80000000000001</v>
      </c>
      <c r="H1403">
        <v>-15.03</v>
      </c>
      <c r="I1403">
        <v>30.74</v>
      </c>
      <c r="J1403">
        <v>303.89999999999998</v>
      </c>
      <c r="K1403">
        <v>637.9</v>
      </c>
      <c r="L1403">
        <v>-113.8</v>
      </c>
      <c r="M1403">
        <v>0.114</v>
      </c>
      <c r="N1403">
        <v>591</v>
      </c>
      <c r="O1403">
        <v>66.849999999999994</v>
      </c>
      <c r="P1403">
        <v>524.1</v>
      </c>
      <c r="Q1403">
        <v>354.8</v>
      </c>
      <c r="R1403">
        <v>468.6</v>
      </c>
      <c r="S1403">
        <v>24.62</v>
      </c>
      <c r="T1403">
        <v>35.799999999999997</v>
      </c>
      <c r="U1403">
        <v>1.4850000000000001</v>
      </c>
      <c r="V1403">
        <v>200.5</v>
      </c>
      <c r="W1403">
        <v>25.15</v>
      </c>
      <c r="X1403">
        <v>0.72299999999999998</v>
      </c>
      <c r="Y1403">
        <v>7.2326790000000001</v>
      </c>
      <c r="Z1403" s="7">
        <f t="shared" si="462"/>
        <v>24.884999999999998</v>
      </c>
      <c r="AA1403" s="7">
        <f t="shared" si="476"/>
        <v>298.03499999999997</v>
      </c>
      <c r="AB1403" s="2">
        <f t="shared" si="463"/>
        <v>583.03800000000001</v>
      </c>
      <c r="AC1403" s="41">
        <f t="shared" si="464"/>
        <v>3.3228096414377197</v>
      </c>
      <c r="AD1403" s="41">
        <f t="shared" si="465"/>
        <v>1.1895658516347034</v>
      </c>
      <c r="AE1403" s="41">
        <f t="shared" si="466"/>
        <v>0.78070827267269871</v>
      </c>
      <c r="AF1403" s="41">
        <f t="shared" si="467"/>
        <v>349.25361940540586</v>
      </c>
      <c r="AG1403" s="41">
        <f t="shared" si="468"/>
        <v>335.28347462918958</v>
      </c>
      <c r="AH1403" s="6">
        <f t="shared" si="469"/>
        <v>340.608</v>
      </c>
      <c r="AI1403" s="4">
        <v>25.716935381148005</v>
      </c>
      <c r="AJ1403" s="4">
        <f t="shared" si="477"/>
        <v>298.86693538114798</v>
      </c>
      <c r="AK1403" s="8">
        <f t="shared" si="470"/>
        <v>0.20611251947977144</v>
      </c>
      <c r="AL1403" s="8">
        <f t="shared" si="471"/>
        <v>434.45562827313546</v>
      </c>
      <c r="AM1403" s="8">
        <f t="shared" si="472"/>
        <v>2.714305850489219</v>
      </c>
      <c r="AN1403" s="8">
        <f t="shared" si="473"/>
        <v>65.779241615488232</v>
      </c>
      <c r="AO1403" s="21">
        <f t="shared" si="474"/>
        <v>9.6202059461794488E-3</v>
      </c>
      <c r="AP1403" s="21">
        <f t="shared" si="475"/>
        <v>0.26955679316150449</v>
      </c>
      <c r="AQ1403" s="19">
        <f t="shared" si="478"/>
        <v>0.26955679316150449</v>
      </c>
      <c r="AX1403">
        <v>0.18755763312145787</v>
      </c>
      <c r="AY1403">
        <v>62.051724137931032</v>
      </c>
      <c r="AZ1403">
        <v>2.5854885057471262</v>
      </c>
      <c r="BA1403">
        <v>2.0942456896551724</v>
      </c>
      <c r="BB1403">
        <v>9.8103448275862082</v>
      </c>
      <c r="BC1403">
        <v>0.40876436781609199</v>
      </c>
      <c r="BD1403">
        <v>1.6854813218390805</v>
      </c>
      <c r="BE1403">
        <v>0.16854813218390807</v>
      </c>
      <c r="BF1403">
        <v>0</v>
      </c>
      <c r="BG1403">
        <v>24.884999999999998</v>
      </c>
      <c r="BH1403">
        <v>1.7051600389162871</v>
      </c>
      <c r="BI1403">
        <v>3.1461431000742168</v>
      </c>
      <c r="BJ1403">
        <v>1.1263192298265696</v>
      </c>
      <c r="BK1403">
        <v>0.49410644640022378</v>
      </c>
      <c r="BL1403">
        <v>1.3725179066672883E-3</v>
      </c>
      <c r="BP1403" s="49">
        <f t="shared" si="479"/>
        <v>1.7056706979057532</v>
      </c>
      <c r="BQ1403" s="49">
        <f t="shared" si="480"/>
        <v>6.7419252873563221E-2</v>
      </c>
      <c r="BR1403" s="49">
        <f t="shared" si="481"/>
        <v>0.51401198535540871</v>
      </c>
      <c r="BS1403" s="49">
        <f t="shared" si="482"/>
        <v>0.5415448682198436</v>
      </c>
      <c r="BT1403" s="49">
        <f t="shared" si="483"/>
        <v>1.4278110704316908E-3</v>
      </c>
      <c r="BU1403" s="49">
        <f t="shared" si="483"/>
        <v>1.5042913006106766E-3</v>
      </c>
    </row>
    <row r="1404" spans="1:73" x14ac:dyDescent="0.25">
      <c r="A1404" s="1">
        <v>43725.599999999999</v>
      </c>
      <c r="B1404">
        <v>217628</v>
      </c>
      <c r="C1404">
        <v>13.44</v>
      </c>
      <c r="D1404">
        <v>27.13</v>
      </c>
      <c r="E1404">
        <v>718.8</v>
      </c>
      <c r="F1404">
        <v>81.400000000000006</v>
      </c>
      <c r="G1404">
        <v>-129.1</v>
      </c>
      <c r="H1404">
        <v>-14.25</v>
      </c>
      <c r="I1404">
        <v>30.73</v>
      </c>
      <c r="J1404">
        <v>303.89999999999998</v>
      </c>
      <c r="K1404">
        <v>637.4</v>
      </c>
      <c r="L1404">
        <v>-114.9</v>
      </c>
      <c r="M1404">
        <v>0.113</v>
      </c>
      <c r="N1404">
        <v>589.70000000000005</v>
      </c>
      <c r="O1404">
        <v>67.2</v>
      </c>
      <c r="P1404">
        <v>522.5</v>
      </c>
      <c r="Q1404">
        <v>354.4</v>
      </c>
      <c r="R1404">
        <v>469.3</v>
      </c>
      <c r="S1404">
        <v>24.6</v>
      </c>
      <c r="T1404">
        <v>37.17</v>
      </c>
      <c r="U1404">
        <v>0.86499999999999999</v>
      </c>
      <c r="V1404">
        <v>178.5</v>
      </c>
      <c r="W1404">
        <v>25.35</v>
      </c>
      <c r="X1404">
        <v>0.72199999999999998</v>
      </c>
      <c r="Y1404">
        <v>7.2224329999999997</v>
      </c>
      <c r="Z1404" s="7">
        <f t="shared" si="462"/>
        <v>24.975000000000001</v>
      </c>
      <c r="AA1404" s="7">
        <f t="shared" si="476"/>
        <v>298.125</v>
      </c>
      <c r="AB1404" s="2">
        <f t="shared" si="463"/>
        <v>582.22799999999995</v>
      </c>
      <c r="AC1404" s="41">
        <f t="shared" si="464"/>
        <v>3.4113996677969731</v>
      </c>
      <c r="AD1404" s="41">
        <f t="shared" si="465"/>
        <v>1.2680172565201351</v>
      </c>
      <c r="AE1404" s="41">
        <f t="shared" si="466"/>
        <v>0.7878370027119338</v>
      </c>
      <c r="AF1404" s="41">
        <f t="shared" si="467"/>
        <v>352.86860381508643</v>
      </c>
      <c r="AG1404" s="41">
        <f t="shared" si="468"/>
        <v>338.75385966248297</v>
      </c>
      <c r="AH1404" s="6">
        <f t="shared" si="469"/>
        <v>340.22399999999999</v>
      </c>
      <c r="AI1404" s="4">
        <v>26.12738555700605</v>
      </c>
      <c r="AJ1404" s="4">
        <f t="shared" si="477"/>
        <v>299.27738555700603</v>
      </c>
      <c r="AK1404" s="8">
        <f t="shared" si="470"/>
        <v>0.20629930018384718</v>
      </c>
      <c r="AL1404" s="8">
        <f t="shared" si="471"/>
        <v>436.90488526516469</v>
      </c>
      <c r="AM1404" s="8">
        <f t="shared" si="472"/>
        <v>2.0715890639796299</v>
      </c>
      <c r="AN1404" s="8">
        <f t="shared" si="473"/>
        <v>69.541155215330704</v>
      </c>
      <c r="AO1404" s="21">
        <f t="shared" si="474"/>
        <v>9.4519551348659671E-3</v>
      </c>
      <c r="AP1404" s="21">
        <f t="shared" si="475"/>
        <v>0.26484242951916531</v>
      </c>
      <c r="AQ1404" s="19">
        <f t="shared" si="478"/>
        <v>0.26484242951916531</v>
      </c>
      <c r="AX1404">
        <v>0.18843695526378482</v>
      </c>
      <c r="AY1404">
        <v>61.96551724137931</v>
      </c>
      <c r="AZ1404">
        <v>2.5818965517241379</v>
      </c>
      <c r="BA1404">
        <v>2.091336206896552</v>
      </c>
      <c r="BB1404">
        <v>9.9051724137931068</v>
      </c>
      <c r="BC1404">
        <v>0.41271551724137945</v>
      </c>
      <c r="BD1404">
        <v>1.6786206896551725</v>
      </c>
      <c r="BE1404">
        <v>0.16786206896551725</v>
      </c>
      <c r="BF1404">
        <v>0</v>
      </c>
      <c r="BG1404">
        <v>24.975000000000001</v>
      </c>
      <c r="BH1404">
        <v>0.99324136946975639</v>
      </c>
      <c r="BI1404">
        <v>3.1630635365850415</v>
      </c>
      <c r="BJ1404">
        <v>1.17571071654866</v>
      </c>
      <c r="BK1404">
        <v>0.47768870784855266</v>
      </c>
      <c r="BL1404">
        <v>1.3269130773570909E-3</v>
      </c>
      <c r="BP1404" s="49">
        <f t="shared" si="479"/>
        <v>0.99353882403264404</v>
      </c>
      <c r="BQ1404" s="49">
        <f t="shared" si="480"/>
        <v>6.7144827586206907E-2</v>
      </c>
      <c r="BR1404" s="49">
        <f t="shared" si="481"/>
        <v>0.48933189457777176</v>
      </c>
      <c r="BS1404" s="49">
        <f t="shared" si="482"/>
        <v>0.51794624946720913</v>
      </c>
      <c r="BT1404" s="49">
        <f t="shared" si="483"/>
        <v>1.3592552627160325E-3</v>
      </c>
      <c r="BU1404" s="49">
        <f t="shared" si="483"/>
        <v>1.4387395818533588E-3</v>
      </c>
    </row>
    <row r="1405" spans="1:73" x14ac:dyDescent="0.25">
      <c r="A1405" s="1">
        <v>43725.599999999999</v>
      </c>
      <c r="B1405">
        <v>217629</v>
      </c>
      <c r="C1405">
        <v>13.44</v>
      </c>
      <c r="D1405">
        <v>27.13</v>
      </c>
      <c r="E1405">
        <v>718.5</v>
      </c>
      <c r="F1405">
        <v>81.2</v>
      </c>
      <c r="G1405">
        <v>-129.30000000000001</v>
      </c>
      <c r="H1405">
        <v>-13.8</v>
      </c>
      <c r="I1405">
        <v>30.72</v>
      </c>
      <c r="J1405">
        <v>303.89999999999998</v>
      </c>
      <c r="K1405">
        <v>637.29999999999995</v>
      </c>
      <c r="L1405">
        <v>-115.5</v>
      </c>
      <c r="M1405">
        <v>0.113</v>
      </c>
      <c r="N1405">
        <v>589.20000000000005</v>
      </c>
      <c r="O1405">
        <v>67.44</v>
      </c>
      <c r="P1405">
        <v>521.79999999999995</v>
      </c>
      <c r="Q1405">
        <v>354.2</v>
      </c>
      <c r="R1405">
        <v>469.7</v>
      </c>
      <c r="S1405">
        <v>24.58</v>
      </c>
      <c r="T1405">
        <v>38.65</v>
      </c>
      <c r="U1405">
        <v>0.91500000000000004</v>
      </c>
      <c r="V1405">
        <v>216</v>
      </c>
      <c r="W1405">
        <v>25.55</v>
      </c>
      <c r="X1405">
        <v>0.72199999999999998</v>
      </c>
      <c r="Y1405">
        <v>7.2191619999999999</v>
      </c>
      <c r="Z1405" s="7">
        <f t="shared" si="462"/>
        <v>25.064999999999998</v>
      </c>
      <c r="AA1405" s="7">
        <f t="shared" si="476"/>
        <v>298.21499999999997</v>
      </c>
      <c r="AB1405" s="2">
        <f t="shared" si="463"/>
        <v>581.98500000000001</v>
      </c>
      <c r="AC1405" s="41">
        <f t="shared" si="464"/>
        <v>3.2818351262059697</v>
      </c>
      <c r="AD1405" s="41">
        <f t="shared" si="465"/>
        <v>1.2684292762786074</v>
      </c>
      <c r="AE1405" s="41">
        <f t="shared" si="466"/>
        <v>0.78783959822510996</v>
      </c>
      <c r="AF1405" s="41">
        <f t="shared" si="467"/>
        <v>353.29606621415866</v>
      </c>
      <c r="AG1405" s="41">
        <f t="shared" si="468"/>
        <v>339.16422356559229</v>
      </c>
      <c r="AH1405" s="6">
        <f t="shared" si="469"/>
        <v>340.03199999999998</v>
      </c>
      <c r="AI1405" s="4">
        <v>25.543747442963024</v>
      </c>
      <c r="AJ1405" s="4">
        <f t="shared" si="477"/>
        <v>298.693747442963</v>
      </c>
      <c r="AK1405" s="8">
        <f t="shared" si="470"/>
        <v>0.20648619369522972</v>
      </c>
      <c r="AL1405" s="8">
        <f t="shared" si="471"/>
        <v>433.37872019930063</v>
      </c>
      <c r="AM1405" s="8">
        <f t="shared" si="472"/>
        <v>2.1306205082088177</v>
      </c>
      <c r="AN1405" s="8">
        <f t="shared" si="473"/>
        <v>29.71344827228695</v>
      </c>
      <c r="AO1405" s="21">
        <f t="shared" si="474"/>
        <v>1.0427102830191789E-2</v>
      </c>
      <c r="AP1405" s="21">
        <f t="shared" si="475"/>
        <v>0.29216592831757215</v>
      </c>
      <c r="AQ1405" s="19">
        <f t="shared" si="478"/>
        <v>0.29216592831757215</v>
      </c>
      <c r="AX1405">
        <v>0.18931974782141531</v>
      </c>
      <c r="AY1405">
        <v>61.939655172413794</v>
      </c>
      <c r="AZ1405">
        <v>2.5808189655172415</v>
      </c>
      <c r="BA1405">
        <v>2.0904633620689657</v>
      </c>
      <c r="BB1405">
        <v>9.9568965517241388</v>
      </c>
      <c r="BC1405">
        <v>0.41487068965517243</v>
      </c>
      <c r="BD1405">
        <v>1.6755926724137933</v>
      </c>
      <c r="BE1405">
        <v>0.16755926724137934</v>
      </c>
      <c r="BF1405">
        <v>0</v>
      </c>
      <c r="BG1405">
        <v>25.064999999999998</v>
      </c>
      <c r="BH1405">
        <v>1.0506541653928638</v>
      </c>
      <c r="BI1405">
        <v>3.1800632714848613</v>
      </c>
      <c r="BJ1405">
        <v>1.2290944544288989</v>
      </c>
      <c r="BK1405">
        <v>0.47737818791770364</v>
      </c>
      <c r="BL1405">
        <v>1.3260505219936213E-3</v>
      </c>
      <c r="BP1405" s="49">
        <f t="shared" si="479"/>
        <v>1.0509688138611206</v>
      </c>
      <c r="BQ1405" s="49">
        <f t="shared" si="480"/>
        <v>6.7023706896551738E-2</v>
      </c>
      <c r="BR1405" s="49">
        <f t="shared" si="481"/>
        <v>0.48960483642663788</v>
      </c>
      <c r="BS1405" s="49">
        <f t="shared" si="482"/>
        <v>0.51811204687820445</v>
      </c>
      <c r="BT1405" s="49">
        <f t="shared" si="483"/>
        <v>1.3600134345184386E-3</v>
      </c>
      <c r="BU1405" s="49">
        <f t="shared" si="483"/>
        <v>1.4392001302172346E-3</v>
      </c>
    </row>
    <row r="1406" spans="1:73" x14ac:dyDescent="0.25">
      <c r="A1406" s="1">
        <v>43725.599999999999</v>
      </c>
      <c r="B1406">
        <v>217630</v>
      </c>
      <c r="C1406">
        <v>13.44</v>
      </c>
      <c r="D1406">
        <v>27.13</v>
      </c>
      <c r="E1406">
        <v>719.2</v>
      </c>
      <c r="F1406">
        <v>81.8</v>
      </c>
      <c r="G1406">
        <v>-128.69999999999999</v>
      </c>
      <c r="H1406">
        <v>-14.75</v>
      </c>
      <c r="I1406">
        <v>30.71</v>
      </c>
      <c r="J1406">
        <v>303.89999999999998</v>
      </c>
      <c r="K1406">
        <v>637.4</v>
      </c>
      <c r="L1406">
        <v>-113.9</v>
      </c>
      <c r="M1406">
        <v>0.114</v>
      </c>
      <c r="N1406">
        <v>590.5</v>
      </c>
      <c r="O1406">
        <v>67.02</v>
      </c>
      <c r="P1406">
        <v>523.5</v>
      </c>
      <c r="Q1406">
        <v>354.7</v>
      </c>
      <c r="R1406">
        <v>468.6</v>
      </c>
      <c r="S1406">
        <v>24.58</v>
      </c>
      <c r="T1406">
        <v>37.85</v>
      </c>
      <c r="U1406">
        <v>2.0750000000000002</v>
      </c>
      <c r="V1406">
        <v>180.5</v>
      </c>
      <c r="W1406">
        <v>25.15</v>
      </c>
      <c r="X1406">
        <v>0.72299999999999998</v>
      </c>
      <c r="Y1406">
        <v>7.2342510000000004</v>
      </c>
      <c r="Z1406" s="7">
        <f t="shared" si="462"/>
        <v>24.864999999999998</v>
      </c>
      <c r="AA1406" s="7">
        <f t="shared" si="476"/>
        <v>298.01499999999999</v>
      </c>
      <c r="AB1406" s="2">
        <f t="shared" si="463"/>
        <v>582.55200000000002</v>
      </c>
      <c r="AC1406" s="41">
        <f t="shared" si="464"/>
        <v>3.3752276941162367</v>
      </c>
      <c r="AD1406" s="41">
        <f t="shared" si="465"/>
        <v>1.2775236822229956</v>
      </c>
      <c r="AE1406" s="41">
        <f t="shared" si="466"/>
        <v>0.78872054991870488</v>
      </c>
      <c r="AF1406" s="41">
        <f t="shared" si="467"/>
        <v>352.74324941885283</v>
      </c>
      <c r="AG1406" s="41">
        <f t="shared" si="468"/>
        <v>338.6335194420987</v>
      </c>
      <c r="AH1406" s="6">
        <f t="shared" si="469"/>
        <v>340.512</v>
      </c>
      <c r="AI1406" s="4">
        <v>25.95424940387602</v>
      </c>
      <c r="AJ1406" s="4">
        <f t="shared" si="477"/>
        <v>299.104249403876</v>
      </c>
      <c r="AK1406" s="8">
        <f t="shared" si="470"/>
        <v>0.20607102797272864</v>
      </c>
      <c r="AL1406" s="8">
        <f t="shared" si="471"/>
        <v>435.88397368757336</v>
      </c>
      <c r="AM1406" s="8">
        <f t="shared" si="472"/>
        <v>3.2085189340254794</v>
      </c>
      <c r="AN1406" s="8">
        <f t="shared" si="473"/>
        <v>101.80577680385981</v>
      </c>
      <c r="AO1406" s="21">
        <f t="shared" si="474"/>
        <v>8.755980613101854E-3</v>
      </c>
      <c r="AP1406" s="21">
        <f t="shared" si="475"/>
        <v>0.24534132307109072</v>
      </c>
      <c r="AQ1406" s="19">
        <f t="shared" si="478"/>
        <v>0.24534132307109072</v>
      </c>
      <c r="AX1406">
        <v>0.18736269840215783</v>
      </c>
      <c r="AY1406">
        <v>62.000000000000007</v>
      </c>
      <c r="AZ1406">
        <v>2.5833333333333335</v>
      </c>
      <c r="BA1406">
        <v>2.0925000000000002</v>
      </c>
      <c r="BB1406">
        <v>9.8189655172413826</v>
      </c>
      <c r="BC1406">
        <v>0.40912356321839094</v>
      </c>
      <c r="BD1406">
        <v>1.6833764367816093</v>
      </c>
      <c r="BE1406">
        <v>0.16833764367816095</v>
      </c>
      <c r="BF1406">
        <v>0</v>
      </c>
      <c r="BG1406">
        <v>24.864999999999998</v>
      </c>
      <c r="BH1406">
        <v>2.3826310308089536</v>
      </c>
      <c r="BI1406">
        <v>3.1423937405981057</v>
      </c>
      <c r="BJ1406">
        <v>1.1893960308163831</v>
      </c>
      <c r="BK1406">
        <v>0.50141452596383596</v>
      </c>
      <c r="BL1406">
        <v>1.3928181276773222E-3</v>
      </c>
      <c r="BP1406" s="49">
        <f t="shared" si="479"/>
        <v>2.3833445778817763</v>
      </c>
      <c r="BQ1406" s="49">
        <f t="shared" si="480"/>
        <v>6.7335057471264378E-2</v>
      </c>
      <c r="BR1406" s="49">
        <f t="shared" si="481"/>
        <v>0.52861262523442942</v>
      </c>
      <c r="BS1406" s="49">
        <f t="shared" si="482"/>
        <v>0.55508452075978976</v>
      </c>
      <c r="BT1406" s="49">
        <f t="shared" si="483"/>
        <v>1.4683684034289704E-3</v>
      </c>
      <c r="BU1406" s="49">
        <f t="shared" si="483"/>
        <v>1.5419014465549716E-3</v>
      </c>
    </row>
    <row r="1407" spans="1:73" x14ac:dyDescent="0.25">
      <c r="A1407" s="1">
        <v>43725.600694444445</v>
      </c>
      <c r="B1407">
        <v>217631</v>
      </c>
      <c r="C1407">
        <v>13.44</v>
      </c>
      <c r="D1407">
        <v>27.12</v>
      </c>
      <c r="E1407">
        <v>718.9</v>
      </c>
      <c r="F1407">
        <v>81.400000000000006</v>
      </c>
      <c r="G1407">
        <v>-129.19999999999999</v>
      </c>
      <c r="H1407">
        <v>-15.48</v>
      </c>
      <c r="I1407">
        <v>30.68</v>
      </c>
      <c r="J1407">
        <v>303.8</v>
      </c>
      <c r="K1407">
        <v>637.4</v>
      </c>
      <c r="L1407">
        <v>-113.8</v>
      </c>
      <c r="M1407">
        <v>0.113</v>
      </c>
      <c r="N1407">
        <v>589.6</v>
      </c>
      <c r="O1407">
        <v>65.94</v>
      </c>
      <c r="P1407">
        <v>523.70000000000005</v>
      </c>
      <c r="Q1407">
        <v>354</v>
      </c>
      <c r="R1407">
        <v>467.7</v>
      </c>
      <c r="S1407">
        <v>24.57</v>
      </c>
      <c r="T1407">
        <v>38.53</v>
      </c>
      <c r="U1407">
        <v>1.5249999999999999</v>
      </c>
      <c r="V1407">
        <v>266</v>
      </c>
      <c r="W1407">
        <v>25.85</v>
      </c>
      <c r="X1407">
        <v>0.72299999999999998</v>
      </c>
      <c r="Y1407">
        <v>7.2271799999999997</v>
      </c>
      <c r="Z1407" s="7">
        <f t="shared" si="462"/>
        <v>25.21</v>
      </c>
      <c r="AA1407" s="7">
        <f t="shared" si="476"/>
        <v>298.35999999999996</v>
      </c>
      <c r="AB1407" s="2">
        <f t="shared" si="463"/>
        <v>582.30899999999997</v>
      </c>
      <c r="AC1407" s="41">
        <f t="shared" si="464"/>
        <v>3.3715135418187319</v>
      </c>
      <c r="AD1407" s="41">
        <f t="shared" si="465"/>
        <v>1.2990441676627575</v>
      </c>
      <c r="AE1407" s="41">
        <f t="shared" si="466"/>
        <v>0.79047613260597416</v>
      </c>
      <c r="AF1407" s="41">
        <f t="shared" si="467"/>
        <v>355.16831453526413</v>
      </c>
      <c r="AG1407" s="41">
        <f t="shared" si="468"/>
        <v>340.96158195385357</v>
      </c>
      <c r="AH1407" s="6">
        <f t="shared" si="469"/>
        <v>339.84</v>
      </c>
      <c r="AI1407" s="4">
        <v>25.96934667055001</v>
      </c>
      <c r="AJ1407" s="4">
        <f t="shared" si="477"/>
        <v>299.11934667054999</v>
      </c>
      <c r="AK1407" s="8">
        <f t="shared" si="470"/>
        <v>0.20678753727256771</v>
      </c>
      <c r="AL1407" s="8">
        <f t="shared" si="471"/>
        <v>435.91106505970924</v>
      </c>
      <c r="AM1407" s="8">
        <f t="shared" si="472"/>
        <v>2.7506192484602443</v>
      </c>
      <c r="AN1407" s="8">
        <f t="shared" si="473"/>
        <v>60.84306104367927</v>
      </c>
      <c r="AO1407" s="21">
        <f t="shared" si="474"/>
        <v>9.6652780342783035E-3</v>
      </c>
      <c r="AP1407" s="21">
        <f t="shared" si="475"/>
        <v>0.27081970661647525</v>
      </c>
      <c r="AQ1407" s="19">
        <f t="shared" si="478"/>
        <v>0.27081970661647525</v>
      </c>
      <c r="AX1407">
        <v>0.19074935185912636</v>
      </c>
      <c r="AY1407">
        <v>61.974137931034484</v>
      </c>
      <c r="AZ1407">
        <v>2.5822557471264367</v>
      </c>
      <c r="BA1407">
        <v>2.0916271551724139</v>
      </c>
      <c r="BB1407">
        <v>9.8017241379310338</v>
      </c>
      <c r="BC1407">
        <v>0.40840517241379309</v>
      </c>
      <c r="BD1407">
        <v>1.6832219827586208</v>
      </c>
      <c r="BE1407">
        <v>0.16832219827586209</v>
      </c>
      <c r="BF1407">
        <v>0</v>
      </c>
      <c r="BG1407">
        <v>25.21</v>
      </c>
      <c r="BH1407">
        <v>1.7510902756547728</v>
      </c>
      <c r="BI1407">
        <v>3.2076193215507858</v>
      </c>
      <c r="BJ1407">
        <v>1.2358957245935178</v>
      </c>
      <c r="BK1407">
        <v>0.49332256246456124</v>
      </c>
      <c r="BL1407">
        <v>1.370340451290448E-3</v>
      </c>
      <c r="BP1407" s="49">
        <f t="shared" si="479"/>
        <v>1.7516146897685343</v>
      </c>
      <c r="BQ1407" s="49">
        <f t="shared" si="480"/>
        <v>6.7328879310344827E-2</v>
      </c>
      <c r="BR1407" s="49">
        <f t="shared" si="481"/>
        <v>0.51345017210372035</v>
      </c>
      <c r="BS1407" s="49">
        <f t="shared" si="482"/>
        <v>0.54102909304500268</v>
      </c>
      <c r="BT1407" s="49">
        <f t="shared" si="483"/>
        <v>1.42625047806589E-3</v>
      </c>
      <c r="BU1407" s="49">
        <f t="shared" si="483"/>
        <v>1.5028585917916742E-3</v>
      </c>
    </row>
    <row r="1408" spans="1:73" x14ac:dyDescent="0.25">
      <c r="A1408" s="1">
        <v>43725.600694444445</v>
      </c>
      <c r="B1408">
        <v>217632</v>
      </c>
      <c r="C1408">
        <v>13.43</v>
      </c>
      <c r="D1408">
        <v>27.12</v>
      </c>
      <c r="E1408">
        <v>718.8</v>
      </c>
      <c r="F1408">
        <v>81.400000000000006</v>
      </c>
      <c r="G1408">
        <v>-129.80000000000001</v>
      </c>
      <c r="H1408">
        <v>-15.16</v>
      </c>
      <c r="I1408">
        <v>30.66</v>
      </c>
      <c r="J1408">
        <v>303.8</v>
      </c>
      <c r="K1408">
        <v>637.4</v>
      </c>
      <c r="L1408">
        <v>-114.7</v>
      </c>
      <c r="M1408">
        <v>0.113</v>
      </c>
      <c r="N1408">
        <v>589</v>
      </c>
      <c r="O1408">
        <v>66.19</v>
      </c>
      <c r="P1408">
        <v>522.79999999999995</v>
      </c>
      <c r="Q1408">
        <v>353.3</v>
      </c>
      <c r="R1408">
        <v>467.9</v>
      </c>
      <c r="S1408">
        <v>24.56</v>
      </c>
      <c r="T1408">
        <v>36.770000000000003</v>
      </c>
      <c r="U1408">
        <v>1.085</v>
      </c>
      <c r="V1408">
        <v>192.5</v>
      </c>
      <c r="W1408">
        <v>25.65</v>
      </c>
      <c r="X1408">
        <v>0.72199999999999998</v>
      </c>
      <c r="Y1408">
        <v>7.2228979999999998</v>
      </c>
      <c r="Z1408" s="7">
        <f t="shared" si="462"/>
        <v>25.104999999999997</v>
      </c>
      <c r="AA1408" s="7">
        <f t="shared" si="476"/>
        <v>298.255</v>
      </c>
      <c r="AB1408" s="2">
        <f t="shared" si="463"/>
        <v>582.22799999999995</v>
      </c>
      <c r="AC1408" s="41">
        <f t="shared" si="464"/>
        <v>3.250178920913128</v>
      </c>
      <c r="AD1408" s="41">
        <f t="shared" si="465"/>
        <v>1.1950907892197573</v>
      </c>
      <c r="AE1408" s="41">
        <f t="shared" si="466"/>
        <v>0.78114333162116312</v>
      </c>
      <c r="AF1408" s="41">
        <f t="shared" si="467"/>
        <v>350.48119467998447</v>
      </c>
      <c r="AG1408" s="41">
        <f t="shared" si="468"/>
        <v>336.46194689278508</v>
      </c>
      <c r="AH1408" s="6">
        <f t="shared" si="469"/>
        <v>339.16800000000001</v>
      </c>
      <c r="AI1408" s="4">
        <v>25.39919289804601</v>
      </c>
      <c r="AJ1408" s="4">
        <f t="shared" si="477"/>
        <v>298.54919289804599</v>
      </c>
      <c r="AK1408" s="8">
        <f t="shared" si="470"/>
        <v>0.20656929369672627</v>
      </c>
      <c r="AL1408" s="8">
        <f t="shared" si="471"/>
        <v>432.50036759746371</v>
      </c>
      <c r="AM1408" s="8">
        <f t="shared" si="472"/>
        <v>2.3201198783683572</v>
      </c>
      <c r="AN1408" s="8">
        <f t="shared" si="473"/>
        <v>19.88305409691581</v>
      </c>
      <c r="AO1408" s="21">
        <f t="shared" si="474"/>
        <v>1.0656303705247012E-2</v>
      </c>
      <c r="AP1408" s="21">
        <f t="shared" si="475"/>
        <v>0.29858810401893887</v>
      </c>
      <c r="AQ1408" s="19">
        <f t="shared" si="478"/>
        <v>0.29858810401893887</v>
      </c>
      <c r="AX1408">
        <v>0.18971321686715983</v>
      </c>
      <c r="AY1408">
        <v>61.96551724137931</v>
      </c>
      <c r="AZ1408">
        <v>2.5818965517241379</v>
      </c>
      <c r="BA1408">
        <v>2.091336206896552</v>
      </c>
      <c r="BB1408">
        <v>9.8793103448275836</v>
      </c>
      <c r="BC1408">
        <v>0.41163793103448265</v>
      </c>
      <c r="BD1408">
        <v>1.6796982758620693</v>
      </c>
      <c r="BE1408">
        <v>0.16796982758620693</v>
      </c>
      <c r="BF1408">
        <v>0</v>
      </c>
      <c r="BG1408">
        <v>25.104999999999997</v>
      </c>
      <c r="BH1408">
        <v>1.2458576715314285</v>
      </c>
      <c r="BI1408">
        <v>3.1876442448080207</v>
      </c>
      <c r="BJ1408">
        <v>1.1720967888159093</v>
      </c>
      <c r="BK1408">
        <v>0.48453832354584442</v>
      </c>
      <c r="BL1408">
        <v>1.3459397876273455E-3</v>
      </c>
      <c r="BP1408" s="49">
        <f t="shared" si="479"/>
        <v>1.2462307792779408</v>
      </c>
      <c r="BQ1408" s="49">
        <f t="shared" si="480"/>
        <v>6.718793103448277E-2</v>
      </c>
      <c r="BR1408" s="49">
        <f t="shared" si="481"/>
        <v>0.49906760849305393</v>
      </c>
      <c r="BS1408" s="49">
        <f t="shared" si="482"/>
        <v>0.52734049551529683</v>
      </c>
      <c r="BT1408" s="49">
        <f t="shared" si="483"/>
        <v>1.3862989124807051E-3</v>
      </c>
      <c r="BU1408" s="49">
        <f t="shared" si="483"/>
        <v>1.4648347097647133E-3</v>
      </c>
    </row>
    <row r="1409" spans="1:73" x14ac:dyDescent="0.25">
      <c r="A1409" s="1">
        <v>43725.600694444445</v>
      </c>
      <c r="B1409">
        <v>217633</v>
      </c>
      <c r="C1409">
        <v>13.44</v>
      </c>
      <c r="D1409">
        <v>27.12</v>
      </c>
      <c r="E1409">
        <v>718.8</v>
      </c>
      <c r="F1409">
        <v>81.3</v>
      </c>
      <c r="G1409">
        <v>-129.6</v>
      </c>
      <c r="H1409">
        <v>-14.16</v>
      </c>
      <c r="I1409">
        <v>30.66</v>
      </c>
      <c r="J1409">
        <v>303.8</v>
      </c>
      <c r="K1409">
        <v>637.5</v>
      </c>
      <c r="L1409">
        <v>-115.4</v>
      </c>
      <c r="M1409">
        <v>0.113</v>
      </c>
      <c r="N1409">
        <v>589.20000000000005</v>
      </c>
      <c r="O1409">
        <v>67.14</v>
      </c>
      <c r="P1409">
        <v>522.1</v>
      </c>
      <c r="Q1409">
        <v>353.4</v>
      </c>
      <c r="R1409">
        <v>468.9</v>
      </c>
      <c r="S1409">
        <v>24.56</v>
      </c>
      <c r="T1409">
        <v>38.090000000000003</v>
      </c>
      <c r="U1409">
        <v>1.095</v>
      </c>
      <c r="V1409">
        <v>200.5</v>
      </c>
      <c r="W1409">
        <v>25.5</v>
      </c>
      <c r="X1409">
        <v>0.72299999999999998</v>
      </c>
      <c r="Y1409">
        <v>7.2278450000000003</v>
      </c>
      <c r="Z1409" s="7">
        <f t="shared" si="462"/>
        <v>25.03</v>
      </c>
      <c r="AA1409" s="7">
        <f t="shared" si="476"/>
        <v>298.17999999999995</v>
      </c>
      <c r="AB1409" s="2">
        <f t="shared" si="463"/>
        <v>582.22799999999995</v>
      </c>
      <c r="AC1409" s="41">
        <f t="shared" si="464"/>
        <v>3.269471770964703</v>
      </c>
      <c r="AD1409" s="41">
        <f t="shared" si="465"/>
        <v>1.2453417975604555</v>
      </c>
      <c r="AE1409" s="41">
        <f t="shared" si="466"/>
        <v>0.78578599592394549</v>
      </c>
      <c r="AF1409" s="41">
        <f t="shared" si="467"/>
        <v>352.20975899291517</v>
      </c>
      <c r="AG1409" s="41">
        <f t="shared" si="468"/>
        <v>338.12136863319853</v>
      </c>
      <c r="AH1409" s="6">
        <f t="shared" si="469"/>
        <v>339.26399999999995</v>
      </c>
      <c r="AI1409" s="4">
        <v>25.482867773079022</v>
      </c>
      <c r="AJ1409" s="4">
        <f t="shared" si="477"/>
        <v>298.632867773079</v>
      </c>
      <c r="AK1409" s="8">
        <f t="shared" si="470"/>
        <v>0.20641349947850238</v>
      </c>
      <c r="AL1409" s="8">
        <f t="shared" si="471"/>
        <v>433.02002997774883</v>
      </c>
      <c r="AM1409" s="8">
        <f t="shared" si="472"/>
        <v>2.3307871524444268</v>
      </c>
      <c r="AN1409" s="8">
        <f t="shared" si="473"/>
        <v>30.747833220556547</v>
      </c>
      <c r="AO1409" s="21">
        <f t="shared" si="474"/>
        <v>1.03998221808936E-2</v>
      </c>
      <c r="AP1409" s="21">
        <f t="shared" si="475"/>
        <v>0.29140152843036349</v>
      </c>
      <c r="AQ1409" s="19">
        <f t="shared" si="478"/>
        <v>0.29140152843036349</v>
      </c>
      <c r="AX1409">
        <v>0.18897602653296641</v>
      </c>
      <c r="AY1409">
        <v>61.96551724137931</v>
      </c>
      <c r="AZ1409">
        <v>2.5818965517241379</v>
      </c>
      <c r="BA1409">
        <v>2.091336206896552</v>
      </c>
      <c r="BB1409">
        <v>9.9568965517241388</v>
      </c>
      <c r="BC1409">
        <v>0.41487068965517243</v>
      </c>
      <c r="BD1409">
        <v>1.6764655172413796</v>
      </c>
      <c r="BE1409">
        <v>0.16764655172413798</v>
      </c>
      <c r="BF1409">
        <v>0</v>
      </c>
      <c r="BG1409">
        <v>25.03</v>
      </c>
      <c r="BH1409">
        <v>1.2573402307160499</v>
      </c>
      <c r="BI1409">
        <v>3.1734428207238459</v>
      </c>
      <c r="BJ1409">
        <v>1.208764370413713</v>
      </c>
      <c r="BK1409">
        <v>0.48179467349907873</v>
      </c>
      <c r="BL1409">
        <v>1.3383185374974411E-3</v>
      </c>
      <c r="BP1409" s="49">
        <f t="shared" si="479"/>
        <v>1.2577167772436362</v>
      </c>
      <c r="BQ1409" s="49">
        <f t="shared" si="480"/>
        <v>6.705862068965518E-2</v>
      </c>
      <c r="BR1409" s="49">
        <f t="shared" si="481"/>
        <v>0.49640375033759027</v>
      </c>
      <c r="BS1409" s="49">
        <f t="shared" si="482"/>
        <v>0.52456915298876006</v>
      </c>
      <c r="BT1409" s="49">
        <f t="shared" si="483"/>
        <v>1.3788993064933065E-3</v>
      </c>
      <c r="BU1409" s="49">
        <f t="shared" si="483"/>
        <v>1.4571365360798892E-3</v>
      </c>
    </row>
    <row r="1410" spans="1:73" x14ac:dyDescent="0.25">
      <c r="A1410" s="1">
        <v>43725.600694444445</v>
      </c>
      <c r="B1410">
        <v>217634</v>
      </c>
      <c r="C1410">
        <v>13.44</v>
      </c>
      <c r="D1410">
        <v>27.12</v>
      </c>
      <c r="E1410">
        <v>718.9</v>
      </c>
      <c r="F1410">
        <v>81.3</v>
      </c>
      <c r="G1410">
        <v>-129.6</v>
      </c>
      <c r="H1410">
        <v>-13.65</v>
      </c>
      <c r="I1410">
        <v>30.65</v>
      </c>
      <c r="J1410">
        <v>303.8</v>
      </c>
      <c r="K1410">
        <v>637.70000000000005</v>
      </c>
      <c r="L1410">
        <v>-116</v>
      </c>
      <c r="M1410">
        <v>0.113</v>
      </c>
      <c r="N1410">
        <v>589.29999999999995</v>
      </c>
      <c r="O1410">
        <v>67.599999999999994</v>
      </c>
      <c r="P1410">
        <v>521.70000000000005</v>
      </c>
      <c r="Q1410">
        <v>353.3</v>
      </c>
      <c r="R1410">
        <v>469.3</v>
      </c>
      <c r="S1410">
        <v>24.56</v>
      </c>
      <c r="T1410">
        <v>37.32</v>
      </c>
      <c r="U1410">
        <v>1.125</v>
      </c>
      <c r="V1410">
        <v>211.5</v>
      </c>
      <c r="W1410">
        <v>25.4</v>
      </c>
      <c r="X1410">
        <v>0.72299999999999998</v>
      </c>
      <c r="Y1410">
        <v>7.2303649999999999</v>
      </c>
      <c r="Z1410" s="7">
        <f t="shared" si="462"/>
        <v>24.979999999999997</v>
      </c>
      <c r="AA1410" s="7">
        <f t="shared" si="476"/>
        <v>298.13</v>
      </c>
      <c r="AB1410" s="2">
        <f t="shared" si="463"/>
        <v>582.30899999999997</v>
      </c>
      <c r="AC1410" s="41">
        <f t="shared" si="464"/>
        <v>3.1302161403798201</v>
      </c>
      <c r="AD1410" s="41">
        <f t="shared" si="465"/>
        <v>1.1681966635897489</v>
      </c>
      <c r="AE1410" s="41">
        <f t="shared" si="466"/>
        <v>0.77865166601018088</v>
      </c>
      <c r="AF1410" s="41">
        <f t="shared" si="467"/>
        <v>348.77793047756688</v>
      </c>
      <c r="AG1410" s="41">
        <f t="shared" si="468"/>
        <v>334.8268132584642</v>
      </c>
      <c r="AH1410" s="6">
        <f t="shared" si="469"/>
        <v>339.16800000000001</v>
      </c>
      <c r="AI1410" s="4">
        <v>24.813225932575051</v>
      </c>
      <c r="AJ1410" s="4">
        <f t="shared" si="477"/>
        <v>297.96322593257503</v>
      </c>
      <c r="AK1410" s="8">
        <f t="shared" si="470"/>
        <v>0.20630968019693646</v>
      </c>
      <c r="AL1410" s="8">
        <f t="shared" si="471"/>
        <v>429.00619322162697</v>
      </c>
      <c r="AM1410" s="8">
        <f t="shared" si="472"/>
        <v>2.3624999999999998</v>
      </c>
      <c r="AN1410" s="8">
        <f t="shared" si="473"/>
        <v>-11.477328779910952</v>
      </c>
      <c r="AO1410" s="21">
        <f t="shared" si="474"/>
        <v>1.1450064737288755E-2</v>
      </c>
      <c r="AP1410" s="21">
        <f t="shared" si="475"/>
        <v>0.32082917448362169</v>
      </c>
      <c r="AQ1410" s="19">
        <f t="shared" si="478"/>
        <v>0.32082917448362169</v>
      </c>
      <c r="AX1410">
        <v>0.18848590814985222</v>
      </c>
      <c r="AY1410">
        <v>61.974137931034484</v>
      </c>
      <c r="AZ1410">
        <v>2.5822557471264367</v>
      </c>
      <c r="BA1410">
        <v>2.0916271551724139</v>
      </c>
      <c r="BB1410">
        <v>10</v>
      </c>
      <c r="BC1410">
        <v>0.41666666666666669</v>
      </c>
      <c r="BD1410">
        <v>1.6749604885057472</v>
      </c>
      <c r="BE1410">
        <v>0.16749604885057473</v>
      </c>
      <c r="BF1410">
        <v>0</v>
      </c>
      <c r="BG1410">
        <v>24.979999999999997</v>
      </c>
      <c r="BH1410">
        <v>1.2917879082699144</v>
      </c>
      <c r="BI1410">
        <v>3.1640058830593958</v>
      </c>
      <c r="BJ1410">
        <v>1.1808069955577665</v>
      </c>
      <c r="BK1410">
        <v>0.48254811796634056</v>
      </c>
      <c r="BL1410">
        <v>1.3404114387953903E-3</v>
      </c>
      <c r="BP1410" s="49">
        <f t="shared" si="479"/>
        <v>1.2921747711407221</v>
      </c>
      <c r="BQ1410" s="49">
        <f t="shared" si="480"/>
        <v>6.6998419540229892E-2</v>
      </c>
      <c r="BR1410" s="49">
        <f t="shared" si="481"/>
        <v>0.49757789887683468</v>
      </c>
      <c r="BS1410" s="49">
        <f t="shared" si="482"/>
        <v>0.52563906045487763</v>
      </c>
      <c r="BT1410" s="49">
        <f t="shared" si="483"/>
        <v>1.3821608302134296E-3</v>
      </c>
      <c r="BU1410" s="49">
        <f t="shared" si="483"/>
        <v>1.460108501263549E-3</v>
      </c>
    </row>
    <row r="1411" spans="1:73" x14ac:dyDescent="0.25">
      <c r="A1411" s="1">
        <v>43725.600694444445</v>
      </c>
      <c r="B1411">
        <v>217635</v>
      </c>
      <c r="C1411">
        <v>13.43</v>
      </c>
      <c r="D1411">
        <v>27.12</v>
      </c>
      <c r="E1411">
        <v>719.9</v>
      </c>
      <c r="F1411">
        <v>82.2</v>
      </c>
      <c r="G1411">
        <v>-128.19999999999999</v>
      </c>
      <c r="H1411">
        <v>-14.81</v>
      </c>
      <c r="I1411">
        <v>30.62</v>
      </c>
      <c r="J1411">
        <v>303.8</v>
      </c>
      <c r="K1411">
        <v>637.79999999999995</v>
      </c>
      <c r="L1411">
        <v>-113.4</v>
      </c>
      <c r="M1411">
        <v>0.114</v>
      </c>
      <c r="N1411">
        <v>591.70000000000005</v>
      </c>
      <c r="O1411">
        <v>67.34</v>
      </c>
      <c r="P1411">
        <v>524.4</v>
      </c>
      <c r="Q1411">
        <v>354.6</v>
      </c>
      <c r="R1411">
        <v>468</v>
      </c>
      <c r="S1411">
        <v>24.55</v>
      </c>
      <c r="T1411">
        <v>36.35</v>
      </c>
      <c r="U1411">
        <v>2.4</v>
      </c>
      <c r="V1411">
        <v>173.5</v>
      </c>
      <c r="W1411">
        <v>24.75</v>
      </c>
      <c r="X1411">
        <v>0.72499999999999998</v>
      </c>
      <c r="Y1411">
        <v>7.2495079999999996</v>
      </c>
      <c r="Z1411" s="7">
        <f t="shared" si="462"/>
        <v>24.65</v>
      </c>
      <c r="AA1411" s="7">
        <f t="shared" si="476"/>
        <v>297.79999999999995</v>
      </c>
      <c r="AB1411" s="2">
        <f t="shared" si="463"/>
        <v>583.11900000000003</v>
      </c>
      <c r="AC1411" s="41">
        <f t="shared" si="464"/>
        <v>3.069999622345561</v>
      </c>
      <c r="AD1411" s="41">
        <f t="shared" si="465"/>
        <v>1.1159448627226114</v>
      </c>
      <c r="AE1411" s="41">
        <f t="shared" si="466"/>
        <v>0.77369560024887463</v>
      </c>
      <c r="AF1411" s="41">
        <f t="shared" si="467"/>
        <v>345.02610840591888</v>
      </c>
      <c r="AG1411" s="41">
        <f t="shared" si="468"/>
        <v>331.22506406968211</v>
      </c>
      <c r="AH1411" s="6">
        <f t="shared" si="469"/>
        <v>340.416</v>
      </c>
      <c r="AI1411" s="4">
        <v>24.487637756074037</v>
      </c>
      <c r="AJ1411" s="4">
        <f t="shared" si="477"/>
        <v>297.63763775607401</v>
      </c>
      <c r="AK1411" s="8">
        <f t="shared" si="470"/>
        <v>0.20562534589198753</v>
      </c>
      <c r="AL1411" s="8">
        <f t="shared" si="471"/>
        <v>427.1351979024999</v>
      </c>
      <c r="AM1411" s="8">
        <f t="shared" si="472"/>
        <v>3.4506521122825466</v>
      </c>
      <c r="AN1411" s="8">
        <f t="shared" si="473"/>
        <v>-16.320246209375995</v>
      </c>
      <c r="AO1411" s="21">
        <f t="shared" si="474"/>
        <v>1.1649368915148169E-2</v>
      </c>
      <c r="AP1411" s="21">
        <f t="shared" si="475"/>
        <v>0.32641364901026215</v>
      </c>
      <c r="AQ1411" s="19">
        <f t="shared" si="478"/>
        <v>0.32641364901026215</v>
      </c>
      <c r="AX1411">
        <v>0.18527790820050849</v>
      </c>
      <c r="AY1411">
        <v>62.060344827586206</v>
      </c>
      <c r="AZ1411">
        <v>2.5858477011494254</v>
      </c>
      <c r="BA1411">
        <v>2.0945366379310348</v>
      </c>
      <c r="BB1411">
        <v>9.775862068965516</v>
      </c>
      <c r="BC1411">
        <v>0.40732758620689652</v>
      </c>
      <c r="BD1411">
        <v>1.6872090517241383</v>
      </c>
      <c r="BE1411">
        <v>0.16872090517241384</v>
      </c>
      <c r="BF1411">
        <v>0</v>
      </c>
      <c r="BG1411">
        <v>24.65</v>
      </c>
      <c r="BH1411">
        <v>2.7558142043091505</v>
      </c>
      <c r="BI1411">
        <v>3.10233355600674</v>
      </c>
      <c r="BJ1411">
        <v>1.1276982476084501</v>
      </c>
      <c r="BK1411">
        <v>0.50882996601024877</v>
      </c>
      <c r="BL1411">
        <v>1.4134165722506911E-3</v>
      </c>
      <c r="BP1411" s="49">
        <f t="shared" si="479"/>
        <v>2.7566395117668736</v>
      </c>
      <c r="BQ1411" s="49">
        <f t="shared" si="480"/>
        <v>6.7488362068965538E-2</v>
      </c>
      <c r="BR1411" s="49">
        <f t="shared" si="481"/>
        <v>0.54033617038607396</v>
      </c>
      <c r="BS1411" s="49">
        <f t="shared" si="482"/>
        <v>0.56623044012797608</v>
      </c>
      <c r="BT1411" s="49">
        <f t="shared" si="483"/>
        <v>1.5009338066279832E-3</v>
      </c>
      <c r="BU1411" s="49">
        <f t="shared" si="483"/>
        <v>1.5728623336888224E-3</v>
      </c>
    </row>
    <row r="1412" spans="1:73" x14ac:dyDescent="0.25">
      <c r="A1412" s="1">
        <v>43725.600694444445</v>
      </c>
      <c r="B1412">
        <v>217636</v>
      </c>
      <c r="C1412">
        <v>13.44</v>
      </c>
      <c r="D1412">
        <v>27.12</v>
      </c>
      <c r="E1412">
        <v>719.6</v>
      </c>
      <c r="F1412">
        <v>81.8</v>
      </c>
      <c r="G1412">
        <v>-128.1</v>
      </c>
      <c r="H1412">
        <v>-17.12</v>
      </c>
      <c r="I1412">
        <v>30.59</v>
      </c>
      <c r="J1412">
        <v>303.7</v>
      </c>
      <c r="K1412">
        <v>637.79999999999995</v>
      </c>
      <c r="L1412">
        <v>-111</v>
      </c>
      <c r="M1412">
        <v>0.114</v>
      </c>
      <c r="N1412">
        <v>591.5</v>
      </c>
      <c r="O1412">
        <v>64.66</v>
      </c>
      <c r="P1412">
        <v>526.79999999999995</v>
      </c>
      <c r="Q1412">
        <v>354.4</v>
      </c>
      <c r="R1412">
        <v>465.4</v>
      </c>
      <c r="S1412">
        <v>24.54</v>
      </c>
      <c r="T1412">
        <v>34.549999999999997</v>
      </c>
      <c r="U1412">
        <v>2.835</v>
      </c>
      <c r="V1412">
        <v>160.5</v>
      </c>
      <c r="W1412">
        <v>24.7</v>
      </c>
      <c r="X1412">
        <v>0.72499999999999998</v>
      </c>
      <c r="Y1412">
        <v>7.2470140000000001</v>
      </c>
      <c r="Z1412" s="7">
        <f t="shared" si="462"/>
        <v>24.619999999999997</v>
      </c>
      <c r="AA1412" s="7">
        <f t="shared" si="476"/>
        <v>297.77</v>
      </c>
      <c r="AB1412" s="2">
        <f t="shared" si="463"/>
        <v>582.87600000000009</v>
      </c>
      <c r="AC1412" s="41">
        <f t="shared" si="464"/>
        <v>3.1059944260675012</v>
      </c>
      <c r="AD1412" s="41">
        <f t="shared" si="465"/>
        <v>1.0731210742063215</v>
      </c>
      <c r="AE1412" s="41">
        <f t="shared" si="466"/>
        <v>0.76938947295431825</v>
      </c>
      <c r="AF1412" s="41">
        <f t="shared" si="467"/>
        <v>342.96757479733765</v>
      </c>
      <c r="AG1412" s="41">
        <f t="shared" si="468"/>
        <v>329.24887180544414</v>
      </c>
      <c r="AH1412" s="6">
        <f t="shared" si="469"/>
        <v>340.22399999999999</v>
      </c>
      <c r="AI1412" s="4">
        <v>24.662857555289008</v>
      </c>
      <c r="AJ1412" s="4">
        <f t="shared" si="477"/>
        <v>297.81285755528899</v>
      </c>
      <c r="AK1412" s="8">
        <f t="shared" si="470"/>
        <v>0.2055632088305597</v>
      </c>
      <c r="AL1412" s="8">
        <f t="shared" si="471"/>
        <v>428.19187740823145</v>
      </c>
      <c r="AM1412" s="8">
        <f t="shared" si="472"/>
        <v>3.7503524834340571</v>
      </c>
      <c r="AN1412" s="8">
        <f t="shared" si="473"/>
        <v>4.6820922505073712</v>
      </c>
      <c r="AO1412" s="21">
        <f t="shared" si="474"/>
        <v>1.1138288619905687E-2</v>
      </c>
      <c r="AP1412" s="21">
        <f t="shared" si="475"/>
        <v>0.31209325231560403</v>
      </c>
      <c r="AQ1412" s="19">
        <f t="shared" si="478"/>
        <v>0.31209325231560403</v>
      </c>
      <c r="AX1412">
        <v>0.18498856743850869</v>
      </c>
      <c r="AY1412">
        <v>62.03448275862069</v>
      </c>
      <c r="AZ1412">
        <v>2.5847701149425286</v>
      </c>
      <c r="BA1412">
        <v>2.0936637931034485</v>
      </c>
      <c r="BB1412">
        <v>9.568965517241379</v>
      </c>
      <c r="BC1412">
        <v>0.39870689655172414</v>
      </c>
      <c r="BD1412">
        <v>1.6949568965517243</v>
      </c>
      <c r="BE1412">
        <v>0.16949568965517245</v>
      </c>
      <c r="BF1412">
        <v>0</v>
      </c>
      <c r="BG1412">
        <v>24.619999999999997</v>
      </c>
      <c r="BH1412">
        <v>3.2553055288401844</v>
      </c>
      <c r="BI1412">
        <v>3.096779328069498</v>
      </c>
      <c r="BJ1412">
        <v>1.0699372578480115</v>
      </c>
      <c r="BK1412">
        <v>0.52207884837884377</v>
      </c>
      <c r="BL1412">
        <v>1.4502190232745661E-3</v>
      </c>
      <c r="BP1412" s="49">
        <f t="shared" si="479"/>
        <v>3.2562804232746196</v>
      </c>
      <c r="BQ1412" s="49">
        <f t="shared" si="480"/>
        <v>6.7798275862068977E-2</v>
      </c>
      <c r="BR1412" s="49">
        <f t="shared" si="481"/>
        <v>0.55929897927547723</v>
      </c>
      <c r="BS1412" s="49">
        <f t="shared" si="482"/>
        <v>0.58461473764554583</v>
      </c>
      <c r="BT1412" s="49">
        <f t="shared" si="483"/>
        <v>1.5536082757652144E-3</v>
      </c>
      <c r="BU1412" s="49">
        <f t="shared" si="483"/>
        <v>1.6239298267931828E-3</v>
      </c>
    </row>
    <row r="1413" spans="1:73" x14ac:dyDescent="0.25">
      <c r="A1413" s="1">
        <v>43725.601388888892</v>
      </c>
      <c r="B1413">
        <v>217637</v>
      </c>
      <c r="C1413">
        <v>13.44</v>
      </c>
      <c r="D1413">
        <v>27.12</v>
      </c>
      <c r="E1413">
        <v>719.3</v>
      </c>
      <c r="F1413">
        <v>81.599999999999994</v>
      </c>
      <c r="G1413">
        <v>-127.2</v>
      </c>
      <c r="H1413">
        <v>-16.13</v>
      </c>
      <c r="I1413">
        <v>30.54</v>
      </c>
      <c r="J1413">
        <v>303.7</v>
      </c>
      <c r="K1413">
        <v>637.70000000000005</v>
      </c>
      <c r="L1413">
        <v>-111.1</v>
      </c>
      <c r="M1413">
        <v>0.113</v>
      </c>
      <c r="N1413">
        <v>592.1</v>
      </c>
      <c r="O1413">
        <v>65.489999999999995</v>
      </c>
      <c r="P1413">
        <v>526.6</v>
      </c>
      <c r="Q1413">
        <v>355.1</v>
      </c>
      <c r="R1413">
        <v>466.2</v>
      </c>
      <c r="S1413">
        <v>24.52</v>
      </c>
      <c r="T1413">
        <v>36.6</v>
      </c>
      <c r="U1413">
        <v>2.585</v>
      </c>
      <c r="V1413">
        <v>209.5</v>
      </c>
      <c r="W1413">
        <v>24.9</v>
      </c>
      <c r="X1413">
        <v>0.72499999999999998</v>
      </c>
      <c r="Y1413">
        <v>7.2488239999999999</v>
      </c>
      <c r="Z1413" s="7">
        <f t="shared" si="462"/>
        <v>24.71</v>
      </c>
      <c r="AA1413" s="7">
        <f t="shared" si="476"/>
        <v>297.85999999999996</v>
      </c>
      <c r="AB1413" s="2">
        <f t="shared" si="463"/>
        <v>582.63300000000004</v>
      </c>
      <c r="AC1413" s="41">
        <f t="shared" si="464"/>
        <v>3.0321273752972546</v>
      </c>
      <c r="AD1413" s="41">
        <f t="shared" si="465"/>
        <v>1.1097586193587952</v>
      </c>
      <c r="AE1413" s="41">
        <f t="shared" si="466"/>
        <v>0.77305854279613617</v>
      </c>
      <c r="AF1413" s="41">
        <f t="shared" si="467"/>
        <v>345.01993048741446</v>
      </c>
      <c r="AG1413" s="41">
        <f t="shared" si="468"/>
        <v>331.21913326791787</v>
      </c>
      <c r="AH1413" s="6">
        <f t="shared" si="469"/>
        <v>340.89600000000002</v>
      </c>
      <c r="AI1413" s="4">
        <v>24.303453153148041</v>
      </c>
      <c r="AJ1413" s="4">
        <f t="shared" si="477"/>
        <v>297.45345315314802</v>
      </c>
      <c r="AK1413" s="8">
        <f t="shared" si="470"/>
        <v>0.20574965757754818</v>
      </c>
      <c r="AL1413" s="8">
        <f t="shared" si="471"/>
        <v>426.01621316885581</v>
      </c>
      <c r="AM1413" s="8">
        <f t="shared" si="472"/>
        <v>3.581177355284153</v>
      </c>
      <c r="AN1413" s="8">
        <f t="shared" si="473"/>
        <v>-42.410843619476836</v>
      </c>
      <c r="AO1413" s="21">
        <f t="shared" si="474"/>
        <v>1.2267453901784669E-2</v>
      </c>
      <c r="AP1413" s="21">
        <f t="shared" si="475"/>
        <v>0.34373230183652237</v>
      </c>
      <c r="AQ1413" s="19">
        <f t="shared" si="478"/>
        <v>0.34373230183652237</v>
      </c>
      <c r="AX1413">
        <v>0.18585773392999605</v>
      </c>
      <c r="AY1413">
        <v>62.008620689655167</v>
      </c>
      <c r="AZ1413">
        <v>2.5836925287356318</v>
      </c>
      <c r="BA1413">
        <v>2.0927909482758618</v>
      </c>
      <c r="BB1413">
        <v>9.5775862068965498</v>
      </c>
      <c r="BC1413">
        <v>0.39906609195402293</v>
      </c>
      <c r="BD1413">
        <v>1.6937248563218388</v>
      </c>
      <c r="BE1413">
        <v>0.16937248563218388</v>
      </c>
      <c r="BF1413">
        <v>0</v>
      </c>
      <c r="BG1413">
        <v>24.71</v>
      </c>
      <c r="BH1413">
        <v>2.9682415492246479</v>
      </c>
      <c r="BI1413">
        <v>3.113468082235777</v>
      </c>
      <c r="BJ1413">
        <v>1.1395293180982944</v>
      </c>
      <c r="BK1413">
        <v>0.51354026470070258</v>
      </c>
      <c r="BL1413">
        <v>1.4265007352797293E-3</v>
      </c>
      <c r="BP1413" s="49">
        <f t="shared" si="479"/>
        <v>2.9691304741322369</v>
      </c>
      <c r="BQ1413" s="49">
        <f t="shared" si="480"/>
        <v>6.7748994252873548E-2</v>
      </c>
      <c r="BR1413" s="49">
        <f t="shared" si="481"/>
        <v>0.5473354651797776</v>
      </c>
      <c r="BS1413" s="49">
        <f t="shared" si="482"/>
        <v>0.57306598385217455</v>
      </c>
      <c r="BT1413" s="49">
        <f t="shared" si="483"/>
        <v>1.5203762921660489E-3</v>
      </c>
      <c r="BU1413" s="49">
        <f t="shared" si="483"/>
        <v>1.5918499551449293E-3</v>
      </c>
    </row>
    <row r="1414" spans="1:73" x14ac:dyDescent="0.25">
      <c r="A1414" s="1">
        <v>43725.601388888892</v>
      </c>
      <c r="B1414">
        <v>217638</v>
      </c>
      <c r="C1414">
        <v>13.44</v>
      </c>
      <c r="D1414">
        <v>27.12</v>
      </c>
      <c r="E1414">
        <v>719.2</v>
      </c>
      <c r="F1414">
        <v>81.400000000000006</v>
      </c>
      <c r="G1414">
        <v>-127.8</v>
      </c>
      <c r="H1414">
        <v>-16.72</v>
      </c>
      <c r="I1414">
        <v>30.48</v>
      </c>
      <c r="J1414">
        <v>303.60000000000002</v>
      </c>
      <c r="K1414">
        <v>637.79999999999995</v>
      </c>
      <c r="L1414">
        <v>-111</v>
      </c>
      <c r="M1414">
        <v>0.113</v>
      </c>
      <c r="N1414">
        <v>591.4</v>
      </c>
      <c r="O1414">
        <v>64.64</v>
      </c>
      <c r="P1414">
        <v>526.79999999999995</v>
      </c>
      <c r="Q1414">
        <v>354.2</v>
      </c>
      <c r="R1414">
        <v>465.2</v>
      </c>
      <c r="S1414">
        <v>24.49</v>
      </c>
      <c r="T1414">
        <v>35.32</v>
      </c>
      <c r="U1414">
        <v>1.5</v>
      </c>
      <c r="V1414">
        <v>208</v>
      </c>
      <c r="W1414">
        <v>24.85</v>
      </c>
      <c r="X1414">
        <v>0.72499999999999998</v>
      </c>
      <c r="Y1414">
        <v>7.2474109999999996</v>
      </c>
      <c r="Z1414" s="7">
        <f t="shared" ref="Z1414:Z1477" si="484">AVERAGE(S1414,W1414)</f>
        <v>24.67</v>
      </c>
      <c r="AA1414" s="7">
        <f t="shared" si="476"/>
        <v>297.82</v>
      </c>
      <c r="AB1414" s="2">
        <f t="shared" ref="AB1414:AB1477" si="485">E1414*$U$1806</f>
        <v>582.55200000000002</v>
      </c>
      <c r="AC1414" s="41">
        <f t="shared" ref="AC1414:AC1477" si="486">0.61121*EXP((18.678 - (AI1414/234.5))*(AI1414/(257.15+Z1414)))</f>
        <v>3.1199614175923158</v>
      </c>
      <c r="AD1414" s="41">
        <f t="shared" ref="AD1414:AD1477" si="487">T1414*AC1414/100</f>
        <v>1.1019703726936059</v>
      </c>
      <c r="AE1414" s="41">
        <f t="shared" ref="AE1414:AE1477" si="488">1.72*(AD1414/AA1414)^(0.143)</f>
        <v>0.7722952137791802</v>
      </c>
      <c r="AF1414" s="41">
        <f t="shared" ref="AF1414:AF1477" si="489">AE1414*$U$1813*AA1414^4</f>
        <v>344.49414051688609</v>
      </c>
      <c r="AG1414" s="41">
        <f t="shared" ref="AG1414:AG1477" si="490">$U$1810*AF1414</f>
        <v>330.71437489621064</v>
      </c>
      <c r="AH1414" s="6">
        <f t="shared" ref="AH1414:AH1477" si="491">$U$1810*($U$1811*Q1414+$U$1812*R1414)</f>
        <v>340.03199999999998</v>
      </c>
      <c r="AI1414" s="4">
        <v>24.735728114213032</v>
      </c>
      <c r="AJ1414" s="4">
        <f t="shared" si="477"/>
        <v>297.88572811421301</v>
      </c>
      <c r="AK1414" s="8">
        <f t="shared" ref="AK1414:AK1477" si="492">(4*$U$1813*AA1414^3) / $U$1817</f>
        <v>0.20566677755535123</v>
      </c>
      <c r="AL1414" s="8">
        <f t="shared" ref="AL1414:AL1477" si="493">$U$1810*$U$1813*AA1414^4   +    $U$1817*AK1414*(AJ1414-AA1414)</f>
        <v>428.61652500498974</v>
      </c>
      <c r="AM1414" s="8">
        <f t="shared" ref="AM1414:AM1477" si="494">1.4*0.135*SQRT(U1414/$U$1823)</f>
        <v>2.7279800219209815</v>
      </c>
      <c r="AN1414" s="8">
        <f t="shared" ref="AN1414:AN1477" si="495">AM1414*$U$1817*(AJ1414-AA1414)</f>
        <v>5.2231541388165059</v>
      </c>
      <c r="AO1414" s="21">
        <f t="shared" ref="AO1414:AO1477" si="496">(AB1414+AH1414-AL1414-AN1414)/$U$1803</f>
        <v>1.1104623112825118E-2</v>
      </c>
      <c r="AP1414" s="21">
        <f t="shared" ref="AP1414:AP1477" si="497">AO1414*10*$U$1820*$U$1821</f>
        <v>0.31114994962753656</v>
      </c>
      <c r="AQ1414" s="19">
        <f t="shared" si="478"/>
        <v>0.31114994962753656</v>
      </c>
      <c r="AX1414">
        <v>0.18547101383335696</v>
      </c>
      <c r="AY1414">
        <v>62.000000000000007</v>
      </c>
      <c r="AZ1414">
        <v>2.5833333333333335</v>
      </c>
      <c r="BA1414">
        <v>2.0925000000000002</v>
      </c>
      <c r="BB1414">
        <v>9.568965517241379</v>
      </c>
      <c r="BC1414">
        <v>0.39870689655172414</v>
      </c>
      <c r="BD1414">
        <v>1.693793103448276</v>
      </c>
      <c r="BE1414">
        <v>0.16937931034482762</v>
      </c>
      <c r="BF1414">
        <v>0</v>
      </c>
      <c r="BG1414">
        <v>24.67</v>
      </c>
      <c r="BH1414">
        <v>1.7223838776932192</v>
      </c>
      <c r="BI1414">
        <v>3.1060411996494408</v>
      </c>
      <c r="BJ1414">
        <v>1.0970537517161825</v>
      </c>
      <c r="BK1414">
        <v>0.4950255146400544</v>
      </c>
      <c r="BL1414">
        <v>1.3750708740001511E-3</v>
      </c>
      <c r="BP1414" s="49">
        <f t="shared" si="479"/>
        <v>1.7228996948542961</v>
      </c>
      <c r="BQ1414" s="49">
        <f t="shared" si="480"/>
        <v>6.7751724137931041E-2</v>
      </c>
      <c r="BR1414" s="49">
        <f t="shared" si="481"/>
        <v>0.51530004317843603</v>
      </c>
      <c r="BS1414" s="49">
        <f t="shared" si="482"/>
        <v>0.54283843943911636</v>
      </c>
      <c r="BT1414" s="49">
        <f t="shared" si="483"/>
        <v>1.4313890088289889E-3</v>
      </c>
      <c r="BU1414" s="49">
        <f t="shared" si="483"/>
        <v>1.5078845539975452E-3</v>
      </c>
    </row>
    <row r="1415" spans="1:73" x14ac:dyDescent="0.25">
      <c r="A1415" s="1">
        <v>43725.601388888892</v>
      </c>
      <c r="B1415">
        <v>217639</v>
      </c>
      <c r="C1415">
        <v>13.44</v>
      </c>
      <c r="D1415">
        <v>27.12</v>
      </c>
      <c r="E1415">
        <v>718.2</v>
      </c>
      <c r="F1415">
        <v>81</v>
      </c>
      <c r="G1415">
        <v>-127.8</v>
      </c>
      <c r="H1415">
        <v>-15.83</v>
      </c>
      <c r="I1415">
        <v>30.43</v>
      </c>
      <c r="J1415">
        <v>303.60000000000002</v>
      </c>
      <c r="K1415">
        <v>637.20000000000005</v>
      </c>
      <c r="L1415">
        <v>-111.9</v>
      </c>
      <c r="M1415">
        <v>0.113</v>
      </c>
      <c r="N1415">
        <v>590.4</v>
      </c>
      <c r="O1415">
        <v>65.14</v>
      </c>
      <c r="P1415">
        <v>525.29999999999995</v>
      </c>
      <c r="Q1415">
        <v>353.8</v>
      </c>
      <c r="R1415">
        <v>465.8</v>
      </c>
      <c r="S1415">
        <v>24.45</v>
      </c>
      <c r="T1415">
        <v>36</v>
      </c>
      <c r="U1415">
        <v>1.7849999999999999</v>
      </c>
      <c r="V1415">
        <v>214</v>
      </c>
      <c r="W1415">
        <v>24.75</v>
      </c>
      <c r="X1415">
        <v>0.72399999999999998</v>
      </c>
      <c r="Y1415">
        <v>7.2377370000000001</v>
      </c>
      <c r="Z1415" s="7">
        <f t="shared" si="484"/>
        <v>24.6</v>
      </c>
      <c r="AA1415" s="7">
        <f t="shared" ref="AA1415:AA1478" si="498">CONVERT(Z1415,"C","K")</f>
        <v>297.75</v>
      </c>
      <c r="AB1415" s="2">
        <f t="shared" si="485"/>
        <v>581.74200000000008</v>
      </c>
      <c r="AC1415" s="41">
        <f t="shared" si="486"/>
        <v>3.1394757553262593</v>
      </c>
      <c r="AD1415" s="41">
        <f t="shared" si="487"/>
        <v>1.1302112719174533</v>
      </c>
      <c r="AE1415" s="41">
        <f t="shared" si="488"/>
        <v>0.77512094341020066</v>
      </c>
      <c r="AF1415" s="41">
        <f t="shared" si="489"/>
        <v>345.42964875923849</v>
      </c>
      <c r="AG1415" s="41">
        <f t="shared" si="490"/>
        <v>331.61246280886894</v>
      </c>
      <c r="AH1415" s="6">
        <f t="shared" si="491"/>
        <v>339.64800000000002</v>
      </c>
      <c r="AI1415" s="4">
        <v>24.824680677423032</v>
      </c>
      <c r="AJ1415" s="4">
        <f t="shared" ref="AJ1415:AJ1478" si="499">CONVERT(AI1415,"C","K")</f>
        <v>297.97468067742301</v>
      </c>
      <c r="AK1415" s="8">
        <f t="shared" si="492"/>
        <v>0.20552179107814109</v>
      </c>
      <c r="AL1415" s="8">
        <f t="shared" si="493"/>
        <v>429.1654143205086</v>
      </c>
      <c r="AM1415" s="8">
        <f t="shared" si="494"/>
        <v>2.9758748713613614</v>
      </c>
      <c r="AN1415" s="8">
        <f t="shared" si="495"/>
        <v>19.476946684346938</v>
      </c>
      <c r="AO1415" s="21">
        <f t="shared" si="496"/>
        <v>1.0741166975244779E-2</v>
      </c>
      <c r="AP1415" s="21">
        <f t="shared" si="497"/>
        <v>0.30096596069329429</v>
      </c>
      <c r="AQ1415" s="19">
        <f t="shared" ref="AQ1415:AQ1478" si="500">MAX(AP1415,0)</f>
        <v>0.30096596069329429</v>
      </c>
      <c r="AX1415">
        <v>0.1847958852166231</v>
      </c>
      <c r="AY1415">
        <v>61.913793103448285</v>
      </c>
      <c r="AZ1415">
        <v>2.5797413793103452</v>
      </c>
      <c r="BA1415">
        <v>2.0895905172413798</v>
      </c>
      <c r="BB1415">
        <v>9.6551724137931032</v>
      </c>
      <c r="BC1415">
        <v>0.40229885057471265</v>
      </c>
      <c r="BD1415">
        <v>1.6872916666666671</v>
      </c>
      <c r="BE1415">
        <v>0.16872916666666671</v>
      </c>
      <c r="BF1415">
        <v>0</v>
      </c>
      <c r="BG1415">
        <v>24.6</v>
      </c>
      <c r="BH1415">
        <v>2.0496368144549306</v>
      </c>
      <c r="BI1415">
        <v>3.0930813295225428</v>
      </c>
      <c r="BJ1415">
        <v>1.1135092786281156</v>
      </c>
      <c r="BK1415">
        <v>0.49755221111979303</v>
      </c>
      <c r="BL1415">
        <v>1.3820894753327586E-3</v>
      </c>
      <c r="BP1415" s="49">
        <f t="shared" ref="BP1415:BP1478" si="501">U1415*(LN((2-0.08)/0.015)/LN(($AW$13-0.08)/0.015))</f>
        <v>2.050250636876612</v>
      </c>
      <c r="BQ1415" s="49">
        <f t="shared" ref="BQ1415:BQ1478" si="502">0.04*BD1415</f>
        <v>6.7491666666666686E-2</v>
      </c>
      <c r="BR1415" s="49">
        <f t="shared" ref="BR1415:BR1478" si="503">(0.408*AX1415*(BD1415-BE1415) + $BF$6*($BN$7/(BG1415+273))*BP1415*(BI1415-BJ1415))  /  (AX1415 + $BF$6*(1 + $BN$8*BP1415))</f>
        <v>0.52141360224658528</v>
      </c>
      <c r="BS1415" s="49">
        <f t="shared" ref="BS1415:BS1478" si="504">(0.408*AX1415*(BD1415-BQ1415) + $BF$6*($BN$7/(BG1415+273))*BP1415*(BI1415-BJ1415))  /  (AX1415 + $BF$6*(1 + $BN$8*BP1415))</f>
        <v>0.54830939706061976</v>
      </c>
      <c r="BT1415" s="49">
        <f t="shared" ref="BT1415:BU1478" si="505">BR1415/60/6</f>
        <v>1.448371117351626E-3</v>
      </c>
      <c r="BU1415" s="49">
        <f t="shared" si="505"/>
        <v>1.5230816585017216E-3</v>
      </c>
    </row>
    <row r="1416" spans="1:73" x14ac:dyDescent="0.25">
      <c r="A1416" s="1">
        <v>43725.601388888892</v>
      </c>
      <c r="B1416">
        <v>217640</v>
      </c>
      <c r="C1416">
        <v>13.44</v>
      </c>
      <c r="D1416">
        <v>27.11</v>
      </c>
      <c r="E1416">
        <v>717.5</v>
      </c>
      <c r="F1416">
        <v>80.400000000000006</v>
      </c>
      <c r="G1416">
        <v>-128.9</v>
      </c>
      <c r="H1416">
        <v>-16.920000000000002</v>
      </c>
      <c r="I1416">
        <v>30.39</v>
      </c>
      <c r="J1416">
        <v>303.5</v>
      </c>
      <c r="K1416">
        <v>637.20000000000005</v>
      </c>
      <c r="L1416">
        <v>-112</v>
      </c>
      <c r="M1416">
        <v>0.112</v>
      </c>
      <c r="N1416">
        <v>588.6</v>
      </c>
      <c r="O1416">
        <v>63.44</v>
      </c>
      <c r="P1416">
        <v>525.20000000000005</v>
      </c>
      <c r="Q1416">
        <v>352.5</v>
      </c>
      <c r="R1416">
        <v>464.4</v>
      </c>
      <c r="S1416">
        <v>24.41</v>
      </c>
      <c r="T1416">
        <v>34.33</v>
      </c>
      <c r="U1416">
        <v>0.64500000000000002</v>
      </c>
      <c r="V1416">
        <v>96</v>
      </c>
      <c r="W1416">
        <v>25.2</v>
      </c>
      <c r="X1416">
        <v>0.72299999999999998</v>
      </c>
      <c r="Y1416">
        <v>7.2275549999999997</v>
      </c>
      <c r="Z1416" s="7">
        <f t="shared" si="484"/>
        <v>24.805</v>
      </c>
      <c r="AA1416" s="7">
        <f t="shared" si="498"/>
        <v>297.95499999999998</v>
      </c>
      <c r="AB1416" s="2">
        <f t="shared" si="485"/>
        <v>581.17500000000007</v>
      </c>
      <c r="AC1416" s="41">
        <f t="shared" si="486"/>
        <v>3.0672067461703048</v>
      </c>
      <c r="AD1416" s="41">
        <f t="shared" si="487"/>
        <v>1.0529720759602654</v>
      </c>
      <c r="AE1416" s="41">
        <f t="shared" si="488"/>
        <v>0.76723871649366915</v>
      </c>
      <c r="AF1416" s="41">
        <f t="shared" si="489"/>
        <v>342.85957305576477</v>
      </c>
      <c r="AG1416" s="41">
        <f t="shared" si="490"/>
        <v>329.14519013353419</v>
      </c>
      <c r="AH1416" s="6">
        <f t="shared" si="491"/>
        <v>338.4</v>
      </c>
      <c r="AI1416" s="4">
        <v>24.487288449998005</v>
      </c>
      <c r="AJ1416" s="4">
        <f t="shared" si="499"/>
        <v>297.63728844999798</v>
      </c>
      <c r="AK1416" s="8">
        <f t="shared" si="492"/>
        <v>0.20594658686215969</v>
      </c>
      <c r="AL1416" s="8">
        <f t="shared" si="493"/>
        <v>427.09369146529332</v>
      </c>
      <c r="AM1416" s="8">
        <f t="shared" si="494"/>
        <v>1.7888561289270861</v>
      </c>
      <c r="AN1416" s="8">
        <f t="shared" si="495"/>
        <v>-16.555751583056935</v>
      </c>
      <c r="AO1416" s="21">
        <f t="shared" si="496"/>
        <v>1.1565688769878278E-2</v>
      </c>
      <c r="AP1416" s="21">
        <f t="shared" si="497"/>
        <v>0.32406894332137831</v>
      </c>
      <c r="AQ1416" s="19">
        <f t="shared" si="500"/>
        <v>0.32406894332137831</v>
      </c>
      <c r="AX1416">
        <v>0.18677891811999137</v>
      </c>
      <c r="AY1416">
        <v>61.853448275862071</v>
      </c>
      <c r="AZ1416">
        <v>2.5772270114942528</v>
      </c>
      <c r="BA1416">
        <v>2.0875538793103448</v>
      </c>
      <c r="BB1416">
        <v>9.6465517241379288</v>
      </c>
      <c r="BC1416">
        <v>0.4019396551724137</v>
      </c>
      <c r="BD1416">
        <v>1.685614224137931</v>
      </c>
      <c r="BE1416">
        <v>0.16856142241379313</v>
      </c>
      <c r="BF1416">
        <v>0</v>
      </c>
      <c r="BG1416">
        <v>24.805</v>
      </c>
      <c r="BH1416">
        <v>0.74062506740808431</v>
      </c>
      <c r="BI1416">
        <v>3.1311690314156224</v>
      </c>
      <c r="BJ1416">
        <v>1.0749303284849832</v>
      </c>
      <c r="BK1416">
        <v>0.47495818771285903</v>
      </c>
      <c r="BL1416">
        <v>1.319328299202386E-3</v>
      </c>
      <c r="BP1416" s="49">
        <f t="shared" si="501"/>
        <v>0.74084686878734729</v>
      </c>
      <c r="BQ1416" s="49">
        <f t="shared" si="502"/>
        <v>6.742456896551724E-2</v>
      </c>
      <c r="BR1416" s="49">
        <f t="shared" si="503"/>
        <v>0.48377617721131244</v>
      </c>
      <c r="BS1416" s="49">
        <f t="shared" si="504"/>
        <v>0.51286776294999892</v>
      </c>
      <c r="BT1416" s="49">
        <f t="shared" si="505"/>
        <v>1.343822714475868E-3</v>
      </c>
      <c r="BU1416" s="49">
        <f t="shared" si="505"/>
        <v>1.4246326748611081E-3</v>
      </c>
    </row>
    <row r="1417" spans="1:73" x14ac:dyDescent="0.25">
      <c r="A1417" s="1">
        <v>43725.601388888892</v>
      </c>
      <c r="B1417">
        <v>217641</v>
      </c>
      <c r="C1417">
        <v>13.43</v>
      </c>
      <c r="D1417">
        <v>27.11</v>
      </c>
      <c r="E1417">
        <v>717.4</v>
      </c>
      <c r="F1417">
        <v>80.3</v>
      </c>
      <c r="G1417">
        <v>-128.4</v>
      </c>
      <c r="H1417">
        <v>-15.51</v>
      </c>
      <c r="I1417">
        <v>30.38</v>
      </c>
      <c r="J1417">
        <v>303.5</v>
      </c>
      <c r="K1417">
        <v>637.1</v>
      </c>
      <c r="L1417">
        <v>-112.9</v>
      </c>
      <c r="M1417">
        <v>0.112</v>
      </c>
      <c r="N1417">
        <v>589.1</v>
      </c>
      <c r="O1417">
        <v>64.83</v>
      </c>
      <c r="P1417">
        <v>524.20000000000005</v>
      </c>
      <c r="Q1417">
        <v>352.9</v>
      </c>
      <c r="R1417">
        <v>465.7</v>
      </c>
      <c r="S1417">
        <v>24.38</v>
      </c>
      <c r="T1417">
        <v>35.97</v>
      </c>
      <c r="U1417">
        <v>1.47</v>
      </c>
      <c r="V1417">
        <v>217.5</v>
      </c>
      <c r="W1417">
        <v>25.1</v>
      </c>
      <c r="X1417">
        <v>0.72299999999999998</v>
      </c>
      <c r="Y1417">
        <v>7.2256830000000001</v>
      </c>
      <c r="Z1417" s="7">
        <f t="shared" si="484"/>
        <v>24.740000000000002</v>
      </c>
      <c r="AA1417" s="7">
        <f t="shared" si="498"/>
        <v>297.89</v>
      </c>
      <c r="AB1417" s="2">
        <f t="shared" si="485"/>
        <v>581.09400000000005</v>
      </c>
      <c r="AC1417" s="41">
        <f t="shared" si="486"/>
        <v>3.1352877584833649</v>
      </c>
      <c r="AD1417" s="41">
        <f t="shared" si="487"/>
        <v>1.1277630067264663</v>
      </c>
      <c r="AE1417" s="41">
        <f t="shared" si="488"/>
        <v>0.7748285263809922</v>
      </c>
      <c r="AF1417" s="41">
        <f t="shared" si="489"/>
        <v>345.94922189964484</v>
      </c>
      <c r="AG1417" s="41">
        <f t="shared" si="490"/>
        <v>332.11125302365906</v>
      </c>
      <c r="AH1417" s="6">
        <f t="shared" si="491"/>
        <v>338.78399999999999</v>
      </c>
      <c r="AI1417" s="4">
        <v>24.816709691507015</v>
      </c>
      <c r="AJ1417" s="4">
        <f t="shared" si="499"/>
        <v>297.96670969150699</v>
      </c>
      <c r="AK1417" s="8">
        <f t="shared" si="492"/>
        <v>0.20581183220420352</v>
      </c>
      <c r="AL1417" s="8">
        <f t="shared" si="493"/>
        <v>429.08538265588231</v>
      </c>
      <c r="AM1417" s="8">
        <f t="shared" si="494"/>
        <v>2.7005624414184539</v>
      </c>
      <c r="AN1417" s="8">
        <f t="shared" si="495"/>
        <v>6.034550752052807</v>
      </c>
      <c r="AO1417" s="21">
        <f t="shared" si="496"/>
        <v>1.1014052543825979E-2</v>
      </c>
      <c r="AP1417" s="21">
        <f t="shared" si="497"/>
        <v>0.30861217525235107</v>
      </c>
      <c r="AQ1417" s="19">
        <f t="shared" si="500"/>
        <v>0.30861217525235107</v>
      </c>
      <c r="AX1417">
        <v>0.18614821969477838</v>
      </c>
      <c r="AY1417">
        <v>61.844827586206897</v>
      </c>
      <c r="AZ1417">
        <v>2.576867816091954</v>
      </c>
      <c r="BA1417">
        <v>2.0872629310344828</v>
      </c>
      <c r="BB1417">
        <v>9.724137931034484</v>
      </c>
      <c r="BC1417">
        <v>0.40517241379310348</v>
      </c>
      <c r="BD1417">
        <v>1.6820905172413794</v>
      </c>
      <c r="BE1417">
        <v>0.16820905172413794</v>
      </c>
      <c r="BF1417">
        <v>0</v>
      </c>
      <c r="BG1417">
        <v>24.740000000000002</v>
      </c>
      <c r="BH1417">
        <v>1.6879362001393547</v>
      </c>
      <c r="BI1417">
        <v>3.1190484034285806</v>
      </c>
      <c r="BJ1417">
        <v>1.1219217107132604</v>
      </c>
      <c r="BK1417">
        <v>0.49133746326912542</v>
      </c>
      <c r="BL1417">
        <v>1.3648262868586815E-3</v>
      </c>
      <c r="BP1417" s="49">
        <f t="shared" si="501"/>
        <v>1.6884417009572101</v>
      </c>
      <c r="BQ1417" s="49">
        <f t="shared" si="502"/>
        <v>6.7283620689655183E-2</v>
      </c>
      <c r="BR1417" s="49">
        <f t="shared" si="503"/>
        <v>0.51104944325782176</v>
      </c>
      <c r="BS1417" s="49">
        <f t="shared" si="504"/>
        <v>0.5384848078403548</v>
      </c>
      <c r="BT1417" s="49">
        <f t="shared" si="505"/>
        <v>1.4195817868272826E-3</v>
      </c>
      <c r="BU1417" s="49">
        <f t="shared" si="505"/>
        <v>1.4957911328898745E-3</v>
      </c>
    </row>
    <row r="1418" spans="1:73" x14ac:dyDescent="0.25">
      <c r="A1418" s="1">
        <v>43725.601388888892</v>
      </c>
      <c r="B1418">
        <v>217642</v>
      </c>
      <c r="C1418">
        <v>13.43</v>
      </c>
      <c r="D1418">
        <v>27.11</v>
      </c>
      <c r="E1418">
        <v>717.9</v>
      </c>
      <c r="F1418">
        <v>80.8</v>
      </c>
      <c r="G1418">
        <v>-127.4</v>
      </c>
      <c r="H1418">
        <v>-14.97</v>
      </c>
      <c r="I1418">
        <v>30.34</v>
      </c>
      <c r="J1418">
        <v>303.5</v>
      </c>
      <c r="K1418">
        <v>637.20000000000005</v>
      </c>
      <c r="L1418">
        <v>-112.5</v>
      </c>
      <c r="M1418">
        <v>0.113</v>
      </c>
      <c r="N1418">
        <v>590.5</v>
      </c>
      <c r="O1418">
        <v>65.81</v>
      </c>
      <c r="P1418">
        <v>524.70000000000005</v>
      </c>
      <c r="Q1418">
        <v>353.6</v>
      </c>
      <c r="R1418">
        <v>466.1</v>
      </c>
      <c r="S1418">
        <v>24.35</v>
      </c>
      <c r="T1418">
        <v>36.35</v>
      </c>
      <c r="U1418">
        <v>1.5</v>
      </c>
      <c r="V1418">
        <v>164</v>
      </c>
      <c r="W1418">
        <v>25.1</v>
      </c>
      <c r="X1418">
        <v>0.72399999999999998</v>
      </c>
      <c r="Y1418">
        <v>7.2356480000000003</v>
      </c>
      <c r="Z1418" s="7">
        <f t="shared" si="484"/>
        <v>24.725000000000001</v>
      </c>
      <c r="AA1418" s="7">
        <f t="shared" si="498"/>
        <v>297.875</v>
      </c>
      <c r="AB1418" s="2">
        <f t="shared" si="485"/>
        <v>581.49900000000002</v>
      </c>
      <c r="AC1418" s="41">
        <f t="shared" si="486"/>
        <v>3.0549704722315214</v>
      </c>
      <c r="AD1418" s="41">
        <f t="shared" si="487"/>
        <v>1.1104817666561582</v>
      </c>
      <c r="AE1418" s="41">
        <f t="shared" si="488"/>
        <v>0.77312499076598262</v>
      </c>
      <c r="AF1418" s="41">
        <f t="shared" si="489"/>
        <v>345.11909752719652</v>
      </c>
      <c r="AG1418" s="41">
        <f t="shared" si="490"/>
        <v>331.31433362610863</v>
      </c>
      <c r="AH1418" s="6">
        <f t="shared" si="491"/>
        <v>339.45600000000002</v>
      </c>
      <c r="AI1418" s="4">
        <v>24.419294847266997</v>
      </c>
      <c r="AJ1418" s="4">
        <f t="shared" si="499"/>
        <v>297.56929484726697</v>
      </c>
      <c r="AK1418" s="8">
        <f t="shared" si="492"/>
        <v>0.20578074332542159</v>
      </c>
      <c r="AL1418" s="8">
        <f t="shared" si="493"/>
        <v>426.70664252011034</v>
      </c>
      <c r="AM1418" s="8">
        <f t="shared" si="494"/>
        <v>2.7279800219209815</v>
      </c>
      <c r="AN1418" s="8">
        <f t="shared" si="495"/>
        <v>-24.293183409768933</v>
      </c>
      <c r="AO1418" s="21">
        <f t="shared" si="496"/>
        <v>1.1781637421046426E-2</v>
      </c>
      <c r="AP1418" s="21">
        <f t="shared" si="497"/>
        <v>0.33011979360692301</v>
      </c>
      <c r="AQ1418" s="19">
        <f t="shared" si="500"/>
        <v>0.33011979360692301</v>
      </c>
      <c r="AX1418">
        <v>0.18600292902916518</v>
      </c>
      <c r="AY1418">
        <v>61.887931034482762</v>
      </c>
      <c r="AZ1418">
        <v>2.5786637931034484</v>
      </c>
      <c r="BA1418">
        <v>2.0887176724137935</v>
      </c>
      <c r="BB1418">
        <v>9.6982758620689662</v>
      </c>
      <c r="BC1418">
        <v>0.40409482758620691</v>
      </c>
      <c r="BD1418">
        <v>1.6846228448275866</v>
      </c>
      <c r="BE1418">
        <v>0.16846228448275868</v>
      </c>
      <c r="BF1418">
        <v>0</v>
      </c>
      <c r="BG1418">
        <v>24.725000000000001</v>
      </c>
      <c r="BH1418">
        <v>1.7223838776932192</v>
      </c>
      <c r="BI1418">
        <v>3.1162571534651371</v>
      </c>
      <c r="BJ1418">
        <v>1.1327594752845773</v>
      </c>
      <c r="BK1418">
        <v>0.49184532334051334</v>
      </c>
      <c r="BL1418">
        <v>1.3662370092792037E-3</v>
      </c>
      <c r="BP1418" s="49">
        <f t="shared" si="501"/>
        <v>1.7228996948542961</v>
      </c>
      <c r="BQ1418" s="49">
        <f t="shared" si="502"/>
        <v>6.7384913793103463E-2</v>
      </c>
      <c r="BR1418" s="49">
        <f t="shared" si="503"/>
        <v>0.51195110891829865</v>
      </c>
      <c r="BS1418" s="49">
        <f t="shared" si="504"/>
        <v>0.5393667421310403</v>
      </c>
      <c r="BT1418" s="49">
        <f t="shared" si="505"/>
        <v>1.4220864136619408E-3</v>
      </c>
      <c r="BU1418" s="49">
        <f t="shared" si="505"/>
        <v>1.4982409503640009E-3</v>
      </c>
    </row>
    <row r="1419" spans="1:73" x14ac:dyDescent="0.25">
      <c r="A1419" s="1">
        <v>43725.602083333331</v>
      </c>
      <c r="B1419">
        <v>217643</v>
      </c>
      <c r="C1419">
        <v>13.44</v>
      </c>
      <c r="D1419">
        <v>27.11</v>
      </c>
      <c r="E1419">
        <v>717.8</v>
      </c>
      <c r="F1419">
        <v>80.8</v>
      </c>
      <c r="G1419">
        <v>-127.2</v>
      </c>
      <c r="H1419">
        <v>-16.46</v>
      </c>
      <c r="I1419">
        <v>30.3</v>
      </c>
      <c r="J1419">
        <v>303.39999999999998</v>
      </c>
      <c r="K1419">
        <v>637</v>
      </c>
      <c r="L1419">
        <v>-110.8</v>
      </c>
      <c r="M1419">
        <v>0.113</v>
      </c>
      <c r="N1419">
        <v>590.6</v>
      </c>
      <c r="O1419">
        <v>64.34</v>
      </c>
      <c r="P1419">
        <v>526.20000000000005</v>
      </c>
      <c r="Q1419">
        <v>353.5</v>
      </c>
      <c r="R1419">
        <v>464.3</v>
      </c>
      <c r="S1419">
        <v>24.33</v>
      </c>
      <c r="T1419">
        <v>36.450000000000003</v>
      </c>
      <c r="U1419">
        <v>1.18</v>
      </c>
      <c r="V1419">
        <v>248</v>
      </c>
      <c r="W1419">
        <v>25.1</v>
      </c>
      <c r="X1419">
        <v>0.72299999999999998</v>
      </c>
      <c r="Y1419">
        <v>7.231719</v>
      </c>
      <c r="Z1419" s="7">
        <f t="shared" si="484"/>
        <v>24.715</v>
      </c>
      <c r="AA1419" s="7">
        <f t="shared" si="498"/>
        <v>297.86499999999995</v>
      </c>
      <c r="AB1419" s="2">
        <f t="shared" si="485"/>
        <v>581.41800000000001</v>
      </c>
      <c r="AC1419" s="41">
        <f t="shared" si="486"/>
        <v>3.0163099695576738</v>
      </c>
      <c r="AD1419" s="41">
        <f t="shared" si="487"/>
        <v>1.0994449839037721</v>
      </c>
      <c r="AE1419" s="41">
        <f t="shared" si="488"/>
        <v>0.77202519322654728</v>
      </c>
      <c r="AF1419" s="41">
        <f t="shared" si="489"/>
        <v>344.58187755694911</v>
      </c>
      <c r="AG1419" s="41">
        <f t="shared" si="490"/>
        <v>330.79860245467114</v>
      </c>
      <c r="AH1419" s="6">
        <f t="shared" si="491"/>
        <v>339.36</v>
      </c>
      <c r="AI1419" s="4">
        <v>24.224073918183024</v>
      </c>
      <c r="AJ1419" s="4">
        <f t="shared" si="499"/>
        <v>297.374073918183</v>
      </c>
      <c r="AK1419" s="8">
        <f t="shared" si="492"/>
        <v>0.20576001914563696</v>
      </c>
      <c r="AL1419" s="8">
        <f t="shared" si="493"/>
        <v>425.53910856378326</v>
      </c>
      <c r="AM1419" s="8">
        <f t="shared" si="494"/>
        <v>2.4195609105786113</v>
      </c>
      <c r="AN1419" s="8">
        <f t="shared" si="495"/>
        <v>-34.601358491367783</v>
      </c>
      <c r="AO1419" s="21">
        <f t="shared" si="496"/>
        <v>1.2038352231170132E-2</v>
      </c>
      <c r="AP1419" s="21">
        <f t="shared" si="497"/>
        <v>0.33731290582937934</v>
      </c>
      <c r="AQ1419" s="19">
        <f t="shared" si="500"/>
        <v>0.33731290582937934</v>
      </c>
      <c r="AX1419">
        <v>0.18590612168097115</v>
      </c>
      <c r="AY1419">
        <v>61.879310344827587</v>
      </c>
      <c r="AZ1419">
        <v>2.5783045977011496</v>
      </c>
      <c r="BA1419">
        <v>2.0884267241379315</v>
      </c>
      <c r="BB1419">
        <v>9.5517241379310356</v>
      </c>
      <c r="BC1419">
        <v>0.39798850574712646</v>
      </c>
      <c r="BD1419">
        <v>1.6904382183908051</v>
      </c>
      <c r="BE1419">
        <v>0.16904382183908051</v>
      </c>
      <c r="BF1419">
        <v>0</v>
      </c>
      <c r="BG1419">
        <v>24.715</v>
      </c>
      <c r="BH1419">
        <v>1.3549419837853325</v>
      </c>
      <c r="BI1419">
        <v>3.1143975306524827</v>
      </c>
      <c r="BJ1419">
        <v>1.13519789992283</v>
      </c>
      <c r="BK1419">
        <v>0.48620473299164135</v>
      </c>
      <c r="BL1419">
        <v>1.3505687027545593E-3</v>
      </c>
      <c r="BP1419" s="49">
        <f t="shared" si="501"/>
        <v>1.3553477599520463</v>
      </c>
      <c r="BQ1419" s="49">
        <f t="shared" si="502"/>
        <v>6.7617528735632204E-2</v>
      </c>
      <c r="BR1419" s="49">
        <f t="shared" si="503"/>
        <v>0.50217983786937948</v>
      </c>
      <c r="BS1419" s="49">
        <f t="shared" si="504"/>
        <v>0.53027321457086596</v>
      </c>
      <c r="BT1419" s="49">
        <f t="shared" si="505"/>
        <v>1.3949439940816096E-3</v>
      </c>
      <c r="BU1419" s="49">
        <f t="shared" si="505"/>
        <v>1.4729811515857387E-3</v>
      </c>
    </row>
    <row r="1420" spans="1:73" x14ac:dyDescent="0.25">
      <c r="A1420" s="1">
        <v>43725.602083333331</v>
      </c>
      <c r="B1420">
        <v>217644</v>
      </c>
      <c r="C1420">
        <v>13.44</v>
      </c>
      <c r="D1420">
        <v>27.11</v>
      </c>
      <c r="E1420">
        <v>717.4</v>
      </c>
      <c r="F1420">
        <v>80.599999999999994</v>
      </c>
      <c r="G1420">
        <v>-127.3</v>
      </c>
      <c r="H1420">
        <v>-16.21</v>
      </c>
      <c r="I1420">
        <v>30.25</v>
      </c>
      <c r="J1420">
        <v>303.39999999999998</v>
      </c>
      <c r="K1420">
        <v>636.9</v>
      </c>
      <c r="L1420">
        <v>-111.1</v>
      </c>
      <c r="M1420">
        <v>0.112</v>
      </c>
      <c r="N1420">
        <v>590.1</v>
      </c>
      <c r="O1420">
        <v>64.36</v>
      </c>
      <c r="P1420">
        <v>525.79999999999995</v>
      </c>
      <c r="Q1420">
        <v>353.2</v>
      </c>
      <c r="R1420">
        <v>464.2</v>
      </c>
      <c r="S1420">
        <v>24.31</v>
      </c>
      <c r="T1420">
        <v>35.51</v>
      </c>
      <c r="U1420">
        <v>1.915</v>
      </c>
      <c r="V1420">
        <v>230.5</v>
      </c>
      <c r="W1420">
        <v>25.2</v>
      </c>
      <c r="X1420">
        <v>0.72299999999999998</v>
      </c>
      <c r="Y1420">
        <v>7.2307980000000001</v>
      </c>
      <c r="Z1420" s="7">
        <f t="shared" si="484"/>
        <v>24.754999999999999</v>
      </c>
      <c r="AA1420" s="7">
        <f t="shared" si="498"/>
        <v>297.90499999999997</v>
      </c>
      <c r="AB1420" s="2">
        <f t="shared" si="485"/>
        <v>581.09400000000005</v>
      </c>
      <c r="AC1420" s="41">
        <f t="shared" si="486"/>
        <v>3.0888544573981869</v>
      </c>
      <c r="AD1420" s="41">
        <f t="shared" si="487"/>
        <v>1.0968522178220961</v>
      </c>
      <c r="AE1420" s="41">
        <f t="shared" si="488"/>
        <v>0.7717497605850826</v>
      </c>
      <c r="AF1420" s="41">
        <f t="shared" si="489"/>
        <v>344.64400781860297</v>
      </c>
      <c r="AG1420" s="41">
        <f t="shared" si="490"/>
        <v>330.85824750585886</v>
      </c>
      <c r="AH1420" s="6">
        <f t="shared" si="491"/>
        <v>339.072</v>
      </c>
      <c r="AI1420" s="4">
        <v>24.590272598910019</v>
      </c>
      <c r="AJ1420" s="4">
        <f t="shared" si="499"/>
        <v>297.74027259891</v>
      </c>
      <c r="AK1420" s="8">
        <f t="shared" si="492"/>
        <v>0.2058429242140517</v>
      </c>
      <c r="AL1420" s="8">
        <f t="shared" si="493"/>
        <v>427.72408480182537</v>
      </c>
      <c r="AM1420" s="8">
        <f t="shared" si="494"/>
        <v>3.0823357620479963</v>
      </c>
      <c r="AN1420" s="8">
        <f t="shared" si="495"/>
        <v>-14.790616492414843</v>
      </c>
      <c r="AO1420" s="21">
        <f t="shared" si="496"/>
        <v>1.1524688583840223E-2</v>
      </c>
      <c r="AP1420" s="21">
        <f t="shared" si="497"/>
        <v>0.32292012397912379</v>
      </c>
      <c r="AQ1420" s="19">
        <f t="shared" si="500"/>
        <v>0.32292012397912379</v>
      </c>
      <c r="AX1420">
        <v>0.18629360597672959</v>
      </c>
      <c r="AY1420">
        <v>61.844827586206897</v>
      </c>
      <c r="AZ1420">
        <v>2.576867816091954</v>
      </c>
      <c r="BA1420">
        <v>2.0872629310344828</v>
      </c>
      <c r="BB1420">
        <v>9.568965517241379</v>
      </c>
      <c r="BC1420">
        <v>0.39870689655172414</v>
      </c>
      <c r="BD1420">
        <v>1.6885560344827586</v>
      </c>
      <c r="BE1420">
        <v>0.16885560344827588</v>
      </c>
      <c r="BF1420">
        <v>0</v>
      </c>
      <c r="BG1420">
        <v>24.754999999999999</v>
      </c>
      <c r="BH1420">
        <v>2.1989100838550097</v>
      </c>
      <c r="BI1420">
        <v>3.1218418335600377</v>
      </c>
      <c r="BJ1420">
        <v>1.1085660350971693</v>
      </c>
      <c r="BK1420">
        <v>0.50292441078247907</v>
      </c>
      <c r="BL1420">
        <v>1.3970122521735531E-3</v>
      </c>
      <c r="BP1420" s="49">
        <f t="shared" si="501"/>
        <v>2.1995686104306515</v>
      </c>
      <c r="BQ1420" s="49">
        <f t="shared" si="502"/>
        <v>6.754224137931035E-2</v>
      </c>
      <c r="BR1420" s="49">
        <f t="shared" si="503"/>
        <v>0.52845162287753811</v>
      </c>
      <c r="BS1420" s="49">
        <f t="shared" si="504"/>
        <v>0.55522016631777671</v>
      </c>
      <c r="BT1420" s="49">
        <f t="shared" si="505"/>
        <v>1.4679211746598281E-3</v>
      </c>
      <c r="BU1420" s="49">
        <f t="shared" si="505"/>
        <v>1.5422782397716021E-3</v>
      </c>
    </row>
    <row r="1421" spans="1:73" x14ac:dyDescent="0.25">
      <c r="A1421" s="1">
        <v>43725.602083333331</v>
      </c>
      <c r="B1421">
        <v>217645</v>
      </c>
      <c r="C1421">
        <v>13.43</v>
      </c>
      <c r="D1421">
        <v>27.11</v>
      </c>
      <c r="E1421">
        <v>716.9</v>
      </c>
      <c r="F1421">
        <v>80.400000000000006</v>
      </c>
      <c r="G1421">
        <v>-127.6</v>
      </c>
      <c r="H1421">
        <v>-15.41</v>
      </c>
      <c r="I1421">
        <v>30.22</v>
      </c>
      <c r="J1421">
        <v>303.39999999999998</v>
      </c>
      <c r="K1421">
        <v>636.5</v>
      </c>
      <c r="L1421">
        <v>-112.2</v>
      </c>
      <c r="M1421">
        <v>0.112</v>
      </c>
      <c r="N1421">
        <v>589.29999999999995</v>
      </c>
      <c r="O1421">
        <v>64.959999999999994</v>
      </c>
      <c r="P1421">
        <v>524.29999999999995</v>
      </c>
      <c r="Q1421">
        <v>352.6</v>
      </c>
      <c r="R1421">
        <v>464.8</v>
      </c>
      <c r="S1421">
        <v>24.3</v>
      </c>
      <c r="T1421">
        <v>35.9</v>
      </c>
      <c r="U1421">
        <v>0.61</v>
      </c>
      <c r="V1421">
        <v>212.5</v>
      </c>
      <c r="W1421">
        <v>25.35</v>
      </c>
      <c r="X1421">
        <v>0.72199999999999998</v>
      </c>
      <c r="Y1421">
        <v>7.2202630000000001</v>
      </c>
      <c r="Z1421" s="7">
        <f t="shared" si="484"/>
        <v>24.825000000000003</v>
      </c>
      <c r="AA1421" s="7">
        <f t="shared" si="498"/>
        <v>297.97499999999997</v>
      </c>
      <c r="AB1421" s="2">
        <f t="shared" si="485"/>
        <v>580.68899999999996</v>
      </c>
      <c r="AC1421" s="41">
        <f t="shared" si="486"/>
        <v>3.2199756235926755</v>
      </c>
      <c r="AD1421" s="41">
        <f t="shared" si="487"/>
        <v>1.1559712488697704</v>
      </c>
      <c r="AE1421" s="41">
        <f t="shared" si="488"/>
        <v>0.77753895594058209</v>
      </c>
      <c r="AF1421" s="41">
        <f t="shared" si="489"/>
        <v>347.55579149481161</v>
      </c>
      <c r="AG1421" s="41">
        <f t="shared" si="490"/>
        <v>333.65355983501917</v>
      </c>
      <c r="AH1421" s="6">
        <f t="shared" si="491"/>
        <v>338.49599999999998</v>
      </c>
      <c r="AI1421" s="4">
        <v>25.231255356320048</v>
      </c>
      <c r="AJ1421" s="4">
        <f t="shared" si="499"/>
        <v>298.38125535632003</v>
      </c>
      <c r="AK1421" s="8">
        <f t="shared" si="492"/>
        <v>0.2059880616642964</v>
      </c>
      <c r="AL1421" s="8">
        <f t="shared" si="493"/>
        <v>431.55261868162074</v>
      </c>
      <c r="AM1421" s="8">
        <f t="shared" si="494"/>
        <v>1.7396443602069935</v>
      </c>
      <c r="AN1421" s="8">
        <f t="shared" si="495"/>
        <v>20.587331522481538</v>
      </c>
      <c r="AO1421" s="21">
        <f t="shared" si="496"/>
        <v>1.0611600039890994E-2</v>
      </c>
      <c r="AP1421" s="21">
        <f t="shared" si="497"/>
        <v>0.29733551371647038</v>
      </c>
      <c r="AQ1421" s="19">
        <f t="shared" si="500"/>
        <v>0.29733551371647038</v>
      </c>
      <c r="AX1421">
        <v>0.18697334102001345</v>
      </c>
      <c r="AY1421">
        <v>61.801724137931032</v>
      </c>
      <c r="AZ1421">
        <v>2.5750718390804597</v>
      </c>
      <c r="BA1421">
        <v>2.0858081896551726</v>
      </c>
      <c r="BB1421">
        <v>9.6724137931034484</v>
      </c>
      <c r="BC1421">
        <v>0.40301724137931033</v>
      </c>
      <c r="BD1421">
        <v>1.6827909482758623</v>
      </c>
      <c r="BE1421">
        <v>0.16827909482758624</v>
      </c>
      <c r="BF1421">
        <v>0</v>
      </c>
      <c r="BG1421">
        <v>24.825000000000003</v>
      </c>
      <c r="BH1421">
        <v>0.70043611026190911</v>
      </c>
      <c r="BI1421">
        <v>3.1349067096810805</v>
      </c>
      <c r="BJ1421">
        <v>1.1254315087755078</v>
      </c>
      <c r="BK1421">
        <v>0.4724044873711003</v>
      </c>
      <c r="BL1421">
        <v>1.3122346871419454E-3</v>
      </c>
      <c r="BP1421" s="49">
        <f t="shared" si="501"/>
        <v>0.70064587590741367</v>
      </c>
      <c r="BQ1421" s="49">
        <f t="shared" si="502"/>
        <v>6.7311637931034493E-2</v>
      </c>
      <c r="BR1421" s="49">
        <f t="shared" si="503"/>
        <v>0.48071288804723977</v>
      </c>
      <c r="BS1421" s="49">
        <f t="shared" si="504"/>
        <v>0.50983497916672615</v>
      </c>
      <c r="BT1421" s="49">
        <f t="shared" si="505"/>
        <v>1.3353135779089994E-3</v>
      </c>
      <c r="BU1421" s="49">
        <f t="shared" si="505"/>
        <v>1.4162082754631282E-3</v>
      </c>
    </row>
    <row r="1422" spans="1:73" x14ac:dyDescent="0.25">
      <c r="A1422" s="1">
        <v>43725.602083333331</v>
      </c>
      <c r="B1422">
        <v>217646</v>
      </c>
      <c r="C1422">
        <v>13.44</v>
      </c>
      <c r="D1422">
        <v>27.11</v>
      </c>
      <c r="E1422">
        <v>716.5</v>
      </c>
      <c r="F1422">
        <v>80.2</v>
      </c>
      <c r="G1422">
        <v>-127.9</v>
      </c>
      <c r="H1422">
        <v>-14.62</v>
      </c>
      <c r="I1422">
        <v>30.2</v>
      </c>
      <c r="J1422">
        <v>303.3</v>
      </c>
      <c r="K1422">
        <v>636.29999999999995</v>
      </c>
      <c r="L1422">
        <v>-113.3</v>
      </c>
      <c r="M1422">
        <v>0.112</v>
      </c>
      <c r="N1422">
        <v>588.5</v>
      </c>
      <c r="O1422">
        <v>65.569999999999993</v>
      </c>
      <c r="P1422">
        <v>523</v>
      </c>
      <c r="Q1422">
        <v>352.2</v>
      </c>
      <c r="R1422">
        <v>465.5</v>
      </c>
      <c r="S1422">
        <v>24.3</v>
      </c>
      <c r="T1422">
        <v>36.68</v>
      </c>
      <c r="U1422">
        <v>0.69499999999999995</v>
      </c>
      <c r="V1422">
        <v>171.5</v>
      </c>
      <c r="W1422">
        <v>25.35</v>
      </c>
      <c r="X1422">
        <v>0.72199999999999998</v>
      </c>
      <c r="Y1422">
        <v>7.2152390000000004</v>
      </c>
      <c r="Z1422" s="7">
        <f t="shared" si="484"/>
        <v>24.825000000000003</v>
      </c>
      <c r="AA1422" s="7">
        <f t="shared" si="498"/>
        <v>297.97499999999997</v>
      </c>
      <c r="AB1422" s="2">
        <f t="shared" si="485"/>
        <v>580.36500000000001</v>
      </c>
      <c r="AC1422" s="41">
        <f t="shared" si="486"/>
        <v>3.0590856626348168</v>
      </c>
      <c r="AD1422" s="41">
        <f t="shared" si="487"/>
        <v>1.1220726210544507</v>
      </c>
      <c r="AE1422" s="41">
        <f t="shared" si="488"/>
        <v>0.7742366569009872</v>
      </c>
      <c r="AF1422" s="41">
        <f t="shared" si="489"/>
        <v>346.07968132992534</v>
      </c>
      <c r="AG1422" s="41">
        <f t="shared" si="490"/>
        <v>332.23649407672832</v>
      </c>
      <c r="AH1422" s="6">
        <f t="shared" si="491"/>
        <v>338.11199999999997</v>
      </c>
      <c r="AI1422" s="4">
        <v>24.448558412540024</v>
      </c>
      <c r="AJ1422" s="4">
        <f t="shared" si="499"/>
        <v>297.59855841254</v>
      </c>
      <c r="AK1422" s="8">
        <f t="shared" si="492"/>
        <v>0.2059880616642964</v>
      </c>
      <c r="AL1422" s="8">
        <f t="shared" si="493"/>
        <v>426.85609870892449</v>
      </c>
      <c r="AM1422" s="8">
        <f t="shared" si="494"/>
        <v>1.8568976143018763</v>
      </c>
      <c r="AN1422" s="8">
        <f t="shared" si="495"/>
        <v>-20.362262837812374</v>
      </c>
      <c r="AO1422" s="21">
        <f t="shared" si="496"/>
        <v>1.1632626375695171E-2</v>
      </c>
      <c r="AP1422" s="21">
        <f t="shared" si="497"/>
        <v>0.325944525452037</v>
      </c>
      <c r="AQ1422" s="19">
        <f t="shared" si="500"/>
        <v>0.325944525452037</v>
      </c>
      <c r="AX1422">
        <v>0.18697334102001345</v>
      </c>
      <c r="AY1422">
        <v>61.767241379310349</v>
      </c>
      <c r="AZ1422">
        <v>2.5736350574712645</v>
      </c>
      <c r="BA1422">
        <v>2.0846443965517243</v>
      </c>
      <c r="BB1422">
        <v>9.767241379310347</v>
      </c>
      <c r="BC1422">
        <v>0.40696839080459779</v>
      </c>
      <c r="BD1422">
        <v>1.6776760057471265</v>
      </c>
      <c r="BE1422">
        <v>0.16776760057471266</v>
      </c>
      <c r="BF1422">
        <v>0</v>
      </c>
      <c r="BG1422">
        <v>24.825000000000003</v>
      </c>
      <c r="BH1422">
        <v>0.79803786333119153</v>
      </c>
      <c r="BI1422">
        <v>3.1349067096810805</v>
      </c>
      <c r="BJ1422">
        <v>1.1498837811110203</v>
      </c>
      <c r="BK1422">
        <v>0.47264229157427556</v>
      </c>
      <c r="BL1422">
        <v>1.3128952543729876E-3</v>
      </c>
      <c r="BP1422" s="49">
        <f t="shared" si="501"/>
        <v>0.79827685861582376</v>
      </c>
      <c r="BQ1422" s="49">
        <f t="shared" si="502"/>
        <v>6.7107040229885062E-2</v>
      </c>
      <c r="BR1422" s="49">
        <f t="shared" si="503"/>
        <v>0.48205764851231403</v>
      </c>
      <c r="BS1422" s="49">
        <f t="shared" si="504"/>
        <v>0.5109215479061453</v>
      </c>
      <c r="BT1422" s="49">
        <f t="shared" si="505"/>
        <v>1.3390490236453167E-3</v>
      </c>
      <c r="BU1422" s="49">
        <f t="shared" si="505"/>
        <v>1.4192265219615148E-3</v>
      </c>
    </row>
    <row r="1423" spans="1:73" x14ac:dyDescent="0.25">
      <c r="A1423" s="1">
        <v>43725.602083333331</v>
      </c>
      <c r="B1423">
        <v>217647</v>
      </c>
      <c r="C1423">
        <v>13.44</v>
      </c>
      <c r="D1423">
        <v>27.11</v>
      </c>
      <c r="E1423">
        <v>717.1</v>
      </c>
      <c r="F1423">
        <v>80.8</v>
      </c>
      <c r="G1423">
        <v>-127</v>
      </c>
      <c r="H1423">
        <v>-14.67</v>
      </c>
      <c r="I1423">
        <v>30.18</v>
      </c>
      <c r="J1423">
        <v>303.3</v>
      </c>
      <c r="K1423">
        <v>636.29999999999995</v>
      </c>
      <c r="L1423">
        <v>-112.3</v>
      </c>
      <c r="M1423">
        <v>0.113</v>
      </c>
      <c r="N1423">
        <v>590.1</v>
      </c>
      <c r="O1423">
        <v>66.11</v>
      </c>
      <c r="P1423">
        <v>524</v>
      </c>
      <c r="Q1423">
        <v>353</v>
      </c>
      <c r="R1423">
        <v>465.3</v>
      </c>
      <c r="S1423">
        <v>24.3</v>
      </c>
      <c r="T1423">
        <v>36.380000000000003</v>
      </c>
      <c r="U1423">
        <v>1.49</v>
      </c>
      <c r="V1423">
        <v>177.5</v>
      </c>
      <c r="W1423">
        <v>24.8</v>
      </c>
      <c r="X1423">
        <v>0.72199999999999998</v>
      </c>
      <c r="Y1423">
        <v>7.2243719999999998</v>
      </c>
      <c r="Z1423" s="7">
        <f t="shared" si="484"/>
        <v>24.55</v>
      </c>
      <c r="AA1423" s="7">
        <f t="shared" si="498"/>
        <v>297.7</v>
      </c>
      <c r="AB1423" s="2">
        <f t="shared" si="485"/>
        <v>580.85100000000011</v>
      </c>
      <c r="AC1423" s="41">
        <f t="shared" si="486"/>
        <v>3.0246459120566174</v>
      </c>
      <c r="AD1423" s="41">
        <f t="shared" si="487"/>
        <v>1.1003661828061975</v>
      </c>
      <c r="AE1423" s="41">
        <f t="shared" si="488"/>
        <v>0.77217884294060879</v>
      </c>
      <c r="AF1423" s="41">
        <f t="shared" si="489"/>
        <v>343.88742535078558</v>
      </c>
      <c r="AG1423" s="41">
        <f t="shared" si="490"/>
        <v>330.13192833675413</v>
      </c>
      <c r="AH1423" s="6">
        <f t="shared" si="491"/>
        <v>338.88</v>
      </c>
      <c r="AI1423" s="4">
        <v>24.251903130014</v>
      </c>
      <c r="AJ1423" s="4">
        <f t="shared" si="499"/>
        <v>297.40190313001398</v>
      </c>
      <c r="AK1423" s="8">
        <f t="shared" si="492"/>
        <v>0.20541827103756949</v>
      </c>
      <c r="AL1423" s="8">
        <f t="shared" si="493"/>
        <v>425.74922618939229</v>
      </c>
      <c r="AM1423" s="8">
        <f t="shared" si="494"/>
        <v>2.718871549007051</v>
      </c>
      <c r="AN1423" s="8">
        <f t="shared" si="495"/>
        <v>-23.609489183762477</v>
      </c>
      <c r="AO1423" s="21">
        <f t="shared" si="496"/>
        <v>1.176004642258502E-2</v>
      </c>
      <c r="AP1423" s="21">
        <f t="shared" si="497"/>
        <v>0.32951481692149942</v>
      </c>
      <c r="AQ1423" s="19">
        <f t="shared" si="500"/>
        <v>0.32951481692149942</v>
      </c>
      <c r="AX1423">
        <v>0.1843149194702603</v>
      </c>
      <c r="AY1423">
        <v>61.818965517241381</v>
      </c>
      <c r="AZ1423">
        <v>2.5757902298850577</v>
      </c>
      <c r="BA1423">
        <v>2.0863900862068969</v>
      </c>
      <c r="BB1423">
        <v>9.6810344827586228</v>
      </c>
      <c r="BC1423">
        <v>0.40337643678160928</v>
      </c>
      <c r="BD1423">
        <v>1.6830136494252876</v>
      </c>
      <c r="BE1423">
        <v>0.16830136494252879</v>
      </c>
      <c r="BF1423">
        <v>0</v>
      </c>
      <c r="BG1423">
        <v>24.55</v>
      </c>
      <c r="BH1423">
        <v>1.7109013185085977</v>
      </c>
      <c r="BI1423">
        <v>3.0838531787535084</v>
      </c>
      <c r="BJ1423">
        <v>1.1219057864305264</v>
      </c>
      <c r="BK1423">
        <v>0.48952559657842792</v>
      </c>
      <c r="BL1423">
        <v>1.3597933238289667E-3</v>
      </c>
      <c r="BP1423" s="49">
        <f t="shared" si="501"/>
        <v>1.7114136968886007</v>
      </c>
      <c r="BQ1423" s="49">
        <f t="shared" si="502"/>
        <v>6.7320545977011509E-2</v>
      </c>
      <c r="BR1423" s="49">
        <f t="shared" si="503"/>
        <v>0.50953679388280904</v>
      </c>
      <c r="BS1423" s="49">
        <f t="shared" si="504"/>
        <v>0.53686038281892645</v>
      </c>
      <c r="BT1423" s="49">
        <f t="shared" si="505"/>
        <v>1.415379983007803E-3</v>
      </c>
      <c r="BU1423" s="49">
        <f t="shared" si="505"/>
        <v>1.4912788411636845E-3</v>
      </c>
    </row>
    <row r="1424" spans="1:73" x14ac:dyDescent="0.25">
      <c r="A1424" s="1">
        <v>43725.602083333331</v>
      </c>
      <c r="B1424">
        <v>217648</v>
      </c>
      <c r="C1424">
        <v>13.44</v>
      </c>
      <c r="D1424">
        <v>27.1</v>
      </c>
      <c r="E1424">
        <v>716.9</v>
      </c>
      <c r="F1424">
        <v>80.5</v>
      </c>
      <c r="G1424">
        <v>-127.4</v>
      </c>
      <c r="H1424">
        <v>-14.96</v>
      </c>
      <c r="I1424">
        <v>30.15</v>
      </c>
      <c r="J1424">
        <v>303.3</v>
      </c>
      <c r="K1424">
        <v>636.4</v>
      </c>
      <c r="L1424">
        <v>-112.4</v>
      </c>
      <c r="M1424">
        <v>0.112</v>
      </c>
      <c r="N1424">
        <v>589.5</v>
      </c>
      <c r="O1424">
        <v>65.52</v>
      </c>
      <c r="P1424">
        <v>524</v>
      </c>
      <c r="Q1424">
        <v>352.4</v>
      </c>
      <c r="R1424">
        <v>464.9</v>
      </c>
      <c r="S1424">
        <v>24.28</v>
      </c>
      <c r="T1424">
        <v>36.31</v>
      </c>
      <c r="U1424">
        <v>1.1399999999999999</v>
      </c>
      <c r="V1424">
        <v>188.5</v>
      </c>
      <c r="W1424">
        <v>25.05</v>
      </c>
      <c r="X1424">
        <v>0.72199999999999998</v>
      </c>
      <c r="Y1424">
        <v>7.2192360000000004</v>
      </c>
      <c r="Z1424" s="7">
        <f t="shared" si="484"/>
        <v>24.664999999999999</v>
      </c>
      <c r="AA1424" s="7">
        <f t="shared" si="498"/>
        <v>297.815</v>
      </c>
      <c r="AB1424" s="2">
        <f t="shared" si="485"/>
        <v>580.68899999999996</v>
      </c>
      <c r="AC1424" s="41">
        <f t="shared" si="486"/>
        <v>3.0500955202011548</v>
      </c>
      <c r="AD1424" s="41">
        <f t="shared" si="487"/>
        <v>1.1074896833850394</v>
      </c>
      <c r="AE1424" s="41">
        <f t="shared" si="488"/>
        <v>0.77284902479557405</v>
      </c>
      <c r="AF1424" s="41">
        <f t="shared" si="489"/>
        <v>344.71802603330747</v>
      </c>
      <c r="AG1424" s="41">
        <f t="shared" si="490"/>
        <v>330.92930499197513</v>
      </c>
      <c r="AH1424" s="6">
        <f t="shared" si="491"/>
        <v>338.30399999999997</v>
      </c>
      <c r="AI1424" s="4">
        <v>24.389700199822016</v>
      </c>
      <c r="AJ1424" s="4">
        <f t="shared" si="499"/>
        <v>297.53970019982199</v>
      </c>
      <c r="AK1424" s="8">
        <f t="shared" si="492"/>
        <v>0.20565641911780322</v>
      </c>
      <c r="AL1424" s="8">
        <f t="shared" si="493"/>
        <v>426.544728438329</v>
      </c>
      <c r="AM1424" s="8">
        <f t="shared" si="494"/>
        <v>2.378197847110286</v>
      </c>
      <c r="AN1424" s="8">
        <f t="shared" si="495"/>
        <v>-19.07191763167555</v>
      </c>
      <c r="AO1424" s="21">
        <f t="shared" si="496"/>
        <v>1.1622107251583682E-2</v>
      </c>
      <c r="AP1424" s="21">
        <f t="shared" si="497"/>
        <v>0.32564978110059339</v>
      </c>
      <c r="AQ1424" s="19">
        <f t="shared" si="500"/>
        <v>0.32564978110059339</v>
      </c>
      <c r="AX1424">
        <v>0.18542272153248171</v>
      </c>
      <c r="AY1424">
        <v>61.801724137931032</v>
      </c>
      <c r="AZ1424">
        <v>2.5750718390804597</v>
      </c>
      <c r="BA1424">
        <v>2.0858081896551726</v>
      </c>
      <c r="BB1424">
        <v>9.6982758620689662</v>
      </c>
      <c r="BC1424">
        <v>0.40409482758620691</v>
      </c>
      <c r="BD1424">
        <v>1.6817133620689657</v>
      </c>
      <c r="BE1424">
        <v>0.16817133620689659</v>
      </c>
      <c r="BF1424">
        <v>0</v>
      </c>
      <c r="BG1424">
        <v>24.664999999999999</v>
      </c>
      <c r="BH1424">
        <v>1.3090117470468465</v>
      </c>
      <c r="BI1424">
        <v>3.105113926624111</v>
      </c>
      <c r="BJ1424">
        <v>1.1274668667572147</v>
      </c>
      <c r="BK1424">
        <v>0.48294107544376219</v>
      </c>
      <c r="BL1424">
        <v>1.3415029873437838E-3</v>
      </c>
      <c r="BP1424" s="49">
        <f t="shared" si="501"/>
        <v>1.309403768089265</v>
      </c>
      <c r="BQ1424" s="49">
        <f t="shared" si="502"/>
        <v>6.726853448275863E-2</v>
      </c>
      <c r="BR1424" s="49">
        <f t="shared" si="503"/>
        <v>0.49833951874488441</v>
      </c>
      <c r="BS1424" s="49">
        <f t="shared" si="504"/>
        <v>0.52633946085492389</v>
      </c>
      <c r="BT1424" s="49">
        <f t="shared" si="505"/>
        <v>1.3842764409580123E-3</v>
      </c>
      <c r="BU1424" s="49">
        <f t="shared" si="505"/>
        <v>1.4620540579303443E-3</v>
      </c>
    </row>
    <row r="1425" spans="1:73" x14ac:dyDescent="0.25">
      <c r="A1425" s="1">
        <v>43725.602777777778</v>
      </c>
      <c r="B1425">
        <v>217649</v>
      </c>
      <c r="C1425">
        <v>13.44</v>
      </c>
      <c r="D1425">
        <v>27.1</v>
      </c>
      <c r="E1425">
        <v>715.9</v>
      </c>
      <c r="F1425">
        <v>80.3</v>
      </c>
      <c r="G1425">
        <v>-127.6</v>
      </c>
      <c r="H1425">
        <v>-14.49</v>
      </c>
      <c r="I1425">
        <v>30.14</v>
      </c>
      <c r="J1425">
        <v>303.3</v>
      </c>
      <c r="K1425">
        <v>635.70000000000005</v>
      </c>
      <c r="L1425">
        <v>-113.1</v>
      </c>
      <c r="M1425">
        <v>0.112</v>
      </c>
      <c r="N1425">
        <v>588.4</v>
      </c>
      <c r="O1425">
        <v>65.790000000000006</v>
      </c>
      <c r="P1425">
        <v>522.6</v>
      </c>
      <c r="Q1425">
        <v>352.1</v>
      </c>
      <c r="R1425">
        <v>465.2</v>
      </c>
      <c r="S1425">
        <v>24.28</v>
      </c>
      <c r="T1425">
        <v>37.130000000000003</v>
      </c>
      <c r="U1425">
        <v>1.5049999999999999</v>
      </c>
      <c r="V1425">
        <v>227</v>
      </c>
      <c r="W1425">
        <v>25.3</v>
      </c>
      <c r="X1425">
        <v>0.72099999999999997</v>
      </c>
      <c r="Y1425">
        <v>7.2109040000000002</v>
      </c>
      <c r="Z1425" s="7">
        <f t="shared" si="484"/>
        <v>24.79</v>
      </c>
      <c r="AA1425" s="7">
        <f t="shared" si="498"/>
        <v>297.94</v>
      </c>
      <c r="AB1425" s="2">
        <f t="shared" si="485"/>
        <v>579.87900000000002</v>
      </c>
      <c r="AC1425" s="41">
        <f t="shared" si="486"/>
        <v>3.2551061263548879</v>
      </c>
      <c r="AD1425" s="41">
        <f t="shared" si="487"/>
        <v>1.20862090471557</v>
      </c>
      <c r="AE1425" s="41">
        <f t="shared" si="488"/>
        <v>0.78252011688832557</v>
      </c>
      <c r="AF1425" s="41">
        <f t="shared" si="489"/>
        <v>349.61803192297185</v>
      </c>
      <c r="AG1425" s="41">
        <f t="shared" si="490"/>
        <v>335.63331064605296</v>
      </c>
      <c r="AH1425" s="6">
        <f t="shared" si="491"/>
        <v>338.01600000000002</v>
      </c>
      <c r="AI1425" s="4">
        <v>25.39381513071902</v>
      </c>
      <c r="AJ1425" s="4">
        <f t="shared" si="499"/>
        <v>298.543815130719</v>
      </c>
      <c r="AK1425" s="8">
        <f t="shared" si="492"/>
        <v>0.20591548441428531</v>
      </c>
      <c r="AL1425" s="8">
        <f t="shared" si="493"/>
        <v>432.53520714588257</v>
      </c>
      <c r="AM1425" s="8">
        <f t="shared" si="494"/>
        <v>2.732522872731352</v>
      </c>
      <c r="AN1425" s="8">
        <f t="shared" si="495"/>
        <v>48.062713037363977</v>
      </c>
      <c r="AO1425" s="21">
        <f t="shared" si="496"/>
        <v>9.9357047283887851E-3</v>
      </c>
      <c r="AP1425" s="21">
        <f t="shared" si="497"/>
        <v>0.2783970238649317</v>
      </c>
      <c r="AQ1425" s="19">
        <f t="shared" si="500"/>
        <v>0.2783970238649317</v>
      </c>
      <c r="AX1425">
        <v>0.18663321275633502</v>
      </c>
      <c r="AY1425">
        <v>61.71551724137931</v>
      </c>
      <c r="AZ1425">
        <v>2.5714798850574714</v>
      </c>
      <c r="BA1425">
        <v>2.0828987068965521</v>
      </c>
      <c r="BB1425">
        <v>9.7499999999999982</v>
      </c>
      <c r="BC1425">
        <v>0.40624999999999994</v>
      </c>
      <c r="BD1425">
        <v>1.6766487068965521</v>
      </c>
      <c r="BE1425">
        <v>0.16766487068965522</v>
      </c>
      <c r="BF1425">
        <v>0</v>
      </c>
      <c r="BG1425">
        <v>24.79</v>
      </c>
      <c r="BH1425">
        <v>1.7281251572855298</v>
      </c>
      <c r="BI1425">
        <v>3.1283683236916726</v>
      </c>
      <c r="BJ1425">
        <v>1.1615631585867181</v>
      </c>
      <c r="BK1425">
        <v>0.4895150204862399</v>
      </c>
      <c r="BL1425">
        <v>1.3597639457951108E-3</v>
      </c>
      <c r="BP1425" s="49">
        <f t="shared" si="501"/>
        <v>1.7286426938371435</v>
      </c>
      <c r="BQ1425" s="49">
        <f t="shared" si="502"/>
        <v>6.7065948275862083E-2</v>
      </c>
      <c r="BR1425" s="49">
        <f t="shared" si="503"/>
        <v>0.50954047452457929</v>
      </c>
      <c r="BS1425" s="49">
        <f t="shared" si="504"/>
        <v>0.5368483541154031</v>
      </c>
      <c r="BT1425" s="49">
        <f t="shared" si="505"/>
        <v>1.4153902070127202E-3</v>
      </c>
      <c r="BU1425" s="49">
        <f t="shared" si="505"/>
        <v>1.4912454280983419E-3</v>
      </c>
    </row>
    <row r="1426" spans="1:73" x14ac:dyDescent="0.25">
      <c r="A1426" s="1">
        <v>43725.602777777778</v>
      </c>
      <c r="B1426">
        <v>217650</v>
      </c>
      <c r="C1426">
        <v>13.44</v>
      </c>
      <c r="D1426">
        <v>27.1</v>
      </c>
      <c r="E1426">
        <v>715.9</v>
      </c>
      <c r="F1426">
        <v>80.5</v>
      </c>
      <c r="G1426">
        <v>-127.6</v>
      </c>
      <c r="H1426">
        <v>-13.74</v>
      </c>
      <c r="I1426">
        <v>30.12</v>
      </c>
      <c r="J1426">
        <v>303.3</v>
      </c>
      <c r="K1426">
        <v>635.5</v>
      </c>
      <c r="L1426">
        <v>-113.9</v>
      </c>
      <c r="M1426">
        <v>0.112</v>
      </c>
      <c r="N1426">
        <v>588.29999999999995</v>
      </c>
      <c r="O1426">
        <v>66.709999999999994</v>
      </c>
      <c r="P1426">
        <v>521.6</v>
      </c>
      <c r="Q1426">
        <v>352</v>
      </c>
      <c r="R1426">
        <v>465.9</v>
      </c>
      <c r="S1426">
        <v>24.28</v>
      </c>
      <c r="T1426">
        <v>37.1</v>
      </c>
      <c r="U1426">
        <v>1.7150000000000001</v>
      </c>
      <c r="V1426">
        <v>260.5</v>
      </c>
      <c r="W1426">
        <v>25.45</v>
      </c>
      <c r="X1426">
        <v>0.72099999999999997</v>
      </c>
      <c r="Y1426">
        <v>7.2127699999999999</v>
      </c>
      <c r="Z1426" s="7">
        <f t="shared" si="484"/>
        <v>24.865000000000002</v>
      </c>
      <c r="AA1426" s="7">
        <f t="shared" si="498"/>
        <v>298.01499999999999</v>
      </c>
      <c r="AB1426" s="2">
        <f t="shared" si="485"/>
        <v>579.87900000000002</v>
      </c>
      <c r="AC1426" s="41">
        <f t="shared" si="486"/>
        <v>3.0100365607407764</v>
      </c>
      <c r="AD1426" s="41">
        <f t="shared" si="487"/>
        <v>1.1167235640348281</v>
      </c>
      <c r="AE1426" s="41">
        <f t="shared" si="488"/>
        <v>0.773692928511725</v>
      </c>
      <c r="AF1426" s="41">
        <f t="shared" si="489"/>
        <v>346.02237469753265</v>
      </c>
      <c r="AG1426" s="41">
        <f t="shared" si="490"/>
        <v>332.18147970963133</v>
      </c>
      <c r="AH1426" s="6">
        <f t="shared" si="491"/>
        <v>337.91999999999996</v>
      </c>
      <c r="AI1426" s="4">
        <v>24.205250225624013</v>
      </c>
      <c r="AJ1426" s="4">
        <f t="shared" si="499"/>
        <v>297.35525022562399</v>
      </c>
      <c r="AK1426" s="8">
        <f t="shared" si="492"/>
        <v>0.20607102797272864</v>
      </c>
      <c r="AL1426" s="8">
        <f t="shared" si="493"/>
        <v>425.38499564096759</v>
      </c>
      <c r="AM1426" s="8">
        <f t="shared" si="494"/>
        <v>2.9169408204487111</v>
      </c>
      <c r="AN1426" s="8">
        <f t="shared" si="495"/>
        <v>-56.059259032876604</v>
      </c>
      <c r="AO1426" s="21">
        <f t="shared" si="496"/>
        <v>1.246170772226831E-2</v>
      </c>
      <c r="AP1426" s="21">
        <f t="shared" si="497"/>
        <v>0.34917526607261917</v>
      </c>
      <c r="AQ1426" s="19">
        <f t="shared" si="500"/>
        <v>0.34917526607261917</v>
      </c>
      <c r="AX1426">
        <v>0.18736269840215791</v>
      </c>
      <c r="AY1426">
        <v>61.71551724137931</v>
      </c>
      <c r="AZ1426">
        <v>2.5714798850574714</v>
      </c>
      <c r="BA1426">
        <v>2.0828987068965521</v>
      </c>
      <c r="BB1426">
        <v>9.8189655172413772</v>
      </c>
      <c r="BC1426">
        <v>0.40912356321839072</v>
      </c>
      <c r="BD1426">
        <v>1.6737751436781614</v>
      </c>
      <c r="BE1426">
        <v>0.16737751436781614</v>
      </c>
      <c r="BF1426">
        <v>0</v>
      </c>
      <c r="BG1426">
        <v>24.865000000000002</v>
      </c>
      <c r="BH1426">
        <v>1.9692589001625806</v>
      </c>
      <c r="BI1426">
        <v>3.1423937405981071</v>
      </c>
      <c r="BJ1426">
        <v>1.1658280777618979</v>
      </c>
      <c r="BK1426">
        <v>0.49384752763541229</v>
      </c>
      <c r="BL1426">
        <v>1.3717986878761452E-3</v>
      </c>
      <c r="BP1426" s="49">
        <f t="shared" si="501"/>
        <v>1.9698486511167452</v>
      </c>
      <c r="BQ1426" s="49">
        <f t="shared" si="502"/>
        <v>6.6951005747126452E-2</v>
      </c>
      <c r="BR1426" s="49">
        <f t="shared" si="503"/>
        <v>0.51649996654196129</v>
      </c>
      <c r="BS1426" s="49">
        <f t="shared" si="504"/>
        <v>0.54342882779012114</v>
      </c>
      <c r="BT1426" s="49">
        <f t="shared" si="505"/>
        <v>1.4347221292832259E-3</v>
      </c>
      <c r="BU1426" s="49">
        <f t="shared" si="505"/>
        <v>1.5095245216392255E-3</v>
      </c>
    </row>
    <row r="1427" spans="1:73" x14ac:dyDescent="0.25">
      <c r="A1427" s="1">
        <v>43725.602777777778</v>
      </c>
      <c r="B1427">
        <v>217651</v>
      </c>
      <c r="C1427">
        <v>13.44</v>
      </c>
      <c r="D1427">
        <v>27.1</v>
      </c>
      <c r="E1427">
        <v>716.7</v>
      </c>
      <c r="F1427">
        <v>81.099999999999994</v>
      </c>
      <c r="G1427">
        <v>-127.2</v>
      </c>
      <c r="H1427">
        <v>-15.24</v>
      </c>
      <c r="I1427">
        <v>30.1</v>
      </c>
      <c r="J1427">
        <v>303.3</v>
      </c>
      <c r="K1427">
        <v>635.6</v>
      </c>
      <c r="L1427">
        <v>-112</v>
      </c>
      <c r="M1427">
        <v>0.113</v>
      </c>
      <c r="N1427">
        <v>589.5</v>
      </c>
      <c r="O1427">
        <v>65.89</v>
      </c>
      <c r="P1427">
        <v>523.6</v>
      </c>
      <c r="Q1427">
        <v>352.3</v>
      </c>
      <c r="R1427">
        <v>464.3</v>
      </c>
      <c r="S1427">
        <v>24.28</v>
      </c>
      <c r="T1427">
        <v>35.51</v>
      </c>
      <c r="U1427">
        <v>1.77</v>
      </c>
      <c r="V1427">
        <v>147</v>
      </c>
      <c r="W1427">
        <v>24.95</v>
      </c>
      <c r="X1427">
        <v>0.72299999999999998</v>
      </c>
      <c r="Y1427">
        <v>7.2254670000000001</v>
      </c>
      <c r="Z1427" s="7">
        <f t="shared" si="484"/>
        <v>24.615000000000002</v>
      </c>
      <c r="AA1427" s="7">
        <f t="shared" si="498"/>
        <v>297.76499999999999</v>
      </c>
      <c r="AB1427" s="2">
        <f t="shared" si="485"/>
        <v>580.52700000000004</v>
      </c>
      <c r="AC1427" s="41">
        <f t="shared" si="486"/>
        <v>2.8509008439470938</v>
      </c>
      <c r="AD1427" s="41">
        <f t="shared" si="487"/>
        <v>1.0123548896856129</v>
      </c>
      <c r="AE1427" s="41">
        <f t="shared" si="488"/>
        <v>0.76300450720315816</v>
      </c>
      <c r="AF1427" s="41">
        <f t="shared" si="489"/>
        <v>340.09853093187468</v>
      </c>
      <c r="AG1427" s="41">
        <f t="shared" si="490"/>
        <v>326.49458969459965</v>
      </c>
      <c r="AH1427" s="6">
        <f t="shared" si="491"/>
        <v>338.20799999999997</v>
      </c>
      <c r="AI1427" s="4">
        <v>23.355285651905035</v>
      </c>
      <c r="AJ1427" s="4">
        <f t="shared" si="499"/>
        <v>296.50528565190501</v>
      </c>
      <c r="AK1427" s="8">
        <f t="shared" si="492"/>
        <v>0.20555285387083549</v>
      </c>
      <c r="AL1427" s="8">
        <f t="shared" si="493"/>
        <v>420.36364158486958</v>
      </c>
      <c r="AM1427" s="8">
        <f t="shared" si="494"/>
        <v>2.9633448162507179</v>
      </c>
      <c r="AN1427" s="8">
        <f t="shared" si="495"/>
        <v>-108.74135735597281</v>
      </c>
      <c r="AO1427" s="21">
        <f t="shared" si="496"/>
        <v>1.3794038330371693E-2</v>
      </c>
      <c r="AP1427" s="21">
        <f t="shared" si="497"/>
        <v>0.38650697894451386</v>
      </c>
      <c r="AQ1427" s="19">
        <f t="shared" si="500"/>
        <v>0.38650697894451386</v>
      </c>
      <c r="AX1427">
        <v>0.18494038101802918</v>
      </c>
      <c r="AY1427">
        <v>61.784482758620697</v>
      </c>
      <c r="AZ1427">
        <v>2.5743534482758625</v>
      </c>
      <c r="BA1427">
        <v>2.0852262931034486</v>
      </c>
      <c r="BB1427">
        <v>9.6551724137931032</v>
      </c>
      <c r="BC1427">
        <v>0.40229885057471265</v>
      </c>
      <c r="BD1427">
        <v>1.6829274425287359</v>
      </c>
      <c r="BE1427">
        <v>0.16829274425287361</v>
      </c>
      <c r="BF1427">
        <v>0</v>
      </c>
      <c r="BG1427">
        <v>24.615000000000002</v>
      </c>
      <c r="BH1427">
        <v>2.0324129756779987</v>
      </c>
      <c r="BI1427">
        <v>3.0958544671120807</v>
      </c>
      <c r="BJ1427">
        <v>1.0993379212714998</v>
      </c>
      <c r="BK1427">
        <v>0.49726860141383977</v>
      </c>
      <c r="BL1427">
        <v>1.3813016705939993E-3</v>
      </c>
      <c r="BP1427" s="49">
        <f t="shared" si="501"/>
        <v>2.0330216399280694</v>
      </c>
      <c r="BQ1427" s="49">
        <f t="shared" si="502"/>
        <v>6.7317097701149436E-2</v>
      </c>
      <c r="BR1427" s="49">
        <f t="shared" si="503"/>
        <v>0.52092713416265746</v>
      </c>
      <c r="BS1427" s="49">
        <f t="shared" si="504"/>
        <v>0.547786629565581</v>
      </c>
      <c r="BT1427" s="49">
        <f t="shared" si="505"/>
        <v>1.4470198171184928E-3</v>
      </c>
      <c r="BU1427" s="49">
        <f t="shared" si="505"/>
        <v>1.5216295265710583E-3</v>
      </c>
    </row>
    <row r="1428" spans="1:73" x14ac:dyDescent="0.25">
      <c r="A1428" s="1">
        <v>43725.602777777778</v>
      </c>
      <c r="B1428">
        <v>217652</v>
      </c>
      <c r="C1428">
        <v>13.44</v>
      </c>
      <c r="D1428">
        <v>27.1</v>
      </c>
      <c r="E1428">
        <v>716.2</v>
      </c>
      <c r="F1428">
        <v>81.099999999999994</v>
      </c>
      <c r="G1428">
        <v>-127.3</v>
      </c>
      <c r="H1428">
        <v>-16.84</v>
      </c>
      <c r="I1428">
        <v>30.07</v>
      </c>
      <c r="J1428">
        <v>303.2</v>
      </c>
      <c r="K1428">
        <v>635.1</v>
      </c>
      <c r="L1428">
        <v>-110.5</v>
      </c>
      <c r="M1428">
        <v>0.113</v>
      </c>
      <c r="N1428">
        <v>588.79999999999995</v>
      </c>
      <c r="O1428">
        <v>64.22</v>
      </c>
      <c r="P1428">
        <v>524.6</v>
      </c>
      <c r="Q1428">
        <v>352</v>
      </c>
      <c r="R1428">
        <v>462.5</v>
      </c>
      <c r="S1428">
        <v>24.27</v>
      </c>
      <c r="T1428">
        <v>33.42</v>
      </c>
      <c r="U1428">
        <v>1.155</v>
      </c>
      <c r="V1428">
        <v>223.5</v>
      </c>
      <c r="W1428">
        <v>24.8</v>
      </c>
      <c r="X1428">
        <v>0.72199999999999998</v>
      </c>
      <c r="Y1428">
        <v>7.2202900000000003</v>
      </c>
      <c r="Z1428" s="7">
        <f t="shared" si="484"/>
        <v>24.535</v>
      </c>
      <c r="AA1428" s="7">
        <f t="shared" si="498"/>
        <v>297.685</v>
      </c>
      <c r="AB1428" s="2">
        <f t="shared" si="485"/>
        <v>580.12200000000007</v>
      </c>
      <c r="AC1428" s="41">
        <f t="shared" si="486"/>
        <v>3.0722322556934647</v>
      </c>
      <c r="AD1428" s="41">
        <f t="shared" si="487"/>
        <v>1.0267400198527559</v>
      </c>
      <c r="AE1428" s="41">
        <f t="shared" si="488"/>
        <v>0.76457492872984634</v>
      </c>
      <c r="AF1428" s="41">
        <f t="shared" si="489"/>
        <v>340.43242485283167</v>
      </c>
      <c r="AG1428" s="41">
        <f t="shared" si="490"/>
        <v>326.81512785871837</v>
      </c>
      <c r="AH1428" s="6">
        <f t="shared" si="491"/>
        <v>337.91999999999996</v>
      </c>
      <c r="AI1428" s="4">
        <v>24.488675685988028</v>
      </c>
      <c r="AJ1428" s="4">
        <f t="shared" si="499"/>
        <v>297.63867568598801</v>
      </c>
      <c r="AK1428" s="8">
        <f t="shared" si="492"/>
        <v>0.20538722180531371</v>
      </c>
      <c r="AL1428" s="8">
        <f t="shared" si="493"/>
        <v>427.16967262728792</v>
      </c>
      <c r="AM1428" s="8">
        <f t="shared" si="494"/>
        <v>2.3937927541873796</v>
      </c>
      <c r="AN1428" s="8">
        <f t="shared" si="495"/>
        <v>-3.2302492144531678</v>
      </c>
      <c r="AO1428" s="21">
        <f t="shared" si="496"/>
        <v>1.1226366543685527E-2</v>
      </c>
      <c r="AP1428" s="21">
        <f t="shared" si="497"/>
        <v>0.31456118312864928</v>
      </c>
      <c r="AQ1428" s="19">
        <f t="shared" si="500"/>
        <v>0.31456118312864928</v>
      </c>
      <c r="AX1428">
        <v>0.18417083563239389</v>
      </c>
      <c r="AY1428">
        <v>61.741379310344833</v>
      </c>
      <c r="AZ1428">
        <v>2.5725574712643682</v>
      </c>
      <c r="BA1428">
        <v>2.0837715517241384</v>
      </c>
      <c r="BB1428">
        <v>9.5258620689655178</v>
      </c>
      <c r="BC1428">
        <v>0.39691091954022989</v>
      </c>
      <c r="BD1428">
        <v>1.6868606321839086</v>
      </c>
      <c r="BE1428">
        <v>0.16868606321839086</v>
      </c>
      <c r="BF1428">
        <v>0</v>
      </c>
      <c r="BG1428">
        <v>24.535</v>
      </c>
      <c r="BH1428">
        <v>1.3262355858237789</v>
      </c>
      <c r="BI1428">
        <v>3.0810894203885488</v>
      </c>
      <c r="BJ1428">
        <v>1.0297000842938531</v>
      </c>
      <c r="BK1428">
        <v>0.48682536029697349</v>
      </c>
      <c r="BL1428">
        <v>1.352292667491593E-3</v>
      </c>
      <c r="BP1428" s="49">
        <f t="shared" si="501"/>
        <v>1.326632765037808</v>
      </c>
      <c r="BQ1428" s="49">
        <f t="shared" si="502"/>
        <v>6.7474425287356352E-2</v>
      </c>
      <c r="BR1428" s="49">
        <f t="shared" si="503"/>
        <v>0.50260919317630348</v>
      </c>
      <c r="BS1428" s="49">
        <f t="shared" si="504"/>
        <v>0.53060559734174861</v>
      </c>
      <c r="BT1428" s="49">
        <f t="shared" si="505"/>
        <v>1.3961366477119542E-3</v>
      </c>
      <c r="BU1428" s="49">
        <f t="shared" si="505"/>
        <v>1.4739044370604129E-3</v>
      </c>
    </row>
    <row r="1429" spans="1:73" x14ac:dyDescent="0.25">
      <c r="A1429" s="1">
        <v>43725.602777777778</v>
      </c>
      <c r="B1429">
        <v>217653</v>
      </c>
      <c r="C1429">
        <v>13.44</v>
      </c>
      <c r="D1429">
        <v>27.1</v>
      </c>
      <c r="E1429">
        <v>715.3</v>
      </c>
      <c r="F1429">
        <v>80.599999999999994</v>
      </c>
      <c r="G1429">
        <v>-126.9</v>
      </c>
      <c r="H1429">
        <v>-15.76</v>
      </c>
      <c r="I1429">
        <v>30.04</v>
      </c>
      <c r="J1429">
        <v>303.2</v>
      </c>
      <c r="K1429">
        <v>634.70000000000005</v>
      </c>
      <c r="L1429">
        <v>-111.2</v>
      </c>
      <c r="M1429">
        <v>0.113</v>
      </c>
      <c r="N1429">
        <v>588.4</v>
      </c>
      <c r="O1429">
        <v>64.819999999999993</v>
      </c>
      <c r="P1429">
        <v>523.5</v>
      </c>
      <c r="Q1429">
        <v>352.2</v>
      </c>
      <c r="R1429">
        <v>463.4</v>
      </c>
      <c r="S1429">
        <v>24.26</v>
      </c>
      <c r="T1429">
        <v>35.840000000000003</v>
      </c>
      <c r="U1429">
        <v>1.425</v>
      </c>
      <c r="V1429">
        <v>210</v>
      </c>
      <c r="W1429">
        <v>25.1</v>
      </c>
      <c r="X1429">
        <v>0.72099999999999997</v>
      </c>
      <c r="Y1429">
        <v>7.2093930000000004</v>
      </c>
      <c r="Z1429" s="7">
        <f t="shared" si="484"/>
        <v>24.68</v>
      </c>
      <c r="AA1429" s="7">
        <f t="shared" si="498"/>
        <v>297.83</v>
      </c>
      <c r="AB1429" s="2">
        <f t="shared" si="485"/>
        <v>579.39300000000003</v>
      </c>
      <c r="AC1429" s="41">
        <f t="shared" si="486"/>
        <v>2.9823109075672063</v>
      </c>
      <c r="AD1429" s="41">
        <f t="shared" si="487"/>
        <v>1.0688602292720868</v>
      </c>
      <c r="AE1429" s="41">
        <f t="shared" si="488"/>
        <v>0.76892972679012339</v>
      </c>
      <c r="AF1429" s="41">
        <f t="shared" si="489"/>
        <v>343.03898282373348</v>
      </c>
      <c r="AG1429" s="41">
        <f t="shared" si="490"/>
        <v>329.31742351078412</v>
      </c>
      <c r="AH1429" s="6">
        <f t="shared" si="491"/>
        <v>338.11199999999997</v>
      </c>
      <c r="AI1429" s="4">
        <v>24.048099480187034</v>
      </c>
      <c r="AJ1429" s="4">
        <f t="shared" si="499"/>
        <v>297.19809948018701</v>
      </c>
      <c r="AK1429" s="8">
        <f t="shared" si="492"/>
        <v>0.20568749547389667</v>
      </c>
      <c r="AL1429" s="8">
        <f t="shared" si="493"/>
        <v>424.49411661074623</v>
      </c>
      <c r="AM1429" s="8">
        <f t="shared" si="494"/>
        <v>2.6589060250411261</v>
      </c>
      <c r="AN1429" s="8">
        <f t="shared" si="495"/>
        <v>-48.943180214279117</v>
      </c>
      <c r="AO1429" s="21">
        <f t="shared" si="496"/>
        <v>1.2313586805957085E-2</v>
      </c>
      <c r="AP1429" s="21">
        <f t="shared" si="497"/>
        <v>0.34502493920598348</v>
      </c>
      <c r="AQ1429" s="19">
        <f t="shared" si="500"/>
        <v>0.34502493920598348</v>
      </c>
      <c r="AX1429">
        <v>0.18556763023150324</v>
      </c>
      <c r="AY1429">
        <v>61.66379310344827</v>
      </c>
      <c r="AZ1429">
        <v>2.5693247126436778</v>
      </c>
      <c r="BA1429">
        <v>2.081153017241379</v>
      </c>
      <c r="BB1429">
        <v>9.5862068965517242</v>
      </c>
      <c r="BC1429">
        <v>0.39942528735632182</v>
      </c>
      <c r="BD1429">
        <v>1.6817277298850573</v>
      </c>
      <c r="BE1429">
        <v>0.16817277298850575</v>
      </c>
      <c r="BF1429">
        <v>0</v>
      </c>
      <c r="BG1429">
        <v>24.68</v>
      </c>
      <c r="BH1429">
        <v>1.6362646838085584</v>
      </c>
      <c r="BI1429">
        <v>3.1078964702473244</v>
      </c>
      <c r="BJ1429">
        <v>1.1138700949366411</v>
      </c>
      <c r="BK1429">
        <v>0.48990889614029443</v>
      </c>
      <c r="BL1429">
        <v>1.3608580448341513E-3</v>
      </c>
      <c r="BP1429" s="49">
        <f t="shared" si="501"/>
        <v>1.6367547101115814</v>
      </c>
      <c r="BQ1429" s="49">
        <f t="shared" si="502"/>
        <v>6.7269109195402285E-2</v>
      </c>
      <c r="BR1429" s="49">
        <f t="shared" si="503"/>
        <v>0.50905814325835197</v>
      </c>
      <c r="BS1429" s="49">
        <f t="shared" si="504"/>
        <v>0.53654011233658672</v>
      </c>
      <c r="BT1429" s="49">
        <f t="shared" si="505"/>
        <v>1.4140503979398666E-3</v>
      </c>
      <c r="BU1429" s="49">
        <f t="shared" si="505"/>
        <v>1.4903892009349631E-3</v>
      </c>
    </row>
    <row r="1430" spans="1:73" x14ac:dyDescent="0.25">
      <c r="A1430" s="1">
        <v>43725.602777777778</v>
      </c>
      <c r="B1430">
        <v>217654</v>
      </c>
      <c r="C1430">
        <v>13.44</v>
      </c>
      <c r="D1430">
        <v>27.1</v>
      </c>
      <c r="E1430">
        <v>714.6</v>
      </c>
      <c r="F1430">
        <v>80.3</v>
      </c>
      <c r="G1430">
        <v>-127.4</v>
      </c>
      <c r="H1430">
        <v>-15.63</v>
      </c>
      <c r="I1430">
        <v>30.02</v>
      </c>
      <c r="J1430">
        <v>303.2</v>
      </c>
      <c r="K1430">
        <v>634.29999999999995</v>
      </c>
      <c r="L1430">
        <v>-111.8</v>
      </c>
      <c r="M1430">
        <v>0.112</v>
      </c>
      <c r="N1430">
        <v>587.1</v>
      </c>
      <c r="O1430">
        <v>64.69</v>
      </c>
      <c r="P1430">
        <v>522.4</v>
      </c>
      <c r="Q1430">
        <v>351.5</v>
      </c>
      <c r="R1430">
        <v>463.4</v>
      </c>
      <c r="S1430">
        <v>24.26</v>
      </c>
      <c r="T1430">
        <v>34.14</v>
      </c>
      <c r="U1430">
        <v>0.95</v>
      </c>
      <c r="V1430">
        <v>139.5</v>
      </c>
      <c r="W1430">
        <v>25.1</v>
      </c>
      <c r="X1430">
        <v>0.72</v>
      </c>
      <c r="Y1430">
        <v>7.1979439999999997</v>
      </c>
      <c r="Z1430" s="7">
        <f t="shared" si="484"/>
        <v>24.68</v>
      </c>
      <c r="AA1430" s="7">
        <f t="shared" si="498"/>
        <v>297.83</v>
      </c>
      <c r="AB1430" s="2">
        <f t="shared" si="485"/>
        <v>578.82600000000002</v>
      </c>
      <c r="AC1430" s="41">
        <f t="shared" si="486"/>
        <v>3.1572383615738944</v>
      </c>
      <c r="AD1430" s="41">
        <f t="shared" si="487"/>
        <v>1.0778811766413277</v>
      </c>
      <c r="AE1430" s="41">
        <f t="shared" si="488"/>
        <v>0.76985440080974776</v>
      </c>
      <c r="AF1430" s="41">
        <f t="shared" si="489"/>
        <v>343.45150327142068</v>
      </c>
      <c r="AG1430" s="41">
        <f t="shared" si="490"/>
        <v>329.71344314056381</v>
      </c>
      <c r="AH1430" s="6">
        <f t="shared" si="491"/>
        <v>337.44</v>
      </c>
      <c r="AI1430" s="4">
        <v>24.917877476324009</v>
      </c>
      <c r="AJ1430" s="4">
        <f t="shared" si="499"/>
        <v>298.06787747632399</v>
      </c>
      <c r="AK1430" s="8">
        <f t="shared" si="492"/>
        <v>0.20568749547389667</v>
      </c>
      <c r="AL1430" s="8">
        <f t="shared" si="493"/>
        <v>429.7055452019078</v>
      </c>
      <c r="AM1430" s="8">
        <f t="shared" si="494"/>
        <v>2.1709876784542099</v>
      </c>
      <c r="AN1430" s="8">
        <f t="shared" si="495"/>
        <v>15.043578811465085</v>
      </c>
      <c r="AO1430" s="21">
        <f t="shared" si="496"/>
        <v>1.0713203152919746E-2</v>
      </c>
      <c r="AP1430" s="21">
        <f t="shared" si="497"/>
        <v>0.30018241839569226</v>
      </c>
      <c r="AQ1430" s="19">
        <f t="shared" si="500"/>
        <v>0.30018241839569226</v>
      </c>
      <c r="AX1430">
        <v>0.18556763023150324</v>
      </c>
      <c r="AY1430">
        <v>61.603448275862071</v>
      </c>
      <c r="AZ1430">
        <v>2.5668103448275863</v>
      </c>
      <c r="BA1430">
        <v>2.0791163793103449</v>
      </c>
      <c r="BB1430">
        <v>9.6465517241379288</v>
      </c>
      <c r="BC1430">
        <v>0.4019396551724137</v>
      </c>
      <c r="BD1430">
        <v>1.6771767241379312</v>
      </c>
      <c r="BE1430">
        <v>0.16771767241379312</v>
      </c>
      <c r="BF1430">
        <v>0</v>
      </c>
      <c r="BG1430">
        <v>24.68</v>
      </c>
      <c r="BH1430">
        <v>1.0908431225390387</v>
      </c>
      <c r="BI1430">
        <v>3.1078964702473244</v>
      </c>
      <c r="BJ1430">
        <v>1.0610358549424366</v>
      </c>
      <c r="BK1430">
        <v>0.47986933633217693</v>
      </c>
      <c r="BL1430">
        <v>1.3329703787004915E-3</v>
      </c>
      <c r="BP1430" s="49">
        <f t="shared" si="501"/>
        <v>1.091169806741054</v>
      </c>
      <c r="BQ1430" s="49">
        <f t="shared" si="502"/>
        <v>6.7087068965517249E-2</v>
      </c>
      <c r="BR1430" s="49">
        <f t="shared" si="503"/>
        <v>0.49277825602906755</v>
      </c>
      <c r="BS1430" s="49">
        <f t="shared" si="504"/>
        <v>0.5210700984273583</v>
      </c>
      <c r="BT1430" s="49">
        <f t="shared" si="505"/>
        <v>1.368828488969632E-3</v>
      </c>
      <c r="BU1430" s="49">
        <f t="shared" si="505"/>
        <v>1.4474169400759953E-3</v>
      </c>
    </row>
    <row r="1431" spans="1:73" x14ac:dyDescent="0.25">
      <c r="A1431" s="1">
        <v>43725.603472222225</v>
      </c>
      <c r="B1431">
        <v>217655</v>
      </c>
      <c r="C1431">
        <v>13.44</v>
      </c>
      <c r="D1431">
        <v>27.09</v>
      </c>
      <c r="E1431">
        <v>714.4</v>
      </c>
      <c r="F1431">
        <v>80.2</v>
      </c>
      <c r="G1431">
        <v>-127.4</v>
      </c>
      <c r="H1431">
        <v>-14.16</v>
      </c>
      <c r="I1431">
        <v>30.01</v>
      </c>
      <c r="J1431">
        <v>303.2</v>
      </c>
      <c r="K1431">
        <v>634.1</v>
      </c>
      <c r="L1431">
        <v>-113.3</v>
      </c>
      <c r="M1431">
        <v>0.112</v>
      </c>
      <c r="N1431">
        <v>586.9</v>
      </c>
      <c r="O1431">
        <v>66.09</v>
      </c>
      <c r="P1431">
        <v>520.9</v>
      </c>
      <c r="Q1431">
        <v>351.5</v>
      </c>
      <c r="R1431">
        <v>464.8</v>
      </c>
      <c r="S1431">
        <v>24.25</v>
      </c>
      <c r="T1431">
        <v>34.29</v>
      </c>
      <c r="U1431">
        <v>1.165</v>
      </c>
      <c r="V1431">
        <v>129.5</v>
      </c>
      <c r="W1431">
        <v>24.85</v>
      </c>
      <c r="X1431">
        <v>0.72</v>
      </c>
      <c r="Y1431">
        <v>7.203722</v>
      </c>
      <c r="Z1431" s="7">
        <f t="shared" si="484"/>
        <v>24.55</v>
      </c>
      <c r="AA1431" s="7">
        <f t="shared" si="498"/>
        <v>297.7</v>
      </c>
      <c r="AB1431" s="2">
        <f t="shared" si="485"/>
        <v>578.66399999999999</v>
      </c>
      <c r="AC1431" s="41">
        <f t="shared" si="486"/>
        <v>3.067368411303951</v>
      </c>
      <c r="AD1431" s="41">
        <f t="shared" si="487"/>
        <v>1.0518006282361247</v>
      </c>
      <c r="AE1431" s="41">
        <f t="shared" si="488"/>
        <v>0.76721052741819584</v>
      </c>
      <c r="AF1431" s="41">
        <f t="shared" si="489"/>
        <v>341.67480161866354</v>
      </c>
      <c r="AG1431" s="41">
        <f t="shared" si="490"/>
        <v>328.00780955391696</v>
      </c>
      <c r="AH1431" s="6">
        <f t="shared" si="491"/>
        <v>337.44</v>
      </c>
      <c r="AI1431" s="4">
        <v>24.465820947316047</v>
      </c>
      <c r="AJ1431" s="4">
        <f t="shared" si="499"/>
        <v>297.61582094731602</v>
      </c>
      <c r="AK1431" s="8">
        <f t="shared" si="492"/>
        <v>0.20541827103756949</v>
      </c>
      <c r="AL1431" s="8">
        <f t="shared" si="493"/>
        <v>427.02927494811019</v>
      </c>
      <c r="AM1431" s="8">
        <f t="shared" si="494"/>
        <v>2.4041331597896156</v>
      </c>
      <c r="AN1431" s="8">
        <f t="shared" si="495"/>
        <v>-5.895261000347924</v>
      </c>
      <c r="AO1431" s="21">
        <f t="shared" si="496"/>
        <v>1.1246074711705266E-2</v>
      </c>
      <c r="AP1431" s="21">
        <f t="shared" si="497"/>
        <v>0.31511340317468672</v>
      </c>
      <c r="AQ1431" s="19">
        <f t="shared" si="500"/>
        <v>0.31511340317468672</v>
      </c>
      <c r="AX1431">
        <v>0.1843149194702603</v>
      </c>
      <c r="AY1431">
        <v>61.586206896551722</v>
      </c>
      <c r="AZ1431">
        <v>2.5660919540229883</v>
      </c>
      <c r="BA1431">
        <v>2.0785344827586205</v>
      </c>
      <c r="BB1431">
        <v>9.767241379310347</v>
      </c>
      <c r="BC1431">
        <v>0.40696839080459779</v>
      </c>
      <c r="BD1431">
        <v>1.6715660919540227</v>
      </c>
      <c r="BE1431">
        <v>0.16715660919540229</v>
      </c>
      <c r="BF1431">
        <v>0</v>
      </c>
      <c r="BG1431">
        <v>24.55</v>
      </c>
      <c r="BH1431">
        <v>1.3377181450084004</v>
      </c>
      <c r="BI1431">
        <v>3.0838531787535084</v>
      </c>
      <c r="BJ1431">
        <v>1.0574532549945781</v>
      </c>
      <c r="BK1431">
        <v>0.48246445528956117</v>
      </c>
      <c r="BL1431">
        <v>1.3401790424710034E-3</v>
      </c>
      <c r="BP1431" s="49">
        <f t="shared" si="501"/>
        <v>1.3381187630035034</v>
      </c>
      <c r="BQ1431" s="49">
        <f t="shared" si="502"/>
        <v>6.6862643678160916E-2</v>
      </c>
      <c r="BR1431" s="49">
        <f t="shared" si="503"/>
        <v>0.49822328031792468</v>
      </c>
      <c r="BS1431" s="49">
        <f t="shared" si="504"/>
        <v>0.52595416823770569</v>
      </c>
      <c r="BT1431" s="49">
        <f t="shared" si="505"/>
        <v>1.3839535564386795E-3</v>
      </c>
      <c r="BU1431" s="49">
        <f t="shared" si="505"/>
        <v>1.4609838006602934E-3</v>
      </c>
    </row>
    <row r="1432" spans="1:73" x14ac:dyDescent="0.25">
      <c r="A1432" s="1">
        <v>43725.603472222225</v>
      </c>
      <c r="B1432">
        <v>217656</v>
      </c>
      <c r="C1432">
        <v>13.44</v>
      </c>
      <c r="D1432">
        <v>27.09</v>
      </c>
      <c r="E1432">
        <v>714.8</v>
      </c>
      <c r="F1432">
        <v>80.7</v>
      </c>
      <c r="G1432">
        <v>-126.3</v>
      </c>
      <c r="H1432">
        <v>-13.38</v>
      </c>
      <c r="I1432">
        <v>30.01</v>
      </c>
      <c r="J1432">
        <v>303.2</v>
      </c>
      <c r="K1432">
        <v>634.1</v>
      </c>
      <c r="L1432">
        <v>-112.9</v>
      </c>
      <c r="M1432">
        <v>0.113</v>
      </c>
      <c r="N1432">
        <v>588.5</v>
      </c>
      <c r="O1432">
        <v>67.27</v>
      </c>
      <c r="P1432">
        <v>521.20000000000005</v>
      </c>
      <c r="Q1432">
        <v>352.6</v>
      </c>
      <c r="R1432">
        <v>465.5</v>
      </c>
      <c r="S1432">
        <v>24.23</v>
      </c>
      <c r="T1432">
        <v>35.020000000000003</v>
      </c>
      <c r="U1432">
        <v>1.53</v>
      </c>
      <c r="V1432">
        <v>132.5</v>
      </c>
      <c r="W1432">
        <v>24.95</v>
      </c>
      <c r="X1432">
        <v>0.72099999999999997</v>
      </c>
      <c r="Y1432">
        <v>7.2072060000000002</v>
      </c>
      <c r="Z1432" s="7">
        <f t="shared" si="484"/>
        <v>24.59</v>
      </c>
      <c r="AA1432" s="7">
        <f t="shared" si="498"/>
        <v>297.73999999999995</v>
      </c>
      <c r="AB1432" s="2">
        <f t="shared" si="485"/>
        <v>578.98800000000006</v>
      </c>
      <c r="AC1432" s="41">
        <f t="shared" si="486"/>
        <v>3.0964429935833104</v>
      </c>
      <c r="AD1432" s="41">
        <f t="shared" si="487"/>
        <v>1.0843743363528755</v>
      </c>
      <c r="AE1432" s="41">
        <f t="shared" si="488"/>
        <v>0.7705491746123353</v>
      </c>
      <c r="AF1432" s="41">
        <f t="shared" si="489"/>
        <v>343.34612838937983</v>
      </c>
      <c r="AG1432" s="41">
        <f t="shared" si="490"/>
        <v>329.61228325380461</v>
      </c>
      <c r="AH1432" s="6">
        <f t="shared" si="491"/>
        <v>338.49599999999998</v>
      </c>
      <c r="AI1432" s="4">
        <v>24.613230809121035</v>
      </c>
      <c r="AJ1432" s="4">
        <f t="shared" si="499"/>
        <v>297.76323080912101</v>
      </c>
      <c r="AK1432" s="8">
        <f t="shared" si="492"/>
        <v>0.20550108428835154</v>
      </c>
      <c r="AL1432" s="8">
        <f t="shared" si="493"/>
        <v>427.90187934691465</v>
      </c>
      <c r="AM1432" s="8">
        <f t="shared" si="494"/>
        <v>2.7551247703144046</v>
      </c>
      <c r="AN1432" s="8">
        <f t="shared" si="495"/>
        <v>1.8644300427661555</v>
      </c>
      <c r="AO1432" s="21">
        <f t="shared" si="496"/>
        <v>1.1081297333946106E-2</v>
      </c>
      <c r="AP1432" s="21">
        <f t="shared" si="497"/>
        <v>0.31049636464320279</v>
      </c>
      <c r="AQ1432" s="19">
        <f t="shared" si="500"/>
        <v>0.31049636464320279</v>
      </c>
      <c r="AX1432">
        <v>0.18469960754729003</v>
      </c>
      <c r="AY1432">
        <v>61.620689655172413</v>
      </c>
      <c r="AZ1432">
        <v>2.5675287356321839</v>
      </c>
      <c r="BA1432">
        <v>2.0796982758620692</v>
      </c>
      <c r="BB1432">
        <v>9.732758620689653</v>
      </c>
      <c r="BC1432">
        <v>0.40553160919540221</v>
      </c>
      <c r="BD1432">
        <v>1.674166666666667</v>
      </c>
      <c r="BE1432">
        <v>0.16741666666666671</v>
      </c>
      <c r="BF1432">
        <v>0</v>
      </c>
      <c r="BG1432">
        <v>24.59</v>
      </c>
      <c r="BH1432">
        <v>1.7568315552470837</v>
      </c>
      <c r="BI1432">
        <v>3.0912337750030261</v>
      </c>
      <c r="BJ1432">
        <v>1.0825500680060598</v>
      </c>
      <c r="BK1432">
        <v>0.49076138266833069</v>
      </c>
      <c r="BL1432">
        <v>1.3632260629675853E-3</v>
      </c>
      <c r="BP1432" s="49">
        <f t="shared" si="501"/>
        <v>1.757357688751382</v>
      </c>
      <c r="BQ1432" s="49">
        <f t="shared" si="502"/>
        <v>6.6966666666666688E-2</v>
      </c>
      <c r="BR1432" s="49">
        <f t="shared" si="503"/>
        <v>0.5112798983383523</v>
      </c>
      <c r="BS1432" s="49">
        <f t="shared" si="504"/>
        <v>0.53840762090425254</v>
      </c>
      <c r="BT1432" s="49">
        <f t="shared" si="505"/>
        <v>1.4202219398287564E-3</v>
      </c>
      <c r="BU1432" s="49">
        <f t="shared" si="505"/>
        <v>1.4955767247340349E-3</v>
      </c>
    </row>
    <row r="1433" spans="1:73" x14ac:dyDescent="0.25">
      <c r="A1433" s="1">
        <v>43725.603472222225</v>
      </c>
      <c r="B1433">
        <v>217657</v>
      </c>
      <c r="C1433">
        <v>13.44</v>
      </c>
      <c r="D1433">
        <v>27.09</v>
      </c>
      <c r="E1433">
        <v>714.4</v>
      </c>
      <c r="F1433">
        <v>80.599999999999994</v>
      </c>
      <c r="G1433">
        <v>-126.8</v>
      </c>
      <c r="H1433">
        <v>-13.66</v>
      </c>
      <c r="I1433">
        <v>29.99</v>
      </c>
      <c r="J1433">
        <v>303.10000000000002</v>
      </c>
      <c r="K1433">
        <v>633.79999999999995</v>
      </c>
      <c r="L1433">
        <v>-113.1</v>
      </c>
      <c r="M1433">
        <v>0.113</v>
      </c>
      <c r="N1433">
        <v>587.70000000000005</v>
      </c>
      <c r="O1433">
        <v>66.92</v>
      </c>
      <c r="P1433">
        <v>520.70000000000005</v>
      </c>
      <c r="Q1433">
        <v>352</v>
      </c>
      <c r="R1433">
        <v>465.1</v>
      </c>
      <c r="S1433">
        <v>24.22</v>
      </c>
      <c r="T1433">
        <v>37.840000000000003</v>
      </c>
      <c r="U1433">
        <v>1.05</v>
      </c>
      <c r="V1433">
        <v>110.5</v>
      </c>
      <c r="W1433">
        <v>25.1</v>
      </c>
      <c r="X1433">
        <v>0.72</v>
      </c>
      <c r="Y1433">
        <v>7.1980440000000003</v>
      </c>
      <c r="Z1433" s="7">
        <f t="shared" si="484"/>
        <v>24.66</v>
      </c>
      <c r="AA1433" s="7">
        <f t="shared" si="498"/>
        <v>297.81</v>
      </c>
      <c r="AB1433" s="2">
        <f t="shared" si="485"/>
        <v>578.66399999999999</v>
      </c>
      <c r="AC1433" s="41">
        <f t="shared" si="486"/>
        <v>3.1372979939642511</v>
      </c>
      <c r="AD1433" s="41">
        <f t="shared" si="487"/>
        <v>1.1871535609160728</v>
      </c>
      <c r="AE1433" s="41">
        <f t="shared" si="488"/>
        <v>0.78056597607371947</v>
      </c>
      <c r="AF1433" s="41">
        <f t="shared" si="489"/>
        <v>348.13667913142666</v>
      </c>
      <c r="AG1433" s="41">
        <f t="shared" si="490"/>
        <v>334.21121196616957</v>
      </c>
      <c r="AH1433" s="6">
        <f t="shared" si="491"/>
        <v>337.91999999999996</v>
      </c>
      <c r="AI1433" s="4">
        <v>24.819407890622017</v>
      </c>
      <c r="AJ1433" s="4">
        <f t="shared" si="499"/>
        <v>297.96940789062199</v>
      </c>
      <c r="AK1433" s="8">
        <f t="shared" si="492"/>
        <v>0.20564606102806385</v>
      </c>
      <c r="AL1433" s="8">
        <f t="shared" si="493"/>
        <v>429.1201598010652</v>
      </c>
      <c r="AM1433" s="8">
        <f t="shared" si="494"/>
        <v>2.2823918375248367</v>
      </c>
      <c r="AN1433" s="8">
        <f t="shared" si="495"/>
        <v>10.598404848278957</v>
      </c>
      <c r="AO1433" s="21">
        <f t="shared" si="496"/>
        <v>1.0834726275336926E-2</v>
      </c>
      <c r="AP1433" s="21">
        <f t="shared" si="497"/>
        <v>0.30358747888577009</v>
      </c>
      <c r="AQ1433" s="19">
        <f t="shared" si="500"/>
        <v>0.30358747888577009</v>
      </c>
      <c r="AX1433">
        <v>0.18537443982794508</v>
      </c>
      <c r="AY1433">
        <v>61.586206896551722</v>
      </c>
      <c r="AZ1433">
        <v>2.5660919540229883</v>
      </c>
      <c r="BA1433">
        <v>2.0785344827586205</v>
      </c>
      <c r="BB1433">
        <v>9.7500000000000018</v>
      </c>
      <c r="BC1433">
        <v>0.40625000000000006</v>
      </c>
      <c r="BD1433">
        <v>1.6722844827586205</v>
      </c>
      <c r="BE1433">
        <v>0.16722844827586206</v>
      </c>
      <c r="BF1433">
        <v>0</v>
      </c>
      <c r="BG1433">
        <v>24.66</v>
      </c>
      <c r="BH1433">
        <v>1.2056687143852536</v>
      </c>
      <c r="BI1433">
        <v>3.1041868950438691</v>
      </c>
      <c r="BJ1433">
        <v>1.1746243210846001</v>
      </c>
      <c r="BK1433">
        <v>0.47689704269161409</v>
      </c>
      <c r="BL1433">
        <v>1.3247140074767059E-3</v>
      </c>
      <c r="BP1433" s="49">
        <f t="shared" si="501"/>
        <v>1.2060297863980074</v>
      </c>
      <c r="BQ1433" s="49">
        <f t="shared" si="502"/>
        <v>6.689137931034482E-2</v>
      </c>
      <c r="BR1433" s="49">
        <f t="shared" si="503"/>
        <v>0.49098965734845634</v>
      </c>
      <c r="BS1433" s="49">
        <f t="shared" si="504"/>
        <v>0.51899945287945792</v>
      </c>
      <c r="BT1433" s="49">
        <f t="shared" si="505"/>
        <v>1.3638601593012674E-3</v>
      </c>
      <c r="BU1433" s="49">
        <f t="shared" si="505"/>
        <v>1.4416651468873831E-3</v>
      </c>
    </row>
    <row r="1434" spans="1:73" x14ac:dyDescent="0.25">
      <c r="A1434" s="1">
        <v>43725.603472222225</v>
      </c>
      <c r="B1434">
        <v>217658</v>
      </c>
      <c r="C1434">
        <v>13.44</v>
      </c>
      <c r="D1434">
        <v>27.09</v>
      </c>
      <c r="E1434">
        <v>713.3</v>
      </c>
      <c r="F1434">
        <v>80.099999999999994</v>
      </c>
      <c r="G1434">
        <v>-127.7</v>
      </c>
      <c r="H1434">
        <v>-13.61</v>
      </c>
      <c r="I1434">
        <v>29.98</v>
      </c>
      <c r="J1434">
        <v>303.10000000000002</v>
      </c>
      <c r="K1434">
        <v>633.20000000000005</v>
      </c>
      <c r="L1434">
        <v>-114.1</v>
      </c>
      <c r="M1434">
        <v>0.112</v>
      </c>
      <c r="N1434">
        <v>585.6</v>
      </c>
      <c r="O1434">
        <v>66.52</v>
      </c>
      <c r="P1434">
        <v>519.1</v>
      </c>
      <c r="Q1434">
        <v>351.1</v>
      </c>
      <c r="R1434">
        <v>465.1</v>
      </c>
      <c r="S1434">
        <v>24.19</v>
      </c>
      <c r="T1434">
        <v>36.369999999999997</v>
      </c>
      <c r="U1434">
        <v>0.38500000000000001</v>
      </c>
      <c r="V1434">
        <v>177</v>
      </c>
      <c r="W1434">
        <v>25.35</v>
      </c>
      <c r="X1434">
        <v>0.71799999999999997</v>
      </c>
      <c r="Y1434">
        <v>7.1816979999999999</v>
      </c>
      <c r="Z1434" s="7">
        <f t="shared" si="484"/>
        <v>24.770000000000003</v>
      </c>
      <c r="AA1434" s="7">
        <f t="shared" si="498"/>
        <v>297.91999999999996</v>
      </c>
      <c r="AB1434" s="2">
        <f t="shared" si="485"/>
        <v>577.77300000000002</v>
      </c>
      <c r="AC1434" s="41">
        <f t="shared" si="486"/>
        <v>3.1531902300847929</v>
      </c>
      <c r="AD1434" s="41">
        <f t="shared" si="487"/>
        <v>1.1468152866818391</v>
      </c>
      <c r="AE1434" s="41">
        <f t="shared" si="488"/>
        <v>0.77667578011680216</v>
      </c>
      <c r="AF1434" s="41">
        <f t="shared" si="489"/>
        <v>346.9137059647162</v>
      </c>
      <c r="AG1434" s="41">
        <f t="shared" si="490"/>
        <v>333.03715772612753</v>
      </c>
      <c r="AH1434" s="6">
        <f t="shared" si="491"/>
        <v>337.05599999999998</v>
      </c>
      <c r="AI1434" s="4">
        <v>24.906292564484033</v>
      </c>
      <c r="AJ1434" s="4">
        <f t="shared" si="499"/>
        <v>298.05629256448401</v>
      </c>
      <c r="AK1434" s="8">
        <f t="shared" si="492"/>
        <v>0.20587401935512378</v>
      </c>
      <c r="AL1434" s="8">
        <f t="shared" si="493"/>
        <v>429.61553735734753</v>
      </c>
      <c r="AM1434" s="8">
        <f t="shared" si="494"/>
        <v>1.3820568910142592</v>
      </c>
      <c r="AN1434" s="8">
        <f t="shared" si="495"/>
        <v>5.4870455903685684</v>
      </c>
      <c r="AO1434" s="21">
        <f t="shared" si="496"/>
        <v>1.0899729840950974E-2</v>
      </c>
      <c r="AP1434" s="21">
        <f t="shared" si="497"/>
        <v>0.30540886948686691</v>
      </c>
      <c r="AQ1434" s="19">
        <f t="shared" si="500"/>
        <v>0.30540886948686691</v>
      </c>
      <c r="AX1434">
        <v>0.18643908792493108</v>
      </c>
      <c r="AY1434">
        <v>61.491379310344826</v>
      </c>
      <c r="AZ1434">
        <v>2.5621408045977012</v>
      </c>
      <c r="BA1434">
        <v>2.0753340517241381</v>
      </c>
      <c r="BB1434">
        <v>9.8275862068965516</v>
      </c>
      <c r="BC1434">
        <v>0.40948275862068967</v>
      </c>
      <c r="BD1434">
        <v>1.6658512931034484</v>
      </c>
      <c r="BE1434">
        <v>0.16658512931034486</v>
      </c>
      <c r="BF1434">
        <v>0</v>
      </c>
      <c r="BG1434">
        <v>24.770000000000003</v>
      </c>
      <c r="BH1434">
        <v>0.44207852860792629</v>
      </c>
      <c r="BI1434">
        <v>3.124637445294189</v>
      </c>
      <c r="BJ1434">
        <v>1.1364306388534964</v>
      </c>
      <c r="BK1434">
        <v>0.46159717895110425</v>
      </c>
      <c r="BL1434">
        <v>1.2822143859752895E-3</v>
      </c>
      <c r="BP1434" s="49">
        <f t="shared" si="501"/>
        <v>0.44221092167926934</v>
      </c>
      <c r="BQ1434" s="49">
        <f t="shared" si="502"/>
        <v>6.663405172413793E-2</v>
      </c>
      <c r="BR1434" s="49">
        <f t="shared" si="503"/>
        <v>0.46681283840938925</v>
      </c>
      <c r="BS1434" s="49">
        <f t="shared" si="504"/>
        <v>0.496073820718616</v>
      </c>
      <c r="BT1434" s="49">
        <f t="shared" si="505"/>
        <v>1.2967023289149702E-3</v>
      </c>
      <c r="BU1434" s="49">
        <f t="shared" si="505"/>
        <v>1.3779828353294888E-3</v>
      </c>
    </row>
    <row r="1435" spans="1:73" x14ac:dyDescent="0.25">
      <c r="A1435" s="1">
        <v>43725.603472222225</v>
      </c>
      <c r="B1435">
        <v>217659</v>
      </c>
      <c r="C1435">
        <v>13.44</v>
      </c>
      <c r="D1435">
        <v>27.09</v>
      </c>
      <c r="E1435">
        <v>713</v>
      </c>
      <c r="F1435">
        <v>80</v>
      </c>
      <c r="G1435">
        <v>-127.6</v>
      </c>
      <c r="H1435">
        <v>-13.2</v>
      </c>
      <c r="I1435">
        <v>29.98</v>
      </c>
      <c r="J1435">
        <v>303.10000000000002</v>
      </c>
      <c r="K1435">
        <v>633</v>
      </c>
      <c r="L1435">
        <v>-114.4</v>
      </c>
      <c r="M1435">
        <v>0.112</v>
      </c>
      <c r="N1435">
        <v>585.5</v>
      </c>
      <c r="O1435">
        <v>66.83</v>
      </c>
      <c r="P1435">
        <v>518.6</v>
      </c>
      <c r="Q1435">
        <v>351.2</v>
      </c>
      <c r="R1435">
        <v>465.6</v>
      </c>
      <c r="S1435">
        <v>24.18</v>
      </c>
      <c r="T1435">
        <v>34.9</v>
      </c>
      <c r="U1435">
        <v>0.56499999999999995</v>
      </c>
      <c r="V1435">
        <v>168.5</v>
      </c>
      <c r="W1435">
        <v>25.4</v>
      </c>
      <c r="X1435">
        <v>0.71799999999999997</v>
      </c>
      <c r="Y1435">
        <v>7.1795369999999998</v>
      </c>
      <c r="Z1435" s="7">
        <f t="shared" si="484"/>
        <v>24.79</v>
      </c>
      <c r="AA1435" s="7">
        <f t="shared" si="498"/>
        <v>297.94</v>
      </c>
      <c r="AB1435" s="2">
        <f t="shared" si="485"/>
        <v>577.53000000000009</v>
      </c>
      <c r="AC1435" s="41">
        <f t="shared" si="486"/>
        <v>3.0813752328849451</v>
      </c>
      <c r="AD1435" s="41">
        <f t="shared" si="487"/>
        <v>1.0753999562768457</v>
      </c>
      <c r="AE1435" s="41">
        <f t="shared" si="488"/>
        <v>0.76956009337141229</v>
      </c>
      <c r="AF1435" s="41">
        <f t="shared" si="489"/>
        <v>343.82769143476014</v>
      </c>
      <c r="AG1435" s="41">
        <f t="shared" si="490"/>
        <v>330.0745837773697</v>
      </c>
      <c r="AH1435" s="6">
        <f t="shared" si="491"/>
        <v>337.15199999999999</v>
      </c>
      <c r="AI1435" s="4">
        <v>24.556333491339046</v>
      </c>
      <c r="AJ1435" s="4">
        <f t="shared" si="499"/>
        <v>297.70633349133902</v>
      </c>
      <c r="AK1435" s="8">
        <f t="shared" si="492"/>
        <v>0.20591548441428531</v>
      </c>
      <c r="AL1435" s="8">
        <f t="shared" si="493"/>
        <v>427.51172590264372</v>
      </c>
      <c r="AM1435" s="8">
        <f t="shared" si="494"/>
        <v>1.6742479655057072</v>
      </c>
      <c r="AN1435" s="8">
        <f t="shared" si="495"/>
        <v>-11.396112663216492</v>
      </c>
      <c r="AO1435" s="21">
        <f t="shared" si="496"/>
        <v>1.1327787527025136E-2</v>
      </c>
      <c r="AP1435" s="21">
        <f t="shared" si="497"/>
        <v>0.31740298456005922</v>
      </c>
      <c r="AQ1435" s="19">
        <f t="shared" si="500"/>
        <v>0.31740298456005922</v>
      </c>
      <c r="AX1435">
        <v>0.18663321275633502</v>
      </c>
      <c r="AY1435">
        <v>61.46551724137931</v>
      </c>
      <c r="AZ1435">
        <v>2.5610632183908044</v>
      </c>
      <c r="BA1435">
        <v>2.0744612068965518</v>
      </c>
      <c r="BB1435">
        <v>9.8620689655172438</v>
      </c>
      <c r="BC1435">
        <v>0.41091954022988514</v>
      </c>
      <c r="BD1435">
        <v>1.6635416666666667</v>
      </c>
      <c r="BE1435">
        <v>0.16635416666666669</v>
      </c>
      <c r="BF1435">
        <v>0</v>
      </c>
      <c r="BG1435">
        <v>24.79</v>
      </c>
      <c r="BH1435">
        <v>0.64876459393111252</v>
      </c>
      <c r="BI1435">
        <v>3.1283683236916726</v>
      </c>
      <c r="BJ1435">
        <v>1.0918005449683938</v>
      </c>
      <c r="BK1435">
        <v>0.46669588926772454</v>
      </c>
      <c r="BL1435">
        <v>1.2963774701881237E-3</v>
      </c>
      <c r="BP1435" s="49">
        <f t="shared" si="501"/>
        <v>0.64895888506178478</v>
      </c>
      <c r="BQ1435" s="49">
        <f t="shared" si="502"/>
        <v>6.6541666666666666E-2</v>
      </c>
      <c r="BR1435" s="49">
        <f t="shared" si="503"/>
        <v>0.47433228004426126</v>
      </c>
      <c r="BS1435" s="49">
        <f t="shared" si="504"/>
        <v>0.50319582036880495</v>
      </c>
      <c r="BT1435" s="49">
        <f t="shared" si="505"/>
        <v>1.3175896667896147E-3</v>
      </c>
      <c r="BU1435" s="49">
        <f t="shared" si="505"/>
        <v>1.3977661676911248E-3</v>
      </c>
    </row>
    <row r="1436" spans="1:73" x14ac:dyDescent="0.25">
      <c r="A1436" s="1">
        <v>43725.603472222225</v>
      </c>
      <c r="B1436">
        <v>217660</v>
      </c>
      <c r="C1436">
        <v>13.44</v>
      </c>
      <c r="D1436">
        <v>27.09</v>
      </c>
      <c r="E1436">
        <v>713.1</v>
      </c>
      <c r="F1436">
        <v>80.099999999999994</v>
      </c>
      <c r="G1436">
        <v>-128.19999999999999</v>
      </c>
      <c r="H1436">
        <v>-12.52</v>
      </c>
      <c r="I1436">
        <v>30</v>
      </c>
      <c r="J1436">
        <v>303.10000000000002</v>
      </c>
      <c r="K1436">
        <v>633.1</v>
      </c>
      <c r="L1436">
        <v>-115.7</v>
      </c>
      <c r="M1436">
        <v>0.112</v>
      </c>
      <c r="N1436">
        <v>585</v>
      </c>
      <c r="O1436">
        <v>67.55</v>
      </c>
      <c r="P1436">
        <v>517.4</v>
      </c>
      <c r="Q1436">
        <v>350.7</v>
      </c>
      <c r="R1436">
        <v>466.3</v>
      </c>
      <c r="S1436">
        <v>24.17</v>
      </c>
      <c r="T1436">
        <v>34.56</v>
      </c>
      <c r="U1436">
        <v>0.30499999999999999</v>
      </c>
      <c r="V1436">
        <v>125.5</v>
      </c>
      <c r="W1436">
        <v>25.6</v>
      </c>
      <c r="X1436">
        <v>0.71799999999999997</v>
      </c>
      <c r="Y1436">
        <v>7.1804379999999997</v>
      </c>
      <c r="Z1436" s="7">
        <f t="shared" si="484"/>
        <v>24.885000000000002</v>
      </c>
      <c r="AA1436" s="7">
        <f t="shared" si="498"/>
        <v>298.03499999999997</v>
      </c>
      <c r="AB1436" s="2">
        <f t="shared" si="485"/>
        <v>577.6110000000001</v>
      </c>
      <c r="AC1436" s="41">
        <f t="shared" si="486"/>
        <v>3.2910747066632338</v>
      </c>
      <c r="AD1436" s="41">
        <f t="shared" si="487"/>
        <v>1.1373954186228137</v>
      </c>
      <c r="AE1436" s="41">
        <f t="shared" si="488"/>
        <v>0.77571746284851428</v>
      </c>
      <c r="AF1436" s="41">
        <f t="shared" si="489"/>
        <v>347.02095650701847</v>
      </c>
      <c r="AG1436" s="41">
        <f t="shared" si="490"/>
        <v>333.1401182467377</v>
      </c>
      <c r="AH1436" s="6">
        <f t="shared" si="491"/>
        <v>336.67199999999997</v>
      </c>
      <c r="AI1436" s="4">
        <v>25.570312303428011</v>
      </c>
      <c r="AJ1436" s="4">
        <f t="shared" si="499"/>
        <v>298.72031230342799</v>
      </c>
      <c r="AK1436" s="8">
        <f t="shared" si="492"/>
        <v>0.20611251947977144</v>
      </c>
      <c r="AL1436" s="8">
        <f t="shared" si="493"/>
        <v>433.57529485546064</v>
      </c>
      <c r="AM1436" s="8">
        <f t="shared" si="494"/>
        <v>1.2301143239552981</v>
      </c>
      <c r="AN1436" s="8">
        <f t="shared" si="495"/>
        <v>24.55695356656646</v>
      </c>
      <c r="AO1436" s="21">
        <f t="shared" si="496"/>
        <v>1.0364073734977938E-2</v>
      </c>
      <c r="AP1436" s="21">
        <f t="shared" si="497"/>
        <v>0.29039986209437829</v>
      </c>
      <c r="AQ1436" s="19">
        <f t="shared" si="500"/>
        <v>0.29039986209437829</v>
      </c>
      <c r="AX1436">
        <v>0.1875576331214579</v>
      </c>
      <c r="AY1436">
        <v>61.474137931034484</v>
      </c>
      <c r="AZ1436">
        <v>2.5614224137931036</v>
      </c>
      <c r="BA1436">
        <v>2.0747521551724142</v>
      </c>
      <c r="BB1436">
        <v>9.9655172413793132</v>
      </c>
      <c r="BC1436">
        <v>0.41522988505747138</v>
      </c>
      <c r="BD1436">
        <v>1.6595222701149428</v>
      </c>
      <c r="BE1436">
        <v>0.16595222701149429</v>
      </c>
      <c r="BF1436">
        <v>0</v>
      </c>
      <c r="BG1436">
        <v>24.885000000000002</v>
      </c>
      <c r="BH1436">
        <v>0.35021805513095455</v>
      </c>
      <c r="BI1436">
        <v>3.1461431000742173</v>
      </c>
      <c r="BJ1436">
        <v>1.0873070553856496</v>
      </c>
      <c r="BK1436">
        <v>0.45924603803477293</v>
      </c>
      <c r="BL1436">
        <v>1.2756834389854802E-3</v>
      </c>
      <c r="BP1436" s="49">
        <f t="shared" si="501"/>
        <v>0.35032293795370684</v>
      </c>
      <c r="BQ1436" s="49">
        <f t="shared" si="502"/>
        <v>6.638089080459772E-2</v>
      </c>
      <c r="BR1436" s="49">
        <f t="shared" si="503"/>
        <v>0.46336260621095421</v>
      </c>
      <c r="BS1436" s="49">
        <f t="shared" si="504"/>
        <v>0.49272626166473482</v>
      </c>
      <c r="BT1436" s="49">
        <f t="shared" si="505"/>
        <v>1.2871183505859839E-3</v>
      </c>
      <c r="BU1436" s="49">
        <f t="shared" si="505"/>
        <v>1.3686840601798188E-3</v>
      </c>
    </row>
    <row r="1437" spans="1:73" x14ac:dyDescent="0.25">
      <c r="A1437" s="1">
        <v>43725.604166666664</v>
      </c>
      <c r="B1437">
        <v>217661</v>
      </c>
      <c r="C1437">
        <v>13.43</v>
      </c>
      <c r="D1437">
        <v>27.08</v>
      </c>
      <c r="E1437">
        <v>712.6</v>
      </c>
      <c r="F1437">
        <v>80</v>
      </c>
      <c r="G1437">
        <v>-128.69999999999999</v>
      </c>
      <c r="H1437">
        <v>-11.88</v>
      </c>
      <c r="I1437">
        <v>30.02</v>
      </c>
      <c r="J1437">
        <v>303.2</v>
      </c>
      <c r="K1437">
        <v>632.6</v>
      </c>
      <c r="L1437">
        <v>-116.8</v>
      </c>
      <c r="M1437">
        <v>0.112</v>
      </c>
      <c r="N1437">
        <v>583.9</v>
      </c>
      <c r="O1437">
        <v>68.14</v>
      </c>
      <c r="P1437">
        <v>515.79999999999995</v>
      </c>
      <c r="Q1437">
        <v>350.3</v>
      </c>
      <c r="R1437">
        <v>467.1</v>
      </c>
      <c r="S1437">
        <v>24.16</v>
      </c>
      <c r="T1437">
        <v>34.880000000000003</v>
      </c>
      <c r="U1437">
        <v>0.26500000000000001</v>
      </c>
      <c r="V1437">
        <v>205.5</v>
      </c>
      <c r="W1437">
        <v>25.95</v>
      </c>
      <c r="X1437">
        <v>0.71699999999999997</v>
      </c>
      <c r="Y1437">
        <v>7.1719160000000004</v>
      </c>
      <c r="Z1437" s="7">
        <f t="shared" si="484"/>
        <v>25.055</v>
      </c>
      <c r="AA1437" s="7">
        <f t="shared" si="498"/>
        <v>298.20499999999998</v>
      </c>
      <c r="AB1437" s="2">
        <f t="shared" si="485"/>
        <v>577.20600000000002</v>
      </c>
      <c r="AC1437" s="41">
        <f t="shared" si="486"/>
        <v>3.3254915060130958</v>
      </c>
      <c r="AD1437" s="41">
        <f t="shared" si="487"/>
        <v>1.1599314372973679</v>
      </c>
      <c r="AE1437" s="41">
        <f t="shared" si="488"/>
        <v>0.77783348439538957</v>
      </c>
      <c r="AF1437" s="41">
        <f t="shared" si="489"/>
        <v>348.76217522900203</v>
      </c>
      <c r="AG1437" s="41">
        <f t="shared" si="490"/>
        <v>334.81168821984193</v>
      </c>
      <c r="AH1437" s="6">
        <f t="shared" si="491"/>
        <v>336.28800000000001</v>
      </c>
      <c r="AI1437" s="4">
        <v>25.744863322979029</v>
      </c>
      <c r="AJ1437" s="4">
        <f t="shared" si="499"/>
        <v>298.89486332297901</v>
      </c>
      <c r="AK1437" s="8">
        <f t="shared" si="492"/>
        <v>0.20646542217773051</v>
      </c>
      <c r="AL1437" s="8">
        <f t="shared" si="493"/>
        <v>434.5904121812095</v>
      </c>
      <c r="AM1437" s="8">
        <f t="shared" si="494"/>
        <v>1.1466173075616817</v>
      </c>
      <c r="AN1437" s="8">
        <f t="shared" si="495"/>
        <v>23.042098752790441</v>
      </c>
      <c r="AO1437" s="21">
        <f t="shared" si="496"/>
        <v>1.0357501482290681E-2</v>
      </c>
      <c r="AP1437" s="21">
        <f t="shared" si="497"/>
        <v>0.29021570851511652</v>
      </c>
      <c r="AQ1437" s="19">
        <f t="shared" si="500"/>
        <v>0.29021570851511652</v>
      </c>
      <c r="AX1437">
        <v>0.18922148804370609</v>
      </c>
      <c r="AY1437">
        <v>61.431034482758626</v>
      </c>
      <c r="AZ1437">
        <v>2.5596264367816093</v>
      </c>
      <c r="BA1437">
        <v>2.0732974137931035</v>
      </c>
      <c r="BB1437">
        <v>10.068965517241381</v>
      </c>
      <c r="BC1437">
        <v>0.41954022988505751</v>
      </c>
      <c r="BD1437">
        <v>1.653757183908046</v>
      </c>
      <c r="BE1437">
        <v>0.16537571839080462</v>
      </c>
      <c r="BF1437">
        <v>0</v>
      </c>
      <c r="BG1437">
        <v>25.055</v>
      </c>
      <c r="BH1437">
        <v>0.30428781839246877</v>
      </c>
      <c r="BI1437">
        <v>3.1781704863631242</v>
      </c>
      <c r="BJ1437">
        <v>1.1085458656434577</v>
      </c>
      <c r="BK1437">
        <v>0.45760692815244114</v>
      </c>
      <c r="BL1437">
        <v>1.2711303559790031E-3</v>
      </c>
      <c r="BP1437" s="49">
        <f t="shared" si="501"/>
        <v>0.30437894609092564</v>
      </c>
      <c r="BQ1437" s="49">
        <f t="shared" si="502"/>
        <v>6.6150287356321849E-2</v>
      </c>
      <c r="BR1437" s="49">
        <f t="shared" si="503"/>
        <v>0.46115814420826723</v>
      </c>
      <c r="BS1437" s="49">
        <f t="shared" si="504"/>
        <v>0.49057370171451131</v>
      </c>
      <c r="BT1437" s="49">
        <f t="shared" si="505"/>
        <v>1.2809948450229645E-3</v>
      </c>
      <c r="BU1437" s="49">
        <f t="shared" si="505"/>
        <v>1.3627047269847536E-3</v>
      </c>
    </row>
    <row r="1438" spans="1:73" x14ac:dyDescent="0.25">
      <c r="A1438" s="1">
        <v>43725.604166666664</v>
      </c>
      <c r="B1438">
        <v>217662</v>
      </c>
      <c r="C1438">
        <v>13.44</v>
      </c>
      <c r="D1438">
        <v>27.08</v>
      </c>
      <c r="E1438">
        <v>712.9</v>
      </c>
      <c r="F1438">
        <v>80.5</v>
      </c>
      <c r="G1438">
        <v>-127.7</v>
      </c>
      <c r="H1438">
        <v>-11.4</v>
      </c>
      <c r="I1438">
        <v>30.05</v>
      </c>
      <c r="J1438">
        <v>303.2</v>
      </c>
      <c r="K1438">
        <v>632.4</v>
      </c>
      <c r="L1438">
        <v>-116.3</v>
      </c>
      <c r="M1438">
        <v>0.113</v>
      </c>
      <c r="N1438">
        <v>585.20000000000005</v>
      </c>
      <c r="O1438">
        <v>69.08</v>
      </c>
      <c r="P1438">
        <v>516.1</v>
      </c>
      <c r="Q1438">
        <v>351.5</v>
      </c>
      <c r="R1438">
        <v>467.8</v>
      </c>
      <c r="S1438">
        <v>24.16</v>
      </c>
      <c r="T1438">
        <v>35.46</v>
      </c>
      <c r="U1438">
        <v>0.98</v>
      </c>
      <c r="V1438">
        <v>203</v>
      </c>
      <c r="W1438">
        <v>25.6</v>
      </c>
      <c r="X1438">
        <v>0.71799999999999997</v>
      </c>
      <c r="Y1438">
        <v>7.1759969999999997</v>
      </c>
      <c r="Z1438" s="7">
        <f t="shared" si="484"/>
        <v>24.880000000000003</v>
      </c>
      <c r="AA1438" s="7">
        <f t="shared" si="498"/>
        <v>298.02999999999997</v>
      </c>
      <c r="AB1438" s="2">
        <f t="shared" si="485"/>
        <v>577.44900000000007</v>
      </c>
      <c r="AC1438" s="41">
        <f t="shared" si="486"/>
        <v>3.3855927120199021</v>
      </c>
      <c r="AD1438" s="41">
        <f t="shared" si="487"/>
        <v>1.2005311756822572</v>
      </c>
      <c r="AE1438" s="41">
        <f t="shared" si="488"/>
        <v>0.78173520685209008</v>
      </c>
      <c r="AF1438" s="41">
        <f t="shared" si="489"/>
        <v>349.68955604848622</v>
      </c>
      <c r="AG1438" s="41">
        <f t="shared" si="490"/>
        <v>335.70197380654679</v>
      </c>
      <c r="AH1438" s="6">
        <f t="shared" si="491"/>
        <v>337.44</v>
      </c>
      <c r="AI1438" s="4">
        <v>26.002492361915017</v>
      </c>
      <c r="AJ1438" s="4">
        <f t="shared" si="499"/>
        <v>299.15249236191499</v>
      </c>
      <c r="AK1438" s="8">
        <f t="shared" si="492"/>
        <v>0.20610214608092695</v>
      </c>
      <c r="AL1438" s="8">
        <f t="shared" si="493"/>
        <v>436.1709912054128</v>
      </c>
      <c r="AM1438" s="8">
        <f t="shared" si="494"/>
        <v>2.2050000000000001</v>
      </c>
      <c r="AN1438" s="8">
        <f t="shared" si="495"/>
        <v>72.099536518199017</v>
      </c>
      <c r="AO1438" s="21">
        <f t="shared" si="496"/>
        <v>9.2386646609661522E-3</v>
      </c>
      <c r="AP1438" s="21">
        <f t="shared" si="497"/>
        <v>0.25886606098007342</v>
      </c>
      <c r="AQ1438" s="19">
        <f t="shared" si="500"/>
        <v>0.25886606098007342</v>
      </c>
      <c r="AX1438">
        <v>0.18750888342967281</v>
      </c>
      <c r="AY1438">
        <v>61.456896551724135</v>
      </c>
      <c r="AZ1438">
        <v>2.5607040229885056</v>
      </c>
      <c r="BA1438">
        <v>2.0741702586206898</v>
      </c>
      <c r="BB1438">
        <v>10.025862068965518</v>
      </c>
      <c r="BC1438">
        <v>0.41774425287356326</v>
      </c>
      <c r="BD1438">
        <v>1.6564260057471265</v>
      </c>
      <c r="BE1438">
        <v>0.16564260057471267</v>
      </c>
      <c r="BF1438">
        <v>0</v>
      </c>
      <c r="BG1438">
        <v>24.880000000000003</v>
      </c>
      <c r="BH1438">
        <v>1.1252908000929032</v>
      </c>
      <c r="BI1438">
        <v>3.1452053946606569</v>
      </c>
      <c r="BJ1438">
        <v>1.1152898329466689</v>
      </c>
      <c r="BK1438">
        <v>0.47583677753895948</v>
      </c>
      <c r="BL1438">
        <v>1.3217688264971095E-3</v>
      </c>
      <c r="BP1438" s="49">
        <f t="shared" si="501"/>
        <v>1.1256278006381402</v>
      </c>
      <c r="BQ1438" s="49">
        <f t="shared" si="502"/>
        <v>6.6257040229885059E-2</v>
      </c>
      <c r="BR1438" s="49">
        <f t="shared" si="503"/>
        <v>0.48892045584770955</v>
      </c>
      <c r="BS1438" s="49">
        <f t="shared" si="504"/>
        <v>0.51689589593597607</v>
      </c>
      <c r="BT1438" s="49">
        <f t="shared" si="505"/>
        <v>1.3581123773547489E-3</v>
      </c>
      <c r="BU1438" s="49">
        <f t="shared" si="505"/>
        <v>1.435821933155489E-3</v>
      </c>
    </row>
    <row r="1439" spans="1:73" x14ac:dyDescent="0.25">
      <c r="A1439" s="1">
        <v>43725.604166666664</v>
      </c>
      <c r="B1439">
        <v>217663</v>
      </c>
      <c r="C1439">
        <v>13.44</v>
      </c>
      <c r="D1439">
        <v>27.08</v>
      </c>
      <c r="E1439">
        <v>713.5</v>
      </c>
      <c r="F1439">
        <v>80.900000000000006</v>
      </c>
      <c r="G1439">
        <v>-127.2</v>
      </c>
      <c r="H1439">
        <v>-12.29</v>
      </c>
      <c r="I1439">
        <v>30.06</v>
      </c>
      <c r="J1439">
        <v>303.2</v>
      </c>
      <c r="K1439">
        <v>632.5</v>
      </c>
      <c r="L1439">
        <v>-114.9</v>
      </c>
      <c r="M1439">
        <v>0.113</v>
      </c>
      <c r="N1439">
        <v>586.29999999999995</v>
      </c>
      <c r="O1439">
        <v>68.66</v>
      </c>
      <c r="P1439">
        <v>517.6</v>
      </c>
      <c r="Q1439">
        <v>352</v>
      </c>
      <c r="R1439">
        <v>466.9</v>
      </c>
      <c r="S1439">
        <v>24.16</v>
      </c>
      <c r="T1439">
        <v>39.21</v>
      </c>
      <c r="U1439">
        <v>2.2749999999999999</v>
      </c>
      <c r="V1439">
        <v>219.5</v>
      </c>
      <c r="W1439">
        <v>25.6</v>
      </c>
      <c r="X1439">
        <v>0.71899999999999997</v>
      </c>
      <c r="Y1439">
        <v>7.1865490000000003</v>
      </c>
      <c r="Z1439" s="7">
        <f t="shared" si="484"/>
        <v>24.880000000000003</v>
      </c>
      <c r="AA1439" s="7">
        <f t="shared" si="498"/>
        <v>298.02999999999997</v>
      </c>
      <c r="AB1439" s="2">
        <f t="shared" si="485"/>
        <v>577.93500000000006</v>
      </c>
      <c r="AC1439" s="41">
        <f t="shared" si="486"/>
        <v>3.2874395450741196</v>
      </c>
      <c r="AD1439" s="41">
        <f t="shared" si="487"/>
        <v>1.2890050456235624</v>
      </c>
      <c r="AE1439" s="41">
        <f t="shared" si="488"/>
        <v>0.78972462383390296</v>
      </c>
      <c r="AF1439" s="41">
        <f t="shared" si="489"/>
        <v>353.2634205143155</v>
      </c>
      <c r="AG1439" s="41">
        <f t="shared" si="490"/>
        <v>339.13288369374288</v>
      </c>
      <c r="AH1439" s="6">
        <f t="shared" si="491"/>
        <v>337.91999999999996</v>
      </c>
      <c r="AI1439" s="4">
        <v>25.552971748179004</v>
      </c>
      <c r="AJ1439" s="4">
        <f t="shared" si="499"/>
        <v>298.70297174817898</v>
      </c>
      <c r="AK1439" s="8">
        <f t="shared" si="492"/>
        <v>0.20610214608092695</v>
      </c>
      <c r="AL1439" s="8">
        <f t="shared" si="493"/>
        <v>433.47217934143737</v>
      </c>
      <c r="AM1439" s="8">
        <f t="shared" si="494"/>
        <v>3.3595898187129931</v>
      </c>
      <c r="AN1439" s="8">
        <f t="shared" si="495"/>
        <v>65.860280144797073</v>
      </c>
      <c r="AO1439" s="21">
        <f t="shared" si="496"/>
        <v>9.4636922272550265E-3</v>
      </c>
      <c r="AP1439" s="21">
        <f t="shared" si="497"/>
        <v>0.2651713011673541</v>
      </c>
      <c r="AQ1439" s="19">
        <f t="shared" si="500"/>
        <v>0.2651713011673541</v>
      </c>
      <c r="AX1439">
        <v>0.18750888342967281</v>
      </c>
      <c r="AY1439">
        <v>61.508620689655174</v>
      </c>
      <c r="AZ1439">
        <v>2.5628591954022988</v>
      </c>
      <c r="BA1439">
        <v>2.075915948275862</v>
      </c>
      <c r="BB1439">
        <v>9.9051724137931014</v>
      </c>
      <c r="BC1439">
        <v>0.41271551724137923</v>
      </c>
      <c r="BD1439">
        <v>1.6632004310344828</v>
      </c>
      <c r="BE1439">
        <v>0.16632004310344828</v>
      </c>
      <c r="BF1439">
        <v>0</v>
      </c>
      <c r="BG1439">
        <v>24.880000000000003</v>
      </c>
      <c r="BH1439">
        <v>2.6122822145013824</v>
      </c>
      <c r="BI1439">
        <v>3.1452053946606569</v>
      </c>
      <c r="BJ1439">
        <v>1.2332350352464436</v>
      </c>
      <c r="BK1439">
        <v>0.49771031517332487</v>
      </c>
      <c r="BL1439">
        <v>1.3825286532592358E-3</v>
      </c>
      <c r="BP1439" s="49">
        <f t="shared" si="501"/>
        <v>2.6130645371956822</v>
      </c>
      <c r="BQ1439" s="49">
        <f t="shared" si="502"/>
        <v>6.6528017241379314E-2</v>
      </c>
      <c r="BR1439" s="49">
        <f t="shared" si="503"/>
        <v>0.52692793426242268</v>
      </c>
      <c r="BS1439" s="49">
        <f t="shared" si="504"/>
        <v>0.55276594044150984</v>
      </c>
      <c r="BT1439" s="49">
        <f t="shared" si="505"/>
        <v>1.4636887062845075E-3</v>
      </c>
      <c r="BU1439" s="49">
        <f t="shared" si="505"/>
        <v>1.5354609456708606E-3</v>
      </c>
    </row>
    <row r="1440" spans="1:73" x14ac:dyDescent="0.25">
      <c r="A1440" s="1">
        <v>43725.604166666664</v>
      </c>
      <c r="B1440">
        <v>217664</v>
      </c>
      <c r="C1440">
        <v>13.43</v>
      </c>
      <c r="D1440">
        <v>27.08</v>
      </c>
      <c r="E1440">
        <v>714.1</v>
      </c>
      <c r="F1440">
        <v>81.7</v>
      </c>
      <c r="G1440">
        <v>-126.7</v>
      </c>
      <c r="H1440">
        <v>-13.54</v>
      </c>
      <c r="I1440">
        <v>30.05</v>
      </c>
      <c r="J1440">
        <v>303.2</v>
      </c>
      <c r="K1440">
        <v>632.4</v>
      </c>
      <c r="L1440">
        <v>-113.2</v>
      </c>
      <c r="M1440">
        <v>0.114</v>
      </c>
      <c r="N1440">
        <v>587.4</v>
      </c>
      <c r="O1440">
        <v>68.150000000000006</v>
      </c>
      <c r="P1440">
        <v>519.20000000000005</v>
      </c>
      <c r="Q1440">
        <v>352.5</v>
      </c>
      <c r="R1440">
        <v>465.6</v>
      </c>
      <c r="S1440">
        <v>24.16</v>
      </c>
      <c r="T1440">
        <v>34.6</v>
      </c>
      <c r="U1440">
        <v>1.87</v>
      </c>
      <c r="V1440">
        <v>247</v>
      </c>
      <c r="W1440">
        <v>25</v>
      </c>
      <c r="X1440">
        <v>0.72</v>
      </c>
      <c r="Y1440">
        <v>7.1973570000000002</v>
      </c>
      <c r="Z1440" s="7">
        <f t="shared" si="484"/>
        <v>24.58</v>
      </c>
      <c r="AA1440" s="7">
        <f t="shared" si="498"/>
        <v>297.72999999999996</v>
      </c>
      <c r="AB1440" s="2">
        <f t="shared" si="485"/>
        <v>578.42100000000005</v>
      </c>
      <c r="AC1440" s="41">
        <f t="shared" si="486"/>
        <v>3.3183092680651884</v>
      </c>
      <c r="AD1440" s="41">
        <f t="shared" si="487"/>
        <v>1.1481350067505551</v>
      </c>
      <c r="AE1440" s="41">
        <f t="shared" si="488"/>
        <v>0.77687439645740786</v>
      </c>
      <c r="AF1440" s="41">
        <f t="shared" si="489"/>
        <v>346.1180570898029</v>
      </c>
      <c r="AG1440" s="41">
        <f t="shared" si="490"/>
        <v>332.27333480621076</v>
      </c>
      <c r="AH1440" s="6">
        <f t="shared" si="491"/>
        <v>338.4</v>
      </c>
      <c r="AI1440" s="4">
        <v>25.668274036634045</v>
      </c>
      <c r="AJ1440" s="4">
        <f t="shared" si="499"/>
        <v>298.81827403663402</v>
      </c>
      <c r="AK1440" s="8">
        <f t="shared" si="492"/>
        <v>0.2054803788894464</v>
      </c>
      <c r="AL1440" s="8">
        <f t="shared" si="493"/>
        <v>434.21936926815459</v>
      </c>
      <c r="AM1440" s="8">
        <f t="shared" si="494"/>
        <v>3.0459050379156607</v>
      </c>
      <c r="AN1440" s="8">
        <f t="shared" si="495"/>
        <v>96.559523071884627</v>
      </c>
      <c r="AO1440" s="21">
        <f t="shared" si="496"/>
        <v>8.7711548314969977E-3</v>
      </c>
      <c r="AP1440" s="21">
        <f t="shared" si="497"/>
        <v>0.24576650249783172</v>
      </c>
      <c r="AQ1440" s="19">
        <f t="shared" si="500"/>
        <v>0.24576650249783172</v>
      </c>
      <c r="AX1440">
        <v>0.18460337215271622</v>
      </c>
      <c r="AY1440">
        <v>61.560344827586214</v>
      </c>
      <c r="AZ1440">
        <v>2.5650143678160924</v>
      </c>
      <c r="BA1440">
        <v>2.0776616379310351</v>
      </c>
      <c r="BB1440">
        <v>9.7500000000000018</v>
      </c>
      <c r="BC1440">
        <v>0.40625000000000006</v>
      </c>
      <c r="BD1440">
        <v>1.6714116379310351</v>
      </c>
      <c r="BE1440">
        <v>0.16714116379310351</v>
      </c>
      <c r="BF1440">
        <v>0</v>
      </c>
      <c r="BG1440">
        <v>24.58</v>
      </c>
      <c r="BH1440">
        <v>2.1472385675242136</v>
      </c>
      <c r="BI1440">
        <v>3.0893871830889821</v>
      </c>
      <c r="BJ1440">
        <v>1.0689279653487878</v>
      </c>
      <c r="BK1440">
        <v>0.49796989747726</v>
      </c>
      <c r="BL1440">
        <v>1.3832497152146111E-3</v>
      </c>
      <c r="BP1440" s="49">
        <f t="shared" si="501"/>
        <v>2.1478816195850223</v>
      </c>
      <c r="BQ1440" s="49">
        <f t="shared" si="502"/>
        <v>6.6856465517241406E-2</v>
      </c>
      <c r="BR1440" s="49">
        <f t="shared" si="503"/>
        <v>0.52286974731899971</v>
      </c>
      <c r="BS1440" s="49">
        <f t="shared" si="504"/>
        <v>0.54935751493498242</v>
      </c>
      <c r="BT1440" s="49">
        <f t="shared" si="505"/>
        <v>1.4524159647749991E-3</v>
      </c>
      <c r="BU1440" s="49">
        <f t="shared" si="505"/>
        <v>1.5259930970416178E-3</v>
      </c>
    </row>
    <row r="1441" spans="1:73" x14ac:dyDescent="0.25">
      <c r="A1441" s="1">
        <v>43725.604166666664</v>
      </c>
      <c r="B1441">
        <v>217665</v>
      </c>
      <c r="C1441">
        <v>13.43</v>
      </c>
      <c r="D1441">
        <v>27.08</v>
      </c>
      <c r="E1441">
        <v>712.6</v>
      </c>
      <c r="F1441">
        <v>81.3</v>
      </c>
      <c r="G1441">
        <v>-127.2</v>
      </c>
      <c r="H1441">
        <v>-14.59</v>
      </c>
      <c r="I1441">
        <v>30.04</v>
      </c>
      <c r="J1441">
        <v>303.2</v>
      </c>
      <c r="K1441">
        <v>631.29999999999995</v>
      </c>
      <c r="L1441">
        <v>-112.6</v>
      </c>
      <c r="M1441">
        <v>0.114</v>
      </c>
      <c r="N1441">
        <v>585.4</v>
      </c>
      <c r="O1441">
        <v>66.69</v>
      </c>
      <c r="P1441">
        <v>518.70000000000005</v>
      </c>
      <c r="Q1441">
        <v>351.9</v>
      </c>
      <c r="R1441">
        <v>464.5</v>
      </c>
      <c r="S1441">
        <v>24.18</v>
      </c>
      <c r="T1441">
        <v>35.130000000000003</v>
      </c>
      <c r="U1441">
        <v>2.0750000000000002</v>
      </c>
      <c r="V1441">
        <v>181</v>
      </c>
      <c r="W1441">
        <v>25.35</v>
      </c>
      <c r="X1441">
        <v>0.71799999999999997</v>
      </c>
      <c r="Y1441">
        <v>7.1819660000000001</v>
      </c>
      <c r="Z1441" s="7">
        <f t="shared" si="484"/>
        <v>24.765000000000001</v>
      </c>
      <c r="AA1441" s="7">
        <f t="shared" si="498"/>
        <v>297.91499999999996</v>
      </c>
      <c r="AB1441" s="2">
        <f t="shared" si="485"/>
        <v>577.20600000000002</v>
      </c>
      <c r="AC1441" s="41">
        <f t="shared" si="486"/>
        <v>3.1442371376356557</v>
      </c>
      <c r="AD1441" s="41">
        <f t="shared" si="487"/>
        <v>1.104570506451406</v>
      </c>
      <c r="AE1441" s="41">
        <f t="shared" si="488"/>
        <v>0.77252029959857338</v>
      </c>
      <c r="AF1441" s="41">
        <f t="shared" si="489"/>
        <v>345.03443536575378</v>
      </c>
      <c r="AG1441" s="41">
        <f t="shared" si="490"/>
        <v>331.23305795112361</v>
      </c>
      <c r="AH1441" s="6">
        <f t="shared" si="491"/>
        <v>337.82399999999996</v>
      </c>
      <c r="AI1441" s="4">
        <v>24.862438177440026</v>
      </c>
      <c r="AJ1441" s="4">
        <f t="shared" si="499"/>
        <v>298.01243817744</v>
      </c>
      <c r="AK1441" s="8">
        <f t="shared" si="492"/>
        <v>0.20586365396017625</v>
      </c>
      <c r="AL1441" s="8">
        <f t="shared" si="493"/>
        <v>429.35370849203855</v>
      </c>
      <c r="AM1441" s="8">
        <f t="shared" si="494"/>
        <v>3.2085189340254794</v>
      </c>
      <c r="AN1441" s="8">
        <f t="shared" si="495"/>
        <v>9.1069770700234969</v>
      </c>
      <c r="AO1441" s="21">
        <f t="shared" si="496"/>
        <v>1.0827998194843228E-2</v>
      </c>
      <c r="AP1441" s="21">
        <f t="shared" si="497"/>
        <v>0.30339895903368386</v>
      </c>
      <c r="AQ1441" s="19">
        <f t="shared" si="500"/>
        <v>0.30339895903368386</v>
      </c>
      <c r="AX1441">
        <v>0.18639058330953218</v>
      </c>
      <c r="AY1441">
        <v>61.431034482758626</v>
      </c>
      <c r="AZ1441">
        <v>2.5596264367816093</v>
      </c>
      <c r="BA1441">
        <v>2.0732974137931035</v>
      </c>
      <c r="BB1441">
        <v>9.7068965517241406</v>
      </c>
      <c r="BC1441">
        <v>0.40445402298850586</v>
      </c>
      <c r="BD1441">
        <v>1.6688433908045976</v>
      </c>
      <c r="BE1441">
        <v>0.16688433908045977</v>
      </c>
      <c r="BF1441">
        <v>0</v>
      </c>
      <c r="BG1441">
        <v>24.765000000000001</v>
      </c>
      <c r="BH1441">
        <v>2.3826310308089536</v>
      </c>
      <c r="BI1441">
        <v>3.1237053322272481</v>
      </c>
      <c r="BJ1441">
        <v>1.0973576832114325</v>
      </c>
      <c r="BK1441">
        <v>0.50254232519436959</v>
      </c>
      <c r="BL1441">
        <v>1.3959509033176932E-3</v>
      </c>
      <c r="BP1441" s="49">
        <f t="shared" si="501"/>
        <v>2.3833445778817763</v>
      </c>
      <c r="BQ1441" s="49">
        <f t="shared" si="502"/>
        <v>6.6753735632183911E-2</v>
      </c>
      <c r="BR1441" s="49">
        <f t="shared" si="503"/>
        <v>0.52989416547583323</v>
      </c>
      <c r="BS1441" s="49">
        <f t="shared" si="504"/>
        <v>0.55608866514437438</v>
      </c>
      <c r="BT1441" s="49">
        <f t="shared" si="505"/>
        <v>1.4719282374328702E-3</v>
      </c>
      <c r="BU1441" s="49">
        <f t="shared" si="505"/>
        <v>1.544690736512151E-3</v>
      </c>
    </row>
    <row r="1442" spans="1:73" x14ac:dyDescent="0.25">
      <c r="A1442" s="1">
        <v>43725.604166666664</v>
      </c>
      <c r="B1442">
        <v>217666</v>
      </c>
      <c r="C1442">
        <v>13.44</v>
      </c>
      <c r="D1442">
        <v>27.07</v>
      </c>
      <c r="E1442">
        <v>712.9</v>
      </c>
      <c r="F1442">
        <v>81.599999999999994</v>
      </c>
      <c r="G1442">
        <v>-126</v>
      </c>
      <c r="H1442">
        <v>-15.05</v>
      </c>
      <c r="I1442">
        <v>30.02</v>
      </c>
      <c r="J1442">
        <v>303.2</v>
      </c>
      <c r="K1442">
        <v>631.29999999999995</v>
      </c>
      <c r="L1442">
        <v>-110.9</v>
      </c>
      <c r="M1442">
        <v>0.114</v>
      </c>
      <c r="N1442">
        <v>586.9</v>
      </c>
      <c r="O1442">
        <v>66.540000000000006</v>
      </c>
      <c r="P1442">
        <v>520.4</v>
      </c>
      <c r="Q1442">
        <v>353</v>
      </c>
      <c r="R1442">
        <v>463.9</v>
      </c>
      <c r="S1442">
        <v>24.18</v>
      </c>
      <c r="T1442">
        <v>34.42</v>
      </c>
      <c r="U1442">
        <v>1.7549999999999999</v>
      </c>
      <c r="V1442">
        <v>216</v>
      </c>
      <c r="W1442">
        <v>25.1</v>
      </c>
      <c r="X1442">
        <v>0.71799999999999997</v>
      </c>
      <c r="Y1442">
        <v>7.182086</v>
      </c>
      <c r="Z1442" s="7">
        <f t="shared" si="484"/>
        <v>24.64</v>
      </c>
      <c r="AA1442" s="7">
        <f t="shared" si="498"/>
        <v>297.78999999999996</v>
      </c>
      <c r="AB1442" s="2">
        <f t="shared" si="485"/>
        <v>577.44900000000007</v>
      </c>
      <c r="AC1442" s="41">
        <f t="shared" si="486"/>
        <v>3.0406332791834596</v>
      </c>
      <c r="AD1442" s="41">
        <f t="shared" si="487"/>
        <v>1.0465859746949469</v>
      </c>
      <c r="AE1442" s="41">
        <f t="shared" si="488"/>
        <v>0.76663230047765485</v>
      </c>
      <c r="AF1442" s="41">
        <f t="shared" si="489"/>
        <v>341.83034338196182</v>
      </c>
      <c r="AG1442" s="41">
        <f t="shared" si="490"/>
        <v>328.15712964668336</v>
      </c>
      <c r="AH1442" s="6">
        <f t="shared" si="491"/>
        <v>338.88</v>
      </c>
      <c r="AI1442" s="4">
        <v>24.340121052617008</v>
      </c>
      <c r="AJ1442" s="4">
        <f t="shared" si="499"/>
        <v>297.49012105261698</v>
      </c>
      <c r="AK1442" s="8">
        <f t="shared" si="492"/>
        <v>0.20560463214707597</v>
      </c>
      <c r="AL1442" s="8">
        <f t="shared" si="493"/>
        <v>426.25417235518086</v>
      </c>
      <c r="AM1442" s="8">
        <f t="shared" si="494"/>
        <v>2.9507615542432433</v>
      </c>
      <c r="AN1442" s="8">
        <f t="shared" si="495"/>
        <v>-25.776300062026568</v>
      </c>
      <c r="AO1442" s="21">
        <f t="shared" si="496"/>
        <v>1.1720509295075416E-2</v>
      </c>
      <c r="AP1442" s="21">
        <f t="shared" si="497"/>
        <v>0.32840699226972686</v>
      </c>
      <c r="AQ1442" s="19">
        <f t="shared" si="500"/>
        <v>0.32840699226972686</v>
      </c>
      <c r="AX1442">
        <v>0.18518141893629109</v>
      </c>
      <c r="AY1442">
        <v>61.456896551724135</v>
      </c>
      <c r="AZ1442">
        <v>2.5607040229885056</v>
      </c>
      <c r="BA1442">
        <v>2.0741702586206898</v>
      </c>
      <c r="BB1442">
        <v>9.5603448275862046</v>
      </c>
      <c r="BC1442">
        <v>0.39834770114942519</v>
      </c>
      <c r="BD1442">
        <v>1.6758225574712646</v>
      </c>
      <c r="BE1442">
        <v>0.16758225574712649</v>
      </c>
      <c r="BF1442">
        <v>0</v>
      </c>
      <c r="BG1442">
        <v>24.64</v>
      </c>
      <c r="BH1442">
        <v>2.0151891369010664</v>
      </c>
      <c r="BI1442">
        <v>3.1004811821143279</v>
      </c>
      <c r="BJ1442">
        <v>1.0671856228837517</v>
      </c>
      <c r="BK1442">
        <v>0.49748437124070122</v>
      </c>
      <c r="BL1442">
        <v>1.3819010312241702E-3</v>
      </c>
      <c r="BP1442" s="49">
        <f t="shared" si="501"/>
        <v>2.0157926429795263</v>
      </c>
      <c r="BQ1442" s="49">
        <f t="shared" si="502"/>
        <v>6.7032902298850588E-2</v>
      </c>
      <c r="BR1442" s="49">
        <f t="shared" si="503"/>
        <v>0.52095597154202755</v>
      </c>
      <c r="BS1442" s="49">
        <f t="shared" si="504"/>
        <v>0.54774007885402975</v>
      </c>
      <c r="BT1442" s="49">
        <f t="shared" si="505"/>
        <v>1.4470999209500767E-3</v>
      </c>
      <c r="BU1442" s="49">
        <f t="shared" si="505"/>
        <v>1.5215002190389715E-3</v>
      </c>
    </row>
    <row r="1443" spans="1:73" x14ac:dyDescent="0.25">
      <c r="A1443" s="1">
        <v>43725.604861111111</v>
      </c>
      <c r="B1443">
        <v>217667</v>
      </c>
      <c r="C1443">
        <v>13.43</v>
      </c>
      <c r="D1443">
        <v>27.07</v>
      </c>
      <c r="E1443">
        <v>712.1</v>
      </c>
      <c r="F1443">
        <v>81.5</v>
      </c>
      <c r="G1443">
        <v>-125.7</v>
      </c>
      <c r="H1443">
        <v>-15.64</v>
      </c>
      <c r="I1443">
        <v>29.99</v>
      </c>
      <c r="J1443">
        <v>303.10000000000002</v>
      </c>
      <c r="K1443">
        <v>630.70000000000005</v>
      </c>
      <c r="L1443">
        <v>-110</v>
      </c>
      <c r="M1443">
        <v>0.114</v>
      </c>
      <c r="N1443">
        <v>586.5</v>
      </c>
      <c r="O1443">
        <v>65.83</v>
      </c>
      <c r="P1443">
        <v>520.70000000000005</v>
      </c>
      <c r="Q1443">
        <v>353.1</v>
      </c>
      <c r="R1443">
        <v>463.2</v>
      </c>
      <c r="S1443">
        <v>24.18</v>
      </c>
      <c r="T1443">
        <v>33.630000000000003</v>
      </c>
      <c r="U1443">
        <v>2.15</v>
      </c>
      <c r="V1443">
        <v>225</v>
      </c>
      <c r="W1443">
        <v>24.75</v>
      </c>
      <c r="X1443">
        <v>0.71799999999999997</v>
      </c>
      <c r="Y1443">
        <v>7.1798099999999998</v>
      </c>
      <c r="Z1443" s="7">
        <f t="shared" si="484"/>
        <v>24.465</v>
      </c>
      <c r="AA1443" s="7">
        <f t="shared" si="498"/>
        <v>297.61499999999995</v>
      </c>
      <c r="AB1443" s="2">
        <f t="shared" si="485"/>
        <v>576.80100000000004</v>
      </c>
      <c r="AC1443" s="41">
        <f t="shared" si="486"/>
        <v>3.0549032869462276</v>
      </c>
      <c r="AD1443" s="41">
        <f t="shared" si="487"/>
        <v>1.0273639754000166</v>
      </c>
      <c r="AE1443" s="41">
        <f t="shared" si="488"/>
        <v>0.76466706983672406</v>
      </c>
      <c r="AF1443" s="41">
        <f t="shared" si="489"/>
        <v>340.15331781980723</v>
      </c>
      <c r="AG1443" s="41">
        <f t="shared" si="490"/>
        <v>326.54718510701491</v>
      </c>
      <c r="AH1443" s="6">
        <f t="shared" si="491"/>
        <v>338.976</v>
      </c>
      <c r="AI1443" s="4">
        <v>24.396308422815025</v>
      </c>
      <c r="AJ1443" s="4">
        <f t="shared" si="499"/>
        <v>297.546308422815</v>
      </c>
      <c r="AK1443" s="8">
        <f t="shared" si="492"/>
        <v>0.20524236675673557</v>
      </c>
      <c r="AL1443" s="8">
        <f t="shared" si="493"/>
        <v>426.63422962539943</v>
      </c>
      <c r="AM1443" s="8">
        <f t="shared" si="494"/>
        <v>3.2659895131491159</v>
      </c>
      <c r="AN1443" s="8">
        <f t="shared" si="495"/>
        <v>-6.5351981272984663</v>
      </c>
      <c r="AO1443" s="21">
        <f t="shared" si="496"/>
        <v>1.1262160583066821E-2</v>
      </c>
      <c r="AP1443" s="21">
        <f t="shared" si="497"/>
        <v>0.3155641269870133</v>
      </c>
      <c r="AQ1443" s="19">
        <f t="shared" si="500"/>
        <v>0.3155641269870133</v>
      </c>
      <c r="AX1443">
        <v>0.18349969885196152</v>
      </c>
      <c r="AY1443">
        <v>61.387931034482762</v>
      </c>
      <c r="AZ1443">
        <v>2.5578304597701149</v>
      </c>
      <c r="BA1443">
        <v>2.0718426724137933</v>
      </c>
      <c r="BB1443">
        <v>9.4913793103448256</v>
      </c>
      <c r="BC1443">
        <v>0.39547413793103442</v>
      </c>
      <c r="BD1443">
        <v>1.6763685344827588</v>
      </c>
      <c r="BE1443">
        <v>0.16763685344827589</v>
      </c>
      <c r="BF1443">
        <v>0</v>
      </c>
      <c r="BG1443">
        <v>24.465</v>
      </c>
      <c r="BH1443">
        <v>2.4687502246936139</v>
      </c>
      <c r="BI1443">
        <v>3.0682204267565356</v>
      </c>
      <c r="BJ1443">
        <v>1.031842529518223</v>
      </c>
      <c r="BK1443">
        <v>0.5054771179957297</v>
      </c>
      <c r="BL1443">
        <v>1.4041031055436937E-3</v>
      </c>
      <c r="BP1443" s="49">
        <f t="shared" si="501"/>
        <v>2.4694895626244908</v>
      </c>
      <c r="BQ1443" s="49">
        <f t="shared" si="502"/>
        <v>6.7054741379310348E-2</v>
      </c>
      <c r="BR1443" s="49">
        <f t="shared" si="503"/>
        <v>0.53413283165914227</v>
      </c>
      <c r="BS1443" s="49">
        <f t="shared" si="504"/>
        <v>0.56017342022291383</v>
      </c>
      <c r="BT1443" s="49">
        <f t="shared" si="505"/>
        <v>1.483702310164284E-3</v>
      </c>
      <c r="BU1443" s="49">
        <f t="shared" si="505"/>
        <v>1.5560372783969829E-3</v>
      </c>
    </row>
    <row r="1444" spans="1:73" x14ac:dyDescent="0.25">
      <c r="A1444" s="1">
        <v>43725.604861111111</v>
      </c>
      <c r="B1444">
        <v>217668</v>
      </c>
      <c r="C1444">
        <v>13.43</v>
      </c>
      <c r="D1444">
        <v>27.07</v>
      </c>
      <c r="E1444">
        <v>712.1</v>
      </c>
      <c r="F1444">
        <v>81.7</v>
      </c>
      <c r="G1444">
        <v>-125</v>
      </c>
      <c r="H1444">
        <v>-15.19</v>
      </c>
      <c r="I1444">
        <v>29.95</v>
      </c>
      <c r="J1444">
        <v>303.10000000000002</v>
      </c>
      <c r="K1444">
        <v>630.4</v>
      </c>
      <c r="L1444">
        <v>-109.9</v>
      </c>
      <c r="M1444">
        <v>0.115</v>
      </c>
      <c r="N1444">
        <v>587.1</v>
      </c>
      <c r="O1444">
        <v>66.53</v>
      </c>
      <c r="P1444">
        <v>520.5</v>
      </c>
      <c r="Q1444">
        <v>353.5</v>
      </c>
      <c r="R1444">
        <v>463.4</v>
      </c>
      <c r="S1444">
        <v>24.18</v>
      </c>
      <c r="T1444">
        <v>34.03</v>
      </c>
      <c r="U1444">
        <v>3.19</v>
      </c>
      <c r="V1444">
        <v>201</v>
      </c>
      <c r="W1444">
        <v>24.55</v>
      </c>
      <c r="X1444">
        <v>0.71899999999999997</v>
      </c>
      <c r="Y1444">
        <v>7.1859250000000001</v>
      </c>
      <c r="Z1444" s="7">
        <f t="shared" si="484"/>
        <v>24.365000000000002</v>
      </c>
      <c r="AA1444" s="7">
        <f t="shared" si="498"/>
        <v>297.51499999999999</v>
      </c>
      <c r="AB1444" s="2">
        <f t="shared" si="485"/>
        <v>576.80100000000004</v>
      </c>
      <c r="AC1444" s="41">
        <f t="shared" si="486"/>
        <v>3.0755589381540642</v>
      </c>
      <c r="AD1444" s="41">
        <f t="shared" si="487"/>
        <v>1.0466127066538282</v>
      </c>
      <c r="AE1444" s="41">
        <f t="shared" si="488"/>
        <v>0.76673639292525109</v>
      </c>
      <c r="AF1444" s="41">
        <f t="shared" si="489"/>
        <v>340.61565382986646</v>
      </c>
      <c r="AG1444" s="41">
        <f t="shared" si="490"/>
        <v>326.99102767667176</v>
      </c>
      <c r="AH1444" s="6">
        <f t="shared" si="491"/>
        <v>339.36</v>
      </c>
      <c r="AI1444" s="4">
        <v>24.49030887745505</v>
      </c>
      <c r="AJ1444" s="4">
        <f t="shared" si="499"/>
        <v>297.64030887745503</v>
      </c>
      <c r="AK1444" s="8">
        <f t="shared" si="492"/>
        <v>0.20503554914461175</v>
      </c>
      <c r="AL1444" s="8">
        <f t="shared" si="493"/>
        <v>427.21968021519518</v>
      </c>
      <c r="AM1444" s="8">
        <f t="shared" si="494"/>
        <v>3.9782392461992533</v>
      </c>
      <c r="AN1444" s="8">
        <f t="shared" si="495"/>
        <v>14.521558261720189</v>
      </c>
      <c r="AO1444" s="21">
        <f t="shared" si="496"/>
        <v>1.0779158803853061E-2</v>
      </c>
      <c r="AP1444" s="21">
        <f t="shared" si="497"/>
        <v>0.3020304862911124</v>
      </c>
      <c r="AQ1444" s="19">
        <f t="shared" si="500"/>
        <v>0.3020304862911124</v>
      </c>
      <c r="AX1444">
        <v>0.1825445085010228</v>
      </c>
      <c r="AY1444">
        <v>61.387931034482762</v>
      </c>
      <c r="AZ1444">
        <v>2.5578304597701149</v>
      </c>
      <c r="BA1444">
        <v>2.0718426724137933</v>
      </c>
      <c r="BB1444">
        <v>9.4741379310344804</v>
      </c>
      <c r="BC1444">
        <v>0.39475574712643668</v>
      </c>
      <c r="BD1444">
        <v>1.6770869252873566</v>
      </c>
      <c r="BE1444">
        <v>0.16770869252873566</v>
      </c>
      <c r="BF1444">
        <v>0</v>
      </c>
      <c r="BG1444">
        <v>24.365000000000002</v>
      </c>
      <c r="BH1444">
        <v>3.662936379894246</v>
      </c>
      <c r="BI1444">
        <v>3.0499174876962929</v>
      </c>
      <c r="BJ1444">
        <v>1.0378869210630486</v>
      </c>
      <c r="BK1444">
        <v>0.52260914288325022</v>
      </c>
      <c r="BL1444">
        <v>1.451692063564584E-3</v>
      </c>
      <c r="BP1444" s="49">
        <f t="shared" si="501"/>
        <v>3.6640333510568031</v>
      </c>
      <c r="BQ1444" s="49">
        <f t="shared" si="502"/>
        <v>6.7083477011494266E-2</v>
      </c>
      <c r="BR1444" s="49">
        <f t="shared" si="503"/>
        <v>0.56397957123368081</v>
      </c>
      <c r="BS1444" s="49">
        <f t="shared" si="504"/>
        <v>0.58837171769923402</v>
      </c>
      <c r="BT1444" s="49">
        <f t="shared" si="505"/>
        <v>1.5666099200935578E-3</v>
      </c>
      <c r="BU1444" s="49">
        <f t="shared" si="505"/>
        <v>1.6343658824978723E-3</v>
      </c>
    </row>
    <row r="1445" spans="1:73" x14ac:dyDescent="0.25">
      <c r="A1445" s="1">
        <v>43725.604861111111</v>
      </c>
      <c r="B1445">
        <v>217669</v>
      </c>
      <c r="C1445">
        <v>13.43</v>
      </c>
      <c r="D1445">
        <v>27.07</v>
      </c>
      <c r="E1445">
        <v>711.8</v>
      </c>
      <c r="F1445">
        <v>81.2</v>
      </c>
      <c r="G1445">
        <v>-125.2</v>
      </c>
      <c r="H1445">
        <v>-16.399999999999999</v>
      </c>
      <c r="I1445">
        <v>29.9</v>
      </c>
      <c r="J1445">
        <v>303</v>
      </c>
      <c r="K1445">
        <v>630.6</v>
      </c>
      <c r="L1445">
        <v>-108.8</v>
      </c>
      <c r="M1445">
        <v>0.114</v>
      </c>
      <c r="N1445">
        <v>586.6</v>
      </c>
      <c r="O1445">
        <v>64.83</v>
      </c>
      <c r="P1445">
        <v>521.70000000000005</v>
      </c>
      <c r="Q1445">
        <v>353</v>
      </c>
      <c r="R1445">
        <v>461.8</v>
      </c>
      <c r="S1445">
        <v>24.16</v>
      </c>
      <c r="T1445">
        <v>32.82</v>
      </c>
      <c r="U1445">
        <v>1.97</v>
      </c>
      <c r="V1445">
        <v>190.5</v>
      </c>
      <c r="W1445">
        <v>24.45</v>
      </c>
      <c r="X1445">
        <v>0.71799999999999997</v>
      </c>
      <c r="Y1445">
        <v>7.1790240000000001</v>
      </c>
      <c r="Z1445" s="7">
        <f t="shared" si="484"/>
        <v>24.305</v>
      </c>
      <c r="AA1445" s="7">
        <f t="shared" si="498"/>
        <v>297.45499999999998</v>
      </c>
      <c r="AB1445" s="2">
        <f t="shared" si="485"/>
        <v>576.55799999999999</v>
      </c>
      <c r="AC1445" s="41">
        <f t="shared" si="486"/>
        <v>3.0611144461900572</v>
      </c>
      <c r="AD1445" s="41">
        <f t="shared" si="487"/>
        <v>1.0046577612395768</v>
      </c>
      <c r="AE1445" s="41">
        <f t="shared" si="488"/>
        <v>0.76228574665681392</v>
      </c>
      <c r="AF1445" s="41">
        <f t="shared" si="489"/>
        <v>338.36540383410471</v>
      </c>
      <c r="AG1445" s="41">
        <f t="shared" si="490"/>
        <v>324.83078768074051</v>
      </c>
      <c r="AH1445" s="6">
        <f t="shared" si="491"/>
        <v>338.88</v>
      </c>
      <c r="AI1445" s="4">
        <v>24.413320838291042</v>
      </c>
      <c r="AJ1445" s="4">
        <f t="shared" si="499"/>
        <v>297.56332083829102</v>
      </c>
      <c r="AK1445" s="8">
        <f t="shared" si="492"/>
        <v>0.20491152529232085</v>
      </c>
      <c r="AL1445" s="8">
        <f t="shared" si="493"/>
        <v>426.77390202466472</v>
      </c>
      <c r="AM1445" s="8">
        <f t="shared" si="494"/>
        <v>3.1262857355014755</v>
      </c>
      <c r="AN1445" s="8">
        <f t="shared" si="495"/>
        <v>9.8646383025068651</v>
      </c>
      <c r="AO1445" s="21">
        <f t="shared" si="496"/>
        <v>1.0878668701411853E-2</v>
      </c>
      <c r="AP1445" s="21">
        <f t="shared" si="497"/>
        <v>0.30481873937257897</v>
      </c>
      <c r="AQ1445" s="19">
        <f t="shared" si="500"/>
        <v>0.30481873937257897</v>
      </c>
      <c r="AX1445">
        <v>0.18197340854975536</v>
      </c>
      <c r="AY1445">
        <v>61.362068965517238</v>
      </c>
      <c r="AZ1445">
        <v>2.5567528735632181</v>
      </c>
      <c r="BA1445">
        <v>2.070969827586207</v>
      </c>
      <c r="BB1445">
        <v>9.3793103448275872</v>
      </c>
      <c r="BC1445">
        <v>0.39080459770114945</v>
      </c>
      <c r="BD1445">
        <v>1.6801652298850576</v>
      </c>
      <c r="BE1445">
        <v>0.16801652298850578</v>
      </c>
      <c r="BF1445">
        <v>0</v>
      </c>
      <c r="BG1445">
        <v>24.305</v>
      </c>
      <c r="BH1445">
        <v>2.262064159370428</v>
      </c>
      <c r="BI1445">
        <v>3.0389815014126036</v>
      </c>
      <c r="BJ1445">
        <v>0.99739372876361654</v>
      </c>
      <c r="BK1445">
        <v>0.50242621711579882</v>
      </c>
      <c r="BL1445">
        <v>1.395628380877219E-3</v>
      </c>
      <c r="BP1445" s="49">
        <f t="shared" si="501"/>
        <v>2.2627415992419753</v>
      </c>
      <c r="BQ1445" s="49">
        <f t="shared" si="502"/>
        <v>6.7206609195402306E-2</v>
      </c>
      <c r="BR1445" s="49">
        <f t="shared" si="503"/>
        <v>0.52896698898332939</v>
      </c>
      <c r="BS1445" s="49">
        <f t="shared" si="504"/>
        <v>0.55528806500267369</v>
      </c>
      <c r="BT1445" s="49">
        <f t="shared" si="505"/>
        <v>1.469352747175915E-3</v>
      </c>
      <c r="BU1445" s="49">
        <f t="shared" si="505"/>
        <v>1.5424668472296492E-3</v>
      </c>
    </row>
    <row r="1446" spans="1:73" x14ac:dyDescent="0.25">
      <c r="A1446" s="1">
        <v>43725.604861111111</v>
      </c>
      <c r="B1446">
        <v>217670</v>
      </c>
      <c r="C1446">
        <v>13.43</v>
      </c>
      <c r="D1446">
        <v>27.06</v>
      </c>
      <c r="E1446">
        <v>711.3</v>
      </c>
      <c r="F1446">
        <v>81</v>
      </c>
      <c r="G1446">
        <v>-124.9</v>
      </c>
      <c r="H1446">
        <v>-15.76</v>
      </c>
      <c r="I1446">
        <v>29.85</v>
      </c>
      <c r="J1446">
        <v>303</v>
      </c>
      <c r="K1446">
        <v>630.29999999999995</v>
      </c>
      <c r="L1446">
        <v>-109.1</v>
      </c>
      <c r="M1446">
        <v>0.114</v>
      </c>
      <c r="N1446">
        <v>586.4</v>
      </c>
      <c r="O1446">
        <v>65.239999999999995</v>
      </c>
      <c r="P1446">
        <v>521.20000000000005</v>
      </c>
      <c r="Q1446">
        <v>353.1</v>
      </c>
      <c r="R1446">
        <v>462.2</v>
      </c>
      <c r="S1446">
        <v>24.13</v>
      </c>
      <c r="T1446">
        <v>34.76</v>
      </c>
      <c r="U1446">
        <v>2.5099999999999998</v>
      </c>
      <c r="V1446">
        <v>200</v>
      </c>
      <c r="W1446">
        <v>24.8</v>
      </c>
      <c r="X1446">
        <v>0.71699999999999997</v>
      </c>
      <c r="Y1446">
        <v>7.1733339999999997</v>
      </c>
      <c r="Z1446" s="7">
        <f t="shared" si="484"/>
        <v>24.465</v>
      </c>
      <c r="AA1446" s="7">
        <f t="shared" si="498"/>
        <v>297.61499999999995</v>
      </c>
      <c r="AB1446" s="2">
        <f t="shared" si="485"/>
        <v>576.15300000000002</v>
      </c>
      <c r="AC1446" s="41">
        <f t="shared" si="486"/>
        <v>3.0559359804375474</v>
      </c>
      <c r="AD1446" s="41">
        <f t="shared" si="487"/>
        <v>1.0622433468000914</v>
      </c>
      <c r="AE1446" s="41">
        <f t="shared" si="488"/>
        <v>0.7683265539647991</v>
      </c>
      <c r="AF1446" s="41">
        <f t="shared" si="489"/>
        <v>341.78119708488322</v>
      </c>
      <c r="AG1446" s="41">
        <f t="shared" si="490"/>
        <v>328.10994920148789</v>
      </c>
      <c r="AH1446" s="6">
        <f t="shared" si="491"/>
        <v>338.976</v>
      </c>
      <c r="AI1446" s="4">
        <v>24.401461796671015</v>
      </c>
      <c r="AJ1446" s="4">
        <f t="shared" si="499"/>
        <v>297.55146179667099</v>
      </c>
      <c r="AK1446" s="8">
        <f t="shared" si="492"/>
        <v>0.20524236675673557</v>
      </c>
      <c r="AL1446" s="8">
        <f t="shared" si="493"/>
        <v>426.66504015394611</v>
      </c>
      <c r="AM1446" s="8">
        <f t="shared" si="494"/>
        <v>3.5288436491292727</v>
      </c>
      <c r="AN1446" s="8">
        <f t="shared" si="495"/>
        <v>-6.5314233036283662</v>
      </c>
      <c r="AO1446" s="21">
        <f t="shared" si="496"/>
        <v>1.1246651752057952E-2</v>
      </c>
      <c r="AP1446" s="21">
        <f t="shared" si="497"/>
        <v>0.31512957176274659</v>
      </c>
      <c r="AQ1446" s="19">
        <f t="shared" si="500"/>
        <v>0.31512957176274659</v>
      </c>
      <c r="AX1446">
        <v>0.18349969885196152</v>
      </c>
      <c r="AY1446">
        <v>61.318965517241381</v>
      </c>
      <c r="AZ1446">
        <v>2.5549568965517242</v>
      </c>
      <c r="BA1446">
        <v>2.0695150862068967</v>
      </c>
      <c r="BB1446">
        <v>9.4051724137931014</v>
      </c>
      <c r="BC1446">
        <v>0.39188218390804591</v>
      </c>
      <c r="BD1446">
        <v>1.6776329022988508</v>
      </c>
      <c r="BE1446">
        <v>0.16776329022988509</v>
      </c>
      <c r="BF1446">
        <v>0</v>
      </c>
      <c r="BG1446">
        <v>24.465</v>
      </c>
      <c r="BH1446">
        <v>2.8821223553399866</v>
      </c>
      <c r="BI1446">
        <v>3.0682204267565356</v>
      </c>
      <c r="BJ1446">
        <v>1.0665134203405717</v>
      </c>
      <c r="BK1446">
        <v>0.51022192990384818</v>
      </c>
      <c r="BL1446">
        <v>1.4172831386218005E-3</v>
      </c>
      <c r="BP1446" s="49">
        <f t="shared" si="501"/>
        <v>2.8829854893895219</v>
      </c>
      <c r="BQ1446" s="49">
        <f t="shared" si="502"/>
        <v>6.7105316091954026E-2</v>
      </c>
      <c r="BR1446" s="49">
        <f t="shared" si="503"/>
        <v>0.54323674044885317</v>
      </c>
      <c r="BS1446" s="49">
        <f t="shared" si="504"/>
        <v>0.56871677249429597</v>
      </c>
      <c r="BT1446" s="49">
        <f t="shared" si="505"/>
        <v>1.5089909456912588E-3</v>
      </c>
      <c r="BU1446" s="49">
        <f t="shared" si="505"/>
        <v>1.5797688124841553E-3</v>
      </c>
    </row>
    <row r="1447" spans="1:73" x14ac:dyDescent="0.25">
      <c r="A1447" s="1">
        <v>43725.604861111111</v>
      </c>
      <c r="B1447">
        <v>217671</v>
      </c>
      <c r="C1447">
        <v>13.43</v>
      </c>
      <c r="D1447">
        <v>27.06</v>
      </c>
      <c r="E1447">
        <v>711.7</v>
      </c>
      <c r="F1447">
        <v>81.2</v>
      </c>
      <c r="G1447">
        <v>-124.3</v>
      </c>
      <c r="H1447">
        <v>-15.59</v>
      </c>
      <c r="I1447">
        <v>29.81</v>
      </c>
      <c r="J1447">
        <v>303</v>
      </c>
      <c r="K1447">
        <v>630.4</v>
      </c>
      <c r="L1447">
        <v>-108.7</v>
      </c>
      <c r="M1447">
        <v>0.114</v>
      </c>
      <c r="N1447">
        <v>587.4</v>
      </c>
      <c r="O1447">
        <v>65.63</v>
      </c>
      <c r="P1447">
        <v>521.70000000000005</v>
      </c>
      <c r="Q1447">
        <v>353.4</v>
      </c>
      <c r="R1447">
        <v>462.1</v>
      </c>
      <c r="S1447">
        <v>24.1</v>
      </c>
      <c r="T1447">
        <v>33.92</v>
      </c>
      <c r="U1447">
        <v>1.655</v>
      </c>
      <c r="V1447">
        <v>188.5</v>
      </c>
      <c r="W1447">
        <v>24.5</v>
      </c>
      <c r="X1447">
        <v>0.71799999999999997</v>
      </c>
      <c r="Y1447">
        <v>7.1840380000000001</v>
      </c>
      <c r="Z1447" s="7">
        <f t="shared" si="484"/>
        <v>24.3</v>
      </c>
      <c r="AA1447" s="7">
        <f t="shared" si="498"/>
        <v>297.45</v>
      </c>
      <c r="AB1447" s="2">
        <f t="shared" si="485"/>
        <v>576.47700000000009</v>
      </c>
      <c r="AC1447" s="41">
        <f t="shared" si="486"/>
        <v>3.085298805421949</v>
      </c>
      <c r="AD1447" s="41">
        <f t="shared" si="487"/>
        <v>1.0465333547991251</v>
      </c>
      <c r="AE1447" s="41">
        <f t="shared" si="488"/>
        <v>0.76675203694673266</v>
      </c>
      <c r="AF1447" s="41">
        <f t="shared" si="489"/>
        <v>340.32502910847285</v>
      </c>
      <c r="AG1447" s="41">
        <f t="shared" si="490"/>
        <v>326.71202794413392</v>
      </c>
      <c r="AH1447" s="6">
        <f t="shared" si="491"/>
        <v>339.26399999999995</v>
      </c>
      <c r="AI1447" s="4">
        <v>24.532806025813045</v>
      </c>
      <c r="AJ1447" s="4">
        <f t="shared" si="499"/>
        <v>297.68280602581302</v>
      </c>
      <c r="AK1447" s="8">
        <f t="shared" si="492"/>
        <v>0.20490119222945929</v>
      </c>
      <c r="AL1447" s="8">
        <f t="shared" si="493"/>
        <v>427.48824226120007</v>
      </c>
      <c r="AM1447" s="8">
        <f t="shared" si="494"/>
        <v>2.8654613502889896</v>
      </c>
      <c r="AN1447" s="8">
        <f t="shared" si="495"/>
        <v>19.432525970347836</v>
      </c>
      <c r="AO1447" s="21">
        <f t="shared" si="496"/>
        <v>1.0651933453335809E-2</v>
      </c>
      <c r="AP1447" s="21">
        <f t="shared" si="497"/>
        <v>0.29846565018613286</v>
      </c>
      <c r="AQ1447" s="19">
        <f t="shared" si="500"/>
        <v>0.29846565018613286</v>
      </c>
      <c r="AX1447">
        <v>0.18192588494728229</v>
      </c>
      <c r="AY1447">
        <v>61.353448275862078</v>
      </c>
      <c r="AZ1447">
        <v>2.5563936781609198</v>
      </c>
      <c r="BA1447">
        <v>2.070678879310345</v>
      </c>
      <c r="BB1447">
        <v>9.3706896551724181</v>
      </c>
      <c r="BC1447">
        <v>0.39044540229885077</v>
      </c>
      <c r="BD1447">
        <v>1.6802334770114942</v>
      </c>
      <c r="BE1447">
        <v>0.16802334770114943</v>
      </c>
      <c r="BF1447">
        <v>0</v>
      </c>
      <c r="BG1447">
        <v>24.3</v>
      </c>
      <c r="BH1447">
        <v>1.9003635450548519</v>
      </c>
      <c r="BI1447">
        <v>3.0380717152215446</v>
      </c>
      <c r="BJ1447">
        <v>1.0305139258031479</v>
      </c>
      <c r="BK1447">
        <v>0.49372818258155998</v>
      </c>
      <c r="BL1447">
        <v>1.3714671738376666E-3</v>
      </c>
      <c r="BP1447" s="49">
        <f t="shared" si="501"/>
        <v>1.9009326633225734</v>
      </c>
      <c r="BQ1447" s="49">
        <f t="shared" si="502"/>
        <v>6.7209339080459771E-2</v>
      </c>
      <c r="BR1447" s="49">
        <f t="shared" si="503"/>
        <v>0.51609609764453734</v>
      </c>
      <c r="BS1447" s="49">
        <f t="shared" si="504"/>
        <v>0.54296017713109568</v>
      </c>
      <c r="BT1447" s="49">
        <f t="shared" si="505"/>
        <v>1.4336002712348258E-3</v>
      </c>
      <c r="BU1447" s="49">
        <f t="shared" si="505"/>
        <v>1.5082227142530437E-3</v>
      </c>
    </row>
    <row r="1448" spans="1:73" x14ac:dyDescent="0.25">
      <c r="A1448" s="1">
        <v>43725.604861111111</v>
      </c>
      <c r="B1448">
        <v>217672</v>
      </c>
      <c r="C1448">
        <v>13.44</v>
      </c>
      <c r="D1448">
        <v>27.06</v>
      </c>
      <c r="E1448">
        <v>711.5</v>
      </c>
      <c r="F1448">
        <v>80.7</v>
      </c>
      <c r="G1448">
        <v>-124.6</v>
      </c>
      <c r="H1448">
        <v>-15.44</v>
      </c>
      <c r="I1448">
        <v>29.77</v>
      </c>
      <c r="J1448">
        <v>302.89999999999998</v>
      </c>
      <c r="K1448">
        <v>630.79999999999995</v>
      </c>
      <c r="L1448">
        <v>-109.2</v>
      </c>
      <c r="M1448">
        <v>0.113</v>
      </c>
      <c r="N1448">
        <v>586.9</v>
      </c>
      <c r="O1448">
        <v>65.28</v>
      </c>
      <c r="P1448">
        <v>521.6</v>
      </c>
      <c r="Q1448">
        <v>352.8</v>
      </c>
      <c r="R1448">
        <v>462</v>
      </c>
      <c r="S1448">
        <v>24.07</v>
      </c>
      <c r="T1448">
        <v>34.56</v>
      </c>
      <c r="U1448">
        <v>2.29</v>
      </c>
      <c r="V1448">
        <v>200</v>
      </c>
      <c r="W1448">
        <v>24.8</v>
      </c>
      <c r="X1448">
        <v>0.71799999999999997</v>
      </c>
      <c r="Y1448">
        <v>7.1780799999999996</v>
      </c>
      <c r="Z1448" s="7">
        <f t="shared" si="484"/>
        <v>24.435000000000002</v>
      </c>
      <c r="AA1448" s="7">
        <f t="shared" si="498"/>
        <v>297.58499999999998</v>
      </c>
      <c r="AB1448" s="2">
        <f t="shared" si="485"/>
        <v>576.31500000000005</v>
      </c>
      <c r="AC1448" s="41">
        <f t="shared" si="486"/>
        <v>3.099525175222412</v>
      </c>
      <c r="AD1448" s="41">
        <f t="shared" si="487"/>
        <v>1.0711959005568656</v>
      </c>
      <c r="AE1448" s="41">
        <f t="shared" si="488"/>
        <v>0.76926030307257776</v>
      </c>
      <c r="AF1448" s="41">
        <f t="shared" si="489"/>
        <v>342.05860992467404</v>
      </c>
      <c r="AG1448" s="41">
        <f t="shared" si="490"/>
        <v>328.37626552768705</v>
      </c>
      <c r="AH1448" s="6">
        <f t="shared" si="491"/>
        <v>338.68799999999999</v>
      </c>
      <c r="AI1448" s="4">
        <v>24.614782164393034</v>
      </c>
      <c r="AJ1448" s="4">
        <f t="shared" si="499"/>
        <v>297.76478216439301</v>
      </c>
      <c r="AK1448" s="8">
        <f t="shared" si="492"/>
        <v>0.20518030687707028</v>
      </c>
      <c r="AL1448" s="8">
        <f t="shared" si="493"/>
        <v>427.94729627474732</v>
      </c>
      <c r="AM1448" s="8">
        <f t="shared" si="494"/>
        <v>3.3706471930476494</v>
      </c>
      <c r="AN1448" s="8">
        <f t="shared" si="495"/>
        <v>17.652262877581006</v>
      </c>
      <c r="AO1448" s="21">
        <f t="shared" si="496"/>
        <v>1.066518438382103E-2</v>
      </c>
      <c r="AP1448" s="21">
        <f t="shared" si="497"/>
        <v>0.29883693936102013</v>
      </c>
      <c r="AQ1448" s="19">
        <f t="shared" si="500"/>
        <v>0.29883693936102013</v>
      </c>
      <c r="AX1448">
        <v>0.1832127004603229</v>
      </c>
      <c r="AY1448">
        <v>61.33620689655173</v>
      </c>
      <c r="AZ1448">
        <v>2.5556752873563222</v>
      </c>
      <c r="BA1448">
        <v>2.0700969827586211</v>
      </c>
      <c r="BB1448">
        <v>9.4137931034482758</v>
      </c>
      <c r="BC1448">
        <v>0.39224137931034481</v>
      </c>
      <c r="BD1448">
        <v>1.6778556034482763</v>
      </c>
      <c r="BE1448">
        <v>0.16778556034482764</v>
      </c>
      <c r="BF1448">
        <v>0</v>
      </c>
      <c r="BG1448">
        <v>24.435000000000002</v>
      </c>
      <c r="BH1448">
        <v>2.6295060532783148</v>
      </c>
      <c r="BI1448">
        <v>3.0627195121826198</v>
      </c>
      <c r="BJ1448">
        <v>1.0584758634103135</v>
      </c>
      <c r="BK1448">
        <v>0.50626723061247736</v>
      </c>
      <c r="BL1448">
        <v>1.4062978628124371E-3</v>
      </c>
      <c r="BP1448" s="49">
        <f t="shared" si="501"/>
        <v>2.6302935341442253</v>
      </c>
      <c r="BQ1448" s="49">
        <f t="shared" si="502"/>
        <v>6.7114224137931056E-2</v>
      </c>
      <c r="BR1448" s="49">
        <f t="shared" si="503"/>
        <v>0.53659733762703721</v>
      </c>
      <c r="BS1448" s="49">
        <f t="shared" si="504"/>
        <v>0.56241724529900028</v>
      </c>
      <c r="BT1448" s="49">
        <f t="shared" si="505"/>
        <v>1.4905481600751035E-3</v>
      </c>
      <c r="BU1448" s="49">
        <f t="shared" si="505"/>
        <v>1.5622701258305562E-3</v>
      </c>
    </row>
    <row r="1449" spans="1:73" x14ac:dyDescent="0.25">
      <c r="A1449" s="1">
        <v>43725.605555555558</v>
      </c>
      <c r="B1449">
        <v>217673</v>
      </c>
      <c r="C1449">
        <v>13.43</v>
      </c>
      <c r="D1449">
        <v>27.06</v>
      </c>
      <c r="E1449">
        <v>711.9</v>
      </c>
      <c r="F1449">
        <v>81</v>
      </c>
      <c r="G1449">
        <v>-123.4</v>
      </c>
      <c r="H1449">
        <v>-15.18</v>
      </c>
      <c r="I1449">
        <v>29.73</v>
      </c>
      <c r="J1449">
        <v>302.89999999999998</v>
      </c>
      <c r="K1449">
        <v>630.79999999999995</v>
      </c>
      <c r="L1449">
        <v>-108.2</v>
      </c>
      <c r="M1449">
        <v>0.114</v>
      </c>
      <c r="N1449">
        <v>588.4</v>
      </c>
      <c r="O1449">
        <v>65.87</v>
      </c>
      <c r="P1449">
        <v>522.6</v>
      </c>
      <c r="Q1449">
        <v>353.7</v>
      </c>
      <c r="R1449">
        <v>462</v>
      </c>
      <c r="S1449">
        <v>24.05</v>
      </c>
      <c r="T1449">
        <v>34.659999999999997</v>
      </c>
      <c r="U1449">
        <v>1.9750000000000001</v>
      </c>
      <c r="V1449">
        <v>191.5</v>
      </c>
      <c r="W1449">
        <v>24.75</v>
      </c>
      <c r="X1449">
        <v>0.71899999999999997</v>
      </c>
      <c r="Y1449">
        <v>7.1850699999999996</v>
      </c>
      <c r="Z1449" s="7">
        <f t="shared" si="484"/>
        <v>24.4</v>
      </c>
      <c r="AA1449" s="7">
        <f t="shared" si="498"/>
        <v>297.54999999999995</v>
      </c>
      <c r="AB1449" s="2">
        <f t="shared" si="485"/>
        <v>576.63900000000001</v>
      </c>
      <c r="AC1449" s="41">
        <f t="shared" si="486"/>
        <v>3.1082655345313932</v>
      </c>
      <c r="AD1449" s="41">
        <f t="shared" si="487"/>
        <v>1.0773248342685808</v>
      </c>
      <c r="AE1449" s="41">
        <f t="shared" si="488"/>
        <v>0.7699011128620793</v>
      </c>
      <c r="AF1449" s="41">
        <f t="shared" si="489"/>
        <v>342.18252342194512</v>
      </c>
      <c r="AG1449" s="41">
        <f t="shared" si="490"/>
        <v>328.4952224850673</v>
      </c>
      <c r="AH1449" s="6">
        <f t="shared" si="491"/>
        <v>339.55199999999996</v>
      </c>
      <c r="AI1449" s="4">
        <v>24.654635191114039</v>
      </c>
      <c r="AJ1449" s="4">
        <f t="shared" si="499"/>
        <v>297.80463519111402</v>
      </c>
      <c r="AK1449" s="8">
        <f t="shared" si="492"/>
        <v>0.20510791949711113</v>
      </c>
      <c r="AL1449" s="8">
        <f t="shared" si="493"/>
        <v>428.19336007821073</v>
      </c>
      <c r="AM1449" s="8">
        <f t="shared" si="494"/>
        <v>3.1302505890104073</v>
      </c>
      <c r="AN1449" s="8">
        <f t="shared" si="495"/>
        <v>23.218706106465309</v>
      </c>
      <c r="AO1449" s="21">
        <f t="shared" si="496"/>
        <v>1.0560112252063327E-2</v>
      </c>
      <c r="AP1449" s="21">
        <f t="shared" si="497"/>
        <v>0.29589283327371768</v>
      </c>
      <c r="AQ1449" s="19">
        <f t="shared" si="500"/>
        <v>0.29589283327371768</v>
      </c>
      <c r="AX1449">
        <v>0.18287834725832475</v>
      </c>
      <c r="AY1449">
        <v>61.370689655172413</v>
      </c>
      <c r="AZ1449">
        <v>2.5571120689655173</v>
      </c>
      <c r="BA1449">
        <v>2.0712607758620694</v>
      </c>
      <c r="BB1449">
        <v>9.336206896551726</v>
      </c>
      <c r="BC1449">
        <v>0.38900862068965525</v>
      </c>
      <c r="BD1449">
        <v>1.6822521551724141</v>
      </c>
      <c r="BE1449">
        <v>0.16822521551724143</v>
      </c>
      <c r="BF1449">
        <v>0</v>
      </c>
      <c r="BG1449">
        <v>24.4</v>
      </c>
      <c r="BH1449">
        <v>2.2678054389627387</v>
      </c>
      <c r="BI1449">
        <v>3.0563126530167612</v>
      </c>
      <c r="BJ1449">
        <v>1.0593179655356093</v>
      </c>
      <c r="BK1449">
        <v>0.5005236036092513</v>
      </c>
      <c r="BL1449">
        <v>1.3903433433590316E-3</v>
      </c>
      <c r="BP1449" s="49">
        <f t="shared" si="501"/>
        <v>2.2684845982248234</v>
      </c>
      <c r="BQ1449" s="49">
        <f t="shared" si="502"/>
        <v>6.7290086206896568E-2</v>
      </c>
      <c r="BR1449" s="49">
        <f t="shared" si="503"/>
        <v>0.52693768241735117</v>
      </c>
      <c r="BS1449" s="49">
        <f t="shared" si="504"/>
        <v>0.55333002820820532</v>
      </c>
      <c r="BT1449" s="49">
        <f t="shared" si="505"/>
        <v>1.4637157844926421E-3</v>
      </c>
      <c r="BU1449" s="49">
        <f t="shared" si="505"/>
        <v>1.5370278561339038E-3</v>
      </c>
    </row>
    <row r="1450" spans="1:73" x14ac:dyDescent="0.25">
      <c r="A1450" s="1">
        <v>43725.605555555558</v>
      </c>
      <c r="B1450">
        <v>217674</v>
      </c>
      <c r="C1450">
        <v>13.43</v>
      </c>
      <c r="D1450">
        <v>27.06</v>
      </c>
      <c r="E1450">
        <v>710.9</v>
      </c>
      <c r="F1450">
        <v>80.2</v>
      </c>
      <c r="G1450">
        <v>-124.3</v>
      </c>
      <c r="H1450">
        <v>-14.85</v>
      </c>
      <c r="I1450">
        <v>29.69</v>
      </c>
      <c r="J1450">
        <v>302.8</v>
      </c>
      <c r="K1450">
        <v>630.6</v>
      </c>
      <c r="L1450">
        <v>-109.5</v>
      </c>
      <c r="M1450">
        <v>0.113</v>
      </c>
      <c r="N1450">
        <v>586.5</v>
      </c>
      <c r="O1450">
        <v>65.39</v>
      </c>
      <c r="P1450">
        <v>521.20000000000005</v>
      </c>
      <c r="Q1450">
        <v>352.6</v>
      </c>
      <c r="R1450">
        <v>462.1</v>
      </c>
      <c r="S1450">
        <v>24.03</v>
      </c>
      <c r="T1450">
        <v>34.4</v>
      </c>
      <c r="U1450">
        <v>0.89500000000000002</v>
      </c>
      <c r="V1450">
        <v>124</v>
      </c>
      <c r="W1450">
        <v>25.05</v>
      </c>
      <c r="X1450">
        <v>0.71699999999999997</v>
      </c>
      <c r="Y1450">
        <v>7.1728880000000004</v>
      </c>
      <c r="Z1450" s="7">
        <f t="shared" si="484"/>
        <v>24.54</v>
      </c>
      <c r="AA1450" s="7">
        <f t="shared" si="498"/>
        <v>297.69</v>
      </c>
      <c r="AB1450" s="2">
        <f t="shared" si="485"/>
        <v>575.82900000000006</v>
      </c>
      <c r="AC1450" s="41">
        <f t="shared" si="486"/>
        <v>3.1349812039140632</v>
      </c>
      <c r="AD1450" s="41">
        <f t="shared" si="487"/>
        <v>1.0784335341464377</v>
      </c>
      <c r="AE1450" s="41">
        <f t="shared" si="488"/>
        <v>0.76996257031885607</v>
      </c>
      <c r="AF1450" s="41">
        <f t="shared" si="489"/>
        <v>342.8543443287432</v>
      </c>
      <c r="AG1450" s="41">
        <f t="shared" si="490"/>
        <v>329.14017055559344</v>
      </c>
      <c r="AH1450" s="6">
        <f t="shared" si="491"/>
        <v>338.49599999999998</v>
      </c>
      <c r="AI1450" s="4">
        <v>24.797509934816048</v>
      </c>
      <c r="AJ1450" s="4">
        <f t="shared" si="499"/>
        <v>297.94750993481603</v>
      </c>
      <c r="AK1450" s="8">
        <f t="shared" si="492"/>
        <v>0.20539757120173435</v>
      </c>
      <c r="AL1450" s="8">
        <f t="shared" si="493"/>
        <v>429.01628802011146</v>
      </c>
      <c r="AM1450" s="8">
        <f t="shared" si="494"/>
        <v>2.1072063852408953</v>
      </c>
      <c r="AN1450" s="8">
        <f t="shared" si="495"/>
        <v>15.806712243569669</v>
      </c>
      <c r="AO1450" s="21">
        <f t="shared" si="496"/>
        <v>1.0667423712783316E-2</v>
      </c>
      <c r="AP1450" s="21">
        <f t="shared" si="497"/>
        <v>0.29889968503790937</v>
      </c>
      <c r="AQ1450" s="19">
        <f t="shared" si="500"/>
        <v>0.29889968503790937</v>
      </c>
      <c r="AX1450">
        <v>0.18421885302745108</v>
      </c>
      <c r="AY1450">
        <v>61.28448275862069</v>
      </c>
      <c r="AZ1450">
        <v>2.5535201149425286</v>
      </c>
      <c r="BA1450">
        <v>2.0683512931034485</v>
      </c>
      <c r="BB1450">
        <v>9.4396551724137936</v>
      </c>
      <c r="BC1450">
        <v>0.39331896551724138</v>
      </c>
      <c r="BD1450">
        <v>1.6750323275862071</v>
      </c>
      <c r="BE1450">
        <v>0.16750323275862072</v>
      </c>
      <c r="BF1450">
        <v>0</v>
      </c>
      <c r="BG1450">
        <v>24.54</v>
      </c>
      <c r="BH1450">
        <v>1.0276890470236208</v>
      </c>
      <c r="BI1450">
        <v>3.0820104330359128</v>
      </c>
      <c r="BJ1450">
        <v>1.060211588964354</v>
      </c>
      <c r="BK1450">
        <v>0.47652606367787398</v>
      </c>
      <c r="BL1450">
        <v>1.3236835102163164E-3</v>
      </c>
      <c r="BP1450" s="49">
        <f t="shared" si="501"/>
        <v>1.0279968179297301</v>
      </c>
      <c r="BQ1450" s="49">
        <f t="shared" si="502"/>
        <v>6.7001293103448281E-2</v>
      </c>
      <c r="BR1450" s="49">
        <f t="shared" si="503"/>
        <v>0.48870933478295459</v>
      </c>
      <c r="BS1450" s="49">
        <f t="shared" si="504"/>
        <v>0.51700707183837602</v>
      </c>
      <c r="BT1450" s="49">
        <f t="shared" si="505"/>
        <v>1.3575259299526516E-3</v>
      </c>
      <c r="BU1450" s="49">
        <f t="shared" si="505"/>
        <v>1.4361307551066002E-3</v>
      </c>
    </row>
    <row r="1451" spans="1:73" x14ac:dyDescent="0.25">
      <c r="A1451" s="1">
        <v>43725.605555555558</v>
      </c>
      <c r="B1451">
        <v>217675</v>
      </c>
      <c r="C1451">
        <v>13.43</v>
      </c>
      <c r="D1451">
        <v>27.05</v>
      </c>
      <c r="E1451">
        <v>710.4</v>
      </c>
      <c r="F1451">
        <v>80.2</v>
      </c>
      <c r="G1451">
        <v>-123.7</v>
      </c>
      <c r="H1451">
        <v>-13.59</v>
      </c>
      <c r="I1451">
        <v>29.68</v>
      </c>
      <c r="J1451">
        <v>302.8</v>
      </c>
      <c r="K1451">
        <v>630.20000000000005</v>
      </c>
      <c r="L1451">
        <v>-110.1</v>
      </c>
      <c r="M1451">
        <v>0.113</v>
      </c>
      <c r="N1451">
        <v>586.70000000000005</v>
      </c>
      <c r="O1451">
        <v>66.63</v>
      </c>
      <c r="P1451">
        <v>520.1</v>
      </c>
      <c r="Q1451">
        <v>353.1</v>
      </c>
      <c r="R1451">
        <v>463.2</v>
      </c>
      <c r="S1451">
        <v>24.02</v>
      </c>
      <c r="T1451">
        <v>37.340000000000003</v>
      </c>
      <c r="U1451">
        <v>2.7549999999999999</v>
      </c>
      <c r="V1451">
        <v>211</v>
      </c>
      <c r="W1451">
        <v>24.9</v>
      </c>
      <c r="X1451">
        <v>0.71699999999999997</v>
      </c>
      <c r="Y1451">
        <v>7.1715429999999998</v>
      </c>
      <c r="Z1451" s="7">
        <f t="shared" si="484"/>
        <v>24.46</v>
      </c>
      <c r="AA1451" s="7">
        <f t="shared" si="498"/>
        <v>297.60999999999996</v>
      </c>
      <c r="AB1451" s="2">
        <f t="shared" si="485"/>
        <v>575.42399999999998</v>
      </c>
      <c r="AC1451" s="41">
        <f t="shared" si="486"/>
        <v>3.1576724099749249</v>
      </c>
      <c r="AD1451" s="41">
        <f t="shared" si="487"/>
        <v>1.1790748778846372</v>
      </c>
      <c r="AE1451" s="41">
        <f t="shared" si="488"/>
        <v>0.77987907836812576</v>
      </c>
      <c r="AF1451" s="41">
        <f t="shared" si="489"/>
        <v>346.89689142277507</v>
      </c>
      <c r="AG1451" s="41">
        <f t="shared" si="490"/>
        <v>333.02101576586404</v>
      </c>
      <c r="AH1451" s="6">
        <f t="shared" si="491"/>
        <v>338.976</v>
      </c>
      <c r="AI1451" s="4">
        <v>24.900410878780008</v>
      </c>
      <c r="AJ1451" s="4">
        <f t="shared" si="499"/>
        <v>298.05041087877999</v>
      </c>
      <c r="AK1451" s="8">
        <f t="shared" si="492"/>
        <v>0.20523202257455436</v>
      </c>
      <c r="AL1451" s="8">
        <f t="shared" si="493"/>
        <v>429.64917585025779</v>
      </c>
      <c r="AM1451" s="8">
        <f t="shared" si="494"/>
        <v>3.6970587972062332</v>
      </c>
      <c r="AN1451" s="8">
        <f t="shared" si="495"/>
        <v>47.430191738383186</v>
      </c>
      <c r="AO1451" s="21">
        <f t="shared" si="496"/>
        <v>9.9362398603079979E-3</v>
      </c>
      <c r="AP1451" s="21">
        <f t="shared" si="497"/>
        <v>0.27841201818468625</v>
      </c>
      <c r="AQ1451" s="19">
        <f t="shared" si="500"/>
        <v>0.27841201818468625</v>
      </c>
      <c r="AX1451">
        <v>0.18345183949059693</v>
      </c>
      <c r="AY1451">
        <v>61.241379310344826</v>
      </c>
      <c r="AZ1451">
        <v>2.5517241379310343</v>
      </c>
      <c r="BA1451">
        <v>2.0668965517241378</v>
      </c>
      <c r="BB1451">
        <v>9.4913793103448256</v>
      </c>
      <c r="BC1451">
        <v>0.39547413793103442</v>
      </c>
      <c r="BD1451">
        <v>1.6714224137931033</v>
      </c>
      <c r="BE1451">
        <v>0.16714224137931033</v>
      </c>
      <c r="BF1451">
        <v>0</v>
      </c>
      <c r="BG1451">
        <v>24.46</v>
      </c>
      <c r="BH1451">
        <v>3.1634450553632125</v>
      </c>
      <c r="BI1451">
        <v>3.0673030096349807</v>
      </c>
      <c r="BJ1451">
        <v>1.145330943797702</v>
      </c>
      <c r="BK1451">
        <v>0.50681276666442765</v>
      </c>
      <c r="BL1451">
        <v>1.4078132407345215E-3</v>
      </c>
      <c r="BP1451" s="49">
        <f t="shared" si="501"/>
        <v>3.164392439549057</v>
      </c>
      <c r="BQ1451" s="49">
        <f t="shared" si="502"/>
        <v>6.6856896551724138E-2</v>
      </c>
      <c r="BR1451" s="49">
        <f t="shared" si="503"/>
        <v>0.54227468721098115</v>
      </c>
      <c r="BS1451" s="49">
        <f t="shared" si="504"/>
        <v>0.56727896209050133</v>
      </c>
      <c r="BT1451" s="49">
        <f t="shared" si="505"/>
        <v>1.5063185755860586E-3</v>
      </c>
      <c r="BU1451" s="49">
        <f t="shared" si="505"/>
        <v>1.575774894695837E-3</v>
      </c>
    </row>
    <row r="1452" spans="1:73" x14ac:dyDescent="0.25">
      <c r="A1452" s="1">
        <v>43725.605555555558</v>
      </c>
      <c r="B1452">
        <v>217676</v>
      </c>
      <c r="C1452">
        <v>13.44</v>
      </c>
      <c r="D1452">
        <v>27.05</v>
      </c>
      <c r="E1452">
        <v>711.6</v>
      </c>
      <c r="F1452">
        <v>81.099999999999994</v>
      </c>
      <c r="G1452">
        <v>-122.3</v>
      </c>
      <c r="H1452">
        <v>-13.44</v>
      </c>
      <c r="I1452">
        <v>29.64</v>
      </c>
      <c r="J1452">
        <v>302.8</v>
      </c>
      <c r="K1452">
        <v>630.5</v>
      </c>
      <c r="L1452">
        <v>-108.8</v>
      </c>
      <c r="M1452">
        <v>0.114</v>
      </c>
      <c r="N1452">
        <v>589.4</v>
      </c>
      <c r="O1452">
        <v>67.650000000000006</v>
      </c>
      <c r="P1452">
        <v>521.70000000000005</v>
      </c>
      <c r="Q1452">
        <v>354.3</v>
      </c>
      <c r="R1452">
        <v>463.2</v>
      </c>
      <c r="S1452">
        <v>24</v>
      </c>
      <c r="T1452">
        <v>35.840000000000003</v>
      </c>
      <c r="U1452">
        <v>2.74</v>
      </c>
      <c r="V1452">
        <v>190</v>
      </c>
      <c r="W1452">
        <v>24.55</v>
      </c>
      <c r="X1452">
        <v>0.71899999999999997</v>
      </c>
      <c r="Y1452">
        <v>7.189832</v>
      </c>
      <c r="Z1452" s="7">
        <f t="shared" si="484"/>
        <v>24.274999999999999</v>
      </c>
      <c r="AA1452" s="7">
        <f t="shared" si="498"/>
        <v>297.42499999999995</v>
      </c>
      <c r="AB1452" s="2">
        <f t="shared" si="485"/>
        <v>576.39600000000007</v>
      </c>
      <c r="AC1452" s="41">
        <f t="shared" si="486"/>
        <v>3.1172827106063159</v>
      </c>
      <c r="AD1452" s="41">
        <f t="shared" si="487"/>
        <v>1.1172341234813037</v>
      </c>
      <c r="AE1452" s="41">
        <f t="shared" si="488"/>
        <v>0.77396280174001209</v>
      </c>
      <c r="AF1452" s="41">
        <f t="shared" si="489"/>
        <v>343.41007154069484</v>
      </c>
      <c r="AG1452" s="41">
        <f t="shared" si="490"/>
        <v>329.67366867906702</v>
      </c>
      <c r="AH1452" s="6">
        <f t="shared" si="491"/>
        <v>340.12799999999999</v>
      </c>
      <c r="AI1452" s="4">
        <v>24.68777127236001</v>
      </c>
      <c r="AJ1452" s="4">
        <f t="shared" si="499"/>
        <v>297.83777127235999</v>
      </c>
      <c r="AK1452" s="8">
        <f t="shared" si="492"/>
        <v>0.20484953212577037</v>
      </c>
      <c r="AL1452" s="8">
        <f t="shared" si="493"/>
        <v>428.41856011191845</v>
      </c>
      <c r="AM1452" s="8">
        <f t="shared" si="494"/>
        <v>3.6869804718766823</v>
      </c>
      <c r="AN1452" s="8">
        <f t="shared" si="495"/>
        <v>44.332353346421414</v>
      </c>
      <c r="AO1452" s="21">
        <f t="shared" si="496"/>
        <v>1.0082844267177146E-2</v>
      </c>
      <c r="AP1452" s="21">
        <f t="shared" si="497"/>
        <v>0.28251985267389346</v>
      </c>
      <c r="AQ1452" s="19">
        <f t="shared" si="500"/>
        <v>0.28251985267389346</v>
      </c>
      <c r="AX1452">
        <v>0.1816884238321354</v>
      </c>
      <c r="AY1452">
        <v>61.344827586206904</v>
      </c>
      <c r="AZ1452">
        <v>2.556034482758621</v>
      </c>
      <c r="BA1452">
        <v>2.070387931034483</v>
      </c>
      <c r="BB1452">
        <v>9.3879310344827562</v>
      </c>
      <c r="BC1452">
        <v>0.39116379310344818</v>
      </c>
      <c r="BD1452">
        <v>1.6792241379310349</v>
      </c>
      <c r="BE1452">
        <v>0.16792241379310349</v>
      </c>
      <c r="BF1452">
        <v>0</v>
      </c>
      <c r="BG1452">
        <v>24.274999999999999</v>
      </c>
      <c r="BH1452">
        <v>3.1462212165862806</v>
      </c>
      <c r="BI1452">
        <v>3.033526347246764</v>
      </c>
      <c r="BJ1452">
        <v>1.0872158428532404</v>
      </c>
      <c r="BK1452">
        <v>0.50969375625078051</v>
      </c>
      <c r="BL1452">
        <v>1.4158159895855014E-3</v>
      </c>
      <c r="BP1452" s="49">
        <f t="shared" si="501"/>
        <v>3.1471634426005144</v>
      </c>
      <c r="BQ1452" s="49">
        <f t="shared" si="502"/>
        <v>6.71689655172414E-2</v>
      </c>
      <c r="BR1452" s="49">
        <f t="shared" si="503"/>
        <v>0.54540588430975845</v>
      </c>
      <c r="BS1452" s="49">
        <f t="shared" si="504"/>
        <v>0.57045543902274176</v>
      </c>
      <c r="BT1452" s="49">
        <f t="shared" si="505"/>
        <v>1.5150163453048846E-3</v>
      </c>
      <c r="BU1452" s="49">
        <f t="shared" si="505"/>
        <v>1.5845984417298383E-3</v>
      </c>
    </row>
    <row r="1453" spans="1:73" x14ac:dyDescent="0.25">
      <c r="A1453" s="1">
        <v>43725.605555555558</v>
      </c>
      <c r="B1453">
        <v>217677</v>
      </c>
      <c r="C1453">
        <v>13.44</v>
      </c>
      <c r="D1453">
        <v>27.05</v>
      </c>
      <c r="E1453">
        <v>711.7</v>
      </c>
      <c r="F1453">
        <v>80.599999999999994</v>
      </c>
      <c r="G1453">
        <v>-122.9</v>
      </c>
      <c r="H1453">
        <v>-13.07</v>
      </c>
      <c r="I1453">
        <v>29.61</v>
      </c>
      <c r="J1453">
        <v>302.8</v>
      </c>
      <c r="K1453">
        <v>631.1</v>
      </c>
      <c r="L1453">
        <v>-109.8</v>
      </c>
      <c r="M1453">
        <v>0.113</v>
      </c>
      <c r="N1453">
        <v>588.79999999999995</v>
      </c>
      <c r="O1453">
        <v>67.53</v>
      </c>
      <c r="P1453">
        <v>521.29999999999995</v>
      </c>
      <c r="Q1453">
        <v>353.5</v>
      </c>
      <c r="R1453">
        <v>463.3</v>
      </c>
      <c r="S1453">
        <v>23.98</v>
      </c>
      <c r="T1453">
        <v>33.94</v>
      </c>
      <c r="U1453">
        <v>0.95</v>
      </c>
      <c r="V1453">
        <v>161</v>
      </c>
      <c r="W1453">
        <v>24.95</v>
      </c>
      <c r="X1453">
        <v>0.71799999999999997</v>
      </c>
      <c r="Y1453">
        <v>7.1822660000000003</v>
      </c>
      <c r="Z1453" s="7">
        <f t="shared" si="484"/>
        <v>24.465</v>
      </c>
      <c r="AA1453" s="7">
        <f t="shared" si="498"/>
        <v>297.61499999999995</v>
      </c>
      <c r="AB1453" s="2">
        <f t="shared" si="485"/>
        <v>576.47700000000009</v>
      </c>
      <c r="AC1453" s="41">
        <f t="shared" si="486"/>
        <v>3.2522128233519756</v>
      </c>
      <c r="AD1453" s="41">
        <f t="shared" si="487"/>
        <v>1.1038010322456604</v>
      </c>
      <c r="AE1453" s="41">
        <f t="shared" si="488"/>
        <v>0.77255461641530054</v>
      </c>
      <c r="AF1453" s="41">
        <f t="shared" si="489"/>
        <v>343.66200185236784</v>
      </c>
      <c r="AG1453" s="41">
        <f t="shared" si="490"/>
        <v>329.9155217782731</v>
      </c>
      <c r="AH1453" s="6">
        <f t="shared" si="491"/>
        <v>339.36</v>
      </c>
      <c r="AI1453" s="4">
        <v>25.350806934708032</v>
      </c>
      <c r="AJ1453" s="4">
        <f t="shared" si="499"/>
        <v>298.50080693470801</v>
      </c>
      <c r="AK1453" s="8">
        <f t="shared" si="492"/>
        <v>0.20524236675673557</v>
      </c>
      <c r="AL1453" s="8">
        <f t="shared" si="493"/>
        <v>432.34089956052787</v>
      </c>
      <c r="AM1453" s="8">
        <f t="shared" si="494"/>
        <v>2.1709876784542099</v>
      </c>
      <c r="AN1453" s="8">
        <f t="shared" si="495"/>
        <v>56.01920215377033</v>
      </c>
      <c r="AO1453" s="21">
        <f t="shared" si="496"/>
        <v>9.7125831285084681E-3</v>
      </c>
      <c r="AP1453" s="21">
        <f t="shared" si="497"/>
        <v>0.27214518858351677</v>
      </c>
      <c r="AQ1453" s="19">
        <f t="shared" si="500"/>
        <v>0.27214518858351677</v>
      </c>
      <c r="AX1453">
        <v>0.18349969885196152</v>
      </c>
      <c r="AY1453">
        <v>61.353448275862078</v>
      </c>
      <c r="AZ1453">
        <v>2.5563936781609198</v>
      </c>
      <c r="BA1453">
        <v>2.070678879310345</v>
      </c>
      <c r="BB1453">
        <v>9.4655172413793114</v>
      </c>
      <c r="BC1453">
        <v>0.39439655172413796</v>
      </c>
      <c r="BD1453">
        <v>1.6762823275862071</v>
      </c>
      <c r="BE1453">
        <v>0.16762823275862071</v>
      </c>
      <c r="BF1453">
        <v>0</v>
      </c>
      <c r="BG1453">
        <v>24.465</v>
      </c>
      <c r="BH1453">
        <v>1.0908431225390387</v>
      </c>
      <c r="BI1453">
        <v>3.0682204267565356</v>
      </c>
      <c r="BJ1453">
        <v>1.041354012841168</v>
      </c>
      <c r="BK1453">
        <v>0.47801778006688078</v>
      </c>
      <c r="BL1453">
        <v>1.3278271668524467E-3</v>
      </c>
      <c r="BP1453" s="49">
        <f t="shared" si="501"/>
        <v>1.091169806741054</v>
      </c>
      <c r="BQ1453" s="49">
        <f t="shared" si="502"/>
        <v>6.705129310344829E-2</v>
      </c>
      <c r="BR1453" s="49">
        <f t="shared" si="503"/>
        <v>0.49097629333238524</v>
      </c>
      <c r="BS1453" s="49">
        <f t="shared" si="504"/>
        <v>0.51915431661558298</v>
      </c>
      <c r="BT1453" s="49">
        <f t="shared" si="505"/>
        <v>1.3638230370344034E-3</v>
      </c>
      <c r="BU1453" s="49">
        <f t="shared" si="505"/>
        <v>1.4420953239321751E-3</v>
      </c>
    </row>
    <row r="1454" spans="1:73" x14ac:dyDescent="0.25">
      <c r="A1454" s="1">
        <v>43725.605555555558</v>
      </c>
      <c r="B1454">
        <v>217678</v>
      </c>
      <c r="C1454">
        <v>13.44</v>
      </c>
      <c r="D1454">
        <v>27.05</v>
      </c>
      <c r="E1454">
        <v>710.9</v>
      </c>
      <c r="F1454">
        <v>80</v>
      </c>
      <c r="G1454">
        <v>-123.7</v>
      </c>
      <c r="H1454">
        <v>-12.2</v>
      </c>
      <c r="I1454">
        <v>29.59</v>
      </c>
      <c r="J1454">
        <v>302.7</v>
      </c>
      <c r="K1454">
        <v>630.9</v>
      </c>
      <c r="L1454">
        <v>-111.5</v>
      </c>
      <c r="M1454">
        <v>0.113</v>
      </c>
      <c r="N1454">
        <v>587.20000000000005</v>
      </c>
      <c r="O1454">
        <v>67.819999999999993</v>
      </c>
      <c r="P1454">
        <v>519.4</v>
      </c>
      <c r="Q1454">
        <v>352.6</v>
      </c>
      <c r="R1454">
        <v>464.1</v>
      </c>
      <c r="S1454">
        <v>23.97</v>
      </c>
      <c r="T1454">
        <v>37.119999999999997</v>
      </c>
      <c r="U1454">
        <v>0.69</v>
      </c>
      <c r="V1454">
        <v>145</v>
      </c>
      <c r="W1454">
        <v>25.25</v>
      </c>
      <c r="X1454">
        <v>0.71699999999999997</v>
      </c>
      <c r="Y1454">
        <v>7.1723739999999996</v>
      </c>
      <c r="Z1454" s="7">
        <f t="shared" si="484"/>
        <v>24.61</v>
      </c>
      <c r="AA1454" s="7">
        <f t="shared" si="498"/>
        <v>297.76</v>
      </c>
      <c r="AB1454" s="2">
        <f t="shared" si="485"/>
        <v>575.82900000000006</v>
      </c>
      <c r="AC1454" s="41">
        <f t="shared" si="486"/>
        <v>3.3612815463563628</v>
      </c>
      <c r="AD1454" s="41">
        <f t="shared" si="487"/>
        <v>1.2477077100074818</v>
      </c>
      <c r="AE1454" s="41">
        <f t="shared" si="488"/>
        <v>0.78615774410746175</v>
      </c>
      <c r="AF1454" s="41">
        <f t="shared" si="489"/>
        <v>350.39522473248434</v>
      </c>
      <c r="AG1454" s="41">
        <f t="shared" si="490"/>
        <v>336.37941574318495</v>
      </c>
      <c r="AH1454" s="6">
        <f t="shared" si="491"/>
        <v>338.49599999999998</v>
      </c>
      <c r="AI1454" s="4">
        <v>25.867433728804997</v>
      </c>
      <c r="AJ1454" s="4">
        <f t="shared" si="499"/>
        <v>299.01743372880497</v>
      </c>
      <c r="AK1454" s="8">
        <f t="shared" si="492"/>
        <v>0.20554249925886153</v>
      </c>
      <c r="AL1454" s="8">
        <f t="shared" si="493"/>
        <v>435.40658686705535</v>
      </c>
      <c r="AM1454" s="8">
        <f t="shared" si="494"/>
        <v>1.85020606960414</v>
      </c>
      <c r="AN1454" s="8">
        <f t="shared" si="495"/>
        <v>67.771280494869231</v>
      </c>
      <c r="AO1454" s="21">
        <f t="shared" si="496"/>
        <v>9.3415590873083942E-3</v>
      </c>
      <c r="AP1454" s="21">
        <f t="shared" si="497"/>
        <v>0.26174914807344513</v>
      </c>
      <c r="AQ1454" s="19">
        <f t="shared" si="500"/>
        <v>0.26174914807344513</v>
      </c>
      <c r="AX1454">
        <v>0.18489220517545002</v>
      </c>
      <c r="AY1454">
        <v>61.28448275862069</v>
      </c>
      <c r="AZ1454">
        <v>2.5535201149425286</v>
      </c>
      <c r="BA1454">
        <v>2.0683512931034485</v>
      </c>
      <c r="BB1454">
        <v>9.612068965517242</v>
      </c>
      <c r="BC1454">
        <v>0.4005028735632184</v>
      </c>
      <c r="BD1454">
        <v>1.6678484195402301</v>
      </c>
      <c r="BE1454">
        <v>0.16678484195402302</v>
      </c>
      <c r="BF1454">
        <v>0</v>
      </c>
      <c r="BG1454">
        <v>24.61</v>
      </c>
      <c r="BH1454">
        <v>0.79229658373888079</v>
      </c>
      <c r="BI1454">
        <v>3.0949298470703712</v>
      </c>
      <c r="BJ1454">
        <v>1.1488379592325217</v>
      </c>
      <c r="BK1454">
        <v>0.46802180128036086</v>
      </c>
      <c r="BL1454">
        <v>1.3000605591121136E-3</v>
      </c>
      <c r="BP1454" s="49">
        <f t="shared" si="501"/>
        <v>0.79253385963297618</v>
      </c>
      <c r="BQ1454" s="49">
        <f t="shared" si="502"/>
        <v>6.6713936781609209E-2</v>
      </c>
      <c r="BR1454" s="49">
        <f t="shared" si="503"/>
        <v>0.47735411947885992</v>
      </c>
      <c r="BS1454" s="49">
        <f t="shared" si="504"/>
        <v>0.50596318086786651</v>
      </c>
      <c r="BT1454" s="49">
        <f t="shared" si="505"/>
        <v>1.3259836652190554E-3</v>
      </c>
      <c r="BU1454" s="49">
        <f t="shared" si="505"/>
        <v>1.4054532801885181E-3</v>
      </c>
    </row>
    <row r="1455" spans="1:73" x14ac:dyDescent="0.25">
      <c r="A1455" s="1">
        <v>43725.606249999997</v>
      </c>
      <c r="B1455">
        <v>217679</v>
      </c>
      <c r="C1455">
        <v>13.44</v>
      </c>
      <c r="D1455">
        <v>27.04</v>
      </c>
      <c r="E1455">
        <v>710.1</v>
      </c>
      <c r="F1455">
        <v>79.73</v>
      </c>
      <c r="G1455">
        <v>-124.8</v>
      </c>
      <c r="H1455">
        <v>-11.94</v>
      </c>
      <c r="I1455">
        <v>29.59</v>
      </c>
      <c r="J1455">
        <v>302.7</v>
      </c>
      <c r="K1455">
        <v>630.4</v>
      </c>
      <c r="L1455">
        <v>-112.9</v>
      </c>
      <c r="M1455">
        <v>0.112</v>
      </c>
      <c r="N1455">
        <v>585.29999999999995</v>
      </c>
      <c r="O1455">
        <v>67.790000000000006</v>
      </c>
      <c r="P1455">
        <v>517.5</v>
      </c>
      <c r="Q1455">
        <v>351.4</v>
      </c>
      <c r="R1455">
        <v>464.3</v>
      </c>
      <c r="S1455">
        <v>23.97</v>
      </c>
      <c r="T1455">
        <v>38.18</v>
      </c>
      <c r="U1455">
        <v>0.32500000000000001</v>
      </c>
      <c r="V1455">
        <v>79</v>
      </c>
      <c r="W1455">
        <v>25.6</v>
      </c>
      <c r="X1455">
        <v>0.71599999999999997</v>
      </c>
      <c r="Y1455">
        <v>7.1607099999999999</v>
      </c>
      <c r="Z1455" s="7">
        <f t="shared" si="484"/>
        <v>24.785</v>
      </c>
      <c r="AA1455" s="7">
        <f t="shared" si="498"/>
        <v>297.935</v>
      </c>
      <c r="AB1455" s="2">
        <f t="shared" si="485"/>
        <v>575.18100000000004</v>
      </c>
      <c r="AC1455" s="41">
        <f t="shared" si="486"/>
        <v>3.4882659144687054</v>
      </c>
      <c r="AD1455" s="41">
        <f t="shared" si="487"/>
        <v>1.3318199261441519</v>
      </c>
      <c r="AE1455" s="41">
        <f t="shared" si="488"/>
        <v>0.79345952237634532</v>
      </c>
      <c r="AF1455" s="41">
        <f t="shared" si="489"/>
        <v>354.481794635472</v>
      </c>
      <c r="AG1455" s="41">
        <f t="shared" si="490"/>
        <v>340.30252285005309</v>
      </c>
      <c r="AH1455" s="6">
        <f t="shared" si="491"/>
        <v>337.34399999999999</v>
      </c>
      <c r="AI1455" s="4">
        <v>26.450105364820047</v>
      </c>
      <c r="AJ1455" s="4">
        <f t="shared" si="499"/>
        <v>299.60010536482002</v>
      </c>
      <c r="AK1455" s="8">
        <f t="shared" si="492"/>
        <v>0.20590511762757757</v>
      </c>
      <c r="AL1455" s="8">
        <f t="shared" si="493"/>
        <v>438.87186948710951</v>
      </c>
      <c r="AM1455" s="8">
        <f t="shared" si="494"/>
        <v>1.2698055953570218</v>
      </c>
      <c r="AN1455" s="8">
        <f t="shared" si="495"/>
        <v>61.591309978300274</v>
      </c>
      <c r="AO1455" s="21">
        <f t="shared" si="496"/>
        <v>9.3623414553548733E-3</v>
      </c>
      <c r="AP1455" s="21">
        <f t="shared" si="497"/>
        <v>0.26233146705042459</v>
      </c>
      <c r="AQ1455" s="19">
        <f t="shared" si="500"/>
        <v>0.26233146705042459</v>
      </c>
      <c r="AX1455">
        <v>0.18658466558931283</v>
      </c>
      <c r="AY1455">
        <v>61.215517241379317</v>
      </c>
      <c r="AZ1455">
        <v>2.5506465517241383</v>
      </c>
      <c r="BA1455">
        <v>2.0660237068965523</v>
      </c>
      <c r="BB1455">
        <v>9.7327586206896584</v>
      </c>
      <c r="BC1455">
        <v>0.40553160919540243</v>
      </c>
      <c r="BD1455">
        <v>1.6604920977011499</v>
      </c>
      <c r="BE1455">
        <v>0.166049209770115</v>
      </c>
      <c r="BF1455">
        <v>0</v>
      </c>
      <c r="BG1455">
        <v>24.785</v>
      </c>
      <c r="BH1455">
        <v>0.37318317350019753</v>
      </c>
      <c r="BI1455">
        <v>3.1274352400664593</v>
      </c>
      <c r="BJ1455">
        <v>1.1940547746573742</v>
      </c>
      <c r="BK1455">
        <v>0.45805326065488461</v>
      </c>
      <c r="BL1455">
        <v>1.2723701684857905E-3</v>
      </c>
      <c r="BP1455" s="49">
        <f t="shared" si="501"/>
        <v>0.37329493388509749</v>
      </c>
      <c r="BQ1455" s="49">
        <f t="shared" si="502"/>
        <v>6.6419683908045993E-2</v>
      </c>
      <c r="BR1455" s="49">
        <f t="shared" si="503"/>
        <v>0.46243821063824192</v>
      </c>
      <c r="BS1455" s="49">
        <f t="shared" si="504"/>
        <v>0.49173515967452358</v>
      </c>
      <c r="BT1455" s="49">
        <f t="shared" si="505"/>
        <v>1.2845505851062275E-3</v>
      </c>
      <c r="BU1455" s="49">
        <f t="shared" si="505"/>
        <v>1.3659309990958987E-3</v>
      </c>
    </row>
    <row r="1456" spans="1:73" x14ac:dyDescent="0.25">
      <c r="A1456" s="1">
        <v>43725.606249999997</v>
      </c>
      <c r="B1456">
        <v>217680</v>
      </c>
      <c r="C1456">
        <v>13.43</v>
      </c>
      <c r="D1456">
        <v>27.04</v>
      </c>
      <c r="E1456">
        <v>709.3</v>
      </c>
      <c r="F1456">
        <v>79.69</v>
      </c>
      <c r="G1456">
        <v>-125.7</v>
      </c>
      <c r="H1456">
        <v>-10.94</v>
      </c>
      <c r="I1456">
        <v>29.61</v>
      </c>
      <c r="J1456">
        <v>302.8</v>
      </c>
      <c r="K1456">
        <v>629.6</v>
      </c>
      <c r="L1456">
        <v>-114.7</v>
      </c>
      <c r="M1456">
        <v>0.112</v>
      </c>
      <c r="N1456">
        <v>583.70000000000005</v>
      </c>
      <c r="O1456">
        <v>68.75</v>
      </c>
      <c r="P1456">
        <v>514.9</v>
      </c>
      <c r="Q1456">
        <v>350.7</v>
      </c>
      <c r="R1456">
        <v>465.5</v>
      </c>
      <c r="S1456">
        <v>23.97</v>
      </c>
      <c r="T1456">
        <v>39.08</v>
      </c>
      <c r="U1456">
        <v>0.17499999999999999</v>
      </c>
      <c r="V1456">
        <v>151.5</v>
      </c>
      <c r="W1456">
        <v>25.65</v>
      </c>
      <c r="X1456">
        <v>0.71499999999999997</v>
      </c>
      <c r="Y1456">
        <v>7.1530750000000003</v>
      </c>
      <c r="Z1456" s="7">
        <f t="shared" si="484"/>
        <v>24.81</v>
      </c>
      <c r="AA1456" s="7">
        <f t="shared" si="498"/>
        <v>297.95999999999998</v>
      </c>
      <c r="AB1456" s="2">
        <f t="shared" si="485"/>
        <v>574.53300000000002</v>
      </c>
      <c r="AC1456" s="41">
        <f t="shared" si="486"/>
        <v>3.3415659806865698</v>
      </c>
      <c r="AD1456" s="41">
        <f t="shared" si="487"/>
        <v>1.3058839852523116</v>
      </c>
      <c r="AE1456" s="41">
        <f t="shared" si="488"/>
        <v>0.79122174619569829</v>
      </c>
      <c r="AF1456" s="41">
        <f t="shared" si="489"/>
        <v>353.60071649519909</v>
      </c>
      <c r="AG1456" s="41">
        <f t="shared" si="490"/>
        <v>339.45668783539111</v>
      </c>
      <c r="AH1456" s="6">
        <f t="shared" si="491"/>
        <v>336.67199999999997</v>
      </c>
      <c r="AI1456" s="4">
        <v>25.796039317003022</v>
      </c>
      <c r="AJ1456" s="4">
        <f t="shared" si="499"/>
        <v>298.946039317003</v>
      </c>
      <c r="AK1456" s="8">
        <f t="shared" si="492"/>
        <v>0.20595695504072103</v>
      </c>
      <c r="AL1456" s="8">
        <f t="shared" si="493"/>
        <v>434.94427986379935</v>
      </c>
      <c r="AM1456" s="8">
        <f t="shared" si="494"/>
        <v>0.93178256583818941</v>
      </c>
      <c r="AN1456" s="8">
        <f t="shared" si="495"/>
        <v>26.763893751443739</v>
      </c>
      <c r="AO1456" s="21">
        <f t="shared" si="496"/>
        <v>1.0212891760398352E-2</v>
      </c>
      <c r="AP1456" s="21">
        <f t="shared" si="497"/>
        <v>0.28616376481335465</v>
      </c>
      <c r="AQ1456" s="19">
        <f t="shared" si="500"/>
        <v>0.28616376481335465</v>
      </c>
      <c r="AX1456">
        <v>0.18682750786824281</v>
      </c>
      <c r="AY1456">
        <v>61.146551724137929</v>
      </c>
      <c r="AZ1456">
        <v>2.5477729885057472</v>
      </c>
      <c r="BA1456">
        <v>2.0636961206896554</v>
      </c>
      <c r="BB1456">
        <v>9.8965517241379324</v>
      </c>
      <c r="BC1456">
        <v>0.4123563218390805</v>
      </c>
      <c r="BD1456">
        <v>1.6513397988505749</v>
      </c>
      <c r="BE1456">
        <v>0.16513397988505751</v>
      </c>
      <c r="BF1456">
        <v>0</v>
      </c>
      <c r="BG1456">
        <v>24.81</v>
      </c>
      <c r="BH1456">
        <v>0.20094478573087557</v>
      </c>
      <c r="BI1456">
        <v>3.1321030864504715</v>
      </c>
      <c r="BJ1456">
        <v>1.2240258861848441</v>
      </c>
      <c r="BK1456">
        <v>0.4518495875379302</v>
      </c>
      <c r="BL1456">
        <v>1.2551377431609173E-3</v>
      </c>
      <c r="BP1456" s="49">
        <f t="shared" si="501"/>
        <v>0.20100496439966786</v>
      </c>
      <c r="BQ1456" s="49">
        <f t="shared" si="502"/>
        <v>6.6053591954022994E-2</v>
      </c>
      <c r="BR1456" s="49">
        <f t="shared" si="503"/>
        <v>0.45420145695981162</v>
      </c>
      <c r="BS1456" s="49">
        <f t="shared" si="504"/>
        <v>0.48365941285170988</v>
      </c>
      <c r="BT1456" s="49">
        <f t="shared" si="505"/>
        <v>1.2616707137772544E-3</v>
      </c>
      <c r="BU1456" s="49">
        <f t="shared" si="505"/>
        <v>1.3434983690325272E-3</v>
      </c>
    </row>
    <row r="1457" spans="1:73" x14ac:dyDescent="0.25">
      <c r="A1457" s="1">
        <v>43725.606249999997</v>
      </c>
      <c r="B1457">
        <v>217681</v>
      </c>
      <c r="C1457">
        <v>13.43</v>
      </c>
      <c r="D1457">
        <v>27.04</v>
      </c>
      <c r="E1457">
        <v>709.4</v>
      </c>
      <c r="F1457">
        <v>80.3</v>
      </c>
      <c r="G1457">
        <v>-124.8</v>
      </c>
      <c r="H1457">
        <v>-10.46</v>
      </c>
      <c r="I1457">
        <v>29.63</v>
      </c>
      <c r="J1457">
        <v>302.8</v>
      </c>
      <c r="K1457">
        <v>629.1</v>
      </c>
      <c r="L1457">
        <v>-114.3</v>
      </c>
      <c r="M1457">
        <v>0.113</v>
      </c>
      <c r="N1457">
        <v>584.6</v>
      </c>
      <c r="O1457">
        <v>69.84</v>
      </c>
      <c r="P1457">
        <v>514.79999999999995</v>
      </c>
      <c r="Q1457">
        <v>351.8</v>
      </c>
      <c r="R1457">
        <v>466.1</v>
      </c>
      <c r="S1457">
        <v>23.97</v>
      </c>
      <c r="T1457">
        <v>36.590000000000003</v>
      </c>
      <c r="U1457">
        <v>0.73</v>
      </c>
      <c r="V1457">
        <v>180.5</v>
      </c>
      <c r="W1457">
        <v>25.4</v>
      </c>
      <c r="X1457">
        <v>0.71499999999999997</v>
      </c>
      <c r="Y1457">
        <v>7.1491959999999999</v>
      </c>
      <c r="Z1457" s="7">
        <f t="shared" si="484"/>
        <v>24.684999999999999</v>
      </c>
      <c r="AA1457" s="7">
        <f t="shared" si="498"/>
        <v>297.83499999999998</v>
      </c>
      <c r="AB1457" s="2">
        <f t="shared" si="485"/>
        <v>574.61400000000003</v>
      </c>
      <c r="AC1457" s="41">
        <f t="shared" si="486"/>
        <v>3.4111121220722049</v>
      </c>
      <c r="AD1457" s="41">
        <f t="shared" si="487"/>
        <v>1.2481259254662198</v>
      </c>
      <c r="AE1457" s="41">
        <f t="shared" si="488"/>
        <v>0.78616710675953028</v>
      </c>
      <c r="AF1457" s="41">
        <f t="shared" si="489"/>
        <v>350.75256652465117</v>
      </c>
      <c r="AG1457" s="41">
        <f t="shared" si="490"/>
        <v>336.7224638636651</v>
      </c>
      <c r="AH1457" s="6">
        <f t="shared" si="491"/>
        <v>337.72800000000001</v>
      </c>
      <c r="AI1457" s="4">
        <v>26.099079649821022</v>
      </c>
      <c r="AJ1457" s="4">
        <f t="shared" si="499"/>
        <v>299.249079649821</v>
      </c>
      <c r="AK1457" s="8">
        <f t="shared" si="492"/>
        <v>0.20569785495490578</v>
      </c>
      <c r="AL1457" s="8">
        <f t="shared" si="493"/>
        <v>436.78215591190695</v>
      </c>
      <c r="AM1457" s="8">
        <f t="shared" si="494"/>
        <v>1.9030797408411448</v>
      </c>
      <c r="AN1457" s="8">
        <f t="shared" si="495"/>
        <v>78.391927495149858</v>
      </c>
      <c r="AO1457" s="21">
        <f t="shared" si="496"/>
        <v>9.0239412266609129E-3</v>
      </c>
      <c r="AP1457" s="21">
        <f t="shared" si="497"/>
        <v>0.25284954109559721</v>
      </c>
      <c r="AQ1457" s="19">
        <f t="shared" si="500"/>
        <v>0.25284954109559721</v>
      </c>
      <c r="AX1457">
        <v>0.18561595433246508</v>
      </c>
      <c r="AY1457">
        <v>61.155172413793103</v>
      </c>
      <c r="AZ1457">
        <v>2.548132183908046</v>
      </c>
      <c r="BA1457">
        <v>2.0639870689655173</v>
      </c>
      <c r="BB1457">
        <v>9.8534482758620694</v>
      </c>
      <c r="BC1457">
        <v>0.41056034482758624</v>
      </c>
      <c r="BD1457">
        <v>1.653426724137931</v>
      </c>
      <c r="BE1457">
        <v>0.16534267241379311</v>
      </c>
      <c r="BF1457">
        <v>0</v>
      </c>
      <c r="BG1457">
        <v>24.684999999999999</v>
      </c>
      <c r="BH1457">
        <v>0.83822682047736663</v>
      </c>
      <c r="BI1457">
        <v>3.1088244679258836</v>
      </c>
      <c r="BJ1457">
        <v>1.1375188728140808</v>
      </c>
      <c r="BK1457">
        <v>0.46634160094773552</v>
      </c>
      <c r="BL1457">
        <v>1.2953933359659321E-3</v>
      </c>
      <c r="BP1457" s="49">
        <f t="shared" si="501"/>
        <v>0.83847785149575738</v>
      </c>
      <c r="BQ1457" s="49">
        <f t="shared" si="502"/>
        <v>6.6137068965517243E-2</v>
      </c>
      <c r="BR1457" s="49">
        <f t="shared" si="503"/>
        <v>0.47612576063572687</v>
      </c>
      <c r="BS1457" s="49">
        <f t="shared" si="504"/>
        <v>0.50444227877836845</v>
      </c>
      <c r="BT1457" s="49">
        <f t="shared" si="505"/>
        <v>1.3225715573214633E-3</v>
      </c>
      <c r="BU1457" s="49">
        <f t="shared" si="505"/>
        <v>1.4012285521621346E-3</v>
      </c>
    </row>
    <row r="1458" spans="1:73" x14ac:dyDescent="0.25">
      <c r="A1458" s="1">
        <v>43725.606249999997</v>
      </c>
      <c r="B1458">
        <v>217682</v>
      </c>
      <c r="C1458">
        <v>13.43</v>
      </c>
      <c r="D1458">
        <v>27.04</v>
      </c>
      <c r="E1458">
        <v>709.5</v>
      </c>
      <c r="F1458">
        <v>80.5</v>
      </c>
      <c r="G1458">
        <v>-124.7</v>
      </c>
      <c r="H1458">
        <v>-11.09</v>
      </c>
      <c r="I1458">
        <v>29.65</v>
      </c>
      <c r="J1458">
        <v>302.8</v>
      </c>
      <c r="K1458">
        <v>629.1</v>
      </c>
      <c r="L1458">
        <v>-113.6</v>
      </c>
      <c r="M1458">
        <v>0.113</v>
      </c>
      <c r="N1458">
        <v>584.79999999999995</v>
      </c>
      <c r="O1458">
        <v>69.36</v>
      </c>
      <c r="P1458">
        <v>515.4</v>
      </c>
      <c r="Q1458">
        <v>352</v>
      </c>
      <c r="R1458">
        <v>465.6</v>
      </c>
      <c r="S1458">
        <v>23.97</v>
      </c>
      <c r="T1458">
        <v>35.42</v>
      </c>
      <c r="U1458">
        <v>0.71499999999999997</v>
      </c>
      <c r="V1458">
        <v>172.5</v>
      </c>
      <c r="W1458">
        <v>25.2</v>
      </c>
      <c r="X1458">
        <v>0.71499999999999997</v>
      </c>
      <c r="Y1458">
        <v>7.1507849999999999</v>
      </c>
      <c r="Z1458" s="7">
        <f t="shared" si="484"/>
        <v>24.585000000000001</v>
      </c>
      <c r="AA1458" s="7">
        <f t="shared" si="498"/>
        <v>297.73499999999996</v>
      </c>
      <c r="AB1458" s="2">
        <f t="shared" si="485"/>
        <v>574.69500000000005</v>
      </c>
      <c r="AC1458" s="41">
        <f t="shared" si="486"/>
        <v>3.3643016723239025</v>
      </c>
      <c r="AD1458" s="41">
        <f t="shared" si="487"/>
        <v>1.1916356523371263</v>
      </c>
      <c r="AE1458" s="41">
        <f t="shared" si="488"/>
        <v>0.78101484971841284</v>
      </c>
      <c r="AF1458" s="41">
        <f t="shared" si="489"/>
        <v>347.98611331764857</v>
      </c>
      <c r="AG1458" s="41">
        <f t="shared" si="490"/>
        <v>334.06666878494264</v>
      </c>
      <c r="AH1458" s="6">
        <f t="shared" si="491"/>
        <v>337.91999999999996</v>
      </c>
      <c r="AI1458" s="4">
        <v>25.878833562420027</v>
      </c>
      <c r="AJ1458" s="4">
        <f t="shared" si="499"/>
        <v>299.02883356242</v>
      </c>
      <c r="AK1458" s="8">
        <f t="shared" si="492"/>
        <v>0.20549073141504134</v>
      </c>
      <c r="AL1458" s="8">
        <f t="shared" si="493"/>
        <v>435.47889728704303</v>
      </c>
      <c r="AM1458" s="8">
        <f t="shared" si="494"/>
        <v>1.8834260670384704</v>
      </c>
      <c r="AN1458" s="8">
        <f t="shared" si="495"/>
        <v>70.985145059786987</v>
      </c>
      <c r="AO1458" s="21">
        <f t="shared" si="496"/>
        <v>9.2280423918797757E-3</v>
      </c>
      <c r="AP1458" s="21">
        <f t="shared" si="497"/>
        <v>0.2585684265212021</v>
      </c>
      <c r="AQ1458" s="19">
        <f t="shared" si="500"/>
        <v>0.2585684265212021</v>
      </c>
      <c r="AX1458">
        <v>0.18465148456657901</v>
      </c>
      <c r="AY1458">
        <v>61.163793103448278</v>
      </c>
      <c r="AZ1458">
        <v>2.5484913793103448</v>
      </c>
      <c r="BA1458">
        <v>2.0642780172413793</v>
      </c>
      <c r="BB1458">
        <v>9.7931034482758648</v>
      </c>
      <c r="BC1458">
        <v>0.40804597701149437</v>
      </c>
      <c r="BD1458">
        <v>1.6562320402298849</v>
      </c>
      <c r="BE1458">
        <v>0.1656232040229885</v>
      </c>
      <c r="BF1458">
        <v>0</v>
      </c>
      <c r="BG1458">
        <v>24.585000000000001</v>
      </c>
      <c r="BH1458">
        <v>0.82100298170043451</v>
      </c>
      <c r="BI1458">
        <v>3.0903103587467422</v>
      </c>
      <c r="BJ1458">
        <v>1.0945879290680962</v>
      </c>
      <c r="BK1458">
        <v>0.4668071211176133</v>
      </c>
      <c r="BL1458">
        <v>1.2966864475489259E-3</v>
      </c>
      <c r="BP1458" s="49">
        <f t="shared" si="501"/>
        <v>0.82124885454721441</v>
      </c>
      <c r="BQ1458" s="49">
        <f t="shared" si="502"/>
        <v>6.6249281609195396E-2</v>
      </c>
      <c r="BR1458" s="49">
        <f t="shared" si="503"/>
        <v>0.47644498038212318</v>
      </c>
      <c r="BS1458" s="49">
        <f t="shared" si="504"/>
        <v>0.50479452807947223</v>
      </c>
      <c r="BT1458" s="49">
        <f t="shared" si="505"/>
        <v>1.323458278839231E-3</v>
      </c>
      <c r="BU1458" s="49">
        <f t="shared" si="505"/>
        <v>1.4022070224429786E-3</v>
      </c>
    </row>
    <row r="1459" spans="1:73" x14ac:dyDescent="0.25">
      <c r="A1459" s="1">
        <v>43725.606249999997</v>
      </c>
      <c r="B1459">
        <v>217683</v>
      </c>
      <c r="C1459">
        <v>13.43</v>
      </c>
      <c r="D1459">
        <v>27.04</v>
      </c>
      <c r="E1459">
        <v>709.2</v>
      </c>
      <c r="F1459">
        <v>80.3</v>
      </c>
      <c r="G1459">
        <v>-125.4</v>
      </c>
      <c r="H1459">
        <v>-10.76</v>
      </c>
      <c r="I1459">
        <v>29.67</v>
      </c>
      <c r="J1459">
        <v>302.8</v>
      </c>
      <c r="K1459">
        <v>628.9</v>
      </c>
      <c r="L1459">
        <v>-114.6</v>
      </c>
      <c r="M1459">
        <v>0.113</v>
      </c>
      <c r="N1459">
        <v>583.9</v>
      </c>
      <c r="O1459">
        <v>69.52</v>
      </c>
      <c r="P1459">
        <v>514.29999999999995</v>
      </c>
      <c r="Q1459">
        <v>351.4</v>
      </c>
      <c r="R1459">
        <v>466</v>
      </c>
      <c r="S1459">
        <v>23.97</v>
      </c>
      <c r="T1459">
        <v>35.76</v>
      </c>
      <c r="U1459">
        <v>0.26500000000000001</v>
      </c>
      <c r="V1459">
        <v>194</v>
      </c>
      <c r="W1459">
        <v>25.85</v>
      </c>
      <c r="X1459">
        <v>0.71399999999999997</v>
      </c>
      <c r="Y1459">
        <v>7.1423300000000003</v>
      </c>
      <c r="Z1459" s="7">
        <f t="shared" si="484"/>
        <v>24.91</v>
      </c>
      <c r="AA1459" s="7">
        <f t="shared" si="498"/>
        <v>298.06</v>
      </c>
      <c r="AB1459" s="2">
        <f t="shared" si="485"/>
        <v>574.45200000000011</v>
      </c>
      <c r="AC1459" s="41">
        <f t="shared" si="486"/>
        <v>3.5174997007168369</v>
      </c>
      <c r="AD1459" s="41">
        <f t="shared" si="487"/>
        <v>1.2578578929763409</v>
      </c>
      <c r="AE1459" s="41">
        <f t="shared" si="488"/>
        <v>0.7869557882373952</v>
      </c>
      <c r="AF1459" s="41">
        <f t="shared" si="489"/>
        <v>352.16661375364595</v>
      </c>
      <c r="AG1459" s="41">
        <f t="shared" si="490"/>
        <v>338.07994920350012</v>
      </c>
      <c r="AH1459" s="6">
        <f t="shared" si="491"/>
        <v>337.34399999999999</v>
      </c>
      <c r="AI1459" s="4">
        <v>26.589479096771015</v>
      </c>
      <c r="AJ1459" s="4">
        <f t="shared" si="499"/>
        <v>299.73947909677099</v>
      </c>
      <c r="AK1459" s="8">
        <f t="shared" si="492"/>
        <v>0.20616439169509471</v>
      </c>
      <c r="AL1459" s="8">
        <f t="shared" si="493"/>
        <v>439.69098291128716</v>
      </c>
      <c r="AM1459" s="8">
        <f t="shared" si="494"/>
        <v>1.1466173075616817</v>
      </c>
      <c r="AN1459" s="8">
        <f t="shared" si="495"/>
        <v>56.096217775330587</v>
      </c>
      <c r="AO1459" s="21">
        <f t="shared" si="496"/>
        <v>9.4520196570289546E-3</v>
      </c>
      <c r="AP1459" s="21">
        <f t="shared" si="497"/>
        <v>0.26484423742093377</v>
      </c>
      <c r="AQ1459" s="19">
        <f t="shared" si="500"/>
        <v>0.26484423742093377</v>
      </c>
      <c r="AX1459">
        <v>0.18780154178344668</v>
      </c>
      <c r="AY1459">
        <v>61.137931034482762</v>
      </c>
      <c r="AZ1459">
        <v>2.5474137931034484</v>
      </c>
      <c r="BA1459">
        <v>2.0634051724137934</v>
      </c>
      <c r="BB1459">
        <v>9.879310344827589</v>
      </c>
      <c r="BC1459">
        <v>0.41163793103448287</v>
      </c>
      <c r="BD1459">
        <v>1.6517672413793105</v>
      </c>
      <c r="BE1459">
        <v>0.16517672413793105</v>
      </c>
      <c r="BF1459">
        <v>0</v>
      </c>
      <c r="BG1459">
        <v>24.91</v>
      </c>
      <c r="BH1459">
        <v>0.30428781839246877</v>
      </c>
      <c r="BI1459">
        <v>3.1508352849899373</v>
      </c>
      <c r="BJ1459">
        <v>1.1267386979124014</v>
      </c>
      <c r="BK1459">
        <v>0.45583936141125064</v>
      </c>
      <c r="BL1459">
        <v>1.266220448364585E-3</v>
      </c>
      <c r="BP1459" s="49">
        <f t="shared" si="501"/>
        <v>0.30437894609092564</v>
      </c>
      <c r="BQ1459" s="49">
        <f t="shared" si="502"/>
        <v>6.6070689655172418E-2</v>
      </c>
      <c r="BR1459" s="49">
        <f t="shared" si="503"/>
        <v>0.45939614845399251</v>
      </c>
      <c r="BS1459" s="49">
        <f t="shared" si="504"/>
        <v>0.48871570227938854</v>
      </c>
      <c r="BT1459" s="49">
        <f t="shared" si="505"/>
        <v>1.2761004123722013E-3</v>
      </c>
      <c r="BU1459" s="49">
        <f t="shared" si="505"/>
        <v>1.3575436174427461E-3</v>
      </c>
    </row>
    <row r="1460" spans="1:73" x14ac:dyDescent="0.25">
      <c r="A1460" s="1">
        <v>43725.606249999997</v>
      </c>
      <c r="B1460">
        <v>217684</v>
      </c>
      <c r="C1460">
        <v>13.43</v>
      </c>
      <c r="D1460">
        <v>27.03</v>
      </c>
      <c r="E1460">
        <v>709.2</v>
      </c>
      <c r="F1460">
        <v>80.599999999999994</v>
      </c>
      <c r="G1460">
        <v>-125</v>
      </c>
      <c r="H1460">
        <v>-9.76</v>
      </c>
      <c r="I1460">
        <v>29.7</v>
      </c>
      <c r="J1460">
        <v>302.89999999999998</v>
      </c>
      <c r="K1460">
        <v>628.6</v>
      </c>
      <c r="L1460">
        <v>-115.2</v>
      </c>
      <c r="M1460">
        <v>0.114</v>
      </c>
      <c r="N1460">
        <v>584.20000000000005</v>
      </c>
      <c r="O1460">
        <v>70.8</v>
      </c>
      <c r="P1460">
        <v>513.4</v>
      </c>
      <c r="Q1460">
        <v>352</v>
      </c>
      <c r="R1460">
        <v>467.2</v>
      </c>
      <c r="S1460">
        <v>23.99</v>
      </c>
      <c r="T1460">
        <v>36.159999999999997</v>
      </c>
      <c r="U1460">
        <v>0.375</v>
      </c>
      <c r="V1460">
        <v>107.5</v>
      </c>
      <c r="W1460">
        <v>25.95</v>
      </c>
      <c r="X1460">
        <v>0.71399999999999997</v>
      </c>
      <c r="Y1460">
        <v>7.1379029999999997</v>
      </c>
      <c r="Z1460" s="7">
        <f t="shared" si="484"/>
        <v>24.97</v>
      </c>
      <c r="AA1460" s="7">
        <f t="shared" si="498"/>
        <v>298.12</v>
      </c>
      <c r="AB1460" s="2">
        <f t="shared" si="485"/>
        <v>574.45200000000011</v>
      </c>
      <c r="AC1460" s="41">
        <f t="shared" si="486"/>
        <v>3.7273019866176553</v>
      </c>
      <c r="AD1460" s="41">
        <f t="shared" si="487"/>
        <v>1.3477923983609441</v>
      </c>
      <c r="AE1460" s="41">
        <f t="shared" si="488"/>
        <v>0.79474280930315788</v>
      </c>
      <c r="AF1460" s="41">
        <f t="shared" si="489"/>
        <v>355.93780369337907</v>
      </c>
      <c r="AG1460" s="41">
        <f t="shared" si="490"/>
        <v>341.70029154564389</v>
      </c>
      <c r="AH1460" s="6">
        <f t="shared" si="491"/>
        <v>337.91999999999996</v>
      </c>
      <c r="AI1460" s="4">
        <v>27.481170423024025</v>
      </c>
      <c r="AJ1460" s="4">
        <f t="shared" si="499"/>
        <v>300.631170423024</v>
      </c>
      <c r="AK1460" s="8">
        <f t="shared" si="492"/>
        <v>0.20628892051892861</v>
      </c>
      <c r="AL1460" s="8">
        <f t="shared" si="493"/>
        <v>445.04089689044241</v>
      </c>
      <c r="AM1460" s="8">
        <f t="shared" si="494"/>
        <v>1.3639900109604908</v>
      </c>
      <c r="AN1460" s="8">
        <f t="shared" si="495"/>
        <v>99.776407290367871</v>
      </c>
      <c r="AO1460" s="21">
        <f t="shared" si="496"/>
        <v>8.3511075141927248E-3</v>
      </c>
      <c r="AP1460" s="21">
        <f t="shared" si="497"/>
        <v>0.23399683681062267</v>
      </c>
      <c r="AQ1460" s="19">
        <f t="shared" si="500"/>
        <v>0.23399683681062267</v>
      </c>
      <c r="AX1460">
        <v>0.18838801308886982</v>
      </c>
      <c r="AY1460">
        <v>61.137931034482762</v>
      </c>
      <c r="AZ1460">
        <v>2.5474137931034484</v>
      </c>
      <c r="BA1460">
        <v>2.0634051724137934</v>
      </c>
      <c r="BB1460">
        <v>9.9310344827586192</v>
      </c>
      <c r="BC1460">
        <v>0.4137931034482758</v>
      </c>
      <c r="BD1460">
        <v>1.6496120689655176</v>
      </c>
      <c r="BE1460">
        <v>0.16496120689655178</v>
      </c>
      <c r="BF1460">
        <v>0</v>
      </c>
      <c r="BG1460">
        <v>24.97</v>
      </c>
      <c r="BH1460">
        <v>0.4305959694233048</v>
      </c>
      <c r="BI1460">
        <v>3.1621214348585518</v>
      </c>
      <c r="BJ1460">
        <v>1.1434231108448523</v>
      </c>
      <c r="BK1460">
        <v>0.45858707403839821</v>
      </c>
      <c r="BL1460">
        <v>1.273852983439995E-3</v>
      </c>
      <c r="BP1460" s="49">
        <f t="shared" si="501"/>
        <v>0.43072492371357401</v>
      </c>
      <c r="BQ1460" s="49">
        <f t="shared" si="502"/>
        <v>6.5984482758620705E-2</v>
      </c>
      <c r="BR1460" s="49">
        <f t="shared" si="503"/>
        <v>0.46360023288904073</v>
      </c>
      <c r="BS1460" s="49">
        <f t="shared" si="504"/>
        <v>0.49268121075837013</v>
      </c>
      <c r="BT1460" s="49">
        <f t="shared" si="505"/>
        <v>1.2877784246917798E-3</v>
      </c>
      <c r="BU1460" s="49">
        <f t="shared" si="505"/>
        <v>1.3685589187732502E-3</v>
      </c>
    </row>
    <row r="1461" spans="1:73" x14ac:dyDescent="0.25">
      <c r="A1461" s="1">
        <v>43725.606944444444</v>
      </c>
      <c r="B1461">
        <v>217685</v>
      </c>
      <c r="C1461">
        <v>13.43</v>
      </c>
      <c r="D1461">
        <v>27.03</v>
      </c>
      <c r="E1461">
        <v>708.7</v>
      </c>
      <c r="F1461">
        <v>80.599999999999994</v>
      </c>
      <c r="G1461">
        <v>-125.1</v>
      </c>
      <c r="H1461">
        <v>-9.5</v>
      </c>
      <c r="I1461">
        <v>29.73</v>
      </c>
      <c r="J1461">
        <v>302.89999999999998</v>
      </c>
      <c r="K1461">
        <v>628.1</v>
      </c>
      <c r="L1461">
        <v>-115.6</v>
      </c>
      <c r="M1461">
        <v>0.114</v>
      </c>
      <c r="N1461">
        <v>583.5</v>
      </c>
      <c r="O1461">
        <v>71.099999999999994</v>
      </c>
      <c r="P1461">
        <v>512.4</v>
      </c>
      <c r="Q1461">
        <v>352</v>
      </c>
      <c r="R1461">
        <v>467.6</v>
      </c>
      <c r="S1461">
        <v>24.01</v>
      </c>
      <c r="T1461">
        <v>37.29</v>
      </c>
      <c r="U1461">
        <v>0.78</v>
      </c>
      <c r="V1461">
        <v>168</v>
      </c>
      <c r="W1461">
        <v>25.8</v>
      </c>
      <c r="X1461">
        <v>0.71299999999999997</v>
      </c>
      <c r="Y1461">
        <v>7.1321919999999999</v>
      </c>
      <c r="Z1461" s="7">
        <f t="shared" si="484"/>
        <v>24.905000000000001</v>
      </c>
      <c r="AA1461" s="7">
        <f t="shared" si="498"/>
        <v>298.05499999999995</v>
      </c>
      <c r="AB1461" s="2">
        <f t="shared" si="485"/>
        <v>574.04700000000003</v>
      </c>
      <c r="AC1461" s="41">
        <f t="shared" si="486"/>
        <v>3.7247610057050604</v>
      </c>
      <c r="AD1461" s="41">
        <f t="shared" si="487"/>
        <v>1.388963379027417</v>
      </c>
      <c r="AE1461" s="41">
        <f t="shared" si="488"/>
        <v>0.79819470740590204</v>
      </c>
      <c r="AF1461" s="41">
        <f t="shared" si="489"/>
        <v>357.17211829549723</v>
      </c>
      <c r="AG1461" s="41">
        <f t="shared" si="490"/>
        <v>342.88523356367733</v>
      </c>
      <c r="AH1461" s="6">
        <f t="shared" si="491"/>
        <v>337.91999999999996</v>
      </c>
      <c r="AI1461" s="4">
        <v>27.464369641874043</v>
      </c>
      <c r="AJ1461" s="4">
        <f t="shared" si="499"/>
        <v>300.61436964187402</v>
      </c>
      <c r="AK1461" s="8">
        <f t="shared" si="492"/>
        <v>0.20615401655586374</v>
      </c>
      <c r="AL1461" s="8">
        <f t="shared" si="493"/>
        <v>444.94562653762461</v>
      </c>
      <c r="AM1461" s="8">
        <f t="shared" si="494"/>
        <v>1.9671743694954955</v>
      </c>
      <c r="AN1461" s="8">
        <f t="shared" si="495"/>
        <v>146.66157891222932</v>
      </c>
      <c r="AO1461" s="21">
        <f t="shared" si="496"/>
        <v>7.2788053531740067E-3</v>
      </c>
      <c r="AP1461" s="21">
        <f t="shared" si="497"/>
        <v>0.20395108379437374</v>
      </c>
      <c r="AQ1461" s="19">
        <f t="shared" si="500"/>
        <v>0.20395108379437374</v>
      </c>
      <c r="AX1461">
        <v>0.18775273868445652</v>
      </c>
      <c r="AY1461">
        <v>61.094827586206904</v>
      </c>
      <c r="AZ1461">
        <v>2.5456178160919545</v>
      </c>
      <c r="BA1461">
        <v>2.0619504310344832</v>
      </c>
      <c r="BB1461">
        <v>9.9655172413793132</v>
      </c>
      <c r="BC1461">
        <v>0.41522988505747138</v>
      </c>
      <c r="BD1461">
        <v>1.6467205459770118</v>
      </c>
      <c r="BE1461">
        <v>0.16467205459770118</v>
      </c>
      <c r="BF1461">
        <v>0</v>
      </c>
      <c r="BG1461">
        <v>24.905000000000001</v>
      </c>
      <c r="BH1461">
        <v>0.89563961640047407</v>
      </c>
      <c r="BI1461">
        <v>3.1498963601157057</v>
      </c>
      <c r="BJ1461">
        <v>1.1745963526871466</v>
      </c>
      <c r="BK1461">
        <v>0.46702191121541575</v>
      </c>
      <c r="BL1461">
        <v>1.2972830867094881E-3</v>
      </c>
      <c r="BP1461" s="49">
        <f t="shared" si="501"/>
        <v>0.89590784132423396</v>
      </c>
      <c r="BQ1461" s="49">
        <f t="shared" si="502"/>
        <v>6.5868821839080466E-2</v>
      </c>
      <c r="BR1461" s="49">
        <f t="shared" si="503"/>
        <v>0.47737243040256494</v>
      </c>
      <c r="BS1461" s="49">
        <f t="shared" si="504"/>
        <v>0.50557441428613503</v>
      </c>
      <c r="BT1461" s="49">
        <f t="shared" si="505"/>
        <v>1.3260345288960138E-3</v>
      </c>
      <c r="BU1461" s="49">
        <f t="shared" si="505"/>
        <v>1.4043733730170419E-3</v>
      </c>
    </row>
    <row r="1462" spans="1:73" x14ac:dyDescent="0.25">
      <c r="A1462" s="1">
        <v>43725.606944444444</v>
      </c>
      <c r="B1462">
        <v>217686</v>
      </c>
      <c r="C1462">
        <v>13.43</v>
      </c>
      <c r="D1462">
        <v>27.03</v>
      </c>
      <c r="E1462">
        <v>708.5</v>
      </c>
      <c r="F1462">
        <v>80.7</v>
      </c>
      <c r="G1462">
        <v>-125.9</v>
      </c>
      <c r="H1462">
        <v>-9.59</v>
      </c>
      <c r="I1462">
        <v>29.75</v>
      </c>
      <c r="J1462">
        <v>302.89999999999998</v>
      </c>
      <c r="K1462">
        <v>627.79999999999995</v>
      </c>
      <c r="L1462">
        <v>-116.3</v>
      </c>
      <c r="M1462">
        <v>0.114</v>
      </c>
      <c r="N1462">
        <v>582.6</v>
      </c>
      <c r="O1462">
        <v>71.12</v>
      </c>
      <c r="P1462">
        <v>511.5</v>
      </c>
      <c r="Q1462">
        <v>351.4</v>
      </c>
      <c r="R1462">
        <v>467.7</v>
      </c>
      <c r="S1462">
        <v>24.04</v>
      </c>
      <c r="T1462">
        <v>37.69</v>
      </c>
      <c r="U1462">
        <v>0.42499999999999999</v>
      </c>
      <c r="V1462">
        <v>167</v>
      </c>
      <c r="W1462">
        <v>25.6</v>
      </c>
      <c r="X1462">
        <v>0.71299999999999997</v>
      </c>
      <c r="Y1462">
        <v>7.1332209999999998</v>
      </c>
      <c r="Z1462" s="7">
        <f t="shared" si="484"/>
        <v>24.82</v>
      </c>
      <c r="AA1462" s="7">
        <f t="shared" si="498"/>
        <v>297.96999999999997</v>
      </c>
      <c r="AB1462" s="2">
        <f t="shared" si="485"/>
        <v>573.88499999999999</v>
      </c>
      <c r="AC1462" s="41">
        <f t="shared" si="486"/>
        <v>3.5031866749357681</v>
      </c>
      <c r="AD1462" s="41">
        <f t="shared" si="487"/>
        <v>1.3203510577832909</v>
      </c>
      <c r="AE1462" s="41">
        <f t="shared" si="488"/>
        <v>0.79246549270241573</v>
      </c>
      <c r="AF1462" s="41">
        <f t="shared" si="489"/>
        <v>354.20409922129079</v>
      </c>
      <c r="AG1462" s="41">
        <f t="shared" si="490"/>
        <v>340.03593525243912</v>
      </c>
      <c r="AH1462" s="6">
        <f t="shared" si="491"/>
        <v>337.34399999999999</v>
      </c>
      <c r="AI1462" s="4">
        <v>26.518633568874009</v>
      </c>
      <c r="AJ1462" s="4">
        <f t="shared" si="499"/>
        <v>299.66863356887399</v>
      </c>
      <c r="AK1462" s="8">
        <f t="shared" si="492"/>
        <v>0.20597769244178354</v>
      </c>
      <c r="AL1462" s="8">
        <f t="shared" si="493"/>
        <v>439.27813213836959</v>
      </c>
      <c r="AM1462" s="8">
        <f t="shared" si="494"/>
        <v>1.4520782520236299</v>
      </c>
      <c r="AN1462" s="8">
        <f t="shared" si="495"/>
        <v>71.850568394315474</v>
      </c>
      <c r="AO1462" s="21">
        <f t="shared" si="496"/>
        <v>9.0905670783646333E-3</v>
      </c>
      <c r="AP1462" s="21">
        <f t="shared" si="497"/>
        <v>0.25471638792064266</v>
      </c>
      <c r="AQ1462" s="19">
        <f t="shared" si="500"/>
        <v>0.25471638792064266</v>
      </c>
      <c r="AX1462">
        <v>0.18692471931640231</v>
      </c>
      <c r="AY1462">
        <v>61.077586206896555</v>
      </c>
      <c r="AZ1462">
        <v>2.5448994252873565</v>
      </c>
      <c r="BA1462">
        <v>2.0613685344827588</v>
      </c>
      <c r="BB1462">
        <v>10.025862068965518</v>
      </c>
      <c r="BC1462">
        <v>0.41774425287356326</v>
      </c>
      <c r="BD1462">
        <v>1.6436242816091955</v>
      </c>
      <c r="BE1462">
        <v>0.16436242816091956</v>
      </c>
      <c r="BF1462">
        <v>0</v>
      </c>
      <c r="BG1462">
        <v>24.82</v>
      </c>
      <c r="BH1462">
        <v>0.48800876534641208</v>
      </c>
      <c r="BI1462">
        <v>3.1339719255299401</v>
      </c>
      <c r="BJ1462">
        <v>1.1811940187322343</v>
      </c>
      <c r="BK1462">
        <v>0.45659502857196954</v>
      </c>
      <c r="BL1462">
        <v>1.2683195238110264E-3</v>
      </c>
      <c r="BP1462" s="49">
        <f t="shared" si="501"/>
        <v>0.48815491354205054</v>
      </c>
      <c r="BQ1462" s="49">
        <f t="shared" si="502"/>
        <v>6.5744971264367819E-2</v>
      </c>
      <c r="BR1462" s="49">
        <f t="shared" si="503"/>
        <v>0.46226356049971379</v>
      </c>
      <c r="BS1462" s="49">
        <f t="shared" si="504"/>
        <v>0.49107434933698668</v>
      </c>
      <c r="BT1462" s="49">
        <f t="shared" si="505"/>
        <v>1.2840654458325382E-3</v>
      </c>
      <c r="BU1462" s="49">
        <f t="shared" si="505"/>
        <v>1.3640954148249629E-3</v>
      </c>
    </row>
    <row r="1463" spans="1:73" x14ac:dyDescent="0.25">
      <c r="A1463" s="1">
        <v>43725.606944444444</v>
      </c>
      <c r="B1463">
        <v>217687</v>
      </c>
      <c r="C1463">
        <v>13.43</v>
      </c>
      <c r="D1463">
        <v>27.03</v>
      </c>
      <c r="E1463">
        <v>708</v>
      </c>
      <c r="F1463">
        <v>80.900000000000006</v>
      </c>
      <c r="G1463">
        <v>-126.1</v>
      </c>
      <c r="H1463">
        <v>-10.29</v>
      </c>
      <c r="I1463">
        <v>29.78</v>
      </c>
      <c r="J1463">
        <v>302.89999999999998</v>
      </c>
      <c r="K1463">
        <v>627.20000000000005</v>
      </c>
      <c r="L1463">
        <v>-115.8</v>
      </c>
      <c r="M1463">
        <v>0.114</v>
      </c>
      <c r="N1463">
        <v>582</v>
      </c>
      <c r="O1463">
        <v>70.56</v>
      </c>
      <c r="P1463">
        <v>511.4</v>
      </c>
      <c r="Q1463">
        <v>351.4</v>
      </c>
      <c r="R1463">
        <v>467.2</v>
      </c>
      <c r="S1463">
        <v>24.08</v>
      </c>
      <c r="T1463">
        <v>37.07</v>
      </c>
      <c r="U1463">
        <v>0.73499999999999999</v>
      </c>
      <c r="V1463">
        <v>99.5</v>
      </c>
      <c r="W1463">
        <v>25.45</v>
      </c>
      <c r="X1463">
        <v>0.71299999999999997</v>
      </c>
      <c r="Y1463">
        <v>7.1266309999999997</v>
      </c>
      <c r="Z1463" s="7">
        <f t="shared" si="484"/>
        <v>24.765000000000001</v>
      </c>
      <c r="AA1463" s="7">
        <f t="shared" si="498"/>
        <v>297.91499999999996</v>
      </c>
      <c r="AB1463" s="2">
        <f t="shared" si="485"/>
        <v>573.48</v>
      </c>
      <c r="AC1463" s="41">
        <f t="shared" si="486"/>
        <v>3.4801256420225464</v>
      </c>
      <c r="AD1463" s="41">
        <f t="shared" si="487"/>
        <v>1.2900825754977581</v>
      </c>
      <c r="AE1463" s="41">
        <f t="shared" si="488"/>
        <v>0.78986258421430977</v>
      </c>
      <c r="AF1463" s="41">
        <f t="shared" si="489"/>
        <v>352.78010286918658</v>
      </c>
      <c r="AG1463" s="41">
        <f t="shared" si="490"/>
        <v>338.6688987544191</v>
      </c>
      <c r="AH1463" s="6">
        <f t="shared" si="491"/>
        <v>337.34399999999999</v>
      </c>
      <c r="AI1463" s="4">
        <v>26.412523369989003</v>
      </c>
      <c r="AJ1463" s="4">
        <f t="shared" si="499"/>
        <v>299.56252336998898</v>
      </c>
      <c r="AK1463" s="8">
        <f t="shared" si="492"/>
        <v>0.20586365396017625</v>
      </c>
      <c r="AL1463" s="8">
        <f t="shared" si="493"/>
        <v>438.64927214720115</v>
      </c>
      <c r="AM1463" s="8">
        <f t="shared" si="494"/>
        <v>1.9095860153446873</v>
      </c>
      <c r="AN1463" s="8">
        <f t="shared" si="495"/>
        <v>91.645531417599742</v>
      </c>
      <c r="AO1463" s="21">
        <f t="shared" si="496"/>
        <v>8.6458975163875417E-3</v>
      </c>
      <c r="AP1463" s="21">
        <f t="shared" si="497"/>
        <v>0.24225681046318936</v>
      </c>
      <c r="AQ1463" s="19">
        <f t="shared" si="500"/>
        <v>0.24225681046318936</v>
      </c>
      <c r="AX1463">
        <v>0.18639058330953218</v>
      </c>
      <c r="AY1463">
        <v>61.03448275862069</v>
      </c>
      <c r="AZ1463">
        <v>2.5431034482758621</v>
      </c>
      <c r="BA1463">
        <v>2.0599137931034486</v>
      </c>
      <c r="BB1463">
        <v>9.9827586206896566</v>
      </c>
      <c r="BC1463">
        <v>0.41594827586206901</v>
      </c>
      <c r="BD1463">
        <v>1.6439655172413796</v>
      </c>
      <c r="BE1463">
        <v>0.16439655172413797</v>
      </c>
      <c r="BF1463">
        <v>0</v>
      </c>
      <c r="BG1463">
        <v>24.765000000000001</v>
      </c>
      <c r="BH1463">
        <v>0.84396810006967737</v>
      </c>
      <c r="BI1463">
        <v>3.1237053322272481</v>
      </c>
      <c r="BJ1463">
        <v>1.1579575666566408</v>
      </c>
      <c r="BK1463">
        <v>0.46432562914189396</v>
      </c>
      <c r="BL1463">
        <v>1.2897934142830387E-3</v>
      </c>
      <c r="BP1463" s="49">
        <f t="shared" si="501"/>
        <v>0.84422085047860507</v>
      </c>
      <c r="BQ1463" s="49">
        <f t="shared" si="502"/>
        <v>6.5758620689655184E-2</v>
      </c>
      <c r="BR1463" s="49">
        <f t="shared" si="503"/>
        <v>0.47410232268549757</v>
      </c>
      <c r="BS1463" s="49">
        <f t="shared" si="504"/>
        <v>0.50228231780223798</v>
      </c>
      <c r="BT1463" s="49">
        <f t="shared" si="505"/>
        <v>1.3169508963486044E-3</v>
      </c>
      <c r="BU1463" s="49">
        <f t="shared" si="505"/>
        <v>1.395228660561772E-3</v>
      </c>
    </row>
    <row r="1464" spans="1:73" x14ac:dyDescent="0.25">
      <c r="A1464" s="1">
        <v>43725.606944444444</v>
      </c>
      <c r="B1464">
        <v>217688</v>
      </c>
      <c r="C1464">
        <v>13.43</v>
      </c>
      <c r="D1464">
        <v>27.02</v>
      </c>
      <c r="E1464">
        <v>707.6</v>
      </c>
      <c r="F1464">
        <v>80.900000000000006</v>
      </c>
      <c r="G1464">
        <v>-126.3</v>
      </c>
      <c r="H1464">
        <v>-10.96</v>
      </c>
      <c r="I1464">
        <v>29.81</v>
      </c>
      <c r="J1464">
        <v>303</v>
      </c>
      <c r="K1464">
        <v>626.70000000000005</v>
      </c>
      <c r="L1464">
        <v>-115.4</v>
      </c>
      <c r="M1464">
        <v>0.114</v>
      </c>
      <c r="N1464">
        <v>581.20000000000005</v>
      </c>
      <c r="O1464">
        <v>69.91</v>
      </c>
      <c r="P1464">
        <v>511.3</v>
      </c>
      <c r="Q1464">
        <v>351.3</v>
      </c>
      <c r="R1464">
        <v>466.7</v>
      </c>
      <c r="S1464">
        <v>24.09</v>
      </c>
      <c r="T1464">
        <v>36.200000000000003</v>
      </c>
      <c r="U1464">
        <v>0.375</v>
      </c>
      <c r="V1464">
        <v>278.5</v>
      </c>
      <c r="W1464">
        <v>25.65</v>
      </c>
      <c r="X1464">
        <v>0.71299999999999997</v>
      </c>
      <c r="Y1464">
        <v>7.1253799999999998</v>
      </c>
      <c r="Z1464" s="7">
        <f t="shared" si="484"/>
        <v>24.869999999999997</v>
      </c>
      <c r="AA1464" s="7">
        <f t="shared" si="498"/>
        <v>298.02</v>
      </c>
      <c r="AB1464" s="2">
        <f t="shared" si="485"/>
        <v>573.15600000000006</v>
      </c>
      <c r="AC1464" s="41">
        <f t="shared" si="486"/>
        <v>3.4856157759258517</v>
      </c>
      <c r="AD1464" s="41">
        <f t="shared" si="487"/>
        <v>1.2617929108851584</v>
      </c>
      <c r="AE1464" s="41">
        <f t="shared" si="488"/>
        <v>0.78732247511653752</v>
      </c>
      <c r="AF1464" s="41">
        <f t="shared" si="489"/>
        <v>352.14161324846981</v>
      </c>
      <c r="AG1464" s="41">
        <f t="shared" si="490"/>
        <v>338.055948718531</v>
      </c>
      <c r="AH1464" s="6">
        <f t="shared" si="491"/>
        <v>337.24799999999999</v>
      </c>
      <c r="AI1464" s="4">
        <v>26.446512656304037</v>
      </c>
      <c r="AJ1464" s="4">
        <f t="shared" si="499"/>
        <v>299.59651265630401</v>
      </c>
      <c r="AK1464" s="8">
        <f t="shared" si="492"/>
        <v>0.20608140032741137</v>
      </c>
      <c r="AL1464" s="8">
        <f t="shared" si="493"/>
        <v>438.83823217564634</v>
      </c>
      <c r="AM1464" s="8">
        <f t="shared" si="494"/>
        <v>1.3639900109604908</v>
      </c>
      <c r="AN1464" s="8">
        <f t="shared" si="495"/>
        <v>62.639623122188894</v>
      </c>
      <c r="AO1464" s="21">
        <f t="shared" si="496"/>
        <v>9.2910966411704748E-3</v>
      </c>
      <c r="AP1464" s="21">
        <f t="shared" si="497"/>
        <v>0.26033519755802764</v>
      </c>
      <c r="AQ1464" s="19">
        <f t="shared" si="500"/>
        <v>0.26033519755802764</v>
      </c>
      <c r="AX1464">
        <v>0.18741141607187708</v>
      </c>
      <c r="AY1464">
        <v>61.000000000000007</v>
      </c>
      <c r="AZ1464">
        <v>2.541666666666667</v>
      </c>
      <c r="BA1464">
        <v>2.0587500000000003</v>
      </c>
      <c r="BB1464">
        <v>9.9482758620689644</v>
      </c>
      <c r="BC1464">
        <v>0.41451149425287354</v>
      </c>
      <c r="BD1464">
        <v>1.6442385057471267</v>
      </c>
      <c r="BE1464">
        <v>0.16442385057471268</v>
      </c>
      <c r="BF1464">
        <v>0</v>
      </c>
      <c r="BG1464">
        <v>24.869999999999997</v>
      </c>
      <c r="BH1464">
        <v>0.4305959694233048</v>
      </c>
      <c r="BI1464">
        <v>3.1433307149759733</v>
      </c>
      <c r="BJ1464">
        <v>1.1378857188213025</v>
      </c>
      <c r="BK1464">
        <v>0.45646874734283566</v>
      </c>
      <c r="BL1464">
        <v>1.267968742618988E-3</v>
      </c>
      <c r="BP1464" s="49">
        <f t="shared" si="501"/>
        <v>0.43072492371357401</v>
      </c>
      <c r="BQ1464" s="49">
        <f t="shared" si="502"/>
        <v>6.5769540229885071E-2</v>
      </c>
      <c r="BR1464" s="49">
        <f t="shared" si="503"/>
        <v>0.46147743424163135</v>
      </c>
      <c r="BS1464" s="49">
        <f t="shared" si="504"/>
        <v>0.49042147099954275</v>
      </c>
      <c r="BT1464" s="49">
        <f t="shared" si="505"/>
        <v>1.2818817617823092E-3</v>
      </c>
      <c r="BU1464" s="49">
        <f t="shared" si="505"/>
        <v>1.3622818638876187E-3</v>
      </c>
    </row>
    <row r="1465" spans="1:73" x14ac:dyDescent="0.25">
      <c r="A1465" s="1">
        <v>43725.606944444444</v>
      </c>
      <c r="B1465">
        <v>217689</v>
      </c>
      <c r="C1465">
        <v>13.43</v>
      </c>
      <c r="D1465">
        <v>27.02</v>
      </c>
      <c r="E1465">
        <v>707.1</v>
      </c>
      <c r="F1465">
        <v>81</v>
      </c>
      <c r="G1465">
        <v>-125.5</v>
      </c>
      <c r="H1465">
        <v>-10.81</v>
      </c>
      <c r="I1465">
        <v>29.83</v>
      </c>
      <c r="J1465">
        <v>303</v>
      </c>
      <c r="K1465">
        <v>626.1</v>
      </c>
      <c r="L1465">
        <v>-114.7</v>
      </c>
      <c r="M1465">
        <v>0.115</v>
      </c>
      <c r="N1465">
        <v>581.6</v>
      </c>
      <c r="O1465">
        <v>70.16</v>
      </c>
      <c r="P1465">
        <v>511.4</v>
      </c>
      <c r="Q1465">
        <v>352.3</v>
      </c>
      <c r="R1465">
        <v>467</v>
      </c>
      <c r="S1465">
        <v>24.13</v>
      </c>
      <c r="T1465">
        <v>37.32</v>
      </c>
      <c r="U1465">
        <v>0.91</v>
      </c>
      <c r="V1465">
        <v>202</v>
      </c>
      <c r="W1465">
        <v>25.85</v>
      </c>
      <c r="X1465">
        <v>0.71199999999999997</v>
      </c>
      <c r="Y1465">
        <v>7.1167889999999998</v>
      </c>
      <c r="Z1465" s="7">
        <f t="shared" si="484"/>
        <v>24.990000000000002</v>
      </c>
      <c r="AA1465" s="7">
        <f t="shared" si="498"/>
        <v>298.14</v>
      </c>
      <c r="AB1465" s="2">
        <f t="shared" si="485"/>
        <v>572.75100000000009</v>
      </c>
      <c r="AC1465" s="41">
        <f t="shared" si="486"/>
        <v>3.4208999439419192</v>
      </c>
      <c r="AD1465" s="41">
        <f t="shared" si="487"/>
        <v>1.2766798590791242</v>
      </c>
      <c r="AE1465" s="41">
        <f t="shared" si="488"/>
        <v>0.78859873951764137</v>
      </c>
      <c r="AF1465" s="41">
        <f t="shared" si="489"/>
        <v>353.28087387025192</v>
      </c>
      <c r="AG1465" s="41">
        <f t="shared" si="490"/>
        <v>339.14963891544181</v>
      </c>
      <c r="AH1465" s="6">
        <f t="shared" si="491"/>
        <v>338.20799999999997</v>
      </c>
      <c r="AI1465" s="4">
        <v>26.171298933602998</v>
      </c>
      <c r="AJ1465" s="4">
        <f t="shared" si="499"/>
        <v>299.32129893360298</v>
      </c>
      <c r="AK1465" s="8">
        <f t="shared" si="492"/>
        <v>0.20633044126765046</v>
      </c>
      <c r="AL1465" s="8">
        <f t="shared" si="493"/>
        <v>437.16625507634825</v>
      </c>
      <c r="AM1465" s="8">
        <f t="shared" si="494"/>
        <v>2.1247911662090466</v>
      </c>
      <c r="AN1465" s="8">
        <f t="shared" si="495"/>
        <v>73.116694384422459</v>
      </c>
      <c r="AO1465" s="21">
        <f t="shared" si="496"/>
        <v>9.1036485575503433E-3</v>
      </c>
      <c r="AP1465" s="21">
        <f t="shared" si="497"/>
        <v>0.25508292909438018</v>
      </c>
      <c r="AQ1465" s="19">
        <f t="shared" si="500"/>
        <v>0.25508292909438018</v>
      </c>
      <c r="AX1465">
        <v>0.18858384606287981</v>
      </c>
      <c r="AY1465">
        <v>60.956896551724142</v>
      </c>
      <c r="AZ1465">
        <v>2.5398706896551726</v>
      </c>
      <c r="BA1465">
        <v>2.0572952586206901</v>
      </c>
      <c r="BB1465">
        <v>9.887931034482758</v>
      </c>
      <c r="BC1465">
        <v>0.4119971264367816</v>
      </c>
      <c r="BD1465">
        <v>1.6452981321839084</v>
      </c>
      <c r="BE1465">
        <v>0.16452981321839086</v>
      </c>
      <c r="BF1465">
        <v>0</v>
      </c>
      <c r="BG1465">
        <v>24.990000000000002</v>
      </c>
      <c r="BH1465">
        <v>1.044912885800553</v>
      </c>
      <c r="BI1465">
        <v>3.1658913104659576</v>
      </c>
      <c r="BJ1465">
        <v>1.1815106370658954</v>
      </c>
      <c r="BK1465">
        <v>0.47042013756761519</v>
      </c>
      <c r="BL1465">
        <v>1.3067226043544866E-3</v>
      </c>
      <c r="BP1465" s="49">
        <f t="shared" si="501"/>
        <v>1.0452258148782729</v>
      </c>
      <c r="BQ1465" s="49">
        <f t="shared" si="502"/>
        <v>6.581192528735634E-2</v>
      </c>
      <c r="BR1465" s="49">
        <f t="shared" si="503"/>
        <v>0.48243983348686181</v>
      </c>
      <c r="BS1465" s="49">
        <f t="shared" si="504"/>
        <v>0.51040777400005333</v>
      </c>
      <c r="BT1465" s="49">
        <f t="shared" si="505"/>
        <v>1.3401106485746161E-3</v>
      </c>
      <c r="BU1465" s="49">
        <f t="shared" si="505"/>
        <v>1.4177993722223703E-3</v>
      </c>
    </row>
    <row r="1466" spans="1:73" x14ac:dyDescent="0.25">
      <c r="A1466" s="1">
        <v>43725.606944444444</v>
      </c>
      <c r="B1466">
        <v>217690</v>
      </c>
      <c r="C1466">
        <v>13.43</v>
      </c>
      <c r="D1466">
        <v>27.02</v>
      </c>
      <c r="E1466">
        <v>706.8</v>
      </c>
      <c r="F1466">
        <v>81.099999999999994</v>
      </c>
      <c r="G1466">
        <v>-125</v>
      </c>
      <c r="H1466">
        <v>-10.79</v>
      </c>
      <c r="I1466">
        <v>29.85</v>
      </c>
      <c r="J1466">
        <v>303</v>
      </c>
      <c r="K1466">
        <v>625.79999999999995</v>
      </c>
      <c r="L1466">
        <v>-114.2</v>
      </c>
      <c r="M1466">
        <v>0.115</v>
      </c>
      <c r="N1466">
        <v>581.79999999999995</v>
      </c>
      <c r="O1466">
        <v>70.27</v>
      </c>
      <c r="P1466">
        <v>511.6</v>
      </c>
      <c r="Q1466">
        <v>353</v>
      </c>
      <c r="R1466">
        <v>467.2</v>
      </c>
      <c r="S1466">
        <v>24.15</v>
      </c>
      <c r="T1466">
        <v>38.4</v>
      </c>
      <c r="U1466">
        <v>1.2849999999999999</v>
      </c>
      <c r="V1466">
        <v>184.5</v>
      </c>
      <c r="W1466">
        <v>25.55</v>
      </c>
      <c r="X1466">
        <v>0.71199999999999997</v>
      </c>
      <c r="Y1466">
        <v>7.1174799999999996</v>
      </c>
      <c r="Z1466" s="7">
        <f t="shared" si="484"/>
        <v>24.85</v>
      </c>
      <c r="AA1466" s="7">
        <f t="shared" si="498"/>
        <v>298</v>
      </c>
      <c r="AB1466" s="2">
        <f t="shared" si="485"/>
        <v>572.50800000000004</v>
      </c>
      <c r="AC1466" s="41">
        <f t="shared" si="486"/>
        <v>3.3778993578586816</v>
      </c>
      <c r="AD1466" s="41">
        <f t="shared" si="487"/>
        <v>1.2971133534177337</v>
      </c>
      <c r="AE1466" s="41">
        <f t="shared" si="488"/>
        <v>0.79044446950041847</v>
      </c>
      <c r="AF1466" s="41">
        <f t="shared" si="489"/>
        <v>353.44307777801788</v>
      </c>
      <c r="AG1466" s="41">
        <f t="shared" si="490"/>
        <v>339.30535466689713</v>
      </c>
      <c r="AH1466" s="6">
        <f t="shared" si="491"/>
        <v>338.88</v>
      </c>
      <c r="AI1466" s="4">
        <v>25.964950040540032</v>
      </c>
      <c r="AJ1466" s="4">
        <f t="shared" si="499"/>
        <v>299.11495004054001</v>
      </c>
      <c r="AK1466" s="8">
        <f t="shared" si="492"/>
        <v>0.20603991299691041</v>
      </c>
      <c r="AL1466" s="8">
        <f t="shared" si="493"/>
        <v>435.95080566204149</v>
      </c>
      <c r="AM1466" s="8">
        <f t="shared" si="494"/>
        <v>2.5249170778463204</v>
      </c>
      <c r="AN1466" s="8">
        <f t="shared" si="495"/>
        <v>82.005505882622202</v>
      </c>
      <c r="AO1466" s="21">
        <f t="shared" si="496"/>
        <v>8.9390514314015533E-3</v>
      </c>
      <c r="AP1466" s="21">
        <f t="shared" si="497"/>
        <v>0.25047094118720986</v>
      </c>
      <c r="AQ1466" s="19">
        <f t="shared" si="500"/>
        <v>0.25047094118720986</v>
      </c>
      <c r="AX1466">
        <v>0.18721660940746795</v>
      </c>
      <c r="AY1466">
        <v>60.931034482758619</v>
      </c>
      <c r="AZ1466">
        <v>2.5387931034482758</v>
      </c>
      <c r="BA1466">
        <v>2.0564224137931038</v>
      </c>
      <c r="BB1466">
        <v>9.844827586206895</v>
      </c>
      <c r="BC1466">
        <v>0.41020114942528729</v>
      </c>
      <c r="BD1466">
        <v>1.6462212643678165</v>
      </c>
      <c r="BE1466">
        <v>0.16462212643678165</v>
      </c>
      <c r="BF1466">
        <v>0</v>
      </c>
      <c r="BG1466">
        <v>24.85</v>
      </c>
      <c r="BH1466">
        <v>1.4755088552238578</v>
      </c>
      <c r="BI1466">
        <v>3.1395842786821304</v>
      </c>
      <c r="BJ1466">
        <v>1.205600363013938</v>
      </c>
      <c r="BK1466">
        <v>0.47651712366266324</v>
      </c>
      <c r="BL1466">
        <v>1.3236586768407312E-3</v>
      </c>
      <c r="BP1466" s="49">
        <f t="shared" si="501"/>
        <v>1.4759507385918469</v>
      </c>
      <c r="BQ1466" s="49">
        <f t="shared" si="502"/>
        <v>6.5848850574712653E-2</v>
      </c>
      <c r="BR1466" s="49">
        <f t="shared" si="503"/>
        <v>0.49336820180406221</v>
      </c>
      <c r="BS1466" s="49">
        <f t="shared" si="504"/>
        <v>0.52059830659835193</v>
      </c>
      <c r="BT1466" s="49">
        <f t="shared" si="505"/>
        <v>1.3704672272335063E-3</v>
      </c>
      <c r="BU1466" s="49">
        <f t="shared" si="505"/>
        <v>1.4461064072176443E-3</v>
      </c>
    </row>
    <row r="1467" spans="1:73" x14ac:dyDescent="0.25">
      <c r="A1467" s="1">
        <v>43725.607638888891</v>
      </c>
      <c r="B1467">
        <v>217691</v>
      </c>
      <c r="C1467">
        <v>13.43</v>
      </c>
      <c r="D1467">
        <v>27.02</v>
      </c>
      <c r="E1467">
        <v>706.5</v>
      </c>
      <c r="F1467">
        <v>81.2</v>
      </c>
      <c r="G1467">
        <v>-125.2</v>
      </c>
      <c r="H1467">
        <v>-10.51</v>
      </c>
      <c r="I1467">
        <v>29.87</v>
      </c>
      <c r="J1467">
        <v>303</v>
      </c>
      <c r="K1467">
        <v>625.29999999999995</v>
      </c>
      <c r="L1467">
        <v>-114.6</v>
      </c>
      <c r="M1467">
        <v>0.115</v>
      </c>
      <c r="N1467">
        <v>581.29999999999995</v>
      </c>
      <c r="O1467">
        <v>70.67</v>
      </c>
      <c r="P1467">
        <v>510.6</v>
      </c>
      <c r="Q1467">
        <v>352.9</v>
      </c>
      <c r="R1467">
        <v>467.5</v>
      </c>
      <c r="S1467">
        <v>24.19</v>
      </c>
      <c r="T1467">
        <v>37.909999999999997</v>
      </c>
      <c r="U1467">
        <v>1.46</v>
      </c>
      <c r="V1467">
        <v>181</v>
      </c>
      <c r="W1467">
        <v>25.55</v>
      </c>
      <c r="X1467">
        <v>0.71099999999999997</v>
      </c>
      <c r="Y1467">
        <v>7.1149699999999996</v>
      </c>
      <c r="Z1467" s="7">
        <f t="shared" si="484"/>
        <v>24.87</v>
      </c>
      <c r="AA1467" s="7">
        <f t="shared" si="498"/>
        <v>298.02</v>
      </c>
      <c r="AB1467" s="2">
        <f t="shared" si="485"/>
        <v>572.26499999999999</v>
      </c>
      <c r="AC1467" s="41">
        <f t="shared" si="486"/>
        <v>3.5236908669955969</v>
      </c>
      <c r="AD1467" s="41">
        <f t="shared" si="487"/>
        <v>1.3358312076780305</v>
      </c>
      <c r="AE1467" s="41">
        <f t="shared" si="488"/>
        <v>0.79376844441957894</v>
      </c>
      <c r="AF1467" s="41">
        <f t="shared" si="489"/>
        <v>355.02466828762277</v>
      </c>
      <c r="AG1467" s="41">
        <f t="shared" si="490"/>
        <v>340.82368155611783</v>
      </c>
      <c r="AH1467" s="6">
        <f t="shared" si="491"/>
        <v>338.78399999999999</v>
      </c>
      <c r="AI1467" s="4">
        <v>26.612564174688032</v>
      </c>
      <c r="AJ1467" s="4">
        <f t="shared" si="499"/>
        <v>299.76256417468801</v>
      </c>
      <c r="AK1467" s="8">
        <f t="shared" si="492"/>
        <v>0.20608140032741137</v>
      </c>
      <c r="AL1467" s="8">
        <f t="shared" si="493"/>
        <v>439.83506454608982</v>
      </c>
      <c r="AM1467" s="8">
        <f t="shared" si="494"/>
        <v>2.6913611797750225</v>
      </c>
      <c r="AN1467" s="8">
        <f t="shared" si="495"/>
        <v>136.61590066213253</v>
      </c>
      <c r="AO1467" s="21">
        <f t="shared" si="496"/>
        <v>7.6023084301943137E-3</v>
      </c>
      <c r="AP1467" s="21">
        <f t="shared" si="497"/>
        <v>0.21301559369232503</v>
      </c>
      <c r="AQ1467" s="19">
        <f t="shared" si="500"/>
        <v>0.21301559369232503</v>
      </c>
      <c r="AX1467">
        <v>0.18741141607187711</v>
      </c>
      <c r="AY1467">
        <v>60.905172413793103</v>
      </c>
      <c r="AZ1467">
        <v>2.5377155172413794</v>
      </c>
      <c r="BA1467">
        <v>2.0555495689655174</v>
      </c>
      <c r="BB1467">
        <v>9.879310344827589</v>
      </c>
      <c r="BC1467">
        <v>0.41163793103448287</v>
      </c>
      <c r="BD1467">
        <v>1.6439116379310346</v>
      </c>
      <c r="BE1467">
        <v>0.16439116379310348</v>
      </c>
      <c r="BF1467">
        <v>0</v>
      </c>
      <c r="BG1467">
        <v>24.87</v>
      </c>
      <c r="BH1467">
        <v>1.6764536409547333</v>
      </c>
      <c r="BI1467">
        <v>3.1433307149759737</v>
      </c>
      <c r="BJ1467">
        <v>1.1916366740473916</v>
      </c>
      <c r="BK1467">
        <v>0.48046783574749441</v>
      </c>
      <c r="BL1467">
        <v>1.3346328770763732E-3</v>
      </c>
      <c r="BP1467" s="49">
        <f t="shared" si="501"/>
        <v>1.6769557029915148</v>
      </c>
      <c r="BQ1467" s="49">
        <f t="shared" si="502"/>
        <v>6.5756465517241389E-2</v>
      </c>
      <c r="BR1467" s="49">
        <f t="shared" si="503"/>
        <v>0.49953883711347613</v>
      </c>
      <c r="BS1467" s="49">
        <f t="shared" si="504"/>
        <v>0.5264294680075271</v>
      </c>
      <c r="BT1467" s="49">
        <f t="shared" si="505"/>
        <v>1.3876078808707671E-3</v>
      </c>
      <c r="BU1467" s="49">
        <f t="shared" si="505"/>
        <v>1.4623040777986863E-3</v>
      </c>
    </row>
    <row r="1468" spans="1:73" x14ac:dyDescent="0.25">
      <c r="A1468" s="1">
        <v>43725.607638888891</v>
      </c>
      <c r="B1468">
        <v>217692</v>
      </c>
      <c r="C1468">
        <v>13.43</v>
      </c>
      <c r="D1468">
        <v>27.01</v>
      </c>
      <c r="E1468">
        <v>706.3</v>
      </c>
      <c r="F1468">
        <v>81.400000000000006</v>
      </c>
      <c r="G1468">
        <v>-125</v>
      </c>
      <c r="H1468">
        <v>-9.7799999999999994</v>
      </c>
      <c r="I1468">
        <v>29.88</v>
      </c>
      <c r="J1468">
        <v>303</v>
      </c>
      <c r="K1468">
        <v>624.9</v>
      </c>
      <c r="L1468">
        <v>-115.2</v>
      </c>
      <c r="M1468">
        <v>0.115</v>
      </c>
      <c r="N1468">
        <v>581.20000000000005</v>
      </c>
      <c r="O1468">
        <v>71.61</v>
      </c>
      <c r="P1468">
        <v>509.6</v>
      </c>
      <c r="Q1468">
        <v>353.1</v>
      </c>
      <c r="R1468">
        <v>468.3</v>
      </c>
      <c r="S1468">
        <v>24.2</v>
      </c>
      <c r="T1468">
        <v>37.5</v>
      </c>
      <c r="U1468">
        <v>2.16</v>
      </c>
      <c r="V1468">
        <v>159</v>
      </c>
      <c r="W1468">
        <v>25.5</v>
      </c>
      <c r="X1468">
        <v>0.71099999999999997</v>
      </c>
      <c r="Y1468">
        <v>7.1142669999999999</v>
      </c>
      <c r="Z1468" s="7">
        <f t="shared" si="484"/>
        <v>24.85</v>
      </c>
      <c r="AA1468" s="7">
        <f t="shared" si="498"/>
        <v>298</v>
      </c>
      <c r="AB1468" s="2">
        <f t="shared" si="485"/>
        <v>572.10299999999995</v>
      </c>
      <c r="AC1468" s="41">
        <f t="shared" si="486"/>
        <v>3.1986440830371823</v>
      </c>
      <c r="AD1468" s="41">
        <f t="shared" si="487"/>
        <v>1.1994915311389434</v>
      </c>
      <c r="AE1468" s="41">
        <f t="shared" si="488"/>
        <v>0.7816496157841536</v>
      </c>
      <c r="AF1468" s="41">
        <f t="shared" si="489"/>
        <v>349.51050530009451</v>
      </c>
      <c r="AG1468" s="41">
        <f t="shared" si="490"/>
        <v>335.53008508809074</v>
      </c>
      <c r="AH1468" s="6">
        <f t="shared" si="491"/>
        <v>338.976</v>
      </c>
      <c r="AI1468" s="4">
        <v>25.131984895566006</v>
      </c>
      <c r="AJ1468" s="4">
        <f t="shared" si="499"/>
        <v>298.28198489556598</v>
      </c>
      <c r="AK1468" s="8">
        <f t="shared" si="492"/>
        <v>0.20603991299691041</v>
      </c>
      <c r="AL1468" s="8">
        <f t="shared" si="493"/>
        <v>430.95139661946416</v>
      </c>
      <c r="AM1468" s="8">
        <f t="shared" si="494"/>
        <v>3.2735760263051783</v>
      </c>
      <c r="AN1468" s="8">
        <f t="shared" si="495"/>
        <v>26.889873692451872</v>
      </c>
      <c r="AO1468" s="21">
        <f t="shared" si="496"/>
        <v>1.0297887778791356E-2</v>
      </c>
      <c r="AP1468" s="21">
        <f t="shared" si="497"/>
        <v>0.28854534107873736</v>
      </c>
      <c r="AQ1468" s="19">
        <f t="shared" si="500"/>
        <v>0.28854534107873736</v>
      </c>
      <c r="AX1468">
        <v>0.18721660940746795</v>
      </c>
      <c r="AY1468">
        <v>60.887931034482754</v>
      </c>
      <c r="AZ1468">
        <v>2.5369971264367814</v>
      </c>
      <c r="BA1468">
        <v>2.0549676724137931</v>
      </c>
      <c r="BB1468">
        <v>9.9310344827586192</v>
      </c>
      <c r="BC1468">
        <v>0.4137931034482758</v>
      </c>
      <c r="BD1468">
        <v>1.6411745689655173</v>
      </c>
      <c r="BE1468">
        <v>0.16411745689655174</v>
      </c>
      <c r="BF1468">
        <v>0</v>
      </c>
      <c r="BG1468">
        <v>24.85</v>
      </c>
      <c r="BH1468">
        <v>2.4802327838782356</v>
      </c>
      <c r="BI1468">
        <v>3.1395842786821304</v>
      </c>
      <c r="BJ1468">
        <v>1.1773441045057988</v>
      </c>
      <c r="BK1468">
        <v>0.49411209536438122</v>
      </c>
      <c r="BL1468">
        <v>1.3725335982343921E-3</v>
      </c>
      <c r="BP1468" s="49">
        <f t="shared" si="501"/>
        <v>2.4809755605901866</v>
      </c>
      <c r="BQ1468" s="49">
        <f t="shared" si="502"/>
        <v>6.5646982758620687E-2</v>
      </c>
      <c r="BR1468" s="49">
        <f t="shared" si="503"/>
        <v>0.52187869497623696</v>
      </c>
      <c r="BS1468" s="49">
        <f t="shared" si="504"/>
        <v>0.54754287497394283</v>
      </c>
      <c r="BT1468" s="49">
        <f t="shared" si="505"/>
        <v>1.4496630416006582E-3</v>
      </c>
      <c r="BU1468" s="49">
        <f t="shared" si="505"/>
        <v>1.5209524304831744E-3</v>
      </c>
    </row>
    <row r="1469" spans="1:73" x14ac:dyDescent="0.25">
      <c r="A1469" s="1">
        <v>43725.607638888891</v>
      </c>
      <c r="B1469">
        <v>217693</v>
      </c>
      <c r="C1469">
        <v>13.43</v>
      </c>
      <c r="D1469">
        <v>27.01</v>
      </c>
      <c r="E1469">
        <v>707.3</v>
      </c>
      <c r="F1469">
        <v>82.1</v>
      </c>
      <c r="G1469">
        <v>-124.1</v>
      </c>
      <c r="H1469">
        <v>-12.07</v>
      </c>
      <c r="I1469">
        <v>29.87</v>
      </c>
      <c r="J1469">
        <v>303</v>
      </c>
      <c r="K1469">
        <v>625.20000000000005</v>
      </c>
      <c r="L1469">
        <v>-112.1</v>
      </c>
      <c r="M1469">
        <v>0.11600000000000001</v>
      </c>
      <c r="N1469">
        <v>583.1</v>
      </c>
      <c r="O1469">
        <v>70.02</v>
      </c>
      <c r="P1469">
        <v>513.1</v>
      </c>
      <c r="Q1469">
        <v>353.9</v>
      </c>
      <c r="R1469">
        <v>466</v>
      </c>
      <c r="S1469">
        <v>24.22</v>
      </c>
      <c r="T1469">
        <v>34.56</v>
      </c>
      <c r="U1469">
        <v>2.39</v>
      </c>
      <c r="V1469">
        <v>169.5</v>
      </c>
      <c r="W1469">
        <v>24.75</v>
      </c>
      <c r="X1469">
        <v>0.71299999999999997</v>
      </c>
      <c r="Y1469">
        <v>7.1341739999999998</v>
      </c>
      <c r="Z1469" s="7">
        <f t="shared" si="484"/>
        <v>24.484999999999999</v>
      </c>
      <c r="AA1469" s="7">
        <f t="shared" si="498"/>
        <v>297.63499999999999</v>
      </c>
      <c r="AB1469" s="2">
        <f t="shared" si="485"/>
        <v>572.91300000000001</v>
      </c>
      <c r="AC1469" s="41">
        <f t="shared" si="486"/>
        <v>3.1610889511292672</v>
      </c>
      <c r="AD1469" s="41">
        <f t="shared" si="487"/>
        <v>1.0924723415102748</v>
      </c>
      <c r="AE1469" s="41">
        <f t="shared" si="488"/>
        <v>0.7714083389961206</v>
      </c>
      <c r="AF1469" s="41">
        <f t="shared" si="489"/>
        <v>343.24434341200583</v>
      </c>
      <c r="AG1469" s="41">
        <f t="shared" si="490"/>
        <v>329.51456967552559</v>
      </c>
      <c r="AH1469" s="6">
        <f t="shared" si="491"/>
        <v>339.74399999999997</v>
      </c>
      <c r="AI1469" s="4">
        <v>24.91912749957902</v>
      </c>
      <c r="AJ1469" s="4">
        <f t="shared" si="499"/>
        <v>298.069127499579</v>
      </c>
      <c r="AK1469" s="8">
        <f t="shared" si="492"/>
        <v>0.20528374696126972</v>
      </c>
      <c r="AL1469" s="8">
        <f t="shared" si="493"/>
        <v>429.75576524605958</v>
      </c>
      <c r="AM1469" s="8">
        <f t="shared" si="494"/>
        <v>3.4434557496793827</v>
      </c>
      <c r="AN1469" s="8">
        <f t="shared" si="495"/>
        <v>43.546403049546086</v>
      </c>
      <c r="AO1469" s="21">
        <f t="shared" si="496"/>
        <v>9.9824583338975412E-3</v>
      </c>
      <c r="AP1469" s="21">
        <f t="shared" si="497"/>
        <v>0.27970705319696315</v>
      </c>
      <c r="AQ1469" s="19">
        <f t="shared" si="500"/>
        <v>0.27970705319696315</v>
      </c>
      <c r="AX1469">
        <v>0.18369124154298108</v>
      </c>
      <c r="AY1469">
        <v>60.974137931034484</v>
      </c>
      <c r="AZ1469">
        <v>2.5405890804597702</v>
      </c>
      <c r="BA1469">
        <v>2.057877155172414</v>
      </c>
      <c r="BB1469">
        <v>9.6637931034482776</v>
      </c>
      <c r="BC1469">
        <v>0.40265804597701155</v>
      </c>
      <c r="BD1469">
        <v>1.6552191091954025</v>
      </c>
      <c r="BE1469">
        <v>0.16552191091954027</v>
      </c>
      <c r="BF1469">
        <v>0</v>
      </c>
      <c r="BG1469">
        <v>24.484999999999999</v>
      </c>
      <c r="BH1469">
        <v>2.7443316451245292</v>
      </c>
      <c r="BI1469">
        <v>3.071892489100001</v>
      </c>
      <c r="BJ1469">
        <v>1.0616460442329605</v>
      </c>
      <c r="BK1469">
        <v>0.50383784066104076</v>
      </c>
      <c r="BL1469">
        <v>1.39954955739178E-3</v>
      </c>
      <c r="BP1469" s="49">
        <f t="shared" si="501"/>
        <v>2.7451535138011787</v>
      </c>
      <c r="BQ1469" s="49">
        <f t="shared" si="502"/>
        <v>6.62087643678161E-2</v>
      </c>
      <c r="BR1469" s="49">
        <f t="shared" si="503"/>
        <v>0.53509338971306553</v>
      </c>
      <c r="BS1469" s="49">
        <f t="shared" si="504"/>
        <v>0.56043086686781263</v>
      </c>
      <c r="BT1469" s="49">
        <f t="shared" si="505"/>
        <v>1.4863705269807376E-3</v>
      </c>
      <c r="BU1469" s="49">
        <f t="shared" si="505"/>
        <v>1.5567524079661461E-3</v>
      </c>
    </row>
    <row r="1470" spans="1:73" x14ac:dyDescent="0.25">
      <c r="A1470" s="1">
        <v>43725.607638888891</v>
      </c>
      <c r="B1470">
        <v>217694</v>
      </c>
      <c r="C1470">
        <v>13.43</v>
      </c>
      <c r="D1470">
        <v>27.01</v>
      </c>
      <c r="E1470">
        <v>706.1</v>
      </c>
      <c r="F1470">
        <v>81.400000000000006</v>
      </c>
      <c r="G1470">
        <v>-124.6</v>
      </c>
      <c r="H1470">
        <v>-13.41</v>
      </c>
      <c r="I1470">
        <v>29.85</v>
      </c>
      <c r="J1470">
        <v>303</v>
      </c>
      <c r="K1470">
        <v>624.70000000000005</v>
      </c>
      <c r="L1470">
        <v>-111.2</v>
      </c>
      <c r="M1470">
        <v>0.115</v>
      </c>
      <c r="N1470">
        <v>581.5</v>
      </c>
      <c r="O1470">
        <v>67.989999999999995</v>
      </c>
      <c r="P1470">
        <v>513.5</v>
      </c>
      <c r="Q1470">
        <v>353.3</v>
      </c>
      <c r="R1470">
        <v>464.5</v>
      </c>
      <c r="S1470">
        <v>24.22</v>
      </c>
      <c r="T1470">
        <v>33.799999999999997</v>
      </c>
      <c r="U1470">
        <v>2.4</v>
      </c>
      <c r="V1470">
        <v>174</v>
      </c>
      <c r="W1470">
        <v>24.85</v>
      </c>
      <c r="X1470">
        <v>0.71199999999999997</v>
      </c>
      <c r="Y1470">
        <v>7.1236750000000004</v>
      </c>
      <c r="Z1470" s="7">
        <f t="shared" si="484"/>
        <v>24.535</v>
      </c>
      <c r="AA1470" s="7">
        <f t="shared" si="498"/>
        <v>297.685</v>
      </c>
      <c r="AB1470" s="2">
        <f t="shared" si="485"/>
        <v>571.94100000000003</v>
      </c>
      <c r="AC1470" s="41">
        <f t="shared" si="486"/>
        <v>3.230172313095478</v>
      </c>
      <c r="AD1470" s="41">
        <f t="shared" si="487"/>
        <v>1.0917982418262715</v>
      </c>
      <c r="AE1470" s="41">
        <f t="shared" si="488"/>
        <v>0.77132172648880226</v>
      </c>
      <c r="AF1470" s="41">
        <f t="shared" si="489"/>
        <v>343.43648453981177</v>
      </c>
      <c r="AG1470" s="41">
        <f t="shared" si="490"/>
        <v>329.69902515821929</v>
      </c>
      <c r="AH1470" s="6">
        <f t="shared" si="491"/>
        <v>339.16800000000001</v>
      </c>
      <c r="AI1470" s="4">
        <v>25.253392524869014</v>
      </c>
      <c r="AJ1470" s="4">
        <f t="shared" si="499"/>
        <v>298.40339252486899</v>
      </c>
      <c r="AK1470" s="8">
        <f t="shared" si="492"/>
        <v>0.20538722180531371</v>
      </c>
      <c r="AL1470" s="8">
        <f t="shared" si="493"/>
        <v>431.7449197691584</v>
      </c>
      <c r="AM1470" s="8">
        <f t="shared" si="494"/>
        <v>3.4506521122825466</v>
      </c>
      <c r="AN1470" s="8">
        <f t="shared" si="495"/>
        <v>72.211017767068213</v>
      </c>
      <c r="AO1470" s="21">
        <f t="shared" si="496"/>
        <v>9.2508109351987153E-3</v>
      </c>
      <c r="AP1470" s="21">
        <f t="shared" si="497"/>
        <v>0.25920639784492921</v>
      </c>
      <c r="AQ1470" s="19">
        <f t="shared" si="500"/>
        <v>0.25920639784492921</v>
      </c>
      <c r="AX1470">
        <v>0.18417083563239389</v>
      </c>
      <c r="AY1470">
        <v>60.87068965517242</v>
      </c>
      <c r="AZ1470">
        <v>2.5362787356321843</v>
      </c>
      <c r="BA1470">
        <v>2.0543857758620696</v>
      </c>
      <c r="BB1470">
        <v>9.5862068965517242</v>
      </c>
      <c r="BC1470">
        <v>0.39942528735632182</v>
      </c>
      <c r="BD1470">
        <v>1.6549604885057478</v>
      </c>
      <c r="BE1470">
        <v>0.16549604885057478</v>
      </c>
      <c r="BF1470">
        <v>0</v>
      </c>
      <c r="BG1470">
        <v>24.535</v>
      </c>
      <c r="BH1470">
        <v>2.7558142043091505</v>
      </c>
      <c r="BI1470">
        <v>3.0810894203885488</v>
      </c>
      <c r="BJ1470">
        <v>1.0414082240913294</v>
      </c>
      <c r="BK1470">
        <v>0.50624907963595334</v>
      </c>
      <c r="BL1470">
        <v>1.4062474434332036E-3</v>
      </c>
      <c r="BP1470" s="49">
        <f t="shared" si="501"/>
        <v>2.7566395117668736</v>
      </c>
      <c r="BQ1470" s="49">
        <f t="shared" si="502"/>
        <v>6.6198419540229911E-2</v>
      </c>
      <c r="BR1470" s="49">
        <f t="shared" si="503"/>
        <v>0.53771509932400097</v>
      </c>
      <c r="BS1470" s="49">
        <f t="shared" si="504"/>
        <v>0.56305760617381861</v>
      </c>
      <c r="BT1470" s="49">
        <f t="shared" si="505"/>
        <v>1.4936530536777805E-3</v>
      </c>
      <c r="BU1470" s="49">
        <f t="shared" si="505"/>
        <v>1.5640489060383851E-3</v>
      </c>
    </row>
    <row r="1471" spans="1:73" x14ac:dyDescent="0.25">
      <c r="A1471" s="1">
        <v>43725.607638888891</v>
      </c>
      <c r="B1471">
        <v>217695</v>
      </c>
      <c r="C1471">
        <v>13.43</v>
      </c>
      <c r="D1471">
        <v>27.01</v>
      </c>
      <c r="E1471">
        <v>705.8</v>
      </c>
      <c r="F1471">
        <v>81.2</v>
      </c>
      <c r="G1471">
        <v>-123.8</v>
      </c>
      <c r="H1471">
        <v>-13.13</v>
      </c>
      <c r="I1471">
        <v>29.82</v>
      </c>
      <c r="J1471">
        <v>303</v>
      </c>
      <c r="K1471">
        <v>624.6</v>
      </c>
      <c r="L1471">
        <v>-110.7</v>
      </c>
      <c r="M1471">
        <v>0.115</v>
      </c>
      <c r="N1471">
        <v>582</v>
      </c>
      <c r="O1471">
        <v>68.069999999999993</v>
      </c>
      <c r="P1471">
        <v>513.9</v>
      </c>
      <c r="Q1471">
        <v>353.9</v>
      </c>
      <c r="R1471">
        <v>464.6</v>
      </c>
      <c r="S1471">
        <v>24.24</v>
      </c>
      <c r="T1471">
        <v>34.049999999999997</v>
      </c>
      <c r="U1471">
        <v>2.4</v>
      </c>
      <c r="V1471">
        <v>166.5</v>
      </c>
      <c r="W1471">
        <v>24.8</v>
      </c>
      <c r="X1471">
        <v>0.71299999999999997</v>
      </c>
      <c r="Y1471">
        <v>7.1251049999999996</v>
      </c>
      <c r="Z1471" s="7">
        <f t="shared" si="484"/>
        <v>24.52</v>
      </c>
      <c r="AA1471" s="7">
        <f t="shared" si="498"/>
        <v>297.66999999999996</v>
      </c>
      <c r="AB1471" s="2">
        <f t="shared" si="485"/>
        <v>571.69799999999998</v>
      </c>
      <c r="AC1471" s="41">
        <f t="shared" si="486"/>
        <v>3.2004019979335836</v>
      </c>
      <c r="AD1471" s="41">
        <f t="shared" si="487"/>
        <v>1.0897368802963852</v>
      </c>
      <c r="AE1471" s="41">
        <f t="shared" si="488"/>
        <v>0.77111886509157168</v>
      </c>
      <c r="AF1471" s="41">
        <f t="shared" si="489"/>
        <v>343.27696104010147</v>
      </c>
      <c r="AG1471" s="41">
        <f t="shared" si="490"/>
        <v>329.54588259849737</v>
      </c>
      <c r="AH1471" s="6">
        <f t="shared" si="491"/>
        <v>339.74399999999997</v>
      </c>
      <c r="AI1471" s="4">
        <v>25.110786286353004</v>
      </c>
      <c r="AJ1471" s="4">
        <f t="shared" si="499"/>
        <v>298.26078628635298</v>
      </c>
      <c r="AK1471" s="8">
        <f t="shared" si="492"/>
        <v>0.20535617570196929</v>
      </c>
      <c r="AL1471" s="8">
        <f t="shared" si="493"/>
        <v>430.89477863748073</v>
      </c>
      <c r="AM1471" s="8">
        <f t="shared" si="494"/>
        <v>3.4506521122825466</v>
      </c>
      <c r="AN1471" s="8">
        <f t="shared" si="495"/>
        <v>59.384358193535462</v>
      </c>
      <c r="AO1471" s="21">
        <f t="shared" si="496"/>
        <v>9.569123701359589E-3</v>
      </c>
      <c r="AP1471" s="21">
        <f t="shared" si="497"/>
        <v>0.26812547597576369</v>
      </c>
      <c r="AQ1471" s="19">
        <f t="shared" si="500"/>
        <v>0.26812547597576369</v>
      </c>
      <c r="AX1471">
        <v>0.1840268467305419</v>
      </c>
      <c r="AY1471">
        <v>60.844827586206897</v>
      </c>
      <c r="AZ1471">
        <v>2.5352011494252875</v>
      </c>
      <c r="BA1471">
        <v>2.0535129310344828</v>
      </c>
      <c r="BB1471">
        <v>9.5431034482758665</v>
      </c>
      <c r="BC1471">
        <v>0.39762931034482779</v>
      </c>
      <c r="BD1471">
        <v>1.655883620689655</v>
      </c>
      <c r="BE1471">
        <v>0.16558836206896552</v>
      </c>
      <c r="BF1471">
        <v>0</v>
      </c>
      <c r="BG1471">
        <v>24.52</v>
      </c>
      <c r="BH1471">
        <v>2.7558142043091505</v>
      </c>
      <c r="BI1471">
        <v>3.0783278226592303</v>
      </c>
      <c r="BJ1471">
        <v>1.048170623615468</v>
      </c>
      <c r="BK1471">
        <v>0.50571647181153723</v>
      </c>
      <c r="BL1471">
        <v>1.40476797725427E-3</v>
      </c>
      <c r="BP1471" s="49">
        <f t="shared" si="501"/>
        <v>2.7566395117668736</v>
      </c>
      <c r="BQ1471" s="49">
        <f t="shared" si="502"/>
        <v>6.6235344827586196E-2</v>
      </c>
      <c r="BR1471" s="49">
        <f t="shared" si="503"/>
        <v>0.53716459875984857</v>
      </c>
      <c r="BS1471" s="49">
        <f t="shared" si="504"/>
        <v>0.56251381438195291</v>
      </c>
      <c r="BT1471" s="49">
        <f t="shared" si="505"/>
        <v>1.4921238854440236E-3</v>
      </c>
      <c r="BU1471" s="49">
        <f t="shared" si="505"/>
        <v>1.5625383732832026E-3</v>
      </c>
    </row>
    <row r="1472" spans="1:73" x14ac:dyDescent="0.25">
      <c r="A1472" s="1">
        <v>43725.607638888891</v>
      </c>
      <c r="B1472">
        <v>217696</v>
      </c>
      <c r="C1472">
        <v>13.43</v>
      </c>
      <c r="D1472">
        <v>27</v>
      </c>
      <c r="E1472">
        <v>704.9</v>
      </c>
      <c r="F1472">
        <v>80.5</v>
      </c>
      <c r="G1472">
        <v>-124.4</v>
      </c>
      <c r="H1472">
        <v>-13.41</v>
      </c>
      <c r="I1472">
        <v>29.8</v>
      </c>
      <c r="J1472">
        <v>303</v>
      </c>
      <c r="K1472">
        <v>624.4</v>
      </c>
      <c r="L1472">
        <v>-111</v>
      </c>
      <c r="M1472">
        <v>0.114</v>
      </c>
      <c r="N1472">
        <v>580.5</v>
      </c>
      <c r="O1472">
        <v>67.13</v>
      </c>
      <c r="P1472">
        <v>513.4</v>
      </c>
      <c r="Q1472">
        <v>353.2</v>
      </c>
      <c r="R1472">
        <v>464.2</v>
      </c>
      <c r="S1472">
        <v>24.23</v>
      </c>
      <c r="T1472">
        <v>35.54</v>
      </c>
      <c r="U1472">
        <v>1.61</v>
      </c>
      <c r="V1472">
        <v>155.5</v>
      </c>
      <c r="W1472">
        <v>25.1</v>
      </c>
      <c r="X1472">
        <v>0.71099999999999997</v>
      </c>
      <c r="Y1472">
        <v>7.1137439999999996</v>
      </c>
      <c r="Z1472" s="7">
        <f t="shared" si="484"/>
        <v>24.664999999999999</v>
      </c>
      <c r="AA1472" s="7">
        <f t="shared" si="498"/>
        <v>297.815</v>
      </c>
      <c r="AB1472" s="2">
        <f t="shared" si="485"/>
        <v>570.96900000000005</v>
      </c>
      <c r="AC1472" s="41">
        <f t="shared" si="486"/>
        <v>3.2956162696930775</v>
      </c>
      <c r="AD1472" s="41">
        <f t="shared" si="487"/>
        <v>1.1712620222489196</v>
      </c>
      <c r="AE1472" s="41">
        <f t="shared" si="488"/>
        <v>0.77906127715987228</v>
      </c>
      <c r="AF1472" s="41">
        <f t="shared" si="489"/>
        <v>347.48891051855099</v>
      </c>
      <c r="AG1472" s="41">
        <f t="shared" si="490"/>
        <v>333.58935409780895</v>
      </c>
      <c r="AH1472" s="6">
        <f t="shared" si="491"/>
        <v>339.072</v>
      </c>
      <c r="AI1472" s="4">
        <v>25.571300931556038</v>
      </c>
      <c r="AJ1472" s="4">
        <f t="shared" si="499"/>
        <v>298.72130093155602</v>
      </c>
      <c r="AK1472" s="8">
        <f t="shared" si="492"/>
        <v>0.20565641911780322</v>
      </c>
      <c r="AL1472" s="8">
        <f t="shared" si="493"/>
        <v>433.62342841326648</v>
      </c>
      <c r="AM1472" s="8">
        <f t="shared" si="494"/>
        <v>2.826236455075902</v>
      </c>
      <c r="AN1472" s="8">
        <f t="shared" si="495"/>
        <v>74.61418592411745</v>
      </c>
      <c r="AO1472" s="21">
        <f t="shared" si="496"/>
        <v>9.1292624238048497E-3</v>
      </c>
      <c r="AP1472" s="21">
        <f t="shared" si="497"/>
        <v>0.25580062595935987</v>
      </c>
      <c r="AQ1472" s="19">
        <f t="shared" si="500"/>
        <v>0.25580062595935987</v>
      </c>
      <c r="AX1472">
        <v>0.18542272153248171</v>
      </c>
      <c r="AY1472">
        <v>60.767241379310342</v>
      </c>
      <c r="AZ1472">
        <v>2.5319683908045976</v>
      </c>
      <c r="BA1472">
        <v>2.0508943965517243</v>
      </c>
      <c r="BB1472">
        <v>9.568965517241379</v>
      </c>
      <c r="BC1472">
        <v>0.39870689655172414</v>
      </c>
      <c r="BD1472">
        <v>1.6521875000000001</v>
      </c>
      <c r="BE1472">
        <v>0.16521875000000003</v>
      </c>
      <c r="BF1472">
        <v>0</v>
      </c>
      <c r="BG1472">
        <v>24.664999999999999</v>
      </c>
      <c r="BH1472">
        <v>1.8486920287240554</v>
      </c>
      <c r="BI1472">
        <v>3.105113926624111</v>
      </c>
      <c r="BJ1472">
        <v>1.1035574895222091</v>
      </c>
      <c r="BK1472">
        <v>0.48729257802567899</v>
      </c>
      <c r="BL1472">
        <v>1.3535904945157749E-3</v>
      </c>
      <c r="BP1472" s="49">
        <f t="shared" si="501"/>
        <v>1.8492456724769446</v>
      </c>
      <c r="BQ1472" s="49">
        <f t="shared" si="502"/>
        <v>6.6087500000000007E-2</v>
      </c>
      <c r="BR1472" s="49">
        <f t="shared" si="503"/>
        <v>0.50856477414689349</v>
      </c>
      <c r="BS1472" s="49">
        <f t="shared" si="504"/>
        <v>0.53523221284710376</v>
      </c>
      <c r="BT1472" s="49">
        <f t="shared" si="505"/>
        <v>1.4126799281858153E-3</v>
      </c>
      <c r="BU1472" s="49">
        <f t="shared" si="505"/>
        <v>1.4867561467975104E-3</v>
      </c>
    </row>
    <row r="1473" spans="1:73" x14ac:dyDescent="0.25">
      <c r="A1473" s="1">
        <v>43725.60833333333</v>
      </c>
      <c r="B1473">
        <v>217697</v>
      </c>
      <c r="C1473">
        <v>13.43</v>
      </c>
      <c r="D1473">
        <v>27</v>
      </c>
      <c r="E1473">
        <v>703.9</v>
      </c>
      <c r="F1473">
        <v>79.98</v>
      </c>
      <c r="G1473">
        <v>-125.4</v>
      </c>
      <c r="H1473">
        <v>-12.96</v>
      </c>
      <c r="I1473">
        <v>29.79</v>
      </c>
      <c r="J1473">
        <v>302.89999999999998</v>
      </c>
      <c r="K1473">
        <v>624</v>
      </c>
      <c r="L1473">
        <v>-112.4</v>
      </c>
      <c r="M1473">
        <v>0.114</v>
      </c>
      <c r="N1473">
        <v>578.5</v>
      </c>
      <c r="O1473">
        <v>67.02</v>
      </c>
      <c r="P1473">
        <v>511.5</v>
      </c>
      <c r="Q1473">
        <v>352.1</v>
      </c>
      <c r="R1473">
        <v>464.6</v>
      </c>
      <c r="S1473">
        <v>24.22</v>
      </c>
      <c r="T1473">
        <v>35.01</v>
      </c>
      <c r="U1473">
        <v>0.8</v>
      </c>
      <c r="V1473">
        <v>176.5</v>
      </c>
      <c r="W1473">
        <v>25.3</v>
      </c>
      <c r="X1473">
        <v>0.71</v>
      </c>
      <c r="Y1473">
        <v>7.1026040000000004</v>
      </c>
      <c r="Z1473" s="7">
        <f t="shared" si="484"/>
        <v>24.759999999999998</v>
      </c>
      <c r="AA1473" s="7">
        <f t="shared" si="498"/>
        <v>297.90999999999997</v>
      </c>
      <c r="AB1473" s="2">
        <f t="shared" si="485"/>
        <v>570.15899999999999</v>
      </c>
      <c r="AC1473" s="41">
        <f t="shared" si="486"/>
        <v>3.2642514157114815</v>
      </c>
      <c r="AD1473" s="41">
        <f t="shared" si="487"/>
        <v>1.1428144206405897</v>
      </c>
      <c r="AE1473" s="41">
        <f t="shared" si="488"/>
        <v>0.77629145740586714</v>
      </c>
      <c r="AF1473" s="41">
        <f t="shared" si="489"/>
        <v>346.69548984068325</v>
      </c>
      <c r="AG1473" s="41">
        <f t="shared" si="490"/>
        <v>332.82767024705589</v>
      </c>
      <c r="AH1473" s="6">
        <f t="shared" si="491"/>
        <v>338.01600000000002</v>
      </c>
      <c r="AI1473" s="4">
        <v>25.433939464178025</v>
      </c>
      <c r="AJ1473" s="4">
        <f t="shared" si="499"/>
        <v>298.583939464178</v>
      </c>
      <c r="AK1473" s="8">
        <f t="shared" si="492"/>
        <v>0.20585328891315419</v>
      </c>
      <c r="AL1473" s="8">
        <f t="shared" si="493"/>
        <v>432.78188871861602</v>
      </c>
      <c r="AM1473" s="8">
        <f t="shared" si="494"/>
        <v>1.992234925906079</v>
      </c>
      <c r="AN1473" s="8">
        <f t="shared" si="495"/>
        <v>39.111270361977958</v>
      </c>
      <c r="AO1473" s="21">
        <f t="shared" si="496"/>
        <v>9.9126377691558382E-3</v>
      </c>
      <c r="AP1473" s="21">
        <f t="shared" si="497"/>
        <v>0.27775069097002214</v>
      </c>
      <c r="AQ1473" s="19">
        <f t="shared" si="500"/>
        <v>0.27775069097002214</v>
      </c>
      <c r="AX1473">
        <v>0.18634208932741472</v>
      </c>
      <c r="AY1473">
        <v>60.681034482758619</v>
      </c>
      <c r="AZ1473">
        <v>2.5283764367816093</v>
      </c>
      <c r="BA1473">
        <v>2.0479849137931034</v>
      </c>
      <c r="BB1473">
        <v>9.6982758620689662</v>
      </c>
      <c r="BC1473">
        <v>0.40409482758620691</v>
      </c>
      <c r="BD1473">
        <v>1.6438900862068966</v>
      </c>
      <c r="BE1473">
        <v>0.16438900862068967</v>
      </c>
      <c r="BF1473">
        <v>0</v>
      </c>
      <c r="BG1473">
        <v>24.759999999999998</v>
      </c>
      <c r="BH1473">
        <v>0.91860473476971694</v>
      </c>
      <c r="BI1473">
        <v>3.1227734616669185</v>
      </c>
      <c r="BJ1473">
        <v>1.0932829889295881</v>
      </c>
      <c r="BK1473">
        <v>0.46761346511374779</v>
      </c>
      <c r="BL1473">
        <v>1.2989262919826329E-3</v>
      </c>
      <c r="BP1473" s="49">
        <f t="shared" si="501"/>
        <v>0.91887983725562461</v>
      </c>
      <c r="BQ1473" s="49">
        <f t="shared" si="502"/>
        <v>6.5755603448275871E-2</v>
      </c>
      <c r="BR1473" s="49">
        <f t="shared" si="503"/>
        <v>0.47828481963990144</v>
      </c>
      <c r="BS1473" s="49">
        <f t="shared" si="504"/>
        <v>0.50633601085730651</v>
      </c>
      <c r="BT1473" s="49">
        <f t="shared" si="505"/>
        <v>1.3285689434441707E-3</v>
      </c>
      <c r="BU1473" s="49">
        <f t="shared" si="505"/>
        <v>1.4064889190480738E-3</v>
      </c>
    </row>
    <row r="1474" spans="1:73" x14ac:dyDescent="0.25">
      <c r="A1474" s="1">
        <v>43725.60833333333</v>
      </c>
      <c r="B1474">
        <v>217698</v>
      </c>
      <c r="C1474">
        <v>13.43</v>
      </c>
      <c r="D1474">
        <v>27</v>
      </c>
      <c r="E1474">
        <v>703.6</v>
      </c>
      <c r="F1474">
        <v>79.87</v>
      </c>
      <c r="G1474">
        <v>-125.3</v>
      </c>
      <c r="H1474">
        <v>-12.33</v>
      </c>
      <c r="I1474">
        <v>29.79</v>
      </c>
      <c r="J1474">
        <v>302.89999999999998</v>
      </c>
      <c r="K1474">
        <v>623.70000000000005</v>
      </c>
      <c r="L1474">
        <v>-112.9</v>
      </c>
      <c r="M1474">
        <v>0.114</v>
      </c>
      <c r="N1474">
        <v>578.29999999999995</v>
      </c>
      <c r="O1474">
        <v>67.540000000000006</v>
      </c>
      <c r="P1474">
        <v>510.8</v>
      </c>
      <c r="Q1474">
        <v>352.3</v>
      </c>
      <c r="R1474">
        <v>465.2</v>
      </c>
      <c r="S1474">
        <v>24.22</v>
      </c>
      <c r="T1474">
        <v>35.69</v>
      </c>
      <c r="U1474">
        <v>1.69</v>
      </c>
      <c r="V1474">
        <v>199.5</v>
      </c>
      <c r="W1474">
        <v>25.4</v>
      </c>
      <c r="X1474">
        <v>0.71</v>
      </c>
      <c r="Y1474">
        <v>7.0956340000000004</v>
      </c>
      <c r="Z1474" s="7">
        <f t="shared" si="484"/>
        <v>24.81</v>
      </c>
      <c r="AA1474" s="7">
        <f t="shared" si="498"/>
        <v>297.95999999999998</v>
      </c>
      <c r="AB1474" s="2">
        <f t="shared" si="485"/>
        <v>569.91600000000005</v>
      </c>
      <c r="AC1474" s="41">
        <f t="shared" si="486"/>
        <v>3.1921896763004614</v>
      </c>
      <c r="AD1474" s="41">
        <f t="shared" si="487"/>
        <v>1.1392924954716346</v>
      </c>
      <c r="AE1474" s="41">
        <f t="shared" si="488"/>
        <v>0.77593027376821933</v>
      </c>
      <c r="AF1474" s="41">
        <f t="shared" si="489"/>
        <v>346.76688560945678</v>
      </c>
      <c r="AG1474" s="41">
        <f t="shared" si="490"/>
        <v>332.89621018507847</v>
      </c>
      <c r="AH1474" s="6">
        <f t="shared" si="491"/>
        <v>338.20799999999997</v>
      </c>
      <c r="AI1474" s="4">
        <v>25.097553661703046</v>
      </c>
      <c r="AJ1474" s="4">
        <f t="shared" si="499"/>
        <v>298.24755366170302</v>
      </c>
      <c r="AK1474" s="8">
        <f t="shared" si="492"/>
        <v>0.20595695504072103</v>
      </c>
      <c r="AL1474" s="8">
        <f t="shared" si="493"/>
        <v>430.75369694411671</v>
      </c>
      <c r="AM1474" s="8">
        <f t="shared" si="494"/>
        <v>2.8956022689589123</v>
      </c>
      <c r="AN1474" s="8">
        <f t="shared" si="495"/>
        <v>24.254833357554226</v>
      </c>
      <c r="AO1474" s="21">
        <f t="shared" si="496"/>
        <v>1.0295109943735132E-2</v>
      </c>
      <c r="AP1474" s="21">
        <f t="shared" si="497"/>
        <v>0.28846750653820086</v>
      </c>
      <c r="AQ1474" s="19">
        <f t="shared" si="500"/>
        <v>0.28846750653820086</v>
      </c>
      <c r="AX1474">
        <v>0.18682750786824281</v>
      </c>
      <c r="AY1474">
        <v>60.65517241379311</v>
      </c>
      <c r="AZ1474">
        <v>2.5272988505747129</v>
      </c>
      <c r="BA1474">
        <v>2.0471120689655176</v>
      </c>
      <c r="BB1474">
        <v>9.732758620689653</v>
      </c>
      <c r="BC1474">
        <v>0.40553160919540221</v>
      </c>
      <c r="BD1474">
        <v>1.6415804597701154</v>
      </c>
      <c r="BE1474">
        <v>0.16415804597701156</v>
      </c>
      <c r="BF1474">
        <v>0</v>
      </c>
      <c r="BG1474">
        <v>24.81</v>
      </c>
      <c r="BH1474">
        <v>1.9405525022010268</v>
      </c>
      <c r="BI1474">
        <v>3.1321030864504715</v>
      </c>
      <c r="BJ1474">
        <v>1.1178475915541732</v>
      </c>
      <c r="BK1474">
        <v>0.48774449722363283</v>
      </c>
      <c r="BL1474">
        <v>1.3548458256212022E-3</v>
      </c>
      <c r="BP1474" s="49">
        <f t="shared" si="501"/>
        <v>1.9411336562025068</v>
      </c>
      <c r="BQ1474" s="49">
        <f t="shared" si="502"/>
        <v>6.566321839080462E-2</v>
      </c>
      <c r="BR1474" s="49">
        <f t="shared" si="503"/>
        <v>0.50986893660194421</v>
      </c>
      <c r="BS1474" s="49">
        <f t="shared" si="504"/>
        <v>0.53629638823950598</v>
      </c>
      <c r="BT1474" s="49">
        <f t="shared" si="505"/>
        <v>1.4163026016720673E-3</v>
      </c>
      <c r="BU1474" s="49">
        <f t="shared" si="505"/>
        <v>1.4897121895541831E-3</v>
      </c>
    </row>
    <row r="1475" spans="1:73" x14ac:dyDescent="0.25">
      <c r="A1475" s="1">
        <v>43725.60833333333</v>
      </c>
      <c r="B1475">
        <v>217699</v>
      </c>
      <c r="C1475">
        <v>13.44</v>
      </c>
      <c r="D1475">
        <v>27</v>
      </c>
      <c r="E1475">
        <v>703.2</v>
      </c>
      <c r="F1475">
        <v>80.2</v>
      </c>
      <c r="G1475">
        <v>-124.7</v>
      </c>
      <c r="H1475">
        <v>-11.81</v>
      </c>
      <c r="I1475">
        <v>29.78</v>
      </c>
      <c r="J1475">
        <v>302.89999999999998</v>
      </c>
      <c r="K1475">
        <v>623</v>
      </c>
      <c r="L1475">
        <v>-112.8</v>
      </c>
      <c r="M1475">
        <v>0.114</v>
      </c>
      <c r="N1475">
        <v>578.6</v>
      </c>
      <c r="O1475">
        <v>68.37</v>
      </c>
      <c r="P1475">
        <v>510.2</v>
      </c>
      <c r="Q1475">
        <v>352.8</v>
      </c>
      <c r="R1475">
        <v>465.7</v>
      </c>
      <c r="S1475">
        <v>24.22</v>
      </c>
      <c r="T1475">
        <v>35.83</v>
      </c>
      <c r="U1475">
        <v>1.135</v>
      </c>
      <c r="V1475">
        <v>202.5</v>
      </c>
      <c r="W1475">
        <v>25.3</v>
      </c>
      <c r="X1475">
        <v>0.70899999999999996</v>
      </c>
      <c r="Y1475">
        <v>7.0933849999999996</v>
      </c>
      <c r="Z1475" s="7">
        <f t="shared" si="484"/>
        <v>24.759999999999998</v>
      </c>
      <c r="AA1475" s="7">
        <f t="shared" si="498"/>
        <v>297.90999999999997</v>
      </c>
      <c r="AB1475" s="2">
        <f t="shared" si="485"/>
        <v>569.5920000000001</v>
      </c>
      <c r="AC1475" s="41">
        <f t="shared" si="486"/>
        <v>3.3533455939630721</v>
      </c>
      <c r="AD1475" s="41">
        <f t="shared" si="487"/>
        <v>1.2015037263169688</v>
      </c>
      <c r="AE1475" s="41">
        <f t="shared" si="488"/>
        <v>0.78187076142958478</v>
      </c>
      <c r="AF1475" s="41">
        <f t="shared" si="489"/>
        <v>349.18723378945316</v>
      </c>
      <c r="AG1475" s="41">
        <f t="shared" si="490"/>
        <v>335.21974443787502</v>
      </c>
      <c r="AH1475" s="6">
        <f t="shared" si="491"/>
        <v>338.68799999999999</v>
      </c>
      <c r="AI1475" s="4">
        <v>25.845183768902018</v>
      </c>
      <c r="AJ1475" s="4">
        <f t="shared" si="499"/>
        <v>298.995183768902</v>
      </c>
      <c r="AK1475" s="8">
        <f t="shared" si="492"/>
        <v>0.20585328891315419</v>
      </c>
      <c r="AL1475" s="8">
        <f t="shared" si="493"/>
        <v>435.24791778521654</v>
      </c>
      <c r="AM1475" s="8">
        <f t="shared" si="494"/>
        <v>2.3729767697977997</v>
      </c>
      <c r="AN1475" s="8">
        <f t="shared" si="495"/>
        <v>75.0131254261115</v>
      </c>
      <c r="AO1475" s="21">
        <f t="shared" si="496"/>
        <v>9.0432774730870146E-3</v>
      </c>
      <c r="AP1475" s="21">
        <f t="shared" si="497"/>
        <v>0.25339133995183377</v>
      </c>
      <c r="AQ1475" s="19">
        <f t="shared" si="500"/>
        <v>0.25339133995183377</v>
      </c>
      <c r="AX1475">
        <v>0.18634208932741472</v>
      </c>
      <c r="AY1475">
        <v>60.62068965517242</v>
      </c>
      <c r="AZ1475">
        <v>2.5258620689655173</v>
      </c>
      <c r="BA1475">
        <v>2.0459482758620693</v>
      </c>
      <c r="BB1475">
        <v>9.732758620689653</v>
      </c>
      <c r="BC1475">
        <v>0.40553160919540221</v>
      </c>
      <c r="BD1475">
        <v>1.6404166666666671</v>
      </c>
      <c r="BE1475">
        <v>0.16404166666666672</v>
      </c>
      <c r="BF1475">
        <v>0</v>
      </c>
      <c r="BG1475">
        <v>24.759999999999998</v>
      </c>
      <c r="BH1475">
        <v>1.3032704674545359</v>
      </c>
      <c r="BI1475">
        <v>3.1227734616669185</v>
      </c>
      <c r="BJ1475">
        <v>1.1188897313152568</v>
      </c>
      <c r="BK1475">
        <v>0.47422797201643818</v>
      </c>
      <c r="BL1475">
        <v>1.3172999222678839E-3</v>
      </c>
      <c r="BP1475" s="49">
        <f t="shared" si="501"/>
        <v>1.3036607691064173</v>
      </c>
      <c r="BQ1475" s="49">
        <f t="shared" si="502"/>
        <v>6.5616666666666684E-2</v>
      </c>
      <c r="BR1475" s="49">
        <f t="shared" si="503"/>
        <v>0.48923742480204446</v>
      </c>
      <c r="BS1475" s="49">
        <f t="shared" si="504"/>
        <v>0.51660211129643574</v>
      </c>
      <c r="BT1475" s="49">
        <f t="shared" si="505"/>
        <v>1.3589928466723458E-3</v>
      </c>
      <c r="BU1475" s="49">
        <f t="shared" si="505"/>
        <v>1.4350058647123215E-3</v>
      </c>
    </row>
    <row r="1476" spans="1:73" x14ac:dyDescent="0.25">
      <c r="A1476" s="1">
        <v>43725.60833333333</v>
      </c>
      <c r="B1476">
        <v>217700</v>
      </c>
      <c r="C1476">
        <v>13.43</v>
      </c>
      <c r="D1476">
        <v>27</v>
      </c>
      <c r="E1476">
        <v>702.9</v>
      </c>
      <c r="F1476">
        <v>80.2</v>
      </c>
      <c r="G1476">
        <v>-125.2</v>
      </c>
      <c r="H1476">
        <v>-11.95</v>
      </c>
      <c r="I1476">
        <v>29.78</v>
      </c>
      <c r="J1476">
        <v>302.89999999999998</v>
      </c>
      <c r="K1476">
        <v>622.70000000000005</v>
      </c>
      <c r="L1476">
        <v>-113.3</v>
      </c>
      <c r="M1476">
        <v>0.114</v>
      </c>
      <c r="N1476">
        <v>577.70000000000005</v>
      </c>
      <c r="O1476">
        <v>68.25</v>
      </c>
      <c r="P1476">
        <v>509.5</v>
      </c>
      <c r="Q1476">
        <v>352.2</v>
      </c>
      <c r="R1476">
        <v>465.5</v>
      </c>
      <c r="S1476">
        <v>24.22</v>
      </c>
      <c r="T1476">
        <v>35.94</v>
      </c>
      <c r="U1476">
        <v>1.43</v>
      </c>
      <c r="V1476">
        <v>230</v>
      </c>
      <c r="W1476">
        <v>25.2</v>
      </c>
      <c r="X1476">
        <v>0.70899999999999996</v>
      </c>
      <c r="Y1476">
        <v>7.0921890000000003</v>
      </c>
      <c r="Z1476" s="7">
        <f t="shared" si="484"/>
        <v>24.71</v>
      </c>
      <c r="AA1476" s="7">
        <f t="shared" si="498"/>
        <v>297.85999999999996</v>
      </c>
      <c r="AB1476" s="2">
        <f t="shared" si="485"/>
        <v>569.34900000000005</v>
      </c>
      <c r="AC1476" s="41">
        <f t="shared" si="486"/>
        <v>3.2070001891541824</v>
      </c>
      <c r="AD1476" s="41">
        <f t="shared" si="487"/>
        <v>1.1525958679820132</v>
      </c>
      <c r="AE1476" s="41">
        <f t="shared" si="488"/>
        <v>0.77725678839571699</v>
      </c>
      <c r="AF1476" s="41">
        <f t="shared" si="489"/>
        <v>346.89362869362964</v>
      </c>
      <c r="AG1476" s="41">
        <f t="shared" si="490"/>
        <v>333.01788354588444</v>
      </c>
      <c r="AH1476" s="6">
        <f t="shared" si="491"/>
        <v>338.11199999999997</v>
      </c>
      <c r="AI1476" s="4">
        <v>25.159263649518039</v>
      </c>
      <c r="AJ1476" s="4">
        <f t="shared" si="499"/>
        <v>298.30926364951802</v>
      </c>
      <c r="AK1476" s="8">
        <f t="shared" si="492"/>
        <v>0.20574965757754818</v>
      </c>
      <c r="AL1476" s="8">
        <f t="shared" si="493"/>
        <v>431.1455027028137</v>
      </c>
      <c r="AM1476" s="8">
        <f t="shared" si="494"/>
        <v>2.6635666877328226</v>
      </c>
      <c r="AN1476" s="8">
        <f t="shared" si="495"/>
        <v>34.858230714914235</v>
      </c>
      <c r="AO1476" s="21">
        <f t="shared" si="496"/>
        <v>1.0030227169138824E-2</v>
      </c>
      <c r="AP1476" s="21">
        <f t="shared" si="497"/>
        <v>0.28104552912073627</v>
      </c>
      <c r="AQ1476" s="19">
        <f t="shared" si="500"/>
        <v>0.28104552912073627</v>
      </c>
      <c r="AX1476">
        <v>0.18585773392999605</v>
      </c>
      <c r="AY1476">
        <v>60.594827586206897</v>
      </c>
      <c r="AZ1476">
        <v>2.5247844827586206</v>
      </c>
      <c r="BA1476">
        <v>2.045075431034483</v>
      </c>
      <c r="BB1476">
        <v>9.767241379310347</v>
      </c>
      <c r="BC1476">
        <v>0.40696839080459779</v>
      </c>
      <c r="BD1476">
        <v>1.6381070402298852</v>
      </c>
      <c r="BE1476">
        <v>0.16381070402298853</v>
      </c>
      <c r="BF1476">
        <v>0</v>
      </c>
      <c r="BG1476">
        <v>24.71</v>
      </c>
      <c r="BH1476">
        <v>1.642005963400869</v>
      </c>
      <c r="BI1476">
        <v>3.113468082235777</v>
      </c>
      <c r="BJ1476">
        <v>1.118980428755538</v>
      </c>
      <c r="BK1476">
        <v>0.47986419882314912</v>
      </c>
      <c r="BL1476">
        <v>1.3329561078420807E-3</v>
      </c>
      <c r="BP1476" s="49">
        <f t="shared" si="501"/>
        <v>1.6424977090944288</v>
      </c>
      <c r="BQ1476" s="49">
        <f t="shared" si="502"/>
        <v>6.5524281609195406E-2</v>
      </c>
      <c r="BR1476" s="49">
        <f t="shared" si="503"/>
        <v>0.49866143732709639</v>
      </c>
      <c r="BS1476" s="49">
        <f t="shared" si="504"/>
        <v>0.52543567754758924</v>
      </c>
      <c r="BT1476" s="49">
        <f t="shared" si="505"/>
        <v>1.3851706592419343E-3</v>
      </c>
      <c r="BU1476" s="49">
        <f t="shared" si="505"/>
        <v>1.4595435487433034E-3</v>
      </c>
    </row>
    <row r="1477" spans="1:73" x14ac:dyDescent="0.25">
      <c r="A1477" s="1">
        <v>43725.60833333333</v>
      </c>
      <c r="B1477">
        <v>217701</v>
      </c>
      <c r="C1477">
        <v>13.43</v>
      </c>
      <c r="D1477">
        <v>26.99</v>
      </c>
      <c r="E1477">
        <v>702.3</v>
      </c>
      <c r="F1477">
        <v>79.989999999999995</v>
      </c>
      <c r="G1477">
        <v>-125.9</v>
      </c>
      <c r="H1477">
        <v>-13.41</v>
      </c>
      <c r="I1477">
        <v>29.77</v>
      </c>
      <c r="J1477">
        <v>302.89999999999998</v>
      </c>
      <c r="K1477">
        <v>622.29999999999995</v>
      </c>
      <c r="L1477">
        <v>-112.5</v>
      </c>
      <c r="M1477">
        <v>0.114</v>
      </c>
      <c r="N1477">
        <v>576.4</v>
      </c>
      <c r="O1477">
        <v>66.58</v>
      </c>
      <c r="P1477">
        <v>509.8</v>
      </c>
      <c r="Q1477">
        <v>351.5</v>
      </c>
      <c r="R1477">
        <v>464</v>
      </c>
      <c r="S1477">
        <v>24.21</v>
      </c>
      <c r="T1477">
        <v>33.97</v>
      </c>
      <c r="U1477">
        <v>1.34</v>
      </c>
      <c r="V1477">
        <v>196.5</v>
      </c>
      <c r="W1477">
        <v>25.15</v>
      </c>
      <c r="X1477">
        <v>0.70899999999999996</v>
      </c>
      <c r="Y1477">
        <v>7.0851139999999999</v>
      </c>
      <c r="Z1477" s="7">
        <f t="shared" si="484"/>
        <v>24.68</v>
      </c>
      <c r="AA1477" s="7">
        <f t="shared" si="498"/>
        <v>297.83</v>
      </c>
      <c r="AB1477" s="2">
        <f t="shared" si="485"/>
        <v>568.86300000000006</v>
      </c>
      <c r="AC1477" s="41">
        <f t="shared" si="486"/>
        <v>3.2171828252407364</v>
      </c>
      <c r="AD1477" s="41">
        <f t="shared" si="487"/>
        <v>1.092877005734278</v>
      </c>
      <c r="AE1477" s="41">
        <f t="shared" si="488"/>
        <v>0.77137694418222214</v>
      </c>
      <c r="AF1477" s="41">
        <f t="shared" si="489"/>
        <v>344.13074834623256</v>
      </c>
      <c r="AG1477" s="41">
        <f t="shared" si="490"/>
        <v>330.36551841238327</v>
      </c>
      <c r="AH1477" s="6">
        <f t="shared" si="491"/>
        <v>337.44</v>
      </c>
      <c r="AI1477" s="4">
        <v>25.204959841682012</v>
      </c>
      <c r="AJ1477" s="4">
        <f t="shared" si="499"/>
        <v>298.35495984168199</v>
      </c>
      <c r="AK1477" s="8">
        <f t="shared" si="492"/>
        <v>0.20568749547389667</v>
      </c>
      <c r="AL1477" s="8">
        <f t="shared" si="493"/>
        <v>431.42564993379312</v>
      </c>
      <c r="AM1477" s="8">
        <f t="shared" si="494"/>
        <v>2.578386123139822</v>
      </c>
      <c r="AN1477" s="8">
        <f t="shared" si="495"/>
        <v>39.428887351188031</v>
      </c>
      <c r="AO1477" s="21">
        <f t="shared" si="496"/>
        <v>9.8937028158985838E-3</v>
      </c>
      <c r="AP1477" s="21">
        <f t="shared" si="497"/>
        <v>0.2772201362909183</v>
      </c>
      <c r="AQ1477" s="19">
        <f t="shared" si="500"/>
        <v>0.2772201362909183</v>
      </c>
      <c r="AX1477">
        <v>0.18556763023150324</v>
      </c>
      <c r="AY1477">
        <v>60.543103448275858</v>
      </c>
      <c r="AZ1477">
        <v>2.5226293103448274</v>
      </c>
      <c r="BA1477">
        <v>2.0433297413793103</v>
      </c>
      <c r="BB1477">
        <v>9.6982758620689662</v>
      </c>
      <c r="BC1477">
        <v>0.40409482758620691</v>
      </c>
      <c r="BD1477">
        <v>1.6392349137931035</v>
      </c>
      <c r="BE1477">
        <v>0.16392349137931037</v>
      </c>
      <c r="BF1477">
        <v>0</v>
      </c>
      <c r="BG1477">
        <v>24.68</v>
      </c>
      <c r="BH1477">
        <v>1.5386629307392758</v>
      </c>
      <c r="BI1477">
        <v>3.1078964702473244</v>
      </c>
      <c r="BJ1477">
        <v>1.0557524309430162</v>
      </c>
      <c r="BK1477">
        <v>0.48054378936706504</v>
      </c>
      <c r="BL1477">
        <v>1.3348438593529584E-3</v>
      </c>
      <c r="BP1477" s="49">
        <f t="shared" si="501"/>
        <v>1.5391237274031713</v>
      </c>
      <c r="BQ1477" s="49">
        <f t="shared" si="502"/>
        <v>6.5569396551724141E-2</v>
      </c>
      <c r="BR1477" s="49">
        <f t="shared" si="503"/>
        <v>0.49830724297175999</v>
      </c>
      <c r="BS1477" s="49">
        <f t="shared" si="504"/>
        <v>0.52524547780265707</v>
      </c>
      <c r="BT1477" s="49">
        <f t="shared" si="505"/>
        <v>1.3841867860326666E-3</v>
      </c>
      <c r="BU1477" s="49">
        <f t="shared" si="505"/>
        <v>1.4590152161184919E-3</v>
      </c>
    </row>
    <row r="1478" spans="1:73" x14ac:dyDescent="0.25">
      <c r="A1478" s="1">
        <v>43725.60833333333</v>
      </c>
      <c r="B1478">
        <v>217702</v>
      </c>
      <c r="C1478">
        <v>13.43</v>
      </c>
      <c r="D1478">
        <v>26.99</v>
      </c>
      <c r="E1478">
        <v>701.5</v>
      </c>
      <c r="F1478">
        <v>79.790000000000006</v>
      </c>
      <c r="G1478">
        <v>-126.2</v>
      </c>
      <c r="H1478">
        <v>-14.36</v>
      </c>
      <c r="I1478">
        <v>29.77</v>
      </c>
      <c r="J1478">
        <v>302.89999999999998</v>
      </c>
      <c r="K1478">
        <v>621.70000000000005</v>
      </c>
      <c r="L1478">
        <v>-111.8</v>
      </c>
      <c r="M1478">
        <v>0.114</v>
      </c>
      <c r="N1478">
        <v>575.29999999999995</v>
      </c>
      <c r="O1478">
        <v>65.430000000000007</v>
      </c>
      <c r="P1478">
        <v>509.9</v>
      </c>
      <c r="Q1478">
        <v>351.2</v>
      </c>
      <c r="R1478">
        <v>463</v>
      </c>
      <c r="S1478">
        <v>24.2</v>
      </c>
      <c r="T1478">
        <v>34.43</v>
      </c>
      <c r="U1478">
        <v>0.61499999999999999</v>
      </c>
      <c r="V1478">
        <v>267</v>
      </c>
      <c r="W1478">
        <v>25.15</v>
      </c>
      <c r="X1478">
        <v>0.70799999999999996</v>
      </c>
      <c r="Y1478">
        <v>7.0772519999999997</v>
      </c>
      <c r="Z1478" s="7">
        <f t="shared" ref="Z1478:Z1541" si="506">AVERAGE(S1478,W1478)</f>
        <v>24.674999999999997</v>
      </c>
      <c r="AA1478" s="7">
        <f t="shared" si="498"/>
        <v>297.82499999999999</v>
      </c>
      <c r="AB1478" s="2">
        <f t="shared" ref="AB1478:AB1541" si="507">E1478*$U$1806</f>
        <v>568.21500000000003</v>
      </c>
      <c r="AC1478" s="41">
        <f t="shared" ref="AC1478:AC1541" si="508">0.61121*EXP((18.678 - (AI1478/234.5))*(AI1478/(257.15+Z1478)))</f>
        <v>3.1948100474252659</v>
      </c>
      <c r="AD1478" s="41">
        <f t="shared" ref="AD1478:AD1541" si="509">T1478*AC1478/100</f>
        <v>1.0999730993285191</v>
      </c>
      <c r="AE1478" s="41">
        <f t="shared" ref="AE1478:AE1541" si="510">1.72*(AD1478/AA1478)^(0.143)</f>
        <v>0.7720930400761925</v>
      </c>
      <c r="AF1478" s="41">
        <f t="shared" ref="AF1478:AF1541" si="511">AE1478*$U$1813*AA1478^4</f>
        <v>344.42708674398057</v>
      </c>
      <c r="AG1478" s="41">
        <f t="shared" ref="AG1478:AG1541" si="512">$U$1810*AF1478</f>
        <v>330.65000327422132</v>
      </c>
      <c r="AH1478" s="6">
        <f t="shared" ref="AH1478:AH1541" si="513">$U$1810*($U$1811*Q1478+$U$1812*R1478)</f>
        <v>337.15199999999999</v>
      </c>
      <c r="AI1478" s="4">
        <v>25.097991742813008</v>
      </c>
      <c r="AJ1478" s="4">
        <f t="shared" si="499"/>
        <v>298.24799174281299</v>
      </c>
      <c r="AK1478" s="8">
        <f t="shared" ref="AK1478:AK1541" si="514">(4*$U$1813*AA1478^3) / $U$1817</f>
        <v>0.20567713634071383</v>
      </c>
      <c r="AL1478" s="8">
        <f t="shared" ref="AL1478:AL1541" si="515">$U$1810*$U$1813*AA1478^4   +    $U$1817*AK1478*(AJ1478-AA1478)</f>
        <v>430.78580308047697</v>
      </c>
      <c r="AM1478" s="8">
        <f t="shared" ref="AM1478:AM1541" si="516">1.4*0.135*SQRT(U1478/$U$1823)</f>
        <v>1.7467594997594833</v>
      </c>
      <c r="AN1478" s="8">
        <f t="shared" ref="AN1478:AN1541" si="517">AM1478*$U$1817*(AJ1478-AA1478)</f>
        <v>21.523132937134431</v>
      </c>
      <c r="AO1478" s="21">
        <f t="shared" ref="AO1478:AO1541" si="518">(AB1478+AH1478-AL1478-AN1478)/$U$1803</f>
        <v>1.0293805644507827E-2</v>
      </c>
      <c r="AP1478" s="21">
        <f t="shared" ref="AP1478:AP1541" si="519">AO1478*10*$U$1820*$U$1821</f>
        <v>0.28843096026060533</v>
      </c>
      <c r="AQ1478" s="19">
        <f t="shared" si="500"/>
        <v>0.28843096026060533</v>
      </c>
      <c r="AX1478">
        <v>0.18551931673241565</v>
      </c>
      <c r="AY1478">
        <v>60.474137931034484</v>
      </c>
      <c r="AZ1478">
        <v>2.5197557471264367</v>
      </c>
      <c r="BA1478">
        <v>2.0410021551724138</v>
      </c>
      <c r="BB1478">
        <v>9.6379310344827598</v>
      </c>
      <c r="BC1478">
        <v>0.40158045977011497</v>
      </c>
      <c r="BD1478">
        <v>1.6394216954022989</v>
      </c>
      <c r="BE1478">
        <v>0.16394216954022989</v>
      </c>
      <c r="BF1478">
        <v>0</v>
      </c>
      <c r="BG1478">
        <v>24.674999999999997</v>
      </c>
      <c r="BH1478">
        <v>0.70617738985421985</v>
      </c>
      <c r="BI1478">
        <v>3.1069687141728455</v>
      </c>
      <c r="BJ1478">
        <v>1.0697293282897107</v>
      </c>
      <c r="BK1478">
        <v>0.46133478657967997</v>
      </c>
      <c r="BL1478">
        <v>1.2814855182768888E-3</v>
      </c>
      <c r="BP1478" s="49">
        <f t="shared" si="501"/>
        <v>0.70638887489026136</v>
      </c>
      <c r="BQ1478" s="49">
        <f t="shared" si="502"/>
        <v>6.5576867816091955E-2</v>
      </c>
      <c r="BR1478" s="49">
        <f t="shared" si="503"/>
        <v>0.46955786894570101</v>
      </c>
      <c r="BS1478" s="49">
        <f t="shared" si="504"/>
        <v>0.49785456308429421</v>
      </c>
      <c r="BT1478" s="49">
        <f t="shared" si="505"/>
        <v>1.3043274137380584E-3</v>
      </c>
      <c r="BU1478" s="49">
        <f t="shared" si="505"/>
        <v>1.3829293419008173E-3</v>
      </c>
    </row>
    <row r="1479" spans="1:73" x14ac:dyDescent="0.25">
      <c r="A1479" s="1">
        <v>43725.609027777777</v>
      </c>
      <c r="B1479">
        <v>217703</v>
      </c>
      <c r="C1479">
        <v>13.43</v>
      </c>
      <c r="D1479">
        <v>26.99</v>
      </c>
      <c r="E1479">
        <v>702</v>
      </c>
      <c r="F1479">
        <v>80.3</v>
      </c>
      <c r="G1479">
        <v>-124.6</v>
      </c>
      <c r="H1479">
        <v>-13.63</v>
      </c>
      <c r="I1479">
        <v>29.77</v>
      </c>
      <c r="J1479">
        <v>302.89999999999998</v>
      </c>
      <c r="K1479">
        <v>621.70000000000005</v>
      </c>
      <c r="L1479">
        <v>-111</v>
      </c>
      <c r="M1479">
        <v>0.114</v>
      </c>
      <c r="N1479">
        <v>577.4</v>
      </c>
      <c r="O1479">
        <v>66.64</v>
      </c>
      <c r="P1479">
        <v>510.7</v>
      </c>
      <c r="Q1479">
        <v>352.8</v>
      </c>
      <c r="R1479">
        <v>463.8</v>
      </c>
      <c r="S1479">
        <v>24.2</v>
      </c>
      <c r="T1479">
        <v>36.090000000000003</v>
      </c>
      <c r="U1479">
        <v>2.2549999999999999</v>
      </c>
      <c r="V1479">
        <v>197.5</v>
      </c>
      <c r="W1479">
        <v>25.1</v>
      </c>
      <c r="X1479">
        <v>0.70799999999999996</v>
      </c>
      <c r="Y1479">
        <v>7.0837349999999999</v>
      </c>
      <c r="Z1479" s="7">
        <f t="shared" si="506"/>
        <v>24.65</v>
      </c>
      <c r="AA1479" s="7">
        <f t="shared" ref="AA1479:AA1542" si="520">CONVERT(Z1479,"C","K")</f>
        <v>297.79999999999995</v>
      </c>
      <c r="AB1479" s="2">
        <f t="shared" si="507"/>
        <v>568.62</v>
      </c>
      <c r="AC1479" s="41">
        <f t="shared" si="508"/>
        <v>3.4395281823690067</v>
      </c>
      <c r="AD1479" s="41">
        <f t="shared" si="509"/>
        <v>1.2413257210169746</v>
      </c>
      <c r="AE1479" s="41">
        <f t="shared" si="510"/>
        <v>0.78556636192254026</v>
      </c>
      <c r="AF1479" s="41">
        <f t="shared" si="511"/>
        <v>350.31982172516416</v>
      </c>
      <c r="AG1479" s="41">
        <f t="shared" si="512"/>
        <v>336.30702885615756</v>
      </c>
      <c r="AH1479" s="6">
        <f t="shared" si="513"/>
        <v>338.68799999999999</v>
      </c>
      <c r="AI1479" s="4">
        <v>26.222495042575019</v>
      </c>
      <c r="AJ1479" s="4">
        <f t="shared" ref="AJ1479:AJ1542" si="521">CONVERT(AI1479,"C","K")</f>
        <v>299.372495042575</v>
      </c>
      <c r="AK1479" s="8">
        <f t="shared" si="514"/>
        <v>0.20562534589198753</v>
      </c>
      <c r="AL1479" s="8">
        <f t="shared" si="515"/>
        <v>437.52676114303921</v>
      </c>
      <c r="AM1479" s="8">
        <f t="shared" si="516"/>
        <v>3.3447897916012601</v>
      </c>
      <c r="AN1479" s="8">
        <f t="shared" si="517"/>
        <v>153.21405210425641</v>
      </c>
      <c r="AO1479" s="21">
        <f t="shared" si="518"/>
        <v>7.1926345714213467E-3</v>
      </c>
      <c r="AP1479" s="21">
        <f t="shared" si="519"/>
        <v>0.20153659082785974</v>
      </c>
      <c r="AQ1479" s="19">
        <f t="shared" ref="AQ1479:AQ1542" si="522">MAX(AP1479,0)</f>
        <v>0.20153659082785974</v>
      </c>
      <c r="AX1479">
        <v>0.18527790820050849</v>
      </c>
      <c r="AY1479">
        <v>60.517241379310349</v>
      </c>
      <c r="AZ1479">
        <v>2.521551724137931</v>
      </c>
      <c r="BA1479">
        <v>2.0424568965517245</v>
      </c>
      <c r="BB1479">
        <v>9.568965517241379</v>
      </c>
      <c r="BC1479">
        <v>0.39870689655172414</v>
      </c>
      <c r="BD1479">
        <v>1.6437500000000003</v>
      </c>
      <c r="BE1479">
        <v>0.16437500000000005</v>
      </c>
      <c r="BF1479">
        <v>0</v>
      </c>
      <c r="BG1479">
        <v>24.65</v>
      </c>
      <c r="BH1479">
        <v>2.5893170961321395</v>
      </c>
      <c r="BI1479">
        <v>3.10233355600674</v>
      </c>
      <c r="BJ1479">
        <v>1.1196321803628324</v>
      </c>
      <c r="BK1479">
        <v>0.49726739765310557</v>
      </c>
      <c r="BL1479">
        <v>1.381298326814182E-3</v>
      </c>
      <c r="BP1479" s="49">
        <f t="shared" ref="BP1479:BP1542" si="523">U1479*(LN((2-0.08)/0.015)/LN(($AW$13-0.08)/0.015))</f>
        <v>2.5900925412642914</v>
      </c>
      <c r="BQ1479" s="49">
        <f t="shared" ref="BQ1479:BQ1542" si="524">0.04*BD1479</f>
        <v>6.5750000000000017E-2</v>
      </c>
      <c r="BR1479" s="49">
        <f t="shared" ref="BR1479:BR1542" si="525">(0.408*AX1479*(BD1479-BE1479) + $BF$6*($BN$7/(BG1479+273))*BP1479*(BI1479-BJ1479))  /  (AX1479 + $BF$6*(1 + $BN$8*BP1479))</f>
        <v>0.52646055246152923</v>
      </c>
      <c r="BS1479" s="49">
        <f t="shared" ref="BS1479:BS1542" si="526">(0.408*AX1479*(BD1479-BQ1479) + $BF$6*($BN$7/(BG1479+273))*BP1479*(BI1479-BJ1479))  /  (AX1479 + $BF$6*(1 + $BN$8*BP1479))</f>
        <v>0.55191628923722047</v>
      </c>
      <c r="BT1479" s="49">
        <f t="shared" ref="BT1479:BU1542" si="527">BR1479/60/6</f>
        <v>1.462390423504248E-3</v>
      </c>
      <c r="BU1479" s="49">
        <f t="shared" si="527"/>
        <v>1.5331008034367235E-3</v>
      </c>
    </row>
    <row r="1480" spans="1:73" x14ac:dyDescent="0.25">
      <c r="A1480" s="1">
        <v>43725.609027777777</v>
      </c>
      <c r="B1480">
        <v>217704</v>
      </c>
      <c r="C1480">
        <v>13.43</v>
      </c>
      <c r="D1480">
        <v>26.99</v>
      </c>
      <c r="E1480">
        <v>702.1</v>
      </c>
      <c r="F1480">
        <v>80.3</v>
      </c>
      <c r="G1480">
        <v>-124.2</v>
      </c>
      <c r="H1480">
        <v>-12.57</v>
      </c>
      <c r="I1480">
        <v>29.75</v>
      </c>
      <c r="J1480">
        <v>302.89999999999998</v>
      </c>
      <c r="K1480">
        <v>621.79999999999995</v>
      </c>
      <c r="L1480">
        <v>-111.6</v>
      </c>
      <c r="M1480">
        <v>0.114</v>
      </c>
      <c r="N1480">
        <v>577.9</v>
      </c>
      <c r="O1480">
        <v>67.75</v>
      </c>
      <c r="P1480">
        <v>510.2</v>
      </c>
      <c r="Q1480">
        <v>353.1</v>
      </c>
      <c r="R1480">
        <v>464.7</v>
      </c>
      <c r="S1480">
        <v>24.2</v>
      </c>
      <c r="T1480">
        <v>37.81</v>
      </c>
      <c r="U1480">
        <v>1.24</v>
      </c>
      <c r="V1480">
        <v>206.5</v>
      </c>
      <c r="W1480">
        <v>25.1</v>
      </c>
      <c r="X1480">
        <v>0.70799999999999996</v>
      </c>
      <c r="Y1480">
        <v>7.0845229999999999</v>
      </c>
      <c r="Z1480" s="7">
        <f t="shared" si="506"/>
        <v>24.65</v>
      </c>
      <c r="AA1480" s="7">
        <f t="shared" si="520"/>
        <v>297.79999999999995</v>
      </c>
      <c r="AB1480" s="2">
        <f t="shared" si="507"/>
        <v>568.70100000000002</v>
      </c>
      <c r="AC1480" s="41">
        <f t="shared" si="508"/>
        <v>3.2442603527886846</v>
      </c>
      <c r="AD1480" s="41">
        <f t="shared" si="509"/>
        <v>1.2266548393894017</v>
      </c>
      <c r="AE1480" s="41">
        <f t="shared" si="510"/>
        <v>0.78423192092368132</v>
      </c>
      <c r="AF1480" s="41">
        <f t="shared" si="511"/>
        <v>349.72473370271001</v>
      </c>
      <c r="AG1480" s="41">
        <f t="shared" si="512"/>
        <v>335.73574435460159</v>
      </c>
      <c r="AH1480" s="6">
        <f t="shared" si="513"/>
        <v>338.976</v>
      </c>
      <c r="AI1480" s="4">
        <v>25.330188242454028</v>
      </c>
      <c r="AJ1480" s="4">
        <f t="shared" si="521"/>
        <v>298.48018824245401</v>
      </c>
      <c r="AK1480" s="8">
        <f t="shared" si="514"/>
        <v>0.20562534589198753</v>
      </c>
      <c r="AL1480" s="8">
        <f t="shared" si="515"/>
        <v>432.18196268868212</v>
      </c>
      <c r="AM1480" s="8">
        <f t="shared" si="516"/>
        <v>2.4803124803137204</v>
      </c>
      <c r="AN1480" s="8">
        <f t="shared" si="517"/>
        <v>49.144622535195467</v>
      </c>
      <c r="AO1480" s="21">
        <f t="shared" si="518"/>
        <v>9.6869886115332551E-3</v>
      </c>
      <c r="AP1480" s="21">
        <f t="shared" si="519"/>
        <v>0.27142803388257231</v>
      </c>
      <c r="AQ1480" s="19">
        <f t="shared" si="522"/>
        <v>0.27142803388257231</v>
      </c>
      <c r="AX1480">
        <v>0.18527790820050849</v>
      </c>
      <c r="AY1480">
        <v>60.525862068965523</v>
      </c>
      <c r="AZ1480">
        <v>2.5219109195402303</v>
      </c>
      <c r="BA1480">
        <v>2.0427478448275869</v>
      </c>
      <c r="BB1480">
        <v>9.620689655172411</v>
      </c>
      <c r="BC1480">
        <v>0.40086206896551713</v>
      </c>
      <c r="BD1480">
        <v>1.6418857758620697</v>
      </c>
      <c r="BE1480">
        <v>0.16418857758620697</v>
      </c>
      <c r="BF1480">
        <v>0</v>
      </c>
      <c r="BG1480">
        <v>24.65</v>
      </c>
      <c r="BH1480">
        <v>1.4238373388930612</v>
      </c>
      <c r="BI1480">
        <v>3.10233355600674</v>
      </c>
      <c r="BJ1480">
        <v>1.1729923175261485</v>
      </c>
      <c r="BK1480">
        <v>0.47351959220809464</v>
      </c>
      <c r="BL1480">
        <v>1.3153322005780407E-3</v>
      </c>
      <c r="BP1480" s="49">
        <f t="shared" si="523"/>
        <v>1.4242637477462181</v>
      </c>
      <c r="BQ1480" s="49">
        <f t="shared" si="524"/>
        <v>6.5675431034482784E-2</v>
      </c>
      <c r="BR1480" s="49">
        <f t="shared" si="525"/>
        <v>0.489841065464653</v>
      </c>
      <c r="BS1480" s="49">
        <f t="shared" si="526"/>
        <v>0.51698882343903452</v>
      </c>
      <c r="BT1480" s="49">
        <f t="shared" si="527"/>
        <v>1.3606696262907028E-3</v>
      </c>
      <c r="BU1480" s="49">
        <f t="shared" si="527"/>
        <v>1.4360800651084292E-3</v>
      </c>
    </row>
    <row r="1481" spans="1:73" x14ac:dyDescent="0.25">
      <c r="A1481" s="1">
        <v>43725.609027777777</v>
      </c>
      <c r="B1481">
        <v>217705</v>
      </c>
      <c r="C1481">
        <v>13.43</v>
      </c>
      <c r="D1481">
        <v>26.98</v>
      </c>
      <c r="E1481">
        <v>701.7</v>
      </c>
      <c r="F1481">
        <v>80.099999999999994</v>
      </c>
      <c r="G1481">
        <v>-124.6</v>
      </c>
      <c r="H1481">
        <v>-12.84</v>
      </c>
      <c r="I1481">
        <v>29.73</v>
      </c>
      <c r="J1481">
        <v>302.89999999999998</v>
      </c>
      <c r="K1481">
        <v>621.70000000000005</v>
      </c>
      <c r="L1481">
        <v>-111.8</v>
      </c>
      <c r="M1481">
        <v>0.114</v>
      </c>
      <c r="N1481">
        <v>577.1</v>
      </c>
      <c r="O1481">
        <v>67.22</v>
      </c>
      <c r="P1481">
        <v>509.9</v>
      </c>
      <c r="Q1481">
        <v>352.6</v>
      </c>
      <c r="R1481">
        <v>464.3</v>
      </c>
      <c r="S1481">
        <v>24.18</v>
      </c>
      <c r="T1481">
        <v>36.729999999999997</v>
      </c>
      <c r="U1481">
        <v>1.49</v>
      </c>
      <c r="V1481">
        <v>203</v>
      </c>
      <c r="W1481">
        <v>25.1</v>
      </c>
      <c r="X1481">
        <v>0.70799999999999996</v>
      </c>
      <c r="Y1481">
        <v>7.0828680000000004</v>
      </c>
      <c r="Z1481" s="7">
        <f t="shared" si="506"/>
        <v>24.64</v>
      </c>
      <c r="AA1481" s="7">
        <f t="shared" si="520"/>
        <v>297.78999999999996</v>
      </c>
      <c r="AB1481" s="2">
        <f t="shared" si="507"/>
        <v>568.37700000000007</v>
      </c>
      <c r="AC1481" s="41">
        <f t="shared" si="508"/>
        <v>3.1215818825973103</v>
      </c>
      <c r="AD1481" s="41">
        <f t="shared" si="509"/>
        <v>1.146557025477992</v>
      </c>
      <c r="AE1481" s="41">
        <f t="shared" si="510"/>
        <v>0.77669924065644114</v>
      </c>
      <c r="AF1481" s="41">
        <f t="shared" si="511"/>
        <v>346.31904757036625</v>
      </c>
      <c r="AG1481" s="41">
        <f t="shared" si="512"/>
        <v>332.46628566755157</v>
      </c>
      <c r="AH1481" s="6">
        <f t="shared" si="513"/>
        <v>338.49599999999998</v>
      </c>
      <c r="AI1481" s="4">
        <v>24.741003239010013</v>
      </c>
      <c r="AJ1481" s="4">
        <f t="shared" si="521"/>
        <v>297.89100323900999</v>
      </c>
      <c r="AK1481" s="8">
        <f t="shared" si="514"/>
        <v>0.20560463214707597</v>
      </c>
      <c r="AL1481" s="8">
        <f t="shared" si="515"/>
        <v>428.6551611752235</v>
      </c>
      <c r="AM1481" s="8">
        <f t="shared" si="516"/>
        <v>2.718871549007051</v>
      </c>
      <c r="AN1481" s="8">
        <f t="shared" si="517"/>
        <v>7.9995300824329254</v>
      </c>
      <c r="AO1481" s="21">
        <f t="shared" si="518"/>
        <v>1.0683698769504778E-2</v>
      </c>
      <c r="AP1481" s="21">
        <f t="shared" si="519"/>
        <v>0.29935570979693249</v>
      </c>
      <c r="AQ1481" s="19">
        <f t="shared" si="522"/>
        <v>0.29935570979693249</v>
      </c>
      <c r="AX1481">
        <v>0.18518141893629109</v>
      </c>
      <c r="AY1481">
        <v>60.491379310344833</v>
      </c>
      <c r="AZ1481">
        <v>2.5204741379310347</v>
      </c>
      <c r="BA1481">
        <v>2.0415840517241381</v>
      </c>
      <c r="BB1481">
        <v>9.6293103448275854</v>
      </c>
      <c r="BC1481">
        <v>0.40122126436781608</v>
      </c>
      <c r="BD1481">
        <v>1.640362787356322</v>
      </c>
      <c r="BE1481">
        <v>0.1640362787356322</v>
      </c>
      <c r="BF1481">
        <v>0</v>
      </c>
      <c r="BG1481">
        <v>24.64</v>
      </c>
      <c r="BH1481">
        <v>1.7109013185085977</v>
      </c>
      <c r="BI1481">
        <v>3.1004811821143279</v>
      </c>
      <c r="BJ1481">
        <v>1.1388067381905926</v>
      </c>
      <c r="BK1481">
        <v>0.47987101961391498</v>
      </c>
      <c r="BL1481">
        <v>1.3329750544830972E-3</v>
      </c>
      <c r="BP1481" s="49">
        <f t="shared" si="523"/>
        <v>1.7114136968886007</v>
      </c>
      <c r="BQ1481" s="49">
        <f t="shared" si="524"/>
        <v>6.5614511494252875E-2</v>
      </c>
      <c r="BR1481" s="49">
        <f t="shared" si="525"/>
        <v>0.49942715337418014</v>
      </c>
      <c r="BS1481" s="49">
        <f t="shared" si="526"/>
        <v>0.52610034583358878</v>
      </c>
      <c r="BT1481" s="49">
        <f t="shared" si="527"/>
        <v>1.3872976482616117E-3</v>
      </c>
      <c r="BU1481" s="49">
        <f t="shared" si="527"/>
        <v>1.4613898495377468E-3</v>
      </c>
    </row>
    <row r="1482" spans="1:73" x14ac:dyDescent="0.25">
      <c r="A1482" s="1">
        <v>43725.609027777777</v>
      </c>
      <c r="B1482">
        <v>217706</v>
      </c>
      <c r="C1482">
        <v>13.44</v>
      </c>
      <c r="D1482">
        <v>26.98</v>
      </c>
      <c r="E1482">
        <v>701.5</v>
      </c>
      <c r="F1482">
        <v>79.91</v>
      </c>
      <c r="G1482">
        <v>-124.9</v>
      </c>
      <c r="H1482">
        <v>-13.2</v>
      </c>
      <c r="I1482">
        <v>29.71</v>
      </c>
      <c r="J1482">
        <v>302.89999999999998</v>
      </c>
      <c r="K1482">
        <v>621.6</v>
      </c>
      <c r="L1482">
        <v>-111.7</v>
      </c>
      <c r="M1482">
        <v>0.114</v>
      </c>
      <c r="N1482">
        <v>576.6</v>
      </c>
      <c r="O1482">
        <v>66.709999999999994</v>
      </c>
      <c r="P1482">
        <v>509.9</v>
      </c>
      <c r="Q1482">
        <v>352.2</v>
      </c>
      <c r="R1482">
        <v>463.8</v>
      </c>
      <c r="S1482">
        <v>24.18</v>
      </c>
      <c r="T1482">
        <v>35.07</v>
      </c>
      <c r="U1482">
        <v>1.6850000000000001</v>
      </c>
      <c r="V1482">
        <v>186.5</v>
      </c>
      <c r="W1482">
        <v>24.8</v>
      </c>
      <c r="X1482">
        <v>0.70799999999999996</v>
      </c>
      <c r="Y1482">
        <v>7.0801150000000002</v>
      </c>
      <c r="Z1482" s="7">
        <f t="shared" si="506"/>
        <v>24.490000000000002</v>
      </c>
      <c r="AA1482" s="7">
        <f t="shared" si="520"/>
        <v>297.64</v>
      </c>
      <c r="AB1482" s="2">
        <f t="shared" si="507"/>
        <v>568.21500000000003</v>
      </c>
      <c r="AC1482" s="41">
        <f t="shared" si="508"/>
        <v>3.1665957569223853</v>
      </c>
      <c r="AD1482" s="41">
        <f t="shared" si="509"/>
        <v>1.1105251319526805</v>
      </c>
      <c r="AE1482" s="41">
        <f t="shared" si="510"/>
        <v>0.77321656856976395</v>
      </c>
      <c r="AF1482" s="41">
        <f t="shared" si="511"/>
        <v>344.07204913243874</v>
      </c>
      <c r="AG1482" s="41">
        <f t="shared" si="512"/>
        <v>330.3091671671412</v>
      </c>
      <c r="AH1482" s="6">
        <f t="shared" si="513"/>
        <v>338.11199999999997</v>
      </c>
      <c r="AI1482" s="4">
        <v>24.946119831956025</v>
      </c>
      <c r="AJ1482" s="4">
        <f t="shared" si="521"/>
        <v>298.096119831956</v>
      </c>
      <c r="AK1482" s="8">
        <f t="shared" si="514"/>
        <v>0.20529409288138473</v>
      </c>
      <c r="AL1482" s="8">
        <f t="shared" si="515"/>
        <v>429.91611931820256</v>
      </c>
      <c r="AM1482" s="8">
        <f t="shared" si="516"/>
        <v>2.8913156607330168</v>
      </c>
      <c r="AN1482" s="8">
        <f t="shared" si="517"/>
        <v>38.416248219584602</v>
      </c>
      <c r="AO1482" s="21">
        <f t="shared" si="518"/>
        <v>9.9515536270841417E-3</v>
      </c>
      <c r="AP1482" s="21">
        <f t="shared" si="519"/>
        <v>0.27884110773708193</v>
      </c>
      <c r="AQ1482" s="19">
        <f t="shared" si="522"/>
        <v>0.27884110773708193</v>
      </c>
      <c r="AX1482">
        <v>0.1837391535363086</v>
      </c>
      <c r="AY1482">
        <v>60.474137931034484</v>
      </c>
      <c r="AZ1482">
        <v>2.5197557471264367</v>
      </c>
      <c r="BA1482">
        <v>2.0410021551724138</v>
      </c>
      <c r="BB1482">
        <v>9.6206896551724164</v>
      </c>
      <c r="BC1482">
        <v>0.40086206896551735</v>
      </c>
      <c r="BD1482">
        <v>1.6401400862068964</v>
      </c>
      <c r="BE1482">
        <v>0.16401400862068966</v>
      </c>
      <c r="BF1482">
        <v>0</v>
      </c>
      <c r="BG1482">
        <v>24.490000000000002</v>
      </c>
      <c r="BH1482">
        <v>1.9348112226087164</v>
      </c>
      <c r="BI1482">
        <v>3.0728111034133492</v>
      </c>
      <c r="BJ1482">
        <v>1.0776348539670615</v>
      </c>
      <c r="BK1482">
        <v>0.48517516513611381</v>
      </c>
      <c r="BL1482">
        <v>1.3477087920447607E-3</v>
      </c>
      <c r="BP1482" s="49">
        <f t="shared" si="523"/>
        <v>1.9353906572196593</v>
      </c>
      <c r="BQ1482" s="49">
        <f t="shared" si="524"/>
        <v>6.5605603448275859E-2</v>
      </c>
      <c r="BR1482" s="49">
        <f t="shared" si="525"/>
        <v>0.50736622126981723</v>
      </c>
      <c r="BS1482" s="49">
        <f t="shared" si="526"/>
        <v>0.53362795316424683</v>
      </c>
      <c r="BT1482" s="49">
        <f t="shared" si="527"/>
        <v>1.4093506146383812E-3</v>
      </c>
      <c r="BU1482" s="49">
        <f t="shared" si="527"/>
        <v>1.4822998699006856E-3</v>
      </c>
    </row>
    <row r="1483" spans="1:73" x14ac:dyDescent="0.25">
      <c r="A1483" s="1">
        <v>43725.609027777777</v>
      </c>
      <c r="B1483">
        <v>217707</v>
      </c>
      <c r="C1483">
        <v>13.43</v>
      </c>
      <c r="D1483">
        <v>26.98</v>
      </c>
      <c r="E1483">
        <v>700.5</v>
      </c>
      <c r="F1483">
        <v>79.19</v>
      </c>
      <c r="G1483">
        <v>-126.2</v>
      </c>
      <c r="H1483">
        <v>-13.44</v>
      </c>
      <c r="I1483">
        <v>29.7</v>
      </c>
      <c r="J1483">
        <v>302.89999999999998</v>
      </c>
      <c r="K1483">
        <v>621.29999999999995</v>
      </c>
      <c r="L1483">
        <v>-112.7</v>
      </c>
      <c r="M1483">
        <v>0.113</v>
      </c>
      <c r="N1483">
        <v>574.4</v>
      </c>
      <c r="O1483">
        <v>65.75</v>
      </c>
      <c r="P1483">
        <v>508.6</v>
      </c>
      <c r="Q1483">
        <v>350.8</v>
      </c>
      <c r="R1483">
        <v>463.6</v>
      </c>
      <c r="S1483">
        <v>24.17</v>
      </c>
      <c r="T1483">
        <v>34.450000000000003</v>
      </c>
      <c r="U1483">
        <v>0.67</v>
      </c>
      <c r="V1483">
        <v>254</v>
      </c>
      <c r="W1483">
        <v>25.15</v>
      </c>
      <c r="X1483">
        <v>0.70699999999999996</v>
      </c>
      <c r="Y1483">
        <v>7.0672819999999996</v>
      </c>
      <c r="Z1483" s="7">
        <f t="shared" si="506"/>
        <v>24.66</v>
      </c>
      <c r="AA1483" s="7">
        <f t="shared" si="520"/>
        <v>297.81</v>
      </c>
      <c r="AB1483" s="2">
        <f t="shared" si="507"/>
        <v>567.40500000000009</v>
      </c>
      <c r="AC1483" s="41">
        <f t="shared" si="508"/>
        <v>3.2334297946483521</v>
      </c>
      <c r="AD1483" s="41">
        <f t="shared" si="509"/>
        <v>1.1139165642563575</v>
      </c>
      <c r="AE1483" s="41">
        <f t="shared" si="510"/>
        <v>0.77349063707089682</v>
      </c>
      <c r="AF1483" s="41">
        <f t="shared" si="511"/>
        <v>344.98103937812652</v>
      </c>
      <c r="AG1483" s="41">
        <f t="shared" si="512"/>
        <v>331.18179780300147</v>
      </c>
      <c r="AH1483" s="6">
        <f t="shared" si="513"/>
        <v>336.76799999999997</v>
      </c>
      <c r="AI1483" s="4">
        <v>25.280049557289999</v>
      </c>
      <c r="AJ1483" s="4">
        <f t="shared" si="521"/>
        <v>298.43004955728998</v>
      </c>
      <c r="AK1483" s="8">
        <f t="shared" si="514"/>
        <v>0.20564606102806385</v>
      </c>
      <c r="AL1483" s="8">
        <f t="shared" si="515"/>
        <v>431.87961977439812</v>
      </c>
      <c r="AM1483" s="8">
        <f t="shared" si="516"/>
        <v>1.8231943121894605</v>
      </c>
      <c r="AN1483" s="8">
        <f t="shared" si="517"/>
        <v>32.930615165070002</v>
      </c>
      <c r="AO1483" s="21">
        <f t="shared" si="518"/>
        <v>9.9826385854650153E-3</v>
      </c>
      <c r="AP1483" s="21">
        <f t="shared" si="519"/>
        <v>0.27971210382007483</v>
      </c>
      <c r="AQ1483" s="19">
        <f t="shared" si="522"/>
        <v>0.27971210382007483</v>
      </c>
      <c r="AX1483">
        <v>0.18537443982794508</v>
      </c>
      <c r="AY1483">
        <v>60.387931034482762</v>
      </c>
      <c r="AZ1483">
        <v>2.5161637931034484</v>
      </c>
      <c r="BA1483">
        <v>2.0380926724137933</v>
      </c>
      <c r="BB1483">
        <v>9.724137931034484</v>
      </c>
      <c r="BC1483">
        <v>0.40517241379310348</v>
      </c>
      <c r="BD1483">
        <v>1.6329202586206899</v>
      </c>
      <c r="BE1483">
        <v>0.16329202586206901</v>
      </c>
      <c r="BF1483">
        <v>0</v>
      </c>
      <c r="BG1483">
        <v>24.66</v>
      </c>
      <c r="BH1483">
        <v>0.76933146536963792</v>
      </c>
      <c r="BI1483">
        <v>3.1041868950438691</v>
      </c>
      <c r="BJ1483">
        <v>1.069392385342613</v>
      </c>
      <c r="BK1483">
        <v>0.46105990952070269</v>
      </c>
      <c r="BL1483">
        <v>1.2807219708908409E-3</v>
      </c>
      <c r="BP1483" s="49">
        <f t="shared" si="523"/>
        <v>0.76956186370158564</v>
      </c>
      <c r="BQ1483" s="49">
        <f t="shared" si="524"/>
        <v>6.53168103448276E-2</v>
      </c>
      <c r="BR1483" s="49">
        <f t="shared" si="525"/>
        <v>0.46998383778292918</v>
      </c>
      <c r="BS1483" s="49">
        <f t="shared" si="526"/>
        <v>0.49805443782422831</v>
      </c>
      <c r="BT1483" s="49">
        <f t="shared" si="527"/>
        <v>1.3055106605081364E-3</v>
      </c>
      <c r="BU1483" s="49">
        <f t="shared" si="527"/>
        <v>1.3834845495117453E-3</v>
      </c>
    </row>
    <row r="1484" spans="1:73" x14ac:dyDescent="0.25">
      <c r="A1484" s="1">
        <v>43725.609027777777</v>
      </c>
      <c r="B1484">
        <v>217708</v>
      </c>
      <c r="C1484">
        <v>13.43</v>
      </c>
      <c r="D1484">
        <v>26.98</v>
      </c>
      <c r="E1484">
        <v>698.9</v>
      </c>
      <c r="F1484">
        <v>78.78</v>
      </c>
      <c r="G1484">
        <v>-127.1</v>
      </c>
      <c r="H1484">
        <v>-14.13</v>
      </c>
      <c r="I1484">
        <v>29.71</v>
      </c>
      <c r="J1484">
        <v>302.89999999999998</v>
      </c>
      <c r="K1484">
        <v>620.1</v>
      </c>
      <c r="L1484">
        <v>-113</v>
      </c>
      <c r="M1484">
        <v>0.113</v>
      </c>
      <c r="N1484">
        <v>571.70000000000005</v>
      </c>
      <c r="O1484">
        <v>64.64</v>
      </c>
      <c r="P1484">
        <v>507.1</v>
      </c>
      <c r="Q1484">
        <v>349.9</v>
      </c>
      <c r="R1484">
        <v>462.9</v>
      </c>
      <c r="S1484">
        <v>24.16</v>
      </c>
      <c r="T1484">
        <v>33.74</v>
      </c>
      <c r="U1484">
        <v>0.36</v>
      </c>
      <c r="V1484">
        <v>138.5</v>
      </c>
      <c r="W1484">
        <v>25.5</v>
      </c>
      <c r="X1484">
        <v>0.70499999999999996</v>
      </c>
      <c r="Y1484">
        <v>7.0488910000000002</v>
      </c>
      <c r="Z1484" s="7">
        <f t="shared" si="506"/>
        <v>24.83</v>
      </c>
      <c r="AA1484" s="7">
        <f t="shared" si="520"/>
        <v>297.97999999999996</v>
      </c>
      <c r="AB1484" s="2">
        <f t="shared" si="507"/>
        <v>566.10900000000004</v>
      </c>
      <c r="AC1484" s="41">
        <f t="shared" si="508"/>
        <v>3.2080696120636074</v>
      </c>
      <c r="AD1484" s="41">
        <f t="shared" si="509"/>
        <v>1.0824026871102612</v>
      </c>
      <c r="AE1484" s="41">
        <f t="shared" si="510"/>
        <v>0.77025991356485424</v>
      </c>
      <c r="AF1484" s="41">
        <f t="shared" si="511"/>
        <v>344.32520818352987</v>
      </c>
      <c r="AG1484" s="41">
        <f t="shared" si="512"/>
        <v>330.55219985618868</v>
      </c>
      <c r="AH1484" s="6">
        <f t="shared" si="513"/>
        <v>335.90399999999994</v>
      </c>
      <c r="AI1484" s="4">
        <v>25.175129288612027</v>
      </c>
      <c r="AJ1484" s="4">
        <f t="shared" si="521"/>
        <v>298.325129288612</v>
      </c>
      <c r="AK1484" s="8">
        <f t="shared" si="514"/>
        <v>0.20599843123480477</v>
      </c>
      <c r="AL1484" s="8">
        <f t="shared" si="515"/>
        <v>431.2147429058378</v>
      </c>
      <c r="AM1484" s="8">
        <f t="shared" si="516"/>
        <v>1.3364318164425748</v>
      </c>
      <c r="AN1484" s="8">
        <f t="shared" si="517"/>
        <v>13.435972529603804</v>
      </c>
      <c r="AO1484" s="21">
        <f t="shared" si="518"/>
        <v>1.0391600637349337E-2</v>
      </c>
      <c r="AP1484" s="21">
        <f t="shared" si="519"/>
        <v>0.29117116195743897</v>
      </c>
      <c r="AQ1484" s="19">
        <f t="shared" si="522"/>
        <v>0.29117116195743897</v>
      </c>
      <c r="AX1484">
        <v>0.18702197337911472</v>
      </c>
      <c r="AY1484">
        <v>60.25</v>
      </c>
      <c r="AZ1484">
        <v>2.5104166666666665</v>
      </c>
      <c r="BA1484">
        <v>2.0334375000000002</v>
      </c>
      <c r="BB1484">
        <v>9.7413793103448274</v>
      </c>
      <c r="BC1484">
        <v>0.40589080459770116</v>
      </c>
      <c r="BD1484">
        <v>1.627546695402299</v>
      </c>
      <c r="BE1484">
        <v>0.16275466954022991</v>
      </c>
      <c r="BF1484">
        <v>0</v>
      </c>
      <c r="BG1484">
        <v>24.83</v>
      </c>
      <c r="BH1484">
        <v>0.41337213064637257</v>
      </c>
      <c r="BI1484">
        <v>3.1358417369775222</v>
      </c>
      <c r="BJ1484">
        <v>1.0580330020562161</v>
      </c>
      <c r="BK1484">
        <v>0.45242044259059067</v>
      </c>
      <c r="BL1484">
        <v>1.2567234516405296E-3</v>
      </c>
      <c r="BP1484" s="49">
        <f t="shared" si="523"/>
        <v>0.41349592676503105</v>
      </c>
      <c r="BQ1484" s="49">
        <f t="shared" si="524"/>
        <v>6.5101867816091966E-2</v>
      </c>
      <c r="BR1484" s="49">
        <f t="shared" si="525"/>
        <v>0.45719866224644423</v>
      </c>
      <c r="BS1484" s="49">
        <f t="shared" si="526"/>
        <v>0.48586233901926335</v>
      </c>
      <c r="BT1484" s="49">
        <f t="shared" si="527"/>
        <v>1.2699962840179006E-3</v>
      </c>
      <c r="BU1484" s="49">
        <f t="shared" si="527"/>
        <v>1.3496176083868426E-3</v>
      </c>
    </row>
    <row r="1485" spans="1:73" x14ac:dyDescent="0.25">
      <c r="A1485" s="1">
        <v>43725.609722222223</v>
      </c>
      <c r="B1485">
        <v>217709</v>
      </c>
      <c r="C1485">
        <v>13.44</v>
      </c>
      <c r="D1485">
        <v>26.98</v>
      </c>
      <c r="E1485">
        <v>697.3</v>
      </c>
      <c r="F1485">
        <v>78.69</v>
      </c>
      <c r="G1485">
        <v>-126.8</v>
      </c>
      <c r="H1485">
        <v>-14.34</v>
      </c>
      <c r="I1485">
        <v>29.73</v>
      </c>
      <c r="J1485">
        <v>302.89999999999998</v>
      </c>
      <c r="K1485">
        <v>618.6</v>
      </c>
      <c r="L1485">
        <v>-112.4</v>
      </c>
      <c r="M1485">
        <v>0.113</v>
      </c>
      <c r="N1485">
        <v>570.5</v>
      </c>
      <c r="O1485">
        <v>64.349999999999994</v>
      </c>
      <c r="P1485">
        <v>506.2</v>
      </c>
      <c r="Q1485">
        <v>350.4</v>
      </c>
      <c r="R1485">
        <v>462.8</v>
      </c>
      <c r="S1485">
        <v>24.16</v>
      </c>
      <c r="T1485">
        <v>34.11</v>
      </c>
      <c r="U1485">
        <v>0.46500000000000002</v>
      </c>
      <c r="V1485">
        <v>278</v>
      </c>
      <c r="W1485">
        <v>25.45</v>
      </c>
      <c r="X1485">
        <v>0.70299999999999996</v>
      </c>
      <c r="Y1485">
        <v>7.0298230000000004</v>
      </c>
      <c r="Z1485" s="7">
        <f t="shared" si="506"/>
        <v>24.805</v>
      </c>
      <c r="AA1485" s="7">
        <f t="shared" si="520"/>
        <v>297.95499999999998</v>
      </c>
      <c r="AB1485" s="2">
        <f t="shared" si="507"/>
        <v>564.81299999999999</v>
      </c>
      <c r="AC1485" s="41">
        <f t="shared" si="508"/>
        <v>3.2825209334145806</v>
      </c>
      <c r="AD1485" s="41">
        <f t="shared" si="509"/>
        <v>1.1196678903877133</v>
      </c>
      <c r="AE1485" s="41">
        <f t="shared" si="510"/>
        <v>0.77400659115491643</v>
      </c>
      <c r="AF1485" s="41">
        <f t="shared" si="511"/>
        <v>345.88396503047466</v>
      </c>
      <c r="AG1485" s="41">
        <f t="shared" si="512"/>
        <v>332.04860642925564</v>
      </c>
      <c r="AH1485" s="6">
        <f t="shared" si="513"/>
        <v>336.38399999999996</v>
      </c>
      <c r="AI1485" s="4">
        <v>25.523267071611997</v>
      </c>
      <c r="AJ1485" s="4">
        <f t="shared" si="521"/>
        <v>298.67326707161197</v>
      </c>
      <c r="AK1485" s="8">
        <f t="shared" si="514"/>
        <v>0.20594658686215969</v>
      </c>
      <c r="AL1485" s="8">
        <f t="shared" si="515"/>
        <v>433.30875935357062</v>
      </c>
      <c r="AM1485" s="8">
        <f t="shared" si="516"/>
        <v>1.5188749948563904</v>
      </c>
      <c r="AN1485" s="8">
        <f t="shared" si="517"/>
        <v>31.779603472616127</v>
      </c>
      <c r="AO1485" s="21">
        <f t="shared" si="518"/>
        <v>9.9087024552617173E-3</v>
      </c>
      <c r="AP1485" s="21">
        <f t="shared" si="519"/>
        <v>0.27764042403817912</v>
      </c>
      <c r="AQ1485" s="19">
        <f t="shared" si="522"/>
        <v>0.27764042403817912</v>
      </c>
      <c r="AX1485">
        <v>0.18677891811999137</v>
      </c>
      <c r="AY1485">
        <v>60.112068965517238</v>
      </c>
      <c r="AZ1485">
        <v>2.5046695402298851</v>
      </c>
      <c r="BA1485">
        <v>2.0287823275862071</v>
      </c>
      <c r="BB1485">
        <v>9.6896551724137971</v>
      </c>
      <c r="BC1485">
        <v>0.40373563218390823</v>
      </c>
      <c r="BD1485">
        <v>1.6250466954022988</v>
      </c>
      <c r="BE1485">
        <v>0.16250466954022991</v>
      </c>
      <c r="BF1485">
        <v>0</v>
      </c>
      <c r="BG1485">
        <v>24.805</v>
      </c>
      <c r="BH1485">
        <v>0.53393900208489797</v>
      </c>
      <c r="BI1485">
        <v>3.1311690314156224</v>
      </c>
      <c r="BJ1485">
        <v>1.0680417566158689</v>
      </c>
      <c r="BK1485">
        <v>0.45454671017958381</v>
      </c>
      <c r="BL1485">
        <v>1.262629750498844E-3</v>
      </c>
      <c r="BP1485" s="49">
        <f t="shared" si="523"/>
        <v>0.53409890540483185</v>
      </c>
      <c r="BQ1485" s="49">
        <f t="shared" si="524"/>
        <v>6.5001867816091949E-2</v>
      </c>
      <c r="BR1485" s="49">
        <f t="shared" si="525"/>
        <v>0.46070770388426496</v>
      </c>
      <c r="BS1485" s="49">
        <f t="shared" si="526"/>
        <v>0.48910689885471287</v>
      </c>
      <c r="BT1485" s="49">
        <f t="shared" si="527"/>
        <v>1.2797436219007361E-3</v>
      </c>
      <c r="BU1485" s="49">
        <f t="shared" si="527"/>
        <v>1.3586302745964248E-3</v>
      </c>
    </row>
    <row r="1486" spans="1:73" x14ac:dyDescent="0.25">
      <c r="A1486" s="1">
        <v>43725.609722222223</v>
      </c>
      <c r="B1486">
        <v>217710</v>
      </c>
      <c r="C1486">
        <v>13.43</v>
      </c>
      <c r="D1486">
        <v>26.97</v>
      </c>
      <c r="E1486">
        <v>696.7</v>
      </c>
      <c r="F1486">
        <v>78.55</v>
      </c>
      <c r="G1486">
        <v>-126.2</v>
      </c>
      <c r="H1486">
        <v>-12.87</v>
      </c>
      <c r="I1486">
        <v>29.74</v>
      </c>
      <c r="J1486">
        <v>302.89999999999998</v>
      </c>
      <c r="K1486">
        <v>618.20000000000005</v>
      </c>
      <c r="L1486">
        <v>-113.3</v>
      </c>
      <c r="M1486">
        <v>0.113</v>
      </c>
      <c r="N1486">
        <v>570.5</v>
      </c>
      <c r="O1486">
        <v>65.69</v>
      </c>
      <c r="P1486">
        <v>504.9</v>
      </c>
      <c r="Q1486">
        <v>351</v>
      </c>
      <c r="R1486">
        <v>464.4</v>
      </c>
      <c r="S1486">
        <v>24.14</v>
      </c>
      <c r="T1486">
        <v>34.979999999999997</v>
      </c>
      <c r="U1486">
        <v>0.95</v>
      </c>
      <c r="V1486">
        <v>317</v>
      </c>
      <c r="W1486">
        <v>25.7</v>
      </c>
      <c r="X1486">
        <v>0.70299999999999996</v>
      </c>
      <c r="Y1486">
        <v>7.0250839999999997</v>
      </c>
      <c r="Z1486" s="7">
        <f t="shared" si="506"/>
        <v>24.92</v>
      </c>
      <c r="AA1486" s="7">
        <f t="shared" si="520"/>
        <v>298.07</v>
      </c>
      <c r="AB1486" s="2">
        <f t="shared" si="507"/>
        <v>564.32700000000011</v>
      </c>
      <c r="AC1486" s="41">
        <f t="shared" si="508"/>
        <v>3.3292731732725871</v>
      </c>
      <c r="AD1486" s="41">
        <f t="shared" si="509"/>
        <v>1.1645797560107509</v>
      </c>
      <c r="AE1486" s="41">
        <f t="shared" si="510"/>
        <v>0.77832886235315812</v>
      </c>
      <c r="AF1486" s="41">
        <f t="shared" si="511"/>
        <v>348.35276711052688</v>
      </c>
      <c r="AG1486" s="41">
        <f t="shared" si="512"/>
        <v>334.41865642610577</v>
      </c>
      <c r="AH1486" s="6">
        <f t="shared" si="513"/>
        <v>336.96</v>
      </c>
      <c r="AI1486" s="4">
        <v>25.749842083760996</v>
      </c>
      <c r="AJ1486" s="4">
        <f t="shared" si="521"/>
        <v>298.89984208376097</v>
      </c>
      <c r="AK1486" s="8">
        <f t="shared" si="514"/>
        <v>0.20618514301784666</v>
      </c>
      <c r="AL1486" s="8">
        <f t="shared" si="515"/>
        <v>434.64658742329465</v>
      </c>
      <c r="AM1486" s="8">
        <f t="shared" si="516"/>
        <v>2.1709876784542099</v>
      </c>
      <c r="AN1486" s="8">
        <f t="shared" si="517"/>
        <v>52.479936230385761</v>
      </c>
      <c r="AO1486" s="21">
        <f t="shared" si="518"/>
        <v>9.4100244274904245E-3</v>
      </c>
      <c r="AP1486" s="21">
        <f t="shared" si="519"/>
        <v>0.26366753710226926</v>
      </c>
      <c r="AQ1486" s="19">
        <f t="shared" si="522"/>
        <v>0.26366753710226926</v>
      </c>
      <c r="AX1486">
        <v>0.18789918004430528</v>
      </c>
      <c r="AY1486">
        <v>60.060344827586214</v>
      </c>
      <c r="AZ1486">
        <v>2.5025143678160924</v>
      </c>
      <c r="BA1486">
        <v>2.0270366379310349</v>
      </c>
      <c r="BB1486">
        <v>9.775862068965516</v>
      </c>
      <c r="BC1486">
        <v>0.40732758620689652</v>
      </c>
      <c r="BD1486">
        <v>1.6197090517241384</v>
      </c>
      <c r="BE1486">
        <v>0.16197090517241386</v>
      </c>
      <c r="BF1486">
        <v>0</v>
      </c>
      <c r="BG1486">
        <v>24.92</v>
      </c>
      <c r="BH1486">
        <v>1.0908431225390387</v>
      </c>
      <c r="BI1486">
        <v>3.152713866949028</v>
      </c>
      <c r="BJ1486">
        <v>1.1028193106587698</v>
      </c>
      <c r="BK1486">
        <v>0.46683214442894416</v>
      </c>
      <c r="BL1486">
        <v>1.2967559567470671E-3</v>
      </c>
      <c r="BP1486" s="49">
        <f t="shared" si="523"/>
        <v>1.091169806741054</v>
      </c>
      <c r="BQ1486" s="49">
        <f t="shared" si="524"/>
        <v>6.478836206896553E-2</v>
      </c>
      <c r="BR1486" s="49">
        <f t="shared" si="525"/>
        <v>0.47928312250450095</v>
      </c>
      <c r="BS1486" s="49">
        <f t="shared" si="526"/>
        <v>0.50671137721927662</v>
      </c>
      <c r="BT1486" s="49">
        <f t="shared" si="527"/>
        <v>1.3313420069569471E-3</v>
      </c>
      <c r="BU1486" s="49">
        <f t="shared" si="527"/>
        <v>1.4075316033868796E-3</v>
      </c>
    </row>
    <row r="1487" spans="1:73" x14ac:dyDescent="0.25">
      <c r="A1487" s="1">
        <v>43725.609722222223</v>
      </c>
      <c r="B1487">
        <v>217711</v>
      </c>
      <c r="C1487">
        <v>13.43</v>
      </c>
      <c r="D1487">
        <v>26.97</v>
      </c>
      <c r="E1487">
        <v>696.6</v>
      </c>
      <c r="F1487">
        <v>78.680000000000007</v>
      </c>
      <c r="G1487">
        <v>-125.7</v>
      </c>
      <c r="H1487">
        <v>-11.57</v>
      </c>
      <c r="I1487">
        <v>29.75</v>
      </c>
      <c r="J1487">
        <v>302.89999999999998</v>
      </c>
      <c r="K1487">
        <v>618</v>
      </c>
      <c r="L1487">
        <v>-114.2</v>
      </c>
      <c r="M1487">
        <v>0.113</v>
      </c>
      <c r="N1487">
        <v>570.9</v>
      </c>
      <c r="O1487">
        <v>67.099999999999994</v>
      </c>
      <c r="P1487">
        <v>503.8</v>
      </c>
      <c r="Q1487">
        <v>351.6</v>
      </c>
      <c r="R1487">
        <v>465.7</v>
      </c>
      <c r="S1487">
        <v>24.14</v>
      </c>
      <c r="T1487">
        <v>34.28</v>
      </c>
      <c r="U1487">
        <v>0.81</v>
      </c>
      <c r="V1487">
        <v>303.5</v>
      </c>
      <c r="W1487">
        <v>25.45</v>
      </c>
      <c r="X1487">
        <v>0.70199999999999996</v>
      </c>
      <c r="Y1487">
        <v>7.0247080000000004</v>
      </c>
      <c r="Z1487" s="7">
        <f t="shared" si="506"/>
        <v>24.795000000000002</v>
      </c>
      <c r="AA1487" s="7">
        <f t="shared" si="520"/>
        <v>297.94499999999999</v>
      </c>
      <c r="AB1487" s="2">
        <f t="shared" si="507"/>
        <v>564.24600000000009</v>
      </c>
      <c r="AC1487" s="41">
        <f t="shared" si="508"/>
        <v>3.2271988251653796</v>
      </c>
      <c r="AD1487" s="41">
        <f t="shared" si="509"/>
        <v>1.1062837572666921</v>
      </c>
      <c r="AE1487" s="41">
        <f t="shared" si="510"/>
        <v>0.7726804054381935</v>
      </c>
      <c r="AF1487" s="41">
        <f t="shared" si="511"/>
        <v>345.24497368775729</v>
      </c>
      <c r="AG1487" s="41">
        <f t="shared" si="512"/>
        <v>331.43517474024696</v>
      </c>
      <c r="AH1487" s="6">
        <f t="shared" si="513"/>
        <v>337.536</v>
      </c>
      <c r="AI1487" s="4">
        <v>25.262773725526017</v>
      </c>
      <c r="AJ1487" s="4">
        <f t="shared" si="521"/>
        <v>298.41277372552599</v>
      </c>
      <c r="AK1487" s="8">
        <f t="shared" si="514"/>
        <v>0.20592585154894769</v>
      </c>
      <c r="AL1487" s="8">
        <f t="shared" si="515"/>
        <v>431.74812144470138</v>
      </c>
      <c r="AM1487" s="8">
        <f t="shared" si="516"/>
        <v>2.0046477246638625</v>
      </c>
      <c r="AN1487" s="8">
        <f t="shared" si="517"/>
        <v>27.315828300953179</v>
      </c>
      <c r="AO1487" s="21">
        <f t="shared" si="518"/>
        <v>1.0058873082569907E-2</v>
      </c>
      <c r="AP1487" s="21">
        <f t="shared" si="519"/>
        <v>0.28184818351346597</v>
      </c>
      <c r="AQ1487" s="19">
        <f t="shared" si="522"/>
        <v>0.28184818351346597</v>
      </c>
      <c r="AX1487">
        <v>0.18668177056588839</v>
      </c>
      <c r="AY1487">
        <v>60.051724137931039</v>
      </c>
      <c r="AZ1487">
        <v>2.5021551724137931</v>
      </c>
      <c r="BA1487">
        <v>2.0267456896551725</v>
      </c>
      <c r="BB1487">
        <v>9.8362068965517206</v>
      </c>
      <c r="BC1487">
        <v>0.40984195402298834</v>
      </c>
      <c r="BD1487">
        <v>1.6169037356321843</v>
      </c>
      <c r="BE1487">
        <v>0.16169037356321844</v>
      </c>
      <c r="BF1487">
        <v>0</v>
      </c>
      <c r="BG1487">
        <v>24.795000000000002</v>
      </c>
      <c r="BH1487">
        <v>0.93008729395433842</v>
      </c>
      <c r="BI1487">
        <v>3.1293016500894573</v>
      </c>
      <c r="BJ1487">
        <v>1.0727246056506659</v>
      </c>
      <c r="BK1487">
        <v>0.46204145372648464</v>
      </c>
      <c r="BL1487">
        <v>1.2834484825735685E-3</v>
      </c>
      <c r="BP1487" s="49">
        <f t="shared" si="523"/>
        <v>0.93036583522131988</v>
      </c>
      <c r="BQ1487" s="49">
        <f t="shared" si="524"/>
        <v>6.4676149425287377E-2</v>
      </c>
      <c r="BR1487" s="49">
        <f t="shared" si="525"/>
        <v>0.47269706047133547</v>
      </c>
      <c r="BS1487" s="49">
        <f t="shared" si="526"/>
        <v>0.50028412465386929</v>
      </c>
      <c r="BT1487" s="49">
        <f t="shared" si="527"/>
        <v>1.3130473901981543E-3</v>
      </c>
      <c r="BU1487" s="49">
        <f t="shared" si="527"/>
        <v>1.3896781240385259E-3</v>
      </c>
    </row>
    <row r="1488" spans="1:73" x14ac:dyDescent="0.25">
      <c r="A1488" s="1">
        <v>43725.609722222223</v>
      </c>
      <c r="B1488">
        <v>217712</v>
      </c>
      <c r="C1488">
        <v>13.43</v>
      </c>
      <c r="D1488">
        <v>26.97</v>
      </c>
      <c r="E1488">
        <v>696.7</v>
      </c>
      <c r="F1488">
        <v>78.72</v>
      </c>
      <c r="G1488">
        <v>-126</v>
      </c>
      <c r="H1488">
        <v>-11.14</v>
      </c>
      <c r="I1488">
        <v>29.76</v>
      </c>
      <c r="J1488">
        <v>302.89999999999998</v>
      </c>
      <c r="K1488">
        <v>618</v>
      </c>
      <c r="L1488">
        <v>-114.9</v>
      </c>
      <c r="M1488">
        <v>0.113</v>
      </c>
      <c r="N1488">
        <v>570.70000000000005</v>
      </c>
      <c r="O1488">
        <v>67.58</v>
      </c>
      <c r="P1488">
        <v>503.1</v>
      </c>
      <c r="Q1488">
        <v>351.3</v>
      </c>
      <c r="R1488">
        <v>466.2</v>
      </c>
      <c r="S1488">
        <v>24.14</v>
      </c>
      <c r="T1488">
        <v>34.29</v>
      </c>
      <c r="U1488">
        <v>0.96499999999999997</v>
      </c>
      <c r="V1488">
        <v>318</v>
      </c>
      <c r="W1488">
        <v>25.35</v>
      </c>
      <c r="X1488">
        <v>0.70299999999999996</v>
      </c>
      <c r="Y1488">
        <v>7.0280589999999998</v>
      </c>
      <c r="Z1488" s="7">
        <f t="shared" si="506"/>
        <v>24.745000000000001</v>
      </c>
      <c r="AA1488" s="7">
        <f t="shared" si="520"/>
        <v>297.89499999999998</v>
      </c>
      <c r="AB1488" s="2">
        <f t="shared" si="507"/>
        <v>564.32700000000011</v>
      </c>
      <c r="AC1488" s="41">
        <f t="shared" si="508"/>
        <v>3.3046946593873754</v>
      </c>
      <c r="AD1488" s="41">
        <f t="shared" si="509"/>
        <v>1.1331797987039309</v>
      </c>
      <c r="AE1488" s="41">
        <f t="shared" si="510"/>
        <v>0.77535776236571063</v>
      </c>
      <c r="AF1488" s="41">
        <f t="shared" si="511"/>
        <v>346.20876085696386</v>
      </c>
      <c r="AG1488" s="41">
        <f t="shared" si="512"/>
        <v>332.36041042268528</v>
      </c>
      <c r="AH1488" s="6">
        <f t="shared" si="513"/>
        <v>337.24799999999999</v>
      </c>
      <c r="AI1488" s="4">
        <v>25.620611457226005</v>
      </c>
      <c r="AJ1488" s="4">
        <f t="shared" si="521"/>
        <v>298.77061145722598</v>
      </c>
      <c r="AK1488" s="8">
        <f t="shared" si="514"/>
        <v>0.2058221958595822</v>
      </c>
      <c r="AL1488" s="8">
        <f t="shared" si="515"/>
        <v>433.90407985042424</v>
      </c>
      <c r="AM1488" s="8">
        <f t="shared" si="516"/>
        <v>2.1880599283383444</v>
      </c>
      <c r="AN1488" s="8">
        <f t="shared" si="517"/>
        <v>55.80988567266003</v>
      </c>
      <c r="AO1488" s="21">
        <f t="shared" si="518"/>
        <v>9.3577794514570489E-3</v>
      </c>
      <c r="AP1488" s="21">
        <f t="shared" si="519"/>
        <v>0.26220364035440918</v>
      </c>
      <c r="AQ1488" s="19">
        <f t="shared" si="522"/>
        <v>0.26220364035440918</v>
      </c>
      <c r="AX1488">
        <v>0.18619667116226016</v>
      </c>
      <c r="AY1488">
        <v>60.060344827586214</v>
      </c>
      <c r="AZ1488">
        <v>2.5025143678160924</v>
      </c>
      <c r="BA1488">
        <v>2.0270366379310349</v>
      </c>
      <c r="BB1488">
        <v>9.9051724137931014</v>
      </c>
      <c r="BC1488">
        <v>0.41271551724137923</v>
      </c>
      <c r="BD1488">
        <v>1.6143211206896557</v>
      </c>
      <c r="BE1488">
        <v>0.16143211206896557</v>
      </c>
      <c r="BF1488">
        <v>0</v>
      </c>
      <c r="BG1488">
        <v>24.745000000000001</v>
      </c>
      <c r="BH1488">
        <v>1.108066961315971</v>
      </c>
      <c r="BI1488">
        <v>3.1199793044940098</v>
      </c>
      <c r="BJ1488">
        <v>1.0698409035109959</v>
      </c>
      <c r="BK1488">
        <v>0.46516256123229111</v>
      </c>
      <c r="BL1488">
        <v>1.292118225645253E-3</v>
      </c>
      <c r="BP1488" s="49">
        <f t="shared" si="523"/>
        <v>1.1083988036895971</v>
      </c>
      <c r="BQ1488" s="49">
        <f t="shared" si="524"/>
        <v>6.4572844827586226E-2</v>
      </c>
      <c r="BR1488" s="49">
        <f t="shared" si="525"/>
        <v>0.4778315993113551</v>
      </c>
      <c r="BS1488" s="49">
        <f t="shared" si="526"/>
        <v>0.5050641009942296</v>
      </c>
      <c r="BT1488" s="49">
        <f t="shared" si="527"/>
        <v>1.3273099980870976E-3</v>
      </c>
      <c r="BU1488" s="49">
        <f t="shared" si="527"/>
        <v>1.4029558360950823E-3</v>
      </c>
    </row>
    <row r="1489" spans="1:73" x14ac:dyDescent="0.25">
      <c r="A1489" s="1">
        <v>43725.609722222223</v>
      </c>
      <c r="B1489">
        <v>217713</v>
      </c>
      <c r="C1489">
        <v>13.43</v>
      </c>
      <c r="D1489">
        <v>26.97</v>
      </c>
      <c r="E1489">
        <v>696.5</v>
      </c>
      <c r="F1489">
        <v>78.5</v>
      </c>
      <c r="G1489">
        <v>-125.8</v>
      </c>
      <c r="H1489">
        <v>-9.67</v>
      </c>
      <c r="I1489">
        <v>29.78</v>
      </c>
      <c r="J1489">
        <v>302.89999999999998</v>
      </c>
      <c r="K1489">
        <v>618</v>
      </c>
      <c r="L1489">
        <v>-116.1</v>
      </c>
      <c r="M1489">
        <v>0.113</v>
      </c>
      <c r="N1489">
        <v>570.70000000000005</v>
      </c>
      <c r="O1489">
        <v>68.83</v>
      </c>
      <c r="P1489">
        <v>501.8</v>
      </c>
      <c r="Q1489">
        <v>351.6</v>
      </c>
      <c r="R1489">
        <v>467.8</v>
      </c>
      <c r="S1489">
        <v>24.14</v>
      </c>
      <c r="T1489">
        <v>37.42</v>
      </c>
      <c r="U1489">
        <v>0.54</v>
      </c>
      <c r="V1489">
        <v>253</v>
      </c>
      <c r="W1489">
        <v>25.65</v>
      </c>
      <c r="X1489">
        <v>0.70199999999999996</v>
      </c>
      <c r="Y1489">
        <v>7.0209809999999999</v>
      </c>
      <c r="Z1489" s="7">
        <f t="shared" si="506"/>
        <v>24.895</v>
      </c>
      <c r="AA1489" s="7">
        <f t="shared" si="520"/>
        <v>298.04499999999996</v>
      </c>
      <c r="AB1489" s="2">
        <f t="shared" si="507"/>
        <v>564.16500000000008</v>
      </c>
      <c r="AC1489" s="41">
        <f t="shared" si="508"/>
        <v>3.5875312975943578</v>
      </c>
      <c r="AD1489" s="41">
        <f t="shared" si="509"/>
        <v>1.3424542115598086</v>
      </c>
      <c r="AE1489" s="41">
        <f t="shared" si="510"/>
        <v>0.7943204973228275</v>
      </c>
      <c r="AF1489" s="41">
        <f t="shared" si="511"/>
        <v>355.39080775985218</v>
      </c>
      <c r="AG1489" s="41">
        <f t="shared" si="512"/>
        <v>341.1751754494581</v>
      </c>
      <c r="AH1489" s="6">
        <f t="shared" si="513"/>
        <v>337.536</v>
      </c>
      <c r="AI1489" s="4">
        <v>26.889423100322006</v>
      </c>
      <c r="AJ1489" s="4">
        <f t="shared" si="521"/>
        <v>300.03942310032198</v>
      </c>
      <c r="AK1489" s="8">
        <f t="shared" si="514"/>
        <v>0.20613326732166304</v>
      </c>
      <c r="AL1489" s="8">
        <f t="shared" si="515"/>
        <v>441.49411885935319</v>
      </c>
      <c r="AM1489" s="8">
        <f t="shared" si="516"/>
        <v>1.6367880131525891</v>
      </c>
      <c r="AN1489" s="8">
        <f t="shared" si="517"/>
        <v>95.09336510617868</v>
      </c>
      <c r="AO1489" s="21">
        <f t="shared" si="518"/>
        <v>8.2956421506003835E-3</v>
      </c>
      <c r="AP1489" s="21">
        <f t="shared" si="519"/>
        <v>0.23244270526446528</v>
      </c>
      <c r="AQ1489" s="19">
        <f t="shared" si="522"/>
        <v>0.23244270526446528</v>
      </c>
      <c r="AX1489">
        <v>0.1876551645400755</v>
      </c>
      <c r="AY1489">
        <v>60.043103448275865</v>
      </c>
      <c r="AZ1489">
        <v>2.5017959770114944</v>
      </c>
      <c r="BA1489">
        <v>2.0264547413793106</v>
      </c>
      <c r="BB1489">
        <v>10.017241379310343</v>
      </c>
      <c r="BC1489">
        <v>0.41738505747126431</v>
      </c>
      <c r="BD1489">
        <v>1.6090696839080463</v>
      </c>
      <c r="BE1489">
        <v>0.16090696839080465</v>
      </c>
      <c r="BF1489">
        <v>0</v>
      </c>
      <c r="BG1489">
        <v>24.895</v>
      </c>
      <c r="BH1489">
        <v>0.62005819596955891</v>
      </c>
      <c r="BI1489">
        <v>3.1480192423107072</v>
      </c>
      <c r="BJ1489">
        <v>1.1779888004726666</v>
      </c>
      <c r="BK1489">
        <v>0.45128672110919243</v>
      </c>
      <c r="BL1489">
        <v>1.2535742253033124E-3</v>
      </c>
      <c r="BP1489" s="49">
        <f t="shared" si="523"/>
        <v>0.62024389014754666</v>
      </c>
      <c r="BQ1489" s="49">
        <f t="shared" si="524"/>
        <v>6.4362787356321852E-2</v>
      </c>
      <c r="BR1489" s="49">
        <f t="shared" si="525"/>
        <v>0.45832913777707018</v>
      </c>
      <c r="BS1489" s="49">
        <f t="shared" si="526"/>
        <v>0.4863403584638275</v>
      </c>
      <c r="BT1489" s="49">
        <f t="shared" si="527"/>
        <v>1.2731364938251949E-3</v>
      </c>
      <c r="BU1489" s="49">
        <f t="shared" si="527"/>
        <v>1.3509454401772986E-3</v>
      </c>
    </row>
    <row r="1490" spans="1:73" x14ac:dyDescent="0.25">
      <c r="A1490" s="1">
        <v>43725.609722222223</v>
      </c>
      <c r="B1490">
        <v>217714</v>
      </c>
      <c r="C1490">
        <v>13.43</v>
      </c>
      <c r="D1490">
        <v>26.97</v>
      </c>
      <c r="E1490">
        <v>696.6</v>
      </c>
      <c r="F1490">
        <v>78.67</v>
      </c>
      <c r="G1490">
        <v>-125.7</v>
      </c>
      <c r="H1490">
        <v>-9.4</v>
      </c>
      <c r="I1490">
        <v>29.8</v>
      </c>
      <c r="J1490">
        <v>302.89999999999998</v>
      </c>
      <c r="K1490">
        <v>617.9</v>
      </c>
      <c r="L1490">
        <v>-116.3</v>
      </c>
      <c r="M1490">
        <v>0.113</v>
      </c>
      <c r="N1490">
        <v>570.9</v>
      </c>
      <c r="O1490">
        <v>69.28</v>
      </c>
      <c r="P1490">
        <v>501.6</v>
      </c>
      <c r="Q1490">
        <v>351.9</v>
      </c>
      <c r="R1490">
        <v>468.2</v>
      </c>
      <c r="S1490">
        <v>24.16</v>
      </c>
      <c r="T1490">
        <v>39.19</v>
      </c>
      <c r="U1490">
        <v>0.77500000000000002</v>
      </c>
      <c r="V1490">
        <v>240.5</v>
      </c>
      <c r="W1490">
        <v>25.85</v>
      </c>
      <c r="X1490">
        <v>0.70199999999999996</v>
      </c>
      <c r="Y1490">
        <v>7.0166769999999996</v>
      </c>
      <c r="Z1490" s="7">
        <f t="shared" si="506"/>
        <v>25.005000000000003</v>
      </c>
      <c r="AA1490" s="7">
        <f t="shared" si="520"/>
        <v>298.15499999999997</v>
      </c>
      <c r="AB1490" s="2">
        <f t="shared" si="507"/>
        <v>564.24600000000009</v>
      </c>
      <c r="AC1490" s="41">
        <f t="shared" si="508"/>
        <v>3.6416055195251036</v>
      </c>
      <c r="AD1490" s="41">
        <f t="shared" si="509"/>
        <v>1.4271452031018879</v>
      </c>
      <c r="AE1490" s="41">
        <f t="shared" si="510"/>
        <v>0.8012576228447178</v>
      </c>
      <c r="AF1490" s="41">
        <f t="shared" si="511"/>
        <v>359.02411492603477</v>
      </c>
      <c r="AG1490" s="41">
        <f t="shared" si="512"/>
        <v>344.66315032899337</v>
      </c>
      <c r="AH1490" s="6">
        <f t="shared" si="513"/>
        <v>337.82399999999996</v>
      </c>
      <c r="AI1490" s="4">
        <v>27.128793216464032</v>
      </c>
      <c r="AJ1490" s="4">
        <f t="shared" si="521"/>
        <v>300.27879321646401</v>
      </c>
      <c r="AK1490" s="8">
        <f t="shared" si="514"/>
        <v>0.20636158548514771</v>
      </c>
      <c r="AL1490" s="8">
        <f t="shared" si="515"/>
        <v>442.91951128326303</v>
      </c>
      <c r="AM1490" s="8">
        <f t="shared" si="516"/>
        <v>1.9608591866832257</v>
      </c>
      <c r="AN1490" s="8">
        <f t="shared" si="517"/>
        <v>121.31070346153714</v>
      </c>
      <c r="AO1490" s="21">
        <f t="shared" si="518"/>
        <v>7.6759633364223137E-3</v>
      </c>
      <c r="AP1490" s="21">
        <f t="shared" si="519"/>
        <v>0.21507939361869932</v>
      </c>
      <c r="AQ1490" s="19">
        <f t="shared" si="522"/>
        <v>0.21507939361869932</v>
      </c>
      <c r="AX1490">
        <v>0.1887308333125427</v>
      </c>
      <c r="AY1490">
        <v>60.051724137931039</v>
      </c>
      <c r="AZ1490">
        <v>2.5021551724137931</v>
      </c>
      <c r="BA1490">
        <v>2.0267456896551725</v>
      </c>
      <c r="BB1490">
        <v>10.025862068965518</v>
      </c>
      <c r="BC1490">
        <v>0.41774425287356326</v>
      </c>
      <c r="BD1490">
        <v>1.6090014367816092</v>
      </c>
      <c r="BE1490">
        <v>0.16090014367816094</v>
      </c>
      <c r="BF1490">
        <v>0</v>
      </c>
      <c r="BG1490">
        <v>25.005000000000003</v>
      </c>
      <c r="BH1490">
        <v>0.88989833680816333</v>
      </c>
      <c r="BI1490">
        <v>3.1687212885241482</v>
      </c>
      <c r="BJ1490">
        <v>1.2418218729726136</v>
      </c>
      <c r="BK1490">
        <v>0.45658419790226751</v>
      </c>
      <c r="BL1490">
        <v>1.2682894386174097E-3</v>
      </c>
      <c r="BP1490" s="49">
        <f t="shared" si="523"/>
        <v>0.89016484234138638</v>
      </c>
      <c r="BQ1490" s="49">
        <f t="shared" si="524"/>
        <v>6.4360057471264373E-2</v>
      </c>
      <c r="BR1490" s="49">
        <f t="shared" si="525"/>
        <v>0.46660537369328509</v>
      </c>
      <c r="BS1490" s="49">
        <f t="shared" si="526"/>
        <v>0.49421371548333626</v>
      </c>
      <c r="BT1490" s="49">
        <f t="shared" si="527"/>
        <v>1.2961260380369031E-3</v>
      </c>
      <c r="BU1490" s="49">
        <f t="shared" si="527"/>
        <v>1.3728158763426006E-3</v>
      </c>
    </row>
    <row r="1491" spans="1:73" x14ac:dyDescent="0.25">
      <c r="A1491" s="1">
        <v>43725.61041666667</v>
      </c>
      <c r="B1491">
        <v>217715</v>
      </c>
      <c r="C1491">
        <v>13.43</v>
      </c>
      <c r="D1491">
        <v>26.96</v>
      </c>
      <c r="E1491">
        <v>697</v>
      </c>
      <c r="F1491">
        <v>78.98</v>
      </c>
      <c r="G1491">
        <v>-125.6</v>
      </c>
      <c r="H1491">
        <v>-10.39</v>
      </c>
      <c r="I1491">
        <v>29.81</v>
      </c>
      <c r="J1491">
        <v>303</v>
      </c>
      <c r="K1491">
        <v>618</v>
      </c>
      <c r="L1491">
        <v>-115.2</v>
      </c>
      <c r="M1491">
        <v>0.113</v>
      </c>
      <c r="N1491">
        <v>571.4</v>
      </c>
      <c r="O1491">
        <v>68.59</v>
      </c>
      <c r="P1491">
        <v>502.8</v>
      </c>
      <c r="Q1491">
        <v>352</v>
      </c>
      <c r="R1491">
        <v>467.3</v>
      </c>
      <c r="S1491">
        <v>24.17</v>
      </c>
      <c r="T1491">
        <v>37.1</v>
      </c>
      <c r="U1491">
        <v>0.73499999999999999</v>
      </c>
      <c r="V1491">
        <v>222.5</v>
      </c>
      <c r="W1491">
        <v>25.6</v>
      </c>
      <c r="X1491">
        <v>0.70199999999999996</v>
      </c>
      <c r="Y1491">
        <v>7.0226829999999998</v>
      </c>
      <c r="Z1491" s="7">
        <f t="shared" si="506"/>
        <v>24.885000000000002</v>
      </c>
      <c r="AA1491" s="7">
        <f t="shared" si="520"/>
        <v>298.03499999999997</v>
      </c>
      <c r="AB1491" s="2">
        <f t="shared" si="507"/>
        <v>564.57000000000005</v>
      </c>
      <c r="AC1491" s="41">
        <f t="shared" si="508"/>
        <v>3.4684867912737456</v>
      </c>
      <c r="AD1491" s="41">
        <f t="shared" si="509"/>
        <v>1.2868085995625598</v>
      </c>
      <c r="AE1491" s="41">
        <f t="shared" si="510"/>
        <v>0.78953015688696571</v>
      </c>
      <c r="AF1491" s="41">
        <f t="shared" si="511"/>
        <v>353.20013195004731</v>
      </c>
      <c r="AG1491" s="41">
        <f t="shared" si="512"/>
        <v>339.07212667204539</v>
      </c>
      <c r="AH1491" s="6">
        <f t="shared" si="513"/>
        <v>337.91999999999996</v>
      </c>
      <c r="AI1491" s="4">
        <v>26.372633383329003</v>
      </c>
      <c r="AJ1491" s="4">
        <f t="shared" si="521"/>
        <v>299.52263338332898</v>
      </c>
      <c r="AK1491" s="8">
        <f t="shared" si="514"/>
        <v>0.20611251947977144</v>
      </c>
      <c r="AL1491" s="8">
        <f t="shared" si="515"/>
        <v>438.39247690705156</v>
      </c>
      <c r="AM1491" s="8">
        <f t="shared" si="516"/>
        <v>1.9095860153446873</v>
      </c>
      <c r="AN1491" s="8">
        <f t="shared" si="517"/>
        <v>82.751452545803957</v>
      </c>
      <c r="AO1491" s="21">
        <f t="shared" si="518"/>
        <v>8.6644574847732324E-3</v>
      </c>
      <c r="AP1491" s="21">
        <f t="shared" si="519"/>
        <v>0.24277685811988353</v>
      </c>
      <c r="AQ1491" s="19">
        <f t="shared" si="522"/>
        <v>0.24277685811988353</v>
      </c>
      <c r="AX1491">
        <v>0.1875576331214579</v>
      </c>
      <c r="AY1491">
        <v>60.08620689655173</v>
      </c>
      <c r="AZ1491">
        <v>2.5035919540229887</v>
      </c>
      <c r="BA1491">
        <v>2.0279094827586208</v>
      </c>
      <c r="BB1491">
        <v>9.9396551724137936</v>
      </c>
      <c r="BC1491">
        <v>0.41415229885057475</v>
      </c>
      <c r="BD1491">
        <v>1.613757183908046</v>
      </c>
      <c r="BE1491">
        <v>0.16137571839080461</v>
      </c>
      <c r="BF1491">
        <v>0</v>
      </c>
      <c r="BG1491">
        <v>24.885000000000002</v>
      </c>
      <c r="BH1491">
        <v>0.84396810006967737</v>
      </c>
      <c r="BI1491">
        <v>3.1461431000742173</v>
      </c>
      <c r="BJ1491">
        <v>1.1672190901275348</v>
      </c>
      <c r="BK1491">
        <v>0.45761477452790811</v>
      </c>
      <c r="BL1491">
        <v>1.2711521514664115E-3</v>
      </c>
      <c r="BP1491" s="49">
        <f t="shared" si="523"/>
        <v>0.84422085047860507</v>
      </c>
      <c r="BQ1491" s="49">
        <f t="shared" si="524"/>
        <v>6.4550287356321845E-2</v>
      </c>
      <c r="BR1491" s="49">
        <f t="shared" si="525"/>
        <v>0.46720842414481489</v>
      </c>
      <c r="BS1491" s="49">
        <f t="shared" si="526"/>
        <v>0.49492229892769529</v>
      </c>
      <c r="BT1491" s="49">
        <f t="shared" si="527"/>
        <v>1.2978011781800414E-3</v>
      </c>
      <c r="BU1491" s="49">
        <f t="shared" si="527"/>
        <v>1.3747841636880425E-3</v>
      </c>
    </row>
    <row r="1492" spans="1:73" x14ac:dyDescent="0.25">
      <c r="A1492" s="1">
        <v>43725.61041666667</v>
      </c>
      <c r="B1492">
        <v>217716</v>
      </c>
      <c r="C1492">
        <v>13.44</v>
      </c>
      <c r="D1492">
        <v>26.96</v>
      </c>
      <c r="E1492">
        <v>696.6</v>
      </c>
      <c r="F1492">
        <v>78.989999999999995</v>
      </c>
      <c r="G1492">
        <v>-125.7</v>
      </c>
      <c r="H1492">
        <v>-10.73</v>
      </c>
      <c r="I1492">
        <v>29.82</v>
      </c>
      <c r="J1492">
        <v>303</v>
      </c>
      <c r="K1492">
        <v>617.6</v>
      </c>
      <c r="L1492">
        <v>-115</v>
      </c>
      <c r="M1492">
        <v>0.113</v>
      </c>
      <c r="N1492">
        <v>570.9</v>
      </c>
      <c r="O1492">
        <v>68.260000000000005</v>
      </c>
      <c r="P1492">
        <v>502.6</v>
      </c>
      <c r="Q1492">
        <v>352</v>
      </c>
      <c r="R1492">
        <v>467</v>
      </c>
      <c r="S1492">
        <v>24.19</v>
      </c>
      <c r="T1492">
        <v>35.81</v>
      </c>
      <c r="U1492">
        <v>0.89</v>
      </c>
      <c r="V1492">
        <v>222.5</v>
      </c>
      <c r="W1492">
        <v>25.35</v>
      </c>
      <c r="X1492">
        <v>0.70199999999999996</v>
      </c>
      <c r="Y1492">
        <v>7.0206860000000004</v>
      </c>
      <c r="Z1492" s="7">
        <f t="shared" si="506"/>
        <v>24.770000000000003</v>
      </c>
      <c r="AA1492" s="7">
        <f t="shared" si="520"/>
        <v>297.91999999999996</v>
      </c>
      <c r="AB1492" s="2">
        <f t="shared" si="507"/>
        <v>564.24600000000009</v>
      </c>
      <c r="AC1492" s="41">
        <f t="shared" si="508"/>
        <v>3.4141738719496884</v>
      </c>
      <c r="AD1492" s="41">
        <f t="shared" si="509"/>
        <v>1.2226156635451835</v>
      </c>
      <c r="AE1492" s="41">
        <f t="shared" si="510"/>
        <v>0.78381696519415323</v>
      </c>
      <c r="AF1492" s="41">
        <f t="shared" si="511"/>
        <v>350.1034217297568</v>
      </c>
      <c r="AG1492" s="41">
        <f t="shared" si="512"/>
        <v>336.09928486056651</v>
      </c>
      <c r="AH1492" s="6">
        <f t="shared" si="513"/>
        <v>337.91999999999996</v>
      </c>
      <c r="AI1492" s="4">
        <v>26.120703642650028</v>
      </c>
      <c r="AJ1492" s="4">
        <f t="shared" si="521"/>
        <v>299.27070364265001</v>
      </c>
      <c r="AK1492" s="8">
        <f t="shared" si="514"/>
        <v>0.20587401935512378</v>
      </c>
      <c r="AL1492" s="8">
        <f t="shared" si="515"/>
        <v>436.89849440155427</v>
      </c>
      <c r="AM1492" s="8">
        <f t="shared" si="516"/>
        <v>2.1013120900998978</v>
      </c>
      <c r="AN1492" s="8">
        <f t="shared" si="517"/>
        <v>82.678219425110441</v>
      </c>
      <c r="AO1492" s="21">
        <f t="shared" si="518"/>
        <v>8.6927042395439861E-3</v>
      </c>
      <c r="AP1492" s="21">
        <f t="shared" si="519"/>
        <v>0.24356832814410348</v>
      </c>
      <c r="AQ1492" s="19">
        <f t="shared" si="522"/>
        <v>0.24356832814410348</v>
      </c>
      <c r="AX1492">
        <v>0.18643908792493108</v>
      </c>
      <c r="AY1492">
        <v>60.051724137931039</v>
      </c>
      <c r="AZ1492">
        <v>2.5021551724137931</v>
      </c>
      <c r="BA1492">
        <v>2.0267456896551725</v>
      </c>
      <c r="BB1492">
        <v>9.9137931034482758</v>
      </c>
      <c r="BC1492">
        <v>0.41307471264367818</v>
      </c>
      <c r="BD1492">
        <v>1.6136709770114943</v>
      </c>
      <c r="BE1492">
        <v>0.16136709770114943</v>
      </c>
      <c r="BF1492">
        <v>0</v>
      </c>
      <c r="BG1492">
        <v>24.770000000000003</v>
      </c>
      <c r="BH1492">
        <v>1.02194776743131</v>
      </c>
      <c r="BI1492">
        <v>3.124637445294189</v>
      </c>
      <c r="BJ1492">
        <v>1.1189326691598491</v>
      </c>
      <c r="BK1492">
        <v>0.46174956984583976</v>
      </c>
      <c r="BL1492">
        <v>1.2826376940162215E-3</v>
      </c>
      <c r="BP1492" s="49">
        <f t="shared" si="523"/>
        <v>1.0222538189468824</v>
      </c>
      <c r="BQ1492" s="49">
        <f t="shared" si="524"/>
        <v>6.4546839080459772E-2</v>
      </c>
      <c r="BR1492" s="49">
        <f t="shared" si="525"/>
        <v>0.47339664449234148</v>
      </c>
      <c r="BS1492" s="49">
        <f t="shared" si="526"/>
        <v>0.50076802931461273</v>
      </c>
      <c r="BT1492" s="49">
        <f t="shared" si="527"/>
        <v>1.314990679145393E-3</v>
      </c>
      <c r="BU1492" s="49">
        <f t="shared" si="527"/>
        <v>1.3910223036517021E-3</v>
      </c>
    </row>
    <row r="1493" spans="1:73" x14ac:dyDescent="0.25">
      <c r="A1493" s="1">
        <v>43725.61041666667</v>
      </c>
      <c r="B1493">
        <v>217717</v>
      </c>
      <c r="C1493">
        <v>13.43</v>
      </c>
      <c r="D1493">
        <v>26.96</v>
      </c>
      <c r="E1493">
        <v>695.5</v>
      </c>
      <c r="F1493">
        <v>78.77</v>
      </c>
      <c r="G1493">
        <v>-126</v>
      </c>
      <c r="H1493">
        <v>-11.75</v>
      </c>
      <c r="I1493">
        <v>29.84</v>
      </c>
      <c r="J1493">
        <v>303</v>
      </c>
      <c r="K1493">
        <v>616.70000000000005</v>
      </c>
      <c r="L1493">
        <v>-114.2</v>
      </c>
      <c r="M1493">
        <v>0.113</v>
      </c>
      <c r="N1493">
        <v>569.5</v>
      </c>
      <c r="O1493">
        <v>67.03</v>
      </c>
      <c r="P1493">
        <v>502.5</v>
      </c>
      <c r="Q1493">
        <v>351.9</v>
      </c>
      <c r="R1493">
        <v>466.1</v>
      </c>
      <c r="S1493">
        <v>24.2</v>
      </c>
      <c r="T1493">
        <v>36.57</v>
      </c>
      <c r="U1493">
        <v>0.91500000000000004</v>
      </c>
      <c r="V1493">
        <v>218</v>
      </c>
      <c r="W1493">
        <v>25.4</v>
      </c>
      <c r="X1493">
        <v>0.70099999999999996</v>
      </c>
      <c r="Y1493">
        <v>7.0076039999999997</v>
      </c>
      <c r="Z1493" s="7">
        <f t="shared" si="506"/>
        <v>24.799999999999997</v>
      </c>
      <c r="AA1493" s="7">
        <f t="shared" si="520"/>
        <v>297.95</v>
      </c>
      <c r="AB1493" s="2">
        <f t="shared" si="507"/>
        <v>563.35500000000002</v>
      </c>
      <c r="AC1493" s="41">
        <f t="shared" si="508"/>
        <v>3.4125434324973485</v>
      </c>
      <c r="AD1493" s="41">
        <f t="shared" si="509"/>
        <v>1.2479671332642803</v>
      </c>
      <c r="AE1493" s="41">
        <f t="shared" si="510"/>
        <v>0.78610940520186401</v>
      </c>
      <c r="AF1493" s="41">
        <f t="shared" si="511"/>
        <v>351.26882681636164</v>
      </c>
      <c r="AG1493" s="41">
        <f t="shared" si="512"/>
        <v>337.21807374370718</v>
      </c>
      <c r="AH1493" s="6">
        <f t="shared" si="513"/>
        <v>337.82399999999996</v>
      </c>
      <c r="AI1493" s="4">
        <v>26.116202485844042</v>
      </c>
      <c r="AJ1493" s="4">
        <f t="shared" si="521"/>
        <v>299.26620248584402</v>
      </c>
      <c r="AK1493" s="8">
        <f t="shared" si="514"/>
        <v>0.20593621903157056</v>
      </c>
      <c r="AL1493" s="8">
        <f t="shared" si="515"/>
        <v>436.86671482261249</v>
      </c>
      <c r="AM1493" s="8">
        <f t="shared" si="516"/>
        <v>2.1306205082088177</v>
      </c>
      <c r="AN1493" s="8">
        <f t="shared" si="517"/>
        <v>81.690074910755115</v>
      </c>
      <c r="AO1493" s="21">
        <f t="shared" si="518"/>
        <v>8.693452298665685E-3</v>
      </c>
      <c r="AP1493" s="21">
        <f t="shared" si="519"/>
        <v>0.24358928865358412</v>
      </c>
      <c r="AQ1493" s="19">
        <f t="shared" si="522"/>
        <v>0.24358928865358412</v>
      </c>
      <c r="AX1493">
        <v>0.18673033901982347</v>
      </c>
      <c r="AY1493">
        <v>59.956896551724142</v>
      </c>
      <c r="AZ1493">
        <v>2.4982040229885061</v>
      </c>
      <c r="BA1493">
        <v>2.0235452586206901</v>
      </c>
      <c r="BB1493">
        <v>9.8448275862069003</v>
      </c>
      <c r="BC1493">
        <v>0.41020114942528751</v>
      </c>
      <c r="BD1493">
        <v>1.6133441091954026</v>
      </c>
      <c r="BE1493">
        <v>0.16133441091954026</v>
      </c>
      <c r="BF1493">
        <v>0</v>
      </c>
      <c r="BG1493">
        <v>24.799999999999997</v>
      </c>
      <c r="BH1493">
        <v>1.0506541653928638</v>
      </c>
      <c r="BI1493">
        <v>3.1302352193130294</v>
      </c>
      <c r="BJ1493">
        <v>1.1447270197027748</v>
      </c>
      <c r="BK1493">
        <v>0.46180256200098485</v>
      </c>
      <c r="BL1493">
        <v>1.2827848944471801E-3</v>
      </c>
      <c r="BP1493" s="49">
        <f t="shared" si="523"/>
        <v>1.0509688138611206</v>
      </c>
      <c r="BQ1493" s="49">
        <f t="shared" si="524"/>
        <v>6.4533764367816104E-2</v>
      </c>
      <c r="BR1493" s="49">
        <f t="shared" si="525"/>
        <v>0.47374475505546293</v>
      </c>
      <c r="BS1493" s="49">
        <f t="shared" si="526"/>
        <v>0.5010773094591422</v>
      </c>
      <c r="BT1493" s="49">
        <f t="shared" si="527"/>
        <v>1.3159576529318416E-3</v>
      </c>
      <c r="BU1493" s="49">
        <f t="shared" si="527"/>
        <v>1.391881415164284E-3</v>
      </c>
    </row>
    <row r="1494" spans="1:73" x14ac:dyDescent="0.25">
      <c r="A1494" s="1">
        <v>43725.61041666667</v>
      </c>
      <c r="B1494">
        <v>217718</v>
      </c>
      <c r="C1494">
        <v>13.43</v>
      </c>
      <c r="D1494">
        <v>26.96</v>
      </c>
      <c r="E1494">
        <v>694.3</v>
      </c>
      <c r="F1494">
        <v>78.81</v>
      </c>
      <c r="G1494">
        <v>-125.6</v>
      </c>
      <c r="H1494">
        <v>-11.5</v>
      </c>
      <c r="I1494">
        <v>29.85</v>
      </c>
      <c r="J1494">
        <v>303</v>
      </c>
      <c r="K1494">
        <v>615.5</v>
      </c>
      <c r="L1494">
        <v>-114.1</v>
      </c>
      <c r="M1494">
        <v>0.114</v>
      </c>
      <c r="N1494">
        <v>568.70000000000005</v>
      </c>
      <c r="O1494">
        <v>67.31</v>
      </c>
      <c r="P1494">
        <v>501.4</v>
      </c>
      <c r="Q1494">
        <v>352.4</v>
      </c>
      <c r="R1494">
        <v>466.4</v>
      </c>
      <c r="S1494">
        <v>24.22</v>
      </c>
      <c r="T1494">
        <v>39.07</v>
      </c>
      <c r="U1494">
        <v>1.27</v>
      </c>
      <c r="V1494">
        <v>155.5</v>
      </c>
      <c r="W1494">
        <v>25.4</v>
      </c>
      <c r="X1494">
        <v>0.7</v>
      </c>
      <c r="Y1494">
        <v>6.9990319999999997</v>
      </c>
      <c r="Z1494" s="7">
        <f t="shared" si="506"/>
        <v>24.81</v>
      </c>
      <c r="AA1494" s="7">
        <f t="shared" si="520"/>
        <v>297.95999999999998</v>
      </c>
      <c r="AB1494" s="2">
        <f t="shared" si="507"/>
        <v>562.38300000000004</v>
      </c>
      <c r="AC1494" s="41">
        <f t="shared" si="508"/>
        <v>3.3828082473944572</v>
      </c>
      <c r="AD1494" s="41">
        <f t="shared" si="509"/>
        <v>1.3216631822570144</v>
      </c>
      <c r="AE1494" s="41">
        <f t="shared" si="510"/>
        <v>0.79258186504057071</v>
      </c>
      <c r="AF1494" s="41">
        <f t="shared" si="511"/>
        <v>354.20855999846214</v>
      </c>
      <c r="AG1494" s="41">
        <f t="shared" si="512"/>
        <v>340.04021759852361</v>
      </c>
      <c r="AH1494" s="6">
        <f t="shared" si="513"/>
        <v>338.30399999999997</v>
      </c>
      <c r="AI1494" s="4">
        <v>25.983429987019008</v>
      </c>
      <c r="AJ1494" s="4">
        <f t="shared" si="521"/>
        <v>299.13342998701899</v>
      </c>
      <c r="AK1494" s="8">
        <f t="shared" si="514"/>
        <v>0.20595695504072103</v>
      </c>
      <c r="AL1494" s="8">
        <f t="shared" si="515"/>
        <v>436.06853507951973</v>
      </c>
      <c r="AM1494" s="8">
        <f t="shared" si="516"/>
        <v>2.5101369484552034</v>
      </c>
      <c r="AN1494" s="8">
        <f t="shared" si="517"/>
        <v>85.801540134099184</v>
      </c>
      <c r="AO1494" s="21">
        <f t="shared" si="518"/>
        <v>8.6069934708252506E-3</v>
      </c>
      <c r="AP1494" s="21">
        <f t="shared" si="519"/>
        <v>0.2411667246769339</v>
      </c>
      <c r="AQ1494" s="19">
        <f t="shared" si="522"/>
        <v>0.2411667246769339</v>
      </c>
      <c r="AX1494">
        <v>0.18682750786824281</v>
      </c>
      <c r="AY1494">
        <v>59.853448275862064</v>
      </c>
      <c r="AZ1494">
        <v>2.4938936781609193</v>
      </c>
      <c r="BA1494">
        <v>2.0200538793103449</v>
      </c>
      <c r="BB1494">
        <v>9.8275862068965516</v>
      </c>
      <c r="BC1494">
        <v>0.40948275862068967</v>
      </c>
      <c r="BD1494">
        <v>1.6105711206896551</v>
      </c>
      <c r="BE1494">
        <v>0.16105711206896553</v>
      </c>
      <c r="BF1494">
        <v>0</v>
      </c>
      <c r="BG1494">
        <v>24.81</v>
      </c>
      <c r="BH1494">
        <v>1.4582850164469257</v>
      </c>
      <c r="BI1494">
        <v>3.1321030864504715</v>
      </c>
      <c r="BJ1494">
        <v>1.2237126758761994</v>
      </c>
      <c r="BK1494">
        <v>0.46641689426999955</v>
      </c>
      <c r="BL1494">
        <v>1.2956024840833321E-3</v>
      </c>
      <c r="BP1494" s="49">
        <f t="shared" si="523"/>
        <v>1.458721741643304</v>
      </c>
      <c r="BQ1494" s="49">
        <f t="shared" si="524"/>
        <v>6.4422844827586201E-2</v>
      </c>
      <c r="BR1494" s="49">
        <f t="shared" si="525"/>
        <v>0.48275759419236924</v>
      </c>
      <c r="BS1494" s="49">
        <f t="shared" si="526"/>
        <v>0.50940645491628733</v>
      </c>
      <c r="BT1494" s="49">
        <f t="shared" si="527"/>
        <v>1.3409933172010256E-3</v>
      </c>
      <c r="BU1494" s="49">
        <f t="shared" si="527"/>
        <v>1.4150179303230204E-3</v>
      </c>
    </row>
    <row r="1495" spans="1:73" x14ac:dyDescent="0.25">
      <c r="A1495" s="1">
        <v>43725.61041666667</v>
      </c>
      <c r="B1495">
        <v>217719</v>
      </c>
      <c r="C1495">
        <v>13.43</v>
      </c>
      <c r="D1495">
        <v>26.96</v>
      </c>
      <c r="E1495">
        <v>693.6</v>
      </c>
      <c r="F1495">
        <v>78.959999999999994</v>
      </c>
      <c r="G1495">
        <v>-126.1</v>
      </c>
      <c r="H1495">
        <v>-13.06</v>
      </c>
      <c r="I1495">
        <v>29.86</v>
      </c>
      <c r="J1495">
        <v>303</v>
      </c>
      <c r="K1495">
        <v>614.70000000000005</v>
      </c>
      <c r="L1495">
        <v>-113</v>
      </c>
      <c r="M1495">
        <v>0.114</v>
      </c>
      <c r="N1495">
        <v>567.5</v>
      </c>
      <c r="O1495">
        <v>65.900000000000006</v>
      </c>
      <c r="P1495">
        <v>501.6</v>
      </c>
      <c r="Q1495">
        <v>351.9</v>
      </c>
      <c r="R1495">
        <v>464.9</v>
      </c>
      <c r="S1495">
        <v>24.22</v>
      </c>
      <c r="T1495">
        <v>36.71</v>
      </c>
      <c r="U1495">
        <v>0.77</v>
      </c>
      <c r="V1495">
        <v>156</v>
      </c>
      <c r="W1495">
        <v>25.3</v>
      </c>
      <c r="X1495">
        <v>0.69899999999999995</v>
      </c>
      <c r="Y1495">
        <v>6.9948899999999998</v>
      </c>
      <c r="Z1495" s="7">
        <f t="shared" si="506"/>
        <v>24.759999999999998</v>
      </c>
      <c r="AA1495" s="7">
        <f t="shared" si="520"/>
        <v>297.90999999999997</v>
      </c>
      <c r="AB1495" s="2">
        <f t="shared" si="507"/>
        <v>561.81600000000003</v>
      </c>
      <c r="AC1495" s="41">
        <f t="shared" si="508"/>
        <v>3.4881747694036971</v>
      </c>
      <c r="AD1495" s="41">
        <f t="shared" si="509"/>
        <v>1.280508957848097</v>
      </c>
      <c r="AE1495" s="41">
        <f t="shared" si="510"/>
        <v>0.7890236031390232</v>
      </c>
      <c r="AF1495" s="41">
        <f t="shared" si="511"/>
        <v>352.38172721914202</v>
      </c>
      <c r="AG1495" s="41">
        <f t="shared" si="512"/>
        <v>338.28645813037633</v>
      </c>
      <c r="AH1495" s="6">
        <f t="shared" si="513"/>
        <v>337.82399999999996</v>
      </c>
      <c r="AI1495" s="4">
        <v>26.447346425396006</v>
      </c>
      <c r="AJ1495" s="4">
        <f t="shared" si="521"/>
        <v>299.59734642539598</v>
      </c>
      <c r="AK1495" s="8">
        <f t="shared" si="514"/>
        <v>0.20585328891315419</v>
      </c>
      <c r="AL1495" s="8">
        <f t="shared" si="515"/>
        <v>438.85878995214466</v>
      </c>
      <c r="AM1495" s="8">
        <f t="shared" si="516"/>
        <v>1.9545235992435599</v>
      </c>
      <c r="AN1495" s="8">
        <f t="shared" si="517"/>
        <v>96.069528440647105</v>
      </c>
      <c r="AO1495" s="21">
        <f t="shared" si="518"/>
        <v>8.2865121828891216E-3</v>
      </c>
      <c r="AP1495" s="21">
        <f t="shared" si="519"/>
        <v>0.23218688487645237</v>
      </c>
      <c r="AQ1495" s="19">
        <f t="shared" si="522"/>
        <v>0.23218688487645237</v>
      </c>
      <c r="AX1495">
        <v>0.18634208932741472</v>
      </c>
      <c r="AY1495">
        <v>59.793103448275865</v>
      </c>
      <c r="AZ1495">
        <v>2.4913793103448278</v>
      </c>
      <c r="BA1495">
        <v>2.0180172413793107</v>
      </c>
      <c r="BB1495">
        <v>9.7413793103448274</v>
      </c>
      <c r="BC1495">
        <v>0.40589080459770116</v>
      </c>
      <c r="BD1495">
        <v>1.6121264367816095</v>
      </c>
      <c r="BE1495">
        <v>0.16121264367816096</v>
      </c>
      <c r="BF1495">
        <v>0</v>
      </c>
      <c r="BG1495">
        <v>24.759999999999998</v>
      </c>
      <c r="BH1495">
        <v>0.88415705721585258</v>
      </c>
      <c r="BI1495">
        <v>3.1227734616669185</v>
      </c>
      <c r="BJ1495">
        <v>1.1463701377779258</v>
      </c>
      <c r="BK1495">
        <v>0.45744095509274812</v>
      </c>
      <c r="BL1495">
        <v>1.2706693197020781E-3</v>
      </c>
      <c r="BP1495" s="49">
        <f t="shared" si="523"/>
        <v>0.88442184335853868</v>
      </c>
      <c r="BQ1495" s="49">
        <f t="shared" si="524"/>
        <v>6.4485057471264387E-2</v>
      </c>
      <c r="BR1495" s="49">
        <f t="shared" si="525"/>
        <v>0.4675092874009914</v>
      </c>
      <c r="BS1495" s="49">
        <f t="shared" si="526"/>
        <v>0.49507504959013288</v>
      </c>
      <c r="BT1495" s="49">
        <f t="shared" si="527"/>
        <v>1.2986369094471985E-3</v>
      </c>
      <c r="BU1495" s="49">
        <f t="shared" si="527"/>
        <v>1.3752084710837024E-3</v>
      </c>
    </row>
    <row r="1496" spans="1:73" x14ac:dyDescent="0.25">
      <c r="A1496" s="1">
        <v>43725.61041666667</v>
      </c>
      <c r="B1496">
        <v>217720</v>
      </c>
      <c r="C1496">
        <v>13.43</v>
      </c>
      <c r="D1496">
        <v>26.96</v>
      </c>
      <c r="E1496">
        <v>693.4</v>
      </c>
      <c r="F1496">
        <v>78.540000000000006</v>
      </c>
      <c r="G1496">
        <v>-126.9</v>
      </c>
      <c r="H1496">
        <v>-13.56</v>
      </c>
      <c r="I1496">
        <v>29.87</v>
      </c>
      <c r="J1496">
        <v>303</v>
      </c>
      <c r="K1496">
        <v>614.9</v>
      </c>
      <c r="L1496">
        <v>-113.4</v>
      </c>
      <c r="M1496">
        <v>0.113</v>
      </c>
      <c r="N1496">
        <v>566.4</v>
      </c>
      <c r="O1496">
        <v>64.98</v>
      </c>
      <c r="P1496">
        <v>501.5</v>
      </c>
      <c r="Q1496">
        <v>351.1</v>
      </c>
      <c r="R1496">
        <v>464.5</v>
      </c>
      <c r="S1496">
        <v>24.24</v>
      </c>
      <c r="T1496">
        <v>34.46</v>
      </c>
      <c r="U1496">
        <v>0.66</v>
      </c>
      <c r="V1496">
        <v>59</v>
      </c>
      <c r="W1496">
        <v>25.7</v>
      </c>
      <c r="X1496">
        <v>0.69899999999999995</v>
      </c>
      <c r="Y1496">
        <v>6.9942039999999999</v>
      </c>
      <c r="Z1496" s="7">
        <f t="shared" si="506"/>
        <v>24.97</v>
      </c>
      <c r="AA1496" s="7">
        <f t="shared" si="520"/>
        <v>298.12</v>
      </c>
      <c r="AB1496" s="2">
        <f t="shared" si="507"/>
        <v>561.654</v>
      </c>
      <c r="AC1496" s="41">
        <f t="shared" si="508"/>
        <v>3.4202193939813572</v>
      </c>
      <c r="AD1496" s="41">
        <f t="shared" si="509"/>
        <v>1.1786076031659758</v>
      </c>
      <c r="AE1496" s="41">
        <f t="shared" si="510"/>
        <v>0.77964396035248251</v>
      </c>
      <c r="AF1496" s="41">
        <f t="shared" si="511"/>
        <v>349.17555171589504</v>
      </c>
      <c r="AG1496" s="41">
        <f t="shared" si="512"/>
        <v>335.20852964725924</v>
      </c>
      <c r="AH1496" s="6">
        <f t="shared" si="513"/>
        <v>337.05599999999998</v>
      </c>
      <c r="AI1496" s="4">
        <v>26.166391022016001</v>
      </c>
      <c r="AJ1496" s="4">
        <f t="shared" si="521"/>
        <v>299.31639102201598</v>
      </c>
      <c r="AK1496" s="8">
        <f t="shared" si="514"/>
        <v>0.20628892051892861</v>
      </c>
      <c r="AL1496" s="8">
        <f t="shared" si="515"/>
        <v>437.14012943812673</v>
      </c>
      <c r="AM1496" s="8">
        <f t="shared" si="516"/>
        <v>1.809537233659479</v>
      </c>
      <c r="AN1496" s="8">
        <f t="shared" si="517"/>
        <v>63.063947743306805</v>
      </c>
      <c r="AO1496" s="21">
        <f t="shared" si="518"/>
        <v>9.0543416921479193E-3</v>
      </c>
      <c r="AP1496" s="21">
        <f t="shared" si="519"/>
        <v>0.25370135778571168</v>
      </c>
      <c r="AQ1496" s="19">
        <f t="shared" si="522"/>
        <v>0.25370135778571168</v>
      </c>
      <c r="AX1496">
        <v>0.18838801308886982</v>
      </c>
      <c r="AY1496">
        <v>59.775862068965516</v>
      </c>
      <c r="AZ1496">
        <v>2.4906609195402298</v>
      </c>
      <c r="BA1496">
        <v>2.0174353448275864</v>
      </c>
      <c r="BB1496">
        <v>9.775862068965516</v>
      </c>
      <c r="BC1496">
        <v>0.40732758620689652</v>
      </c>
      <c r="BD1496">
        <v>1.6101077586206898</v>
      </c>
      <c r="BE1496">
        <v>0.16101077586206899</v>
      </c>
      <c r="BF1496">
        <v>0</v>
      </c>
      <c r="BG1496">
        <v>24.97</v>
      </c>
      <c r="BH1496">
        <v>0.75784890618501644</v>
      </c>
      <c r="BI1496">
        <v>3.1621214348585518</v>
      </c>
      <c r="BJ1496">
        <v>1.0896670464522571</v>
      </c>
      <c r="BK1496">
        <v>0.45733744771225027</v>
      </c>
      <c r="BL1496">
        <v>1.2703817992006951E-3</v>
      </c>
      <c r="BP1496" s="49">
        <f t="shared" si="523"/>
        <v>0.75807586573589025</v>
      </c>
      <c r="BQ1496" s="49">
        <f t="shared" si="524"/>
        <v>6.4404310344827589E-2</v>
      </c>
      <c r="BR1496" s="49">
        <f t="shared" si="525"/>
        <v>0.46596506411327876</v>
      </c>
      <c r="BS1496" s="49">
        <f t="shared" si="526"/>
        <v>0.49379504808095875</v>
      </c>
      <c r="BT1496" s="49">
        <f t="shared" si="527"/>
        <v>1.2943474003146631E-3</v>
      </c>
      <c r="BU1496" s="49">
        <f t="shared" si="527"/>
        <v>1.3716529113359966E-3</v>
      </c>
    </row>
    <row r="1497" spans="1:73" x14ac:dyDescent="0.25">
      <c r="A1497" s="1">
        <v>43725.611111111109</v>
      </c>
      <c r="B1497">
        <v>217721</v>
      </c>
      <c r="C1497">
        <v>13.43</v>
      </c>
      <c r="D1497">
        <v>26.95</v>
      </c>
      <c r="E1497">
        <v>692.6</v>
      </c>
      <c r="F1497">
        <v>78.36</v>
      </c>
      <c r="G1497">
        <v>-127</v>
      </c>
      <c r="H1497">
        <v>-12.75</v>
      </c>
      <c r="I1497">
        <v>29.89</v>
      </c>
      <c r="J1497">
        <v>303</v>
      </c>
      <c r="K1497">
        <v>614.20000000000005</v>
      </c>
      <c r="L1497">
        <v>-114.3</v>
      </c>
      <c r="M1497">
        <v>0.113</v>
      </c>
      <c r="N1497">
        <v>565.5</v>
      </c>
      <c r="O1497">
        <v>65.61</v>
      </c>
      <c r="P1497">
        <v>499.9</v>
      </c>
      <c r="Q1497">
        <v>351.1</v>
      </c>
      <c r="R1497">
        <v>465.4</v>
      </c>
      <c r="S1497">
        <v>24.24</v>
      </c>
      <c r="T1497">
        <v>34.03</v>
      </c>
      <c r="U1497">
        <v>0.74</v>
      </c>
      <c r="V1497">
        <v>180.5</v>
      </c>
      <c r="W1497">
        <v>26</v>
      </c>
      <c r="X1497">
        <v>0.69799999999999995</v>
      </c>
      <c r="Y1497">
        <v>6.9826009999999998</v>
      </c>
      <c r="Z1497" s="7">
        <f t="shared" si="506"/>
        <v>25.119999999999997</v>
      </c>
      <c r="AA1497" s="7">
        <f t="shared" si="520"/>
        <v>298.27</v>
      </c>
      <c r="AB1497" s="2">
        <f t="shared" si="507"/>
        <v>561.00600000000009</v>
      </c>
      <c r="AC1497" s="41">
        <f t="shared" si="508"/>
        <v>3.722121264309366</v>
      </c>
      <c r="AD1497" s="41">
        <f t="shared" si="509"/>
        <v>1.2666378662444773</v>
      </c>
      <c r="AE1497" s="41">
        <f t="shared" si="510"/>
        <v>0.78765961820769281</v>
      </c>
      <c r="AF1497" s="41">
        <f t="shared" si="511"/>
        <v>353.47600370935504</v>
      </c>
      <c r="AG1497" s="41">
        <f t="shared" si="512"/>
        <v>339.33696356098085</v>
      </c>
      <c r="AH1497" s="6">
        <f t="shared" si="513"/>
        <v>337.05599999999998</v>
      </c>
      <c r="AI1497" s="4">
        <v>27.474587609352</v>
      </c>
      <c r="AJ1497" s="4">
        <f t="shared" si="521"/>
        <v>300.62458760935198</v>
      </c>
      <c r="AK1497" s="8">
        <f t="shared" si="514"/>
        <v>0.20660046194444842</v>
      </c>
      <c r="AL1497" s="8">
        <f t="shared" si="515"/>
        <v>444.98730595614819</v>
      </c>
      <c r="AM1497" s="8">
        <f t="shared" si="516"/>
        <v>1.9160701970439393</v>
      </c>
      <c r="AN1497" s="8">
        <f t="shared" si="517"/>
        <v>131.42160136243965</v>
      </c>
      <c r="AO1497" s="21">
        <f t="shared" si="518"/>
        <v>7.3081900185447959E-3</v>
      </c>
      <c r="AP1497" s="21">
        <f t="shared" si="519"/>
        <v>0.2047744379106772</v>
      </c>
      <c r="AQ1497" s="19">
        <f t="shared" si="522"/>
        <v>0.2047744379106772</v>
      </c>
      <c r="AX1497">
        <v>0.18986094524072034</v>
      </c>
      <c r="AY1497">
        <v>59.706896551724142</v>
      </c>
      <c r="AZ1497">
        <v>2.4877873563218391</v>
      </c>
      <c r="BA1497">
        <v>2.0151077586206898</v>
      </c>
      <c r="BB1497">
        <v>9.8534482758620658</v>
      </c>
      <c r="BC1497">
        <v>0.41056034482758608</v>
      </c>
      <c r="BD1497">
        <v>1.6045474137931037</v>
      </c>
      <c r="BE1497">
        <v>0.16045474137931037</v>
      </c>
      <c r="BF1497">
        <v>0</v>
      </c>
      <c r="BG1497">
        <v>25.119999999999997</v>
      </c>
      <c r="BH1497">
        <v>0.84970937966198812</v>
      </c>
      <c r="BI1497">
        <v>3.1904911696933449</v>
      </c>
      <c r="BJ1497">
        <v>1.0857241450466453</v>
      </c>
      <c r="BK1497">
        <v>0.45969475882013733</v>
      </c>
      <c r="BL1497">
        <v>1.2769298856114926E-3</v>
      </c>
      <c r="BP1497" s="49">
        <f t="shared" si="523"/>
        <v>0.84996384946145276</v>
      </c>
      <c r="BQ1497" s="49">
        <f t="shared" si="524"/>
        <v>6.4181896551724155E-2</v>
      </c>
      <c r="BR1497" s="49">
        <f t="shared" si="525"/>
        <v>0.46931233005530237</v>
      </c>
      <c r="BS1497" s="49">
        <f t="shared" si="526"/>
        <v>0.49695880297773098</v>
      </c>
      <c r="BT1497" s="49">
        <f t="shared" si="527"/>
        <v>1.3036453612647288E-3</v>
      </c>
      <c r="BU1497" s="49">
        <f t="shared" si="527"/>
        <v>1.3804411193825861E-3</v>
      </c>
    </row>
    <row r="1498" spans="1:73" x14ac:dyDescent="0.25">
      <c r="A1498" s="1">
        <v>43725.611111111109</v>
      </c>
      <c r="B1498">
        <v>217722</v>
      </c>
      <c r="C1498">
        <v>13.43</v>
      </c>
      <c r="D1498">
        <v>26.95</v>
      </c>
      <c r="E1498">
        <v>692</v>
      </c>
      <c r="F1498">
        <v>78.28</v>
      </c>
      <c r="G1498">
        <v>-126.7</v>
      </c>
      <c r="H1498">
        <v>-12.34</v>
      </c>
      <c r="I1498">
        <v>29.91</v>
      </c>
      <c r="J1498">
        <v>303.10000000000002</v>
      </c>
      <c r="K1498">
        <v>613.79999999999995</v>
      </c>
      <c r="L1498">
        <v>-114.4</v>
      </c>
      <c r="M1498">
        <v>0.113</v>
      </c>
      <c r="N1498">
        <v>565.29999999999995</v>
      </c>
      <c r="O1498">
        <v>65.94</v>
      </c>
      <c r="P1498">
        <v>499.4</v>
      </c>
      <c r="Q1498">
        <v>351.6</v>
      </c>
      <c r="R1498">
        <v>466</v>
      </c>
      <c r="S1498">
        <v>24.26</v>
      </c>
      <c r="T1498">
        <v>36.43</v>
      </c>
      <c r="U1498">
        <v>0.99</v>
      </c>
      <c r="V1498">
        <v>195.5</v>
      </c>
      <c r="W1498">
        <v>25.8</v>
      </c>
      <c r="X1498">
        <v>0.69699999999999995</v>
      </c>
      <c r="Y1498">
        <v>6.9734910000000001</v>
      </c>
      <c r="Z1498" s="7">
        <f t="shared" si="506"/>
        <v>25.03</v>
      </c>
      <c r="AA1498" s="7">
        <f t="shared" si="520"/>
        <v>298.17999999999995</v>
      </c>
      <c r="AB1498" s="2">
        <f t="shared" si="507"/>
        <v>560.52</v>
      </c>
      <c r="AC1498" s="41">
        <f t="shared" si="508"/>
        <v>3.5443834523927134</v>
      </c>
      <c r="AD1498" s="41">
        <f t="shared" si="509"/>
        <v>1.2912188917066656</v>
      </c>
      <c r="AE1498" s="41">
        <f t="shared" si="510"/>
        <v>0.78986160167450947</v>
      </c>
      <c r="AF1498" s="41">
        <f t="shared" si="511"/>
        <v>354.03655169042111</v>
      </c>
      <c r="AG1498" s="41">
        <f t="shared" si="512"/>
        <v>339.87508962280424</v>
      </c>
      <c r="AH1498" s="6">
        <f t="shared" si="513"/>
        <v>337.536</v>
      </c>
      <c r="AI1498" s="4">
        <v>26.717304733295009</v>
      </c>
      <c r="AJ1498" s="4">
        <f t="shared" si="521"/>
        <v>299.86730473329499</v>
      </c>
      <c r="AK1498" s="8">
        <f t="shared" si="514"/>
        <v>0.20641349947850238</v>
      </c>
      <c r="AL1498" s="8">
        <f t="shared" si="515"/>
        <v>440.44248368908836</v>
      </c>
      <c r="AM1498" s="8">
        <f t="shared" si="516"/>
        <v>2.2162214465165708</v>
      </c>
      <c r="AN1498" s="8">
        <f t="shared" si="517"/>
        <v>108.92991448715995</v>
      </c>
      <c r="AO1498" s="21">
        <f t="shared" si="518"/>
        <v>7.9223426618893131E-3</v>
      </c>
      <c r="AP1498" s="21">
        <f t="shared" si="519"/>
        <v>0.22198290704094101</v>
      </c>
      <c r="AQ1498" s="19">
        <f t="shared" si="522"/>
        <v>0.22198290704094101</v>
      </c>
      <c r="AX1498">
        <v>0.18897602653296641</v>
      </c>
      <c r="AY1498">
        <v>59.655172413793103</v>
      </c>
      <c r="AZ1498">
        <v>2.485632183908046</v>
      </c>
      <c r="BA1498">
        <v>2.0133620689655172</v>
      </c>
      <c r="BB1498">
        <v>9.8620689655172402</v>
      </c>
      <c r="BC1498">
        <v>0.41091954022988503</v>
      </c>
      <c r="BD1498">
        <v>1.6024425287356321</v>
      </c>
      <c r="BE1498">
        <v>0.16024425287356323</v>
      </c>
      <c r="BF1498">
        <v>0</v>
      </c>
      <c r="BG1498">
        <v>25.03</v>
      </c>
      <c r="BH1498">
        <v>1.1367733592775247</v>
      </c>
      <c r="BI1498">
        <v>3.1734428207238459</v>
      </c>
      <c r="BJ1498">
        <v>1.1560852195896971</v>
      </c>
      <c r="BK1498">
        <v>0.46298828539868808</v>
      </c>
      <c r="BL1498">
        <v>1.2860785705519114E-3</v>
      </c>
      <c r="BP1498" s="49">
        <f t="shared" si="523"/>
        <v>1.1371137986038353</v>
      </c>
      <c r="BQ1498" s="49">
        <f t="shared" si="524"/>
        <v>6.4097701149425285E-2</v>
      </c>
      <c r="BR1498" s="49">
        <f t="shared" si="525"/>
        <v>0.47577139940699886</v>
      </c>
      <c r="BS1498" s="49">
        <f t="shared" si="526"/>
        <v>0.50288227395739993</v>
      </c>
      <c r="BT1498" s="49">
        <f t="shared" si="527"/>
        <v>1.3215872205749968E-3</v>
      </c>
      <c r="BU1498" s="49">
        <f t="shared" si="527"/>
        <v>1.3968952054372221E-3</v>
      </c>
    </row>
    <row r="1499" spans="1:73" x14ac:dyDescent="0.25">
      <c r="A1499" s="1">
        <v>43725.611111111109</v>
      </c>
      <c r="B1499">
        <v>217723</v>
      </c>
      <c r="C1499">
        <v>13.43</v>
      </c>
      <c r="D1499">
        <v>26.95</v>
      </c>
      <c r="E1499">
        <v>692.5</v>
      </c>
      <c r="F1499">
        <v>78.77</v>
      </c>
      <c r="G1499">
        <v>-125.6</v>
      </c>
      <c r="H1499">
        <v>-12.21</v>
      </c>
      <c r="I1499">
        <v>29.93</v>
      </c>
      <c r="J1499">
        <v>303.10000000000002</v>
      </c>
      <c r="K1499">
        <v>613.70000000000005</v>
      </c>
      <c r="L1499">
        <v>-113.4</v>
      </c>
      <c r="M1499">
        <v>0.114</v>
      </c>
      <c r="N1499">
        <v>566.9</v>
      </c>
      <c r="O1499">
        <v>66.56</v>
      </c>
      <c r="P1499">
        <v>500.3</v>
      </c>
      <c r="Q1499">
        <v>352.8</v>
      </c>
      <c r="R1499">
        <v>466.2</v>
      </c>
      <c r="S1499">
        <v>24.27</v>
      </c>
      <c r="T1499">
        <v>36.83</v>
      </c>
      <c r="U1499">
        <v>2.41</v>
      </c>
      <c r="V1499">
        <v>191</v>
      </c>
      <c r="W1499">
        <v>25.3</v>
      </c>
      <c r="X1499">
        <v>0.69799999999999995</v>
      </c>
      <c r="Y1499">
        <v>6.981147</v>
      </c>
      <c r="Z1499" s="7">
        <f t="shared" si="506"/>
        <v>24.785</v>
      </c>
      <c r="AA1499" s="7">
        <f t="shared" si="520"/>
        <v>297.935</v>
      </c>
      <c r="AB1499" s="2">
        <f t="shared" si="507"/>
        <v>560.92500000000007</v>
      </c>
      <c r="AC1499" s="41">
        <f t="shared" si="508"/>
        <v>3.552421313111823</v>
      </c>
      <c r="AD1499" s="41">
        <f t="shared" si="509"/>
        <v>1.3083567696190843</v>
      </c>
      <c r="AE1499" s="41">
        <f t="shared" si="510"/>
        <v>0.7914453164327907</v>
      </c>
      <c r="AF1499" s="41">
        <f t="shared" si="511"/>
        <v>353.58193860312105</v>
      </c>
      <c r="AG1499" s="41">
        <f t="shared" si="512"/>
        <v>339.43866105899622</v>
      </c>
      <c r="AH1499" s="6">
        <f t="shared" si="513"/>
        <v>338.68799999999999</v>
      </c>
      <c r="AI1499" s="4">
        <v>26.728578917411028</v>
      </c>
      <c r="AJ1499" s="4">
        <f t="shared" si="521"/>
        <v>299.87857891741101</v>
      </c>
      <c r="AK1499" s="8">
        <f t="shared" si="514"/>
        <v>0.20590511762757757</v>
      </c>
      <c r="AL1499" s="8">
        <f t="shared" si="515"/>
        <v>440.54215833242785</v>
      </c>
      <c r="AM1499" s="8">
        <f t="shared" si="516"/>
        <v>3.4578334980157734</v>
      </c>
      <c r="AN1499" s="8">
        <f t="shared" si="517"/>
        <v>195.77027071043486</v>
      </c>
      <c r="AO1499" s="21">
        <f t="shared" si="518"/>
        <v>5.982378681656293E-3</v>
      </c>
      <c r="AP1499" s="21">
        <f t="shared" si="519"/>
        <v>0.16762539408477431</v>
      </c>
      <c r="AQ1499" s="19">
        <f t="shared" si="522"/>
        <v>0.16762539408477431</v>
      </c>
      <c r="AX1499">
        <v>0.18658466558931283</v>
      </c>
      <c r="AY1499">
        <v>59.698275862068968</v>
      </c>
      <c r="AZ1499">
        <v>2.4874281609195403</v>
      </c>
      <c r="BA1499">
        <v>2.0148168103448278</v>
      </c>
      <c r="BB1499">
        <v>9.775862068965516</v>
      </c>
      <c r="BC1499">
        <v>0.40732758620689652</v>
      </c>
      <c r="BD1499">
        <v>1.6074892241379313</v>
      </c>
      <c r="BE1499">
        <v>0.16074892241379313</v>
      </c>
      <c r="BF1499">
        <v>0</v>
      </c>
      <c r="BG1499">
        <v>24.785</v>
      </c>
      <c r="BH1499">
        <v>2.7672967634937722</v>
      </c>
      <c r="BI1499">
        <v>3.1274352400664593</v>
      </c>
      <c r="BJ1499">
        <v>1.151834398916477</v>
      </c>
      <c r="BK1499">
        <v>0.49214961442412902</v>
      </c>
      <c r="BL1499">
        <v>1.3670822622892473E-3</v>
      </c>
      <c r="BP1499" s="49">
        <f t="shared" si="523"/>
        <v>2.768125509732569</v>
      </c>
      <c r="BQ1499" s="49">
        <f t="shared" si="524"/>
        <v>6.4299568965517251E-2</v>
      </c>
      <c r="BR1499" s="49">
        <f t="shared" si="525"/>
        <v>0.52259798014855985</v>
      </c>
      <c r="BS1499" s="49">
        <f t="shared" si="526"/>
        <v>0.54731815340129331</v>
      </c>
      <c r="BT1499" s="49">
        <f t="shared" si="527"/>
        <v>1.451661055968222E-3</v>
      </c>
      <c r="BU1499" s="49">
        <f t="shared" si="527"/>
        <v>1.5203282038924815E-3</v>
      </c>
    </row>
    <row r="1500" spans="1:73" x14ac:dyDescent="0.25">
      <c r="A1500" s="1">
        <v>43725.611111111109</v>
      </c>
      <c r="B1500">
        <v>217724</v>
      </c>
      <c r="C1500">
        <v>13.43</v>
      </c>
      <c r="D1500">
        <v>26.95</v>
      </c>
      <c r="E1500">
        <v>693.1</v>
      </c>
      <c r="F1500">
        <v>78.900000000000006</v>
      </c>
      <c r="G1500">
        <v>-125.8</v>
      </c>
      <c r="H1500">
        <v>-12.1</v>
      </c>
      <c r="I1500">
        <v>29.93</v>
      </c>
      <c r="J1500">
        <v>303.10000000000002</v>
      </c>
      <c r="K1500">
        <v>614.20000000000005</v>
      </c>
      <c r="L1500">
        <v>-113.7</v>
      </c>
      <c r="M1500">
        <v>0.114</v>
      </c>
      <c r="N1500">
        <v>567.29999999999995</v>
      </c>
      <c r="O1500">
        <v>66.790000000000006</v>
      </c>
      <c r="P1500">
        <v>500.5</v>
      </c>
      <c r="Q1500">
        <v>352.6</v>
      </c>
      <c r="R1500">
        <v>466.3</v>
      </c>
      <c r="S1500">
        <v>24.3</v>
      </c>
      <c r="T1500">
        <v>39.26</v>
      </c>
      <c r="U1500">
        <v>1.65</v>
      </c>
      <c r="V1500">
        <v>174.5</v>
      </c>
      <c r="W1500">
        <v>25.3</v>
      </c>
      <c r="X1500">
        <v>0.69899999999999995</v>
      </c>
      <c r="Y1500">
        <v>6.9881289999999998</v>
      </c>
      <c r="Z1500" s="7">
        <f t="shared" si="506"/>
        <v>24.8</v>
      </c>
      <c r="AA1500" s="7">
        <f t="shared" si="520"/>
        <v>297.95</v>
      </c>
      <c r="AB1500" s="2">
        <f t="shared" si="507"/>
        <v>561.41100000000006</v>
      </c>
      <c r="AC1500" s="41">
        <f t="shared" si="508"/>
        <v>3.3613642117017557</v>
      </c>
      <c r="AD1500" s="41">
        <f t="shared" si="509"/>
        <v>1.3196715895141091</v>
      </c>
      <c r="AE1500" s="41">
        <f t="shared" si="510"/>
        <v>0.79241476874531092</v>
      </c>
      <c r="AF1500" s="41">
        <f t="shared" si="511"/>
        <v>354.08634514129318</v>
      </c>
      <c r="AG1500" s="41">
        <f t="shared" si="512"/>
        <v>339.92289133564145</v>
      </c>
      <c r="AH1500" s="6">
        <f t="shared" si="513"/>
        <v>338.49599999999998</v>
      </c>
      <c r="AI1500" s="4">
        <v>25.885356986764009</v>
      </c>
      <c r="AJ1500" s="4">
        <f t="shared" si="521"/>
        <v>299.03535698676399</v>
      </c>
      <c r="AK1500" s="8">
        <f t="shared" si="514"/>
        <v>0.20593621903157056</v>
      </c>
      <c r="AL1500" s="8">
        <f t="shared" si="515"/>
        <v>435.48189066563958</v>
      </c>
      <c r="AM1500" s="8">
        <f t="shared" si="516"/>
        <v>2.8611295846221294</v>
      </c>
      <c r="AN1500" s="8">
        <f t="shared" si="517"/>
        <v>90.45875766450915</v>
      </c>
      <c r="AO1500" s="21">
        <f t="shared" si="518"/>
        <v>8.4967849547530738E-3</v>
      </c>
      <c r="AP1500" s="21">
        <f t="shared" si="519"/>
        <v>0.23807869783658317</v>
      </c>
      <c r="AQ1500" s="19">
        <f t="shared" si="522"/>
        <v>0.23807869783658317</v>
      </c>
      <c r="AX1500">
        <v>0.1867303390198235</v>
      </c>
      <c r="AY1500">
        <v>59.750000000000007</v>
      </c>
      <c r="AZ1500">
        <v>2.4895833333333335</v>
      </c>
      <c r="BA1500">
        <v>2.0165625</v>
      </c>
      <c r="BB1500">
        <v>9.8017241379310338</v>
      </c>
      <c r="BC1500">
        <v>0.40840517241379309</v>
      </c>
      <c r="BD1500">
        <v>1.6081573275862069</v>
      </c>
      <c r="BE1500">
        <v>0.16081573275862071</v>
      </c>
      <c r="BF1500">
        <v>0</v>
      </c>
      <c r="BG1500">
        <v>24.8</v>
      </c>
      <c r="BH1500">
        <v>1.8946222654625411</v>
      </c>
      <c r="BI1500">
        <v>3.1302352193130298</v>
      </c>
      <c r="BJ1500">
        <v>1.2289303471022954</v>
      </c>
      <c r="BK1500">
        <v>0.47313004440982853</v>
      </c>
      <c r="BL1500">
        <v>1.3142501233606347E-3</v>
      </c>
      <c r="BP1500" s="49">
        <f t="shared" si="523"/>
        <v>1.8951896643397255</v>
      </c>
      <c r="BQ1500" s="49">
        <f t="shared" si="524"/>
        <v>6.432629310344827E-2</v>
      </c>
      <c r="BR1500" s="49">
        <f t="shared" si="525"/>
        <v>0.49414403817489583</v>
      </c>
      <c r="BS1500" s="49">
        <f t="shared" si="526"/>
        <v>0.52009566425139742</v>
      </c>
      <c r="BT1500" s="49">
        <f t="shared" si="527"/>
        <v>1.3726223282635997E-3</v>
      </c>
      <c r="BU1500" s="49">
        <f t="shared" si="527"/>
        <v>1.444710178476104E-3</v>
      </c>
    </row>
    <row r="1501" spans="1:73" x14ac:dyDescent="0.25">
      <c r="A1501" s="1">
        <v>43725.611111111109</v>
      </c>
      <c r="B1501">
        <v>217725</v>
      </c>
      <c r="C1501">
        <v>13.43</v>
      </c>
      <c r="D1501">
        <v>26.95</v>
      </c>
      <c r="E1501">
        <v>693.9</v>
      </c>
      <c r="F1501">
        <v>79.25</v>
      </c>
      <c r="G1501">
        <v>-125.7</v>
      </c>
      <c r="H1501">
        <v>-13.4</v>
      </c>
      <c r="I1501">
        <v>29.91</v>
      </c>
      <c r="J1501">
        <v>303.10000000000002</v>
      </c>
      <c r="K1501">
        <v>614.6</v>
      </c>
      <c r="L1501">
        <v>-112.3</v>
      </c>
      <c r="M1501">
        <v>0.114</v>
      </c>
      <c r="N1501">
        <v>568.20000000000005</v>
      </c>
      <c r="O1501">
        <v>65.849999999999994</v>
      </c>
      <c r="P1501">
        <v>502.3</v>
      </c>
      <c r="Q1501">
        <v>352.6</v>
      </c>
      <c r="R1501">
        <v>464.9</v>
      </c>
      <c r="S1501">
        <v>24.33</v>
      </c>
      <c r="T1501">
        <v>36.97</v>
      </c>
      <c r="U1501">
        <v>1.63</v>
      </c>
      <c r="V1501">
        <v>248</v>
      </c>
      <c r="W1501">
        <v>25.1</v>
      </c>
      <c r="X1501">
        <v>0.7</v>
      </c>
      <c r="Y1501">
        <v>7.003088</v>
      </c>
      <c r="Z1501" s="7">
        <f t="shared" si="506"/>
        <v>24.715</v>
      </c>
      <c r="AA1501" s="7">
        <f t="shared" si="520"/>
        <v>297.86499999999995</v>
      </c>
      <c r="AB1501" s="2">
        <f t="shared" si="507"/>
        <v>562.05899999999997</v>
      </c>
      <c r="AC1501" s="41">
        <f t="shared" si="508"/>
        <v>3.2170294912754223</v>
      </c>
      <c r="AD1501" s="41">
        <f t="shared" si="509"/>
        <v>1.1893358029245236</v>
      </c>
      <c r="AE1501" s="41">
        <f t="shared" si="510"/>
        <v>0.78075038021640664</v>
      </c>
      <c r="AF1501" s="41">
        <f t="shared" si="511"/>
        <v>348.47623403829124</v>
      </c>
      <c r="AG1501" s="41">
        <f t="shared" si="512"/>
        <v>334.53718467675958</v>
      </c>
      <c r="AH1501" s="6">
        <f t="shared" si="513"/>
        <v>338.49599999999998</v>
      </c>
      <c r="AI1501" s="4">
        <v>25.20738059679104</v>
      </c>
      <c r="AJ1501" s="4">
        <f t="shared" si="521"/>
        <v>298.35738059679102</v>
      </c>
      <c r="AK1501" s="8">
        <f t="shared" si="514"/>
        <v>0.20576001914563696</v>
      </c>
      <c r="AL1501" s="8">
        <f t="shared" si="515"/>
        <v>431.43284166939151</v>
      </c>
      <c r="AM1501" s="8">
        <f t="shared" si="516"/>
        <v>2.8437365384296767</v>
      </c>
      <c r="AN1501" s="8">
        <f t="shared" si="517"/>
        <v>40.787846213556421</v>
      </c>
      <c r="AO1501" s="21">
        <f t="shared" si="518"/>
        <v>9.7320641885281257E-3</v>
      </c>
      <c r="AP1501" s="21">
        <f t="shared" si="519"/>
        <v>0.27269104509590991</v>
      </c>
      <c r="AQ1501" s="19">
        <f t="shared" si="522"/>
        <v>0.27269104509590991</v>
      </c>
      <c r="AX1501">
        <v>0.18590612168097115</v>
      </c>
      <c r="AY1501">
        <v>59.818965517241381</v>
      </c>
      <c r="AZ1501">
        <v>2.4924568965517242</v>
      </c>
      <c r="BA1501">
        <v>2.0188900862068966</v>
      </c>
      <c r="BB1501">
        <v>9.6810344827586174</v>
      </c>
      <c r="BC1501">
        <v>0.40337643678160906</v>
      </c>
      <c r="BD1501">
        <v>1.6155136494252875</v>
      </c>
      <c r="BE1501">
        <v>0.16155136494252875</v>
      </c>
      <c r="BF1501">
        <v>0</v>
      </c>
      <c r="BG1501">
        <v>24.715</v>
      </c>
      <c r="BH1501">
        <v>1.8716571470932981</v>
      </c>
      <c r="BI1501">
        <v>3.1143975306524827</v>
      </c>
      <c r="BJ1501">
        <v>1.1513927670822228</v>
      </c>
      <c r="BK1501">
        <v>0.47737903828865652</v>
      </c>
      <c r="BL1501">
        <v>1.3260528841351569E-3</v>
      </c>
      <c r="BP1501" s="49">
        <f t="shared" si="523"/>
        <v>1.8722176684083349</v>
      </c>
      <c r="BQ1501" s="49">
        <f t="shared" si="524"/>
        <v>6.4620545977011501E-2</v>
      </c>
      <c r="BR1501" s="49">
        <f t="shared" si="525"/>
        <v>0.49841385589943638</v>
      </c>
      <c r="BS1501" s="49">
        <f t="shared" si="526"/>
        <v>0.52447862416318591</v>
      </c>
      <c r="BT1501" s="49">
        <f t="shared" si="527"/>
        <v>1.38448293305399E-3</v>
      </c>
      <c r="BU1501" s="49">
        <f t="shared" si="527"/>
        <v>1.4568850671199611E-3</v>
      </c>
    </row>
    <row r="1502" spans="1:73" x14ac:dyDescent="0.25">
      <c r="A1502" s="1">
        <v>43725.611111111109</v>
      </c>
      <c r="B1502">
        <v>217726</v>
      </c>
      <c r="C1502">
        <v>13.43</v>
      </c>
      <c r="D1502">
        <v>26.95</v>
      </c>
      <c r="E1502">
        <v>693</v>
      </c>
      <c r="F1502">
        <v>78.87</v>
      </c>
      <c r="G1502">
        <v>-126.5</v>
      </c>
      <c r="H1502">
        <v>-15.76</v>
      </c>
      <c r="I1502">
        <v>29.88</v>
      </c>
      <c r="J1502">
        <v>303</v>
      </c>
      <c r="K1502">
        <v>614.1</v>
      </c>
      <c r="L1502">
        <v>-110.7</v>
      </c>
      <c r="M1502">
        <v>0.114</v>
      </c>
      <c r="N1502">
        <v>566.5</v>
      </c>
      <c r="O1502">
        <v>63.11</v>
      </c>
      <c r="P1502">
        <v>503.4</v>
      </c>
      <c r="Q1502">
        <v>351.7</v>
      </c>
      <c r="R1502">
        <v>462.4</v>
      </c>
      <c r="S1502">
        <v>24.34</v>
      </c>
      <c r="T1502">
        <v>32.93</v>
      </c>
      <c r="U1502">
        <v>1</v>
      </c>
      <c r="V1502">
        <v>281</v>
      </c>
      <c r="W1502">
        <v>25.2</v>
      </c>
      <c r="X1502">
        <v>0.69899999999999995</v>
      </c>
      <c r="Y1502">
        <v>6.9904739999999999</v>
      </c>
      <c r="Z1502" s="7">
        <f t="shared" si="506"/>
        <v>24.77</v>
      </c>
      <c r="AA1502" s="7">
        <f t="shared" si="520"/>
        <v>297.91999999999996</v>
      </c>
      <c r="AB1502" s="2">
        <f t="shared" si="507"/>
        <v>561.33000000000004</v>
      </c>
      <c r="AC1502" s="41">
        <f t="shared" si="508"/>
        <v>3.3043821779203819</v>
      </c>
      <c r="AD1502" s="41">
        <f t="shared" si="509"/>
        <v>1.0881330511891818</v>
      </c>
      <c r="AE1502" s="41">
        <f t="shared" si="510"/>
        <v>0.77086392486025157</v>
      </c>
      <c r="AF1502" s="41">
        <f t="shared" si="511"/>
        <v>344.31775499367228</v>
      </c>
      <c r="AG1502" s="41">
        <f t="shared" si="512"/>
        <v>330.5450447939254</v>
      </c>
      <c r="AH1502" s="6">
        <f t="shared" si="513"/>
        <v>337.63199999999995</v>
      </c>
      <c r="AI1502" s="4">
        <v>25.621452907940011</v>
      </c>
      <c r="AJ1502" s="4">
        <f t="shared" si="521"/>
        <v>298.77145290793999</v>
      </c>
      <c r="AK1502" s="8">
        <f t="shared" si="514"/>
        <v>0.20587401935512378</v>
      </c>
      <c r="AL1502" s="8">
        <f t="shared" si="515"/>
        <v>433.90443273614784</v>
      </c>
      <c r="AM1502" s="8">
        <f t="shared" si="516"/>
        <v>2.2273863607376247</v>
      </c>
      <c r="AN1502" s="8">
        <f t="shared" si="517"/>
        <v>55.245470121938538</v>
      </c>
      <c r="AO1502" s="21">
        <f t="shared" si="518"/>
        <v>9.3112261189351765E-3</v>
      </c>
      <c r="AP1502" s="21">
        <f t="shared" si="519"/>
        <v>0.26089922264279447</v>
      </c>
      <c r="AQ1502" s="19">
        <f t="shared" si="522"/>
        <v>0.26089922264279447</v>
      </c>
      <c r="AX1502">
        <v>0.18643908792493108</v>
      </c>
      <c r="AY1502">
        <v>59.741379310344833</v>
      </c>
      <c r="AZ1502">
        <v>2.4892241379310347</v>
      </c>
      <c r="BA1502">
        <v>2.0162715517241381</v>
      </c>
      <c r="BB1502">
        <v>9.5431034482758612</v>
      </c>
      <c r="BC1502">
        <v>0.39762931034482757</v>
      </c>
      <c r="BD1502">
        <v>1.6186422413793105</v>
      </c>
      <c r="BE1502">
        <v>0.16186422413793106</v>
      </c>
      <c r="BF1502">
        <v>0</v>
      </c>
      <c r="BG1502">
        <v>24.77</v>
      </c>
      <c r="BH1502">
        <v>1.1482559184621461</v>
      </c>
      <c r="BI1502">
        <v>3.1246374452941885</v>
      </c>
      <c r="BJ1502">
        <v>1.0289431107353761</v>
      </c>
      <c r="BK1502">
        <v>0.46880107707420637</v>
      </c>
      <c r="BL1502">
        <v>1.3022252140950177E-3</v>
      </c>
      <c r="BP1502" s="49">
        <f t="shared" si="523"/>
        <v>1.1485997965695307</v>
      </c>
      <c r="BQ1502" s="49">
        <f t="shared" si="524"/>
        <v>6.4745689655172425E-2</v>
      </c>
      <c r="BR1502" s="49">
        <f t="shared" si="525"/>
        <v>0.48198953387214144</v>
      </c>
      <c r="BS1502" s="49">
        <f t="shared" si="526"/>
        <v>0.50924146204185261</v>
      </c>
      <c r="BT1502" s="49">
        <f t="shared" si="527"/>
        <v>1.338859816311504E-3</v>
      </c>
      <c r="BU1502" s="49">
        <f t="shared" si="527"/>
        <v>1.4145596167829241E-3</v>
      </c>
    </row>
    <row r="1503" spans="1:73" x14ac:dyDescent="0.25">
      <c r="A1503" s="1">
        <v>43725.611805555556</v>
      </c>
      <c r="B1503">
        <v>217727</v>
      </c>
      <c r="C1503">
        <v>13.43</v>
      </c>
      <c r="D1503">
        <v>26.94</v>
      </c>
      <c r="E1503">
        <v>692.4</v>
      </c>
      <c r="F1503">
        <v>78.45</v>
      </c>
      <c r="G1503">
        <v>-126.2</v>
      </c>
      <c r="H1503">
        <v>-14.3</v>
      </c>
      <c r="I1503">
        <v>29.87</v>
      </c>
      <c r="J1503">
        <v>303</v>
      </c>
      <c r="K1503">
        <v>614</v>
      </c>
      <c r="L1503">
        <v>-111.9</v>
      </c>
      <c r="M1503">
        <v>0.113</v>
      </c>
      <c r="N1503">
        <v>566.29999999999995</v>
      </c>
      <c r="O1503">
        <v>64.150000000000006</v>
      </c>
      <c r="P1503">
        <v>502.1</v>
      </c>
      <c r="Q1503">
        <v>351.9</v>
      </c>
      <c r="R1503">
        <v>463.8</v>
      </c>
      <c r="S1503">
        <v>24.34</v>
      </c>
      <c r="T1503">
        <v>34.369999999999997</v>
      </c>
      <c r="U1503">
        <v>1.2250000000000001</v>
      </c>
      <c r="V1503">
        <v>270.5</v>
      </c>
      <c r="W1503">
        <v>25.3</v>
      </c>
      <c r="X1503">
        <v>0.69899999999999995</v>
      </c>
      <c r="Y1503">
        <v>6.9877409999999998</v>
      </c>
      <c r="Z1503" s="7">
        <f t="shared" si="506"/>
        <v>24.82</v>
      </c>
      <c r="AA1503" s="7">
        <f t="shared" si="520"/>
        <v>297.96999999999997</v>
      </c>
      <c r="AB1503" s="2">
        <f t="shared" si="507"/>
        <v>560.84400000000005</v>
      </c>
      <c r="AC1503" s="41">
        <f t="shared" si="508"/>
        <v>3.2481721459187987</v>
      </c>
      <c r="AD1503" s="41">
        <f t="shared" si="509"/>
        <v>1.1163967665522909</v>
      </c>
      <c r="AE1503" s="41">
        <f t="shared" si="510"/>
        <v>0.77367725436599177</v>
      </c>
      <c r="AF1503" s="41">
        <f t="shared" si="511"/>
        <v>345.80641995677928</v>
      </c>
      <c r="AG1503" s="41">
        <f t="shared" si="512"/>
        <v>331.97416315850808</v>
      </c>
      <c r="AH1503" s="6">
        <f t="shared" si="513"/>
        <v>337.82399999999996</v>
      </c>
      <c r="AI1503" s="4">
        <v>25.363963197584042</v>
      </c>
      <c r="AJ1503" s="4">
        <f t="shared" si="521"/>
        <v>298.51396319758402</v>
      </c>
      <c r="AK1503" s="8">
        <f t="shared" si="514"/>
        <v>0.20597769244178354</v>
      </c>
      <c r="AL1503" s="8">
        <f t="shared" si="515"/>
        <v>432.34995959468341</v>
      </c>
      <c r="AM1503" s="8">
        <f t="shared" si="516"/>
        <v>2.4652649451935185</v>
      </c>
      <c r="AN1503" s="8">
        <f t="shared" si="517"/>
        <v>39.063720414222885</v>
      </c>
      <c r="AO1503" s="21">
        <f t="shared" si="518"/>
        <v>9.7075259892860834E-3</v>
      </c>
      <c r="AP1503" s="21">
        <f t="shared" si="519"/>
        <v>0.2720034882666022</v>
      </c>
      <c r="AQ1503" s="19">
        <f t="shared" si="522"/>
        <v>0.2720034882666022</v>
      </c>
      <c r="AX1503">
        <v>0.18692471931640231</v>
      </c>
      <c r="AY1503">
        <v>59.689655172413794</v>
      </c>
      <c r="AZ1503">
        <v>2.4870689655172415</v>
      </c>
      <c r="BA1503">
        <v>2.0145258620689659</v>
      </c>
      <c r="BB1503">
        <v>9.6465517241379342</v>
      </c>
      <c r="BC1503">
        <v>0.40193965517241392</v>
      </c>
      <c r="BD1503">
        <v>1.612586206896552</v>
      </c>
      <c r="BE1503">
        <v>0.16125862068965521</v>
      </c>
      <c r="BF1503">
        <v>0</v>
      </c>
      <c r="BG1503">
        <v>24.82</v>
      </c>
      <c r="BH1503">
        <v>1.4066135001161291</v>
      </c>
      <c r="BI1503">
        <v>3.1339719255299401</v>
      </c>
      <c r="BJ1503">
        <v>1.0771461508046403</v>
      </c>
      <c r="BK1503">
        <v>0.47203658091820849</v>
      </c>
      <c r="BL1503">
        <v>1.3112127247728014E-3</v>
      </c>
      <c r="BP1503" s="49">
        <f t="shared" si="523"/>
        <v>1.4070347507976753</v>
      </c>
      <c r="BQ1503" s="49">
        <f t="shared" si="524"/>
        <v>6.4503448275862074E-2</v>
      </c>
      <c r="BR1503" s="49">
        <f t="shared" si="525"/>
        <v>0.48803176701449791</v>
      </c>
      <c r="BS1503" s="49">
        <f t="shared" si="526"/>
        <v>0.51479814501896259</v>
      </c>
      <c r="BT1503" s="49">
        <f t="shared" si="527"/>
        <v>1.3556437972624942E-3</v>
      </c>
      <c r="BU1503" s="49">
        <f t="shared" si="527"/>
        <v>1.4299948472748963E-3</v>
      </c>
    </row>
    <row r="1504" spans="1:73" x14ac:dyDescent="0.25">
      <c r="A1504" s="1">
        <v>43725.611805555556</v>
      </c>
      <c r="B1504">
        <v>217728</v>
      </c>
      <c r="C1504">
        <v>13.43</v>
      </c>
      <c r="D1504">
        <v>26.94</v>
      </c>
      <c r="E1504">
        <v>692.9</v>
      </c>
      <c r="F1504">
        <v>78.569999999999993</v>
      </c>
      <c r="G1504">
        <v>-125.9</v>
      </c>
      <c r="H1504">
        <v>-13.39</v>
      </c>
      <c r="I1504">
        <v>29.87</v>
      </c>
      <c r="J1504">
        <v>303</v>
      </c>
      <c r="K1504">
        <v>614.29999999999995</v>
      </c>
      <c r="L1504">
        <v>-112.5</v>
      </c>
      <c r="M1504">
        <v>0.113</v>
      </c>
      <c r="N1504">
        <v>567</v>
      </c>
      <c r="O1504">
        <v>65.180000000000007</v>
      </c>
      <c r="P1504">
        <v>501.8</v>
      </c>
      <c r="Q1504">
        <v>352.1</v>
      </c>
      <c r="R1504">
        <v>464.6</v>
      </c>
      <c r="S1504">
        <v>24.34</v>
      </c>
      <c r="T1504">
        <v>34.76</v>
      </c>
      <c r="U1504">
        <v>1.49</v>
      </c>
      <c r="V1504">
        <v>190</v>
      </c>
      <c r="W1504">
        <v>24.85</v>
      </c>
      <c r="X1504">
        <v>0.69899999999999995</v>
      </c>
      <c r="Y1504">
        <v>6.9914680000000002</v>
      </c>
      <c r="Z1504" s="7">
        <f t="shared" si="506"/>
        <v>24.594999999999999</v>
      </c>
      <c r="AA1504" s="7">
        <f t="shared" si="520"/>
        <v>297.745</v>
      </c>
      <c r="AB1504" s="2">
        <f t="shared" si="507"/>
        <v>561.24900000000002</v>
      </c>
      <c r="AC1504" s="41">
        <f t="shared" si="508"/>
        <v>3.1418526363216071</v>
      </c>
      <c r="AD1504" s="41">
        <f t="shared" si="509"/>
        <v>1.0921079763853905</v>
      </c>
      <c r="AE1504" s="41">
        <f t="shared" si="510"/>
        <v>0.7713307839503516</v>
      </c>
      <c r="AF1504" s="41">
        <f t="shared" si="511"/>
        <v>343.71749023758377</v>
      </c>
      <c r="AG1504" s="41">
        <f t="shared" si="512"/>
        <v>329.9687906280804</v>
      </c>
      <c r="AH1504" s="6">
        <f t="shared" si="513"/>
        <v>338.01600000000002</v>
      </c>
      <c r="AI1504" s="4">
        <v>24.835784468223039</v>
      </c>
      <c r="AJ1504" s="4">
        <f t="shared" si="521"/>
        <v>297.98578446822302</v>
      </c>
      <c r="AK1504" s="8">
        <f t="shared" si="514"/>
        <v>0.20551143750938292</v>
      </c>
      <c r="AL1504" s="8">
        <f t="shared" si="515"/>
        <v>429.2330165212839</v>
      </c>
      <c r="AM1504" s="8">
        <f t="shared" si="516"/>
        <v>2.718871549007051</v>
      </c>
      <c r="AN1504" s="8">
        <f t="shared" si="517"/>
        <v>19.070305227948115</v>
      </c>
      <c r="AO1504" s="21">
        <f t="shared" si="518"/>
        <v>1.0246174250227957E-2</v>
      </c>
      <c r="AP1504" s="21">
        <f t="shared" si="519"/>
        <v>0.28709633541289181</v>
      </c>
      <c r="AQ1504" s="19">
        <f t="shared" si="522"/>
        <v>0.28709633541289181</v>
      </c>
      <c r="AX1504">
        <v>0.1847477410966909</v>
      </c>
      <c r="AY1504">
        <v>59.732758620689658</v>
      </c>
      <c r="AZ1504">
        <v>2.4888649425287359</v>
      </c>
      <c r="BA1504">
        <v>2.0159806034482761</v>
      </c>
      <c r="BB1504">
        <v>9.6982758620689662</v>
      </c>
      <c r="BC1504">
        <v>0.40409482758620691</v>
      </c>
      <c r="BD1504">
        <v>1.6118857758620693</v>
      </c>
      <c r="BE1504">
        <v>0.16118857758620694</v>
      </c>
      <c r="BF1504">
        <v>0</v>
      </c>
      <c r="BG1504">
        <v>24.594999999999999</v>
      </c>
      <c r="BH1504">
        <v>1.7109013185085977</v>
      </c>
      <c r="BI1504">
        <v>3.0921574319106768</v>
      </c>
      <c r="BJ1504">
        <v>1.0748339233321511</v>
      </c>
      <c r="BK1504">
        <v>0.47574486079622436</v>
      </c>
      <c r="BL1504">
        <v>1.3215135022117345E-3</v>
      </c>
      <c r="BP1504" s="49">
        <f t="shared" si="523"/>
        <v>1.7114136968886007</v>
      </c>
      <c r="BQ1504" s="49">
        <f t="shared" si="524"/>
        <v>6.4475431034482777E-2</v>
      </c>
      <c r="BR1504" s="49">
        <f t="shared" si="525"/>
        <v>0.49516415392005791</v>
      </c>
      <c r="BS1504" s="49">
        <f t="shared" si="526"/>
        <v>0.52135365289189295</v>
      </c>
      <c r="BT1504" s="49">
        <f t="shared" si="527"/>
        <v>1.3754559831112721E-3</v>
      </c>
      <c r="BU1504" s="49">
        <f t="shared" si="527"/>
        <v>1.4482045913663691E-3</v>
      </c>
    </row>
    <row r="1505" spans="1:73" x14ac:dyDescent="0.25">
      <c r="A1505" s="1">
        <v>43725.611805555556</v>
      </c>
      <c r="B1505">
        <v>217729</v>
      </c>
      <c r="C1505">
        <v>13.43</v>
      </c>
      <c r="D1505">
        <v>26.94</v>
      </c>
      <c r="E1505">
        <v>692.6</v>
      </c>
      <c r="F1505">
        <v>78.260000000000005</v>
      </c>
      <c r="G1505">
        <v>-126.2</v>
      </c>
      <c r="H1505">
        <v>-15.05</v>
      </c>
      <c r="I1505">
        <v>29.85</v>
      </c>
      <c r="J1505">
        <v>303</v>
      </c>
      <c r="K1505">
        <v>614.29999999999995</v>
      </c>
      <c r="L1505">
        <v>-111.1</v>
      </c>
      <c r="M1505">
        <v>0.113</v>
      </c>
      <c r="N1505">
        <v>566.4</v>
      </c>
      <c r="O1505">
        <v>63.21</v>
      </c>
      <c r="P1505">
        <v>503.2</v>
      </c>
      <c r="Q1505">
        <v>351.8</v>
      </c>
      <c r="R1505">
        <v>462.9</v>
      </c>
      <c r="S1505">
        <v>24.34</v>
      </c>
      <c r="T1505">
        <v>33.020000000000003</v>
      </c>
      <c r="U1505">
        <v>1.3049999999999999</v>
      </c>
      <c r="V1505">
        <v>182</v>
      </c>
      <c r="W1505">
        <v>24.95</v>
      </c>
      <c r="X1505">
        <v>0.69899999999999995</v>
      </c>
      <c r="Y1505">
        <v>6.9889599999999996</v>
      </c>
      <c r="Z1505" s="7">
        <f t="shared" si="506"/>
        <v>24.645</v>
      </c>
      <c r="AA1505" s="7">
        <f t="shared" si="520"/>
        <v>297.79499999999996</v>
      </c>
      <c r="AB1505" s="2">
        <f t="shared" si="507"/>
        <v>561.00600000000009</v>
      </c>
      <c r="AC1505" s="41">
        <f t="shared" si="508"/>
        <v>3.1678109718601717</v>
      </c>
      <c r="AD1505" s="41">
        <f t="shared" si="509"/>
        <v>1.0460111829082288</v>
      </c>
      <c r="AE1505" s="41">
        <f t="shared" si="510"/>
        <v>0.76657023712897077</v>
      </c>
      <c r="AF1505" s="41">
        <f t="shared" si="511"/>
        <v>341.82562675695294</v>
      </c>
      <c r="AG1505" s="41">
        <f t="shared" si="512"/>
        <v>328.15260168667481</v>
      </c>
      <c r="AH1505" s="6">
        <f t="shared" si="513"/>
        <v>337.72800000000001</v>
      </c>
      <c r="AI1505" s="4">
        <v>24.965783447193019</v>
      </c>
      <c r="AJ1505" s="4">
        <f t="shared" si="521"/>
        <v>298.115783447193</v>
      </c>
      <c r="AK1505" s="8">
        <f t="shared" si="514"/>
        <v>0.20561498884563911</v>
      </c>
      <c r="AL1505" s="8">
        <f t="shared" si="515"/>
        <v>430.00032859331725</v>
      </c>
      <c r="AM1505" s="8">
        <f t="shared" si="516"/>
        <v>2.5444903713710532</v>
      </c>
      <c r="AN1505" s="8">
        <f t="shared" si="517"/>
        <v>23.776791338707138</v>
      </c>
      <c r="AO1505" s="21">
        <f t="shared" si="518"/>
        <v>1.0109740909024783E-2</v>
      </c>
      <c r="AP1505" s="21">
        <f t="shared" si="519"/>
        <v>0.283273492727321</v>
      </c>
      <c r="AQ1505" s="19">
        <f t="shared" si="522"/>
        <v>0.283273492727321</v>
      </c>
      <c r="AX1505">
        <v>0.18522965827391943</v>
      </c>
      <c r="AY1505">
        <v>59.706896551724142</v>
      </c>
      <c r="AZ1505">
        <v>2.4877873563218391</v>
      </c>
      <c r="BA1505">
        <v>2.0151077586206898</v>
      </c>
      <c r="BB1505">
        <v>9.5775862068965498</v>
      </c>
      <c r="BC1505">
        <v>0.39906609195402293</v>
      </c>
      <c r="BD1505">
        <v>1.6160416666666668</v>
      </c>
      <c r="BE1505">
        <v>0.16160416666666669</v>
      </c>
      <c r="BF1505">
        <v>0</v>
      </c>
      <c r="BG1505">
        <v>24.645</v>
      </c>
      <c r="BH1505">
        <v>1.4984739735931007</v>
      </c>
      <c r="BI1505">
        <v>3.1014072484439206</v>
      </c>
      <c r="BJ1505">
        <v>1.0240846734361826</v>
      </c>
      <c r="BK1505">
        <v>0.47511660325294941</v>
      </c>
      <c r="BL1505">
        <v>1.3197683423693039E-3</v>
      </c>
      <c r="BP1505" s="49">
        <f t="shared" si="523"/>
        <v>1.4989227345232374</v>
      </c>
      <c r="BQ1505" s="49">
        <f t="shared" si="524"/>
        <v>6.4641666666666681E-2</v>
      </c>
      <c r="BR1505" s="49">
        <f t="shared" si="525"/>
        <v>0.49228209981985138</v>
      </c>
      <c r="BS1505" s="49">
        <f t="shared" si="526"/>
        <v>0.51888495736543772</v>
      </c>
      <c r="BT1505" s="49">
        <f t="shared" si="527"/>
        <v>1.367450277277365E-3</v>
      </c>
      <c r="BU1505" s="49">
        <f t="shared" si="527"/>
        <v>1.4413471037928824E-3</v>
      </c>
    </row>
    <row r="1506" spans="1:73" x14ac:dyDescent="0.25">
      <c r="A1506" s="1">
        <v>43725.611805555556</v>
      </c>
      <c r="B1506">
        <v>217730</v>
      </c>
      <c r="C1506">
        <v>13.43</v>
      </c>
      <c r="D1506">
        <v>26.94</v>
      </c>
      <c r="E1506">
        <v>692.5</v>
      </c>
      <c r="F1506">
        <v>78.11</v>
      </c>
      <c r="G1506">
        <v>-126.2</v>
      </c>
      <c r="H1506">
        <v>-14.45</v>
      </c>
      <c r="I1506">
        <v>29.85</v>
      </c>
      <c r="J1506">
        <v>303</v>
      </c>
      <c r="K1506">
        <v>614.4</v>
      </c>
      <c r="L1506">
        <v>-111.7</v>
      </c>
      <c r="M1506">
        <v>0.113</v>
      </c>
      <c r="N1506">
        <v>566.29999999999995</v>
      </c>
      <c r="O1506">
        <v>63.66</v>
      </c>
      <c r="P1506">
        <v>502.6</v>
      </c>
      <c r="Q1506">
        <v>351.7</v>
      </c>
      <c r="R1506">
        <v>463.4</v>
      </c>
      <c r="S1506">
        <v>24.32</v>
      </c>
      <c r="T1506">
        <v>34.26</v>
      </c>
      <c r="U1506">
        <v>1.81</v>
      </c>
      <c r="V1506">
        <v>183</v>
      </c>
      <c r="W1506">
        <v>25.1</v>
      </c>
      <c r="X1506">
        <v>0.69899999999999995</v>
      </c>
      <c r="Y1506">
        <v>6.988232</v>
      </c>
      <c r="Z1506" s="7">
        <f t="shared" si="506"/>
        <v>24.71</v>
      </c>
      <c r="AA1506" s="7">
        <f t="shared" si="520"/>
        <v>297.85999999999996</v>
      </c>
      <c r="AB1506" s="2">
        <f t="shared" si="507"/>
        <v>560.92500000000007</v>
      </c>
      <c r="AC1506" s="41">
        <f t="shared" si="508"/>
        <v>3.1865440797496496</v>
      </c>
      <c r="AD1506" s="41">
        <f t="shared" si="509"/>
        <v>1.0917100017222299</v>
      </c>
      <c r="AE1506" s="41">
        <f t="shared" si="510"/>
        <v>0.77124799279378342</v>
      </c>
      <c r="AF1506" s="41">
        <f t="shared" si="511"/>
        <v>344.21187288068222</v>
      </c>
      <c r="AG1506" s="41">
        <f t="shared" si="512"/>
        <v>330.44339796545495</v>
      </c>
      <c r="AH1506" s="6">
        <f t="shared" si="513"/>
        <v>337.63199999999995</v>
      </c>
      <c r="AI1506" s="4">
        <v>25.061579457041034</v>
      </c>
      <c r="AJ1506" s="4">
        <f t="shared" si="521"/>
        <v>298.21157945704101</v>
      </c>
      <c r="AK1506" s="8">
        <f t="shared" si="514"/>
        <v>0.20574965757754818</v>
      </c>
      <c r="AL1506" s="8">
        <f t="shared" si="515"/>
        <v>430.56003371379018</v>
      </c>
      <c r="AM1506" s="8">
        <f t="shared" si="516"/>
        <v>2.9966418704943707</v>
      </c>
      <c r="AN1506" s="8">
        <f t="shared" si="517"/>
        <v>30.69013643530289</v>
      </c>
      <c r="AO1506" s="21">
        <f t="shared" si="518"/>
        <v>9.935926256189706E-3</v>
      </c>
      <c r="AP1506" s="21">
        <f t="shared" si="519"/>
        <v>0.2784032310421945</v>
      </c>
      <c r="AQ1506" s="19">
        <f t="shared" si="522"/>
        <v>0.2784032310421945</v>
      </c>
      <c r="AX1506">
        <v>0.18585773392999605</v>
      </c>
      <c r="AY1506">
        <v>59.698275862068968</v>
      </c>
      <c r="AZ1506">
        <v>2.4874281609195403</v>
      </c>
      <c r="BA1506">
        <v>2.0148168103448278</v>
      </c>
      <c r="BB1506">
        <v>9.6293103448275854</v>
      </c>
      <c r="BC1506">
        <v>0.40122126436781608</v>
      </c>
      <c r="BD1506">
        <v>1.6135955459770117</v>
      </c>
      <c r="BE1506">
        <v>0.16135955459770118</v>
      </c>
      <c r="BF1506">
        <v>0</v>
      </c>
      <c r="BG1506">
        <v>24.71</v>
      </c>
      <c r="BH1506">
        <v>2.0783432124164847</v>
      </c>
      <c r="BI1506">
        <v>3.113468082235777</v>
      </c>
      <c r="BJ1506">
        <v>1.066674164973977</v>
      </c>
      <c r="BK1506">
        <v>0.48546977304441535</v>
      </c>
      <c r="BL1506">
        <v>1.3485271473455982E-3</v>
      </c>
      <c r="BP1506" s="49">
        <f t="shared" si="523"/>
        <v>2.0789656317908505</v>
      </c>
      <c r="BQ1506" s="49">
        <f t="shared" si="524"/>
        <v>6.4543821839080473E-2</v>
      </c>
      <c r="BR1506" s="49">
        <f t="shared" si="525"/>
        <v>0.5089541617586153</v>
      </c>
      <c r="BS1506" s="49">
        <f t="shared" si="526"/>
        <v>0.53468528477449118</v>
      </c>
      <c r="BT1506" s="49">
        <f t="shared" si="527"/>
        <v>1.4137615604405979E-3</v>
      </c>
      <c r="BU1506" s="49">
        <f t="shared" si="527"/>
        <v>1.4852369021513643E-3</v>
      </c>
    </row>
    <row r="1507" spans="1:73" x14ac:dyDescent="0.25">
      <c r="A1507" s="1">
        <v>43725.611805555556</v>
      </c>
      <c r="B1507">
        <v>217731</v>
      </c>
      <c r="C1507">
        <v>13.43</v>
      </c>
      <c r="D1507">
        <v>26.94</v>
      </c>
      <c r="E1507">
        <v>692.2</v>
      </c>
      <c r="F1507">
        <v>78.16</v>
      </c>
      <c r="G1507">
        <v>-126.1</v>
      </c>
      <c r="H1507">
        <v>-13.61</v>
      </c>
      <c r="I1507">
        <v>29.84</v>
      </c>
      <c r="J1507">
        <v>303</v>
      </c>
      <c r="K1507">
        <v>614.1</v>
      </c>
      <c r="L1507">
        <v>-112.5</v>
      </c>
      <c r="M1507">
        <v>0.113</v>
      </c>
      <c r="N1507">
        <v>566.1</v>
      </c>
      <c r="O1507">
        <v>64.55</v>
      </c>
      <c r="P1507">
        <v>501.6</v>
      </c>
      <c r="Q1507">
        <v>351.7</v>
      </c>
      <c r="R1507">
        <v>464.2</v>
      </c>
      <c r="S1507">
        <v>24.32</v>
      </c>
      <c r="T1507">
        <v>35.6</v>
      </c>
      <c r="U1507">
        <v>1.24</v>
      </c>
      <c r="V1507">
        <v>202.5</v>
      </c>
      <c r="W1507">
        <v>25.1</v>
      </c>
      <c r="X1507">
        <v>0.69899999999999995</v>
      </c>
      <c r="Y1507">
        <v>6.9864860000000002</v>
      </c>
      <c r="Z1507" s="7">
        <f t="shared" si="506"/>
        <v>24.71</v>
      </c>
      <c r="AA1507" s="7">
        <f t="shared" si="520"/>
        <v>297.85999999999996</v>
      </c>
      <c r="AB1507" s="2">
        <f t="shared" si="507"/>
        <v>560.68200000000013</v>
      </c>
      <c r="AC1507" s="41">
        <f t="shared" si="508"/>
        <v>3.3039634288690225</v>
      </c>
      <c r="AD1507" s="41">
        <f t="shared" si="509"/>
        <v>1.1762109806773722</v>
      </c>
      <c r="AE1507" s="41">
        <f t="shared" si="510"/>
        <v>0.7795143100914993</v>
      </c>
      <c r="AF1507" s="41">
        <f t="shared" si="511"/>
        <v>347.90117202370578</v>
      </c>
      <c r="AG1507" s="41">
        <f t="shared" si="512"/>
        <v>333.98512514275757</v>
      </c>
      <c r="AH1507" s="6">
        <f t="shared" si="513"/>
        <v>337.63199999999995</v>
      </c>
      <c r="AI1507" s="4">
        <v>25.614032618088004</v>
      </c>
      <c r="AJ1507" s="4">
        <f t="shared" si="521"/>
        <v>298.76403261808798</v>
      </c>
      <c r="AK1507" s="8">
        <f t="shared" si="514"/>
        <v>0.20574965757754818</v>
      </c>
      <c r="AL1507" s="8">
        <f t="shared" si="515"/>
        <v>433.87115484280127</v>
      </c>
      <c r="AM1507" s="8">
        <f t="shared" si="516"/>
        <v>2.4803124803137204</v>
      </c>
      <c r="AN1507" s="8">
        <f t="shared" si="517"/>
        <v>65.317715012461079</v>
      </c>
      <c r="AO1507" s="21">
        <f t="shared" si="518"/>
        <v>9.0684105287408157E-3</v>
      </c>
      <c r="AP1507" s="21">
        <f t="shared" si="519"/>
        <v>0.25409556457262567</v>
      </c>
      <c r="AQ1507" s="19">
        <f t="shared" si="522"/>
        <v>0.25409556457262567</v>
      </c>
      <c r="AX1507">
        <v>0.18585773392999605</v>
      </c>
      <c r="AY1507">
        <v>59.672413793103452</v>
      </c>
      <c r="AZ1507">
        <v>2.486350574712644</v>
      </c>
      <c r="BA1507">
        <v>2.013943965517242</v>
      </c>
      <c r="BB1507">
        <v>9.6982758620689662</v>
      </c>
      <c r="BC1507">
        <v>0.40409482758620691</v>
      </c>
      <c r="BD1507">
        <v>1.6098491379310351</v>
      </c>
      <c r="BE1507">
        <v>0.16098491379310353</v>
      </c>
      <c r="BF1507">
        <v>0</v>
      </c>
      <c r="BG1507">
        <v>24.71</v>
      </c>
      <c r="BH1507">
        <v>1.4238373388930612</v>
      </c>
      <c r="BI1507">
        <v>3.113468082235777</v>
      </c>
      <c r="BJ1507">
        <v>1.1083946372759366</v>
      </c>
      <c r="BK1507">
        <v>0.46920515119445083</v>
      </c>
      <c r="BL1507">
        <v>1.3033476422068078E-3</v>
      </c>
      <c r="BP1507" s="49">
        <f t="shared" si="523"/>
        <v>1.4242637477462181</v>
      </c>
      <c r="BQ1507" s="49">
        <f t="shared" si="524"/>
        <v>6.43939655172414E-2</v>
      </c>
      <c r="BR1507" s="49">
        <f t="shared" si="525"/>
        <v>0.48534498811186161</v>
      </c>
      <c r="BS1507" s="49">
        <f t="shared" si="526"/>
        <v>0.51199001640405106</v>
      </c>
      <c r="BT1507" s="49">
        <f t="shared" si="527"/>
        <v>1.348180522532949E-3</v>
      </c>
      <c r="BU1507" s="49">
        <f t="shared" si="527"/>
        <v>1.4221944900112528E-3</v>
      </c>
    </row>
    <row r="1508" spans="1:73" x14ac:dyDescent="0.25">
      <c r="A1508" s="1">
        <v>43725.611805555556</v>
      </c>
      <c r="B1508">
        <v>217732</v>
      </c>
      <c r="C1508">
        <v>13.43</v>
      </c>
      <c r="D1508">
        <v>26.94</v>
      </c>
      <c r="E1508">
        <v>692</v>
      </c>
      <c r="F1508">
        <v>77.97</v>
      </c>
      <c r="G1508">
        <v>-126.4</v>
      </c>
      <c r="H1508">
        <v>-13.93</v>
      </c>
      <c r="I1508">
        <v>29.83</v>
      </c>
      <c r="J1508">
        <v>303</v>
      </c>
      <c r="K1508">
        <v>614</v>
      </c>
      <c r="L1508">
        <v>-112.4</v>
      </c>
      <c r="M1508">
        <v>0.113</v>
      </c>
      <c r="N1508">
        <v>565.6</v>
      </c>
      <c r="O1508">
        <v>64.040000000000006</v>
      </c>
      <c r="P1508">
        <v>501.6</v>
      </c>
      <c r="Q1508">
        <v>351.4</v>
      </c>
      <c r="R1508">
        <v>463.8</v>
      </c>
      <c r="S1508">
        <v>24.3</v>
      </c>
      <c r="T1508">
        <v>33.93</v>
      </c>
      <c r="U1508">
        <v>1.62</v>
      </c>
      <c r="V1508">
        <v>248</v>
      </c>
      <c r="W1508">
        <v>25.15</v>
      </c>
      <c r="X1508">
        <v>0.69899999999999995</v>
      </c>
      <c r="Y1508">
        <v>6.9855580000000002</v>
      </c>
      <c r="Z1508" s="7">
        <f t="shared" si="506"/>
        <v>24.725000000000001</v>
      </c>
      <c r="AA1508" s="7">
        <f t="shared" si="520"/>
        <v>297.875</v>
      </c>
      <c r="AB1508" s="2">
        <f t="shared" si="507"/>
        <v>560.52</v>
      </c>
      <c r="AC1508" s="41">
        <f t="shared" si="508"/>
        <v>3.4519328747983189</v>
      </c>
      <c r="AD1508" s="41">
        <f t="shared" si="509"/>
        <v>1.1712408244190697</v>
      </c>
      <c r="AE1508" s="41">
        <f t="shared" si="510"/>
        <v>0.77903681890912313</v>
      </c>
      <c r="AF1508" s="41">
        <f t="shared" si="511"/>
        <v>347.75810780091058</v>
      </c>
      <c r="AG1508" s="41">
        <f t="shared" si="512"/>
        <v>333.84778348887414</v>
      </c>
      <c r="AH1508" s="6">
        <f t="shared" si="513"/>
        <v>337.34399999999999</v>
      </c>
      <c r="AI1508" s="4">
        <v>26.284504597772013</v>
      </c>
      <c r="AJ1508" s="4">
        <f t="shared" si="521"/>
        <v>299.43450459777199</v>
      </c>
      <c r="AK1508" s="8">
        <f t="shared" si="514"/>
        <v>0.20578074332542159</v>
      </c>
      <c r="AL1508" s="8">
        <f t="shared" si="515"/>
        <v>437.88744289105517</v>
      </c>
      <c r="AM1508" s="8">
        <f t="shared" si="516"/>
        <v>2.8350000000000004</v>
      </c>
      <c r="AN1508" s="8">
        <f t="shared" si="517"/>
        <v>128.78942592533306</v>
      </c>
      <c r="AO1508" s="21">
        <f t="shared" si="518"/>
        <v>7.524810242641968E-3</v>
      </c>
      <c r="AP1508" s="21">
        <f t="shared" si="519"/>
        <v>0.21084410557353525</v>
      </c>
      <c r="AQ1508" s="19">
        <f t="shared" si="522"/>
        <v>0.21084410557353525</v>
      </c>
      <c r="AX1508">
        <v>0.18600292902916518</v>
      </c>
      <c r="AY1508">
        <v>59.655172413793103</v>
      </c>
      <c r="AZ1508">
        <v>2.485632183908046</v>
      </c>
      <c r="BA1508">
        <v>2.0133620689655172</v>
      </c>
      <c r="BB1508">
        <v>9.6896551724137971</v>
      </c>
      <c r="BC1508">
        <v>0.40373563218390823</v>
      </c>
      <c r="BD1508">
        <v>1.6096264367816089</v>
      </c>
      <c r="BE1508">
        <v>0.1609626436781609</v>
      </c>
      <c r="BF1508">
        <v>0</v>
      </c>
      <c r="BG1508">
        <v>24.725000000000001</v>
      </c>
      <c r="BH1508">
        <v>1.8601745879086768</v>
      </c>
      <c r="BI1508">
        <v>3.1162571534651371</v>
      </c>
      <c r="BJ1508">
        <v>1.057346052170721</v>
      </c>
      <c r="BK1508">
        <v>0.48083446869138452</v>
      </c>
      <c r="BL1508">
        <v>1.3356513019205124E-3</v>
      </c>
      <c r="BP1508" s="49">
        <f t="shared" si="523"/>
        <v>1.8607316704426398</v>
      </c>
      <c r="BQ1508" s="49">
        <f t="shared" si="524"/>
        <v>6.4385057471264356E-2</v>
      </c>
      <c r="BR1508" s="49">
        <f t="shared" si="525"/>
        <v>0.50189932082281274</v>
      </c>
      <c r="BS1508" s="49">
        <f t="shared" si="526"/>
        <v>0.52789056169893167</v>
      </c>
      <c r="BT1508" s="49">
        <f t="shared" si="527"/>
        <v>1.3941647800633688E-3</v>
      </c>
      <c r="BU1508" s="49">
        <f t="shared" si="527"/>
        <v>1.4663626713859214E-3</v>
      </c>
    </row>
    <row r="1509" spans="1:73" x14ac:dyDescent="0.25">
      <c r="A1509" s="1">
        <v>43725.612500000003</v>
      </c>
      <c r="B1509">
        <v>217733</v>
      </c>
      <c r="C1509">
        <v>13.43</v>
      </c>
      <c r="D1509">
        <v>26.94</v>
      </c>
      <c r="E1509">
        <v>691.8</v>
      </c>
      <c r="F1509">
        <v>77.650000000000006</v>
      </c>
      <c r="G1509">
        <v>-126.6</v>
      </c>
      <c r="H1509">
        <v>-14.9</v>
      </c>
      <c r="I1509">
        <v>29.82</v>
      </c>
      <c r="J1509">
        <v>303</v>
      </c>
      <c r="K1509">
        <v>614.1</v>
      </c>
      <c r="L1509">
        <v>-111.7</v>
      </c>
      <c r="M1509">
        <v>0.112</v>
      </c>
      <c r="N1509">
        <v>565.20000000000005</v>
      </c>
      <c r="O1509">
        <v>62.75</v>
      </c>
      <c r="P1509">
        <v>502.4</v>
      </c>
      <c r="Q1509">
        <v>351.1</v>
      </c>
      <c r="R1509">
        <v>462.8</v>
      </c>
      <c r="S1509">
        <v>24.3</v>
      </c>
      <c r="T1509">
        <v>35.049999999999997</v>
      </c>
      <c r="U1509">
        <v>0.67</v>
      </c>
      <c r="V1509">
        <v>215.5</v>
      </c>
      <c r="W1509">
        <v>25.5</v>
      </c>
      <c r="X1509">
        <v>0.69799999999999995</v>
      </c>
      <c r="Y1509">
        <v>6.979374</v>
      </c>
      <c r="Z1509" s="7">
        <f t="shared" si="506"/>
        <v>24.9</v>
      </c>
      <c r="AA1509" s="7">
        <f t="shared" si="520"/>
        <v>298.04999999999995</v>
      </c>
      <c r="AB1509" s="2">
        <f t="shared" si="507"/>
        <v>560.35799999999995</v>
      </c>
      <c r="AC1509" s="41">
        <f t="shared" si="508"/>
        <v>3.3836282036449048</v>
      </c>
      <c r="AD1509" s="41">
        <f t="shared" si="509"/>
        <v>1.185961685377539</v>
      </c>
      <c r="AE1509" s="41">
        <f t="shared" si="510"/>
        <v>0.7803639638309573</v>
      </c>
      <c r="AF1509" s="41">
        <f t="shared" si="511"/>
        <v>349.16987674065342</v>
      </c>
      <c r="AG1509" s="41">
        <f t="shared" si="512"/>
        <v>335.20308167102729</v>
      </c>
      <c r="AH1509" s="6">
        <f t="shared" si="513"/>
        <v>337.05599999999998</v>
      </c>
      <c r="AI1509" s="4">
        <v>25.995477308226043</v>
      </c>
      <c r="AJ1509" s="4">
        <f t="shared" si="521"/>
        <v>299.14547730822602</v>
      </c>
      <c r="AK1509" s="8">
        <f t="shared" si="514"/>
        <v>0.20614364176472183</v>
      </c>
      <c r="AL1509" s="8">
        <f t="shared" si="515"/>
        <v>436.12540731695537</v>
      </c>
      <c r="AM1509" s="8">
        <f t="shared" si="516"/>
        <v>1.8231943121894605</v>
      </c>
      <c r="AN1509" s="8">
        <f t="shared" si="517"/>
        <v>58.180416766894879</v>
      </c>
      <c r="AO1509" s="21">
        <f t="shared" si="518"/>
        <v>9.1589081984736909E-3</v>
      </c>
      <c r="AP1509" s="21">
        <f t="shared" si="519"/>
        <v>0.25663129632080833</v>
      </c>
      <c r="AQ1509" s="19">
        <f t="shared" si="522"/>
        <v>0.25663129632080833</v>
      </c>
      <c r="AX1509">
        <v>0.18770394627061798</v>
      </c>
      <c r="AY1509">
        <v>59.637931034482754</v>
      </c>
      <c r="AZ1509">
        <v>2.484913793103448</v>
      </c>
      <c r="BA1509">
        <v>2.0127801724137928</v>
      </c>
      <c r="BB1509">
        <v>9.6293103448275854</v>
      </c>
      <c r="BC1509">
        <v>0.40122126436781608</v>
      </c>
      <c r="BD1509">
        <v>1.6115589080459767</v>
      </c>
      <c r="BE1509">
        <v>0.16115589080459769</v>
      </c>
      <c r="BF1509">
        <v>0</v>
      </c>
      <c r="BG1509">
        <v>24.9</v>
      </c>
      <c r="BH1509">
        <v>0.76933146536963792</v>
      </c>
      <c r="BI1509">
        <v>3.1489576792404375</v>
      </c>
      <c r="BJ1509">
        <v>1.1037096665737733</v>
      </c>
      <c r="BK1509">
        <v>0.45703023846698415</v>
      </c>
      <c r="BL1509">
        <v>1.2695284401860671E-3</v>
      </c>
      <c r="BP1509" s="49">
        <f t="shared" si="523"/>
        <v>0.76956186370158564</v>
      </c>
      <c r="BQ1509" s="49">
        <f t="shared" si="524"/>
        <v>6.4462356321839068E-2</v>
      </c>
      <c r="BR1509" s="49">
        <f t="shared" si="525"/>
        <v>0.46579898320417723</v>
      </c>
      <c r="BS1509" s="49">
        <f t="shared" si="526"/>
        <v>0.49360513194224698</v>
      </c>
      <c r="BT1509" s="49">
        <f t="shared" si="527"/>
        <v>1.2938860644560479E-3</v>
      </c>
      <c r="BU1509" s="49">
        <f t="shared" si="527"/>
        <v>1.3711253665062418E-3</v>
      </c>
    </row>
    <row r="1510" spans="1:73" x14ac:dyDescent="0.25">
      <c r="A1510" s="1">
        <v>43725.612500000003</v>
      </c>
      <c r="B1510">
        <v>217734</v>
      </c>
      <c r="C1510">
        <v>13.43</v>
      </c>
      <c r="D1510">
        <v>26.93</v>
      </c>
      <c r="E1510">
        <v>692.5</v>
      </c>
      <c r="F1510">
        <v>77.69</v>
      </c>
      <c r="G1510">
        <v>-126.2</v>
      </c>
      <c r="H1510">
        <v>-14.33</v>
      </c>
      <c r="I1510">
        <v>29.82</v>
      </c>
      <c r="J1510">
        <v>303</v>
      </c>
      <c r="K1510">
        <v>614.9</v>
      </c>
      <c r="L1510">
        <v>-111.9</v>
      </c>
      <c r="M1510">
        <v>0.112</v>
      </c>
      <c r="N1510">
        <v>566.29999999999995</v>
      </c>
      <c r="O1510">
        <v>63.36</v>
      </c>
      <c r="P1510">
        <v>503</v>
      </c>
      <c r="Q1510">
        <v>351.5</v>
      </c>
      <c r="R1510">
        <v>463.4</v>
      </c>
      <c r="S1510">
        <v>24.3</v>
      </c>
      <c r="T1510">
        <v>35.42</v>
      </c>
      <c r="U1510">
        <v>1.31</v>
      </c>
      <c r="V1510">
        <v>248.5</v>
      </c>
      <c r="W1510">
        <v>25.4</v>
      </c>
      <c r="X1510">
        <v>0.69899999999999995</v>
      </c>
      <c r="Y1510">
        <v>6.992712</v>
      </c>
      <c r="Z1510" s="7">
        <f t="shared" si="506"/>
        <v>24.85</v>
      </c>
      <c r="AA1510" s="7">
        <f t="shared" si="520"/>
        <v>298</v>
      </c>
      <c r="AB1510" s="2">
        <f t="shared" si="507"/>
        <v>560.92500000000007</v>
      </c>
      <c r="AC1510" s="41">
        <f t="shared" si="508"/>
        <v>3.4767397304851562</v>
      </c>
      <c r="AD1510" s="41">
        <f t="shared" si="509"/>
        <v>1.2314612125378424</v>
      </c>
      <c r="AE1510" s="41">
        <f t="shared" si="510"/>
        <v>0.78459527175064503</v>
      </c>
      <c r="AF1510" s="41">
        <f t="shared" si="511"/>
        <v>350.82763983774259</v>
      </c>
      <c r="AG1510" s="41">
        <f t="shared" si="512"/>
        <v>336.79453424423286</v>
      </c>
      <c r="AH1510" s="6">
        <f t="shared" si="513"/>
        <v>337.44</v>
      </c>
      <c r="AI1510" s="4">
        <v>26.405659808060022</v>
      </c>
      <c r="AJ1510" s="4">
        <f t="shared" si="521"/>
        <v>299.55565980806</v>
      </c>
      <c r="AK1510" s="8">
        <f t="shared" si="514"/>
        <v>0.20603991299691041</v>
      </c>
      <c r="AL1510" s="8">
        <f t="shared" si="515"/>
        <v>438.59592041886634</v>
      </c>
      <c r="AM1510" s="8">
        <f t="shared" si="516"/>
        <v>2.5493602138575868</v>
      </c>
      <c r="AN1510" s="8">
        <f t="shared" si="517"/>
        <v>115.52775124672482</v>
      </c>
      <c r="AO1510" s="21">
        <f t="shared" si="518"/>
        <v>7.8214110075289535E-3</v>
      </c>
      <c r="AP1510" s="21">
        <f t="shared" si="519"/>
        <v>0.21915481653746599</v>
      </c>
      <c r="AQ1510" s="19">
        <f t="shared" si="522"/>
        <v>0.21915481653746599</v>
      </c>
      <c r="AX1510">
        <v>0.18721660940746795</v>
      </c>
      <c r="AY1510">
        <v>59.698275862068968</v>
      </c>
      <c r="AZ1510">
        <v>2.4874281609195403</v>
      </c>
      <c r="BA1510">
        <v>2.0148168103448278</v>
      </c>
      <c r="BB1510">
        <v>9.6465517241379288</v>
      </c>
      <c r="BC1510">
        <v>0.4019396551724137</v>
      </c>
      <c r="BD1510">
        <v>1.6128771551724141</v>
      </c>
      <c r="BE1510">
        <v>0.16128771551724141</v>
      </c>
      <c r="BF1510">
        <v>0</v>
      </c>
      <c r="BG1510">
        <v>24.85</v>
      </c>
      <c r="BH1510">
        <v>1.5042152531854116</v>
      </c>
      <c r="BI1510">
        <v>3.1395842786821304</v>
      </c>
      <c r="BJ1510">
        <v>1.1120407515092108</v>
      </c>
      <c r="BK1510">
        <v>0.47309715995180623</v>
      </c>
      <c r="BL1510">
        <v>1.3141587776439062E-3</v>
      </c>
      <c r="BP1510" s="49">
        <f t="shared" si="523"/>
        <v>1.5046657335060853</v>
      </c>
      <c r="BQ1510" s="49">
        <f t="shared" si="524"/>
        <v>6.4515086206896569E-2</v>
      </c>
      <c r="BR1510" s="49">
        <f t="shared" si="525"/>
        <v>0.49012612252672577</v>
      </c>
      <c r="BS1510" s="49">
        <f t="shared" si="526"/>
        <v>0.51676072603292467</v>
      </c>
      <c r="BT1510" s="49">
        <f t="shared" si="527"/>
        <v>1.3614614514631271E-3</v>
      </c>
      <c r="BU1510" s="49">
        <f t="shared" si="527"/>
        <v>1.4354464612025685E-3</v>
      </c>
    </row>
    <row r="1511" spans="1:73" x14ac:dyDescent="0.25">
      <c r="A1511" s="1">
        <v>43725.612500000003</v>
      </c>
      <c r="B1511">
        <v>217735</v>
      </c>
      <c r="C1511">
        <v>13.43</v>
      </c>
      <c r="D1511">
        <v>26.93</v>
      </c>
      <c r="E1511">
        <v>692.3</v>
      </c>
      <c r="F1511">
        <v>77.760000000000005</v>
      </c>
      <c r="G1511">
        <v>-127.1</v>
      </c>
      <c r="H1511">
        <v>-15.21</v>
      </c>
      <c r="I1511">
        <v>29.82</v>
      </c>
      <c r="J1511">
        <v>303</v>
      </c>
      <c r="K1511">
        <v>614.6</v>
      </c>
      <c r="L1511">
        <v>-111.9</v>
      </c>
      <c r="M1511">
        <v>0.112</v>
      </c>
      <c r="N1511">
        <v>565.20000000000005</v>
      </c>
      <c r="O1511">
        <v>62.55</v>
      </c>
      <c r="P1511">
        <v>502.7</v>
      </c>
      <c r="Q1511">
        <v>350.6</v>
      </c>
      <c r="R1511">
        <v>462.5</v>
      </c>
      <c r="S1511">
        <v>24.28</v>
      </c>
      <c r="T1511">
        <v>34.07</v>
      </c>
      <c r="U1511">
        <v>0.70499999999999996</v>
      </c>
      <c r="V1511">
        <v>168.5</v>
      </c>
      <c r="W1511">
        <v>25.25</v>
      </c>
      <c r="X1511">
        <v>0.69899999999999995</v>
      </c>
      <c r="Y1511">
        <v>6.990558</v>
      </c>
      <c r="Z1511" s="7">
        <f t="shared" si="506"/>
        <v>24.765000000000001</v>
      </c>
      <c r="AA1511" s="7">
        <f t="shared" si="520"/>
        <v>297.91499999999996</v>
      </c>
      <c r="AB1511" s="2">
        <f t="shared" si="507"/>
        <v>560.76300000000003</v>
      </c>
      <c r="AC1511" s="41">
        <f t="shared" si="508"/>
        <v>3.323803845180485</v>
      </c>
      <c r="AD1511" s="41">
        <f t="shared" si="509"/>
        <v>1.1324199700529913</v>
      </c>
      <c r="AE1511" s="41">
        <f t="shared" si="510"/>
        <v>0.77527595246264103</v>
      </c>
      <c r="AF1511" s="41">
        <f t="shared" si="511"/>
        <v>346.2652057811224</v>
      </c>
      <c r="AG1511" s="41">
        <f t="shared" si="512"/>
        <v>332.4145975498775</v>
      </c>
      <c r="AH1511" s="6">
        <f t="shared" si="513"/>
        <v>336.57600000000002</v>
      </c>
      <c r="AI1511" s="4">
        <v>25.710497380768004</v>
      </c>
      <c r="AJ1511" s="4">
        <f t="shared" si="521"/>
        <v>298.86049738076798</v>
      </c>
      <c r="AK1511" s="8">
        <f t="shared" si="514"/>
        <v>0.20586365396017625</v>
      </c>
      <c r="AL1511" s="8">
        <f t="shared" si="515"/>
        <v>434.43935691044481</v>
      </c>
      <c r="AM1511" s="8">
        <f t="shared" si="516"/>
        <v>1.8702088787084721</v>
      </c>
      <c r="AN1511" s="8">
        <f t="shared" si="517"/>
        <v>51.509926380450622</v>
      </c>
      <c r="AO1511" s="21">
        <f t="shared" si="518"/>
        <v>9.3470707721853355E-3</v>
      </c>
      <c r="AP1511" s="21">
        <f t="shared" si="519"/>
        <v>0.26190358469451713</v>
      </c>
      <c r="AQ1511" s="19">
        <f t="shared" si="522"/>
        <v>0.26190358469451713</v>
      </c>
      <c r="AX1511">
        <v>0.18639058330953218</v>
      </c>
      <c r="AY1511">
        <v>59.681034482758619</v>
      </c>
      <c r="AZ1511">
        <v>2.4867097701149423</v>
      </c>
      <c r="BA1511">
        <v>2.0142349137931035</v>
      </c>
      <c r="BB1511">
        <v>9.6465517241379288</v>
      </c>
      <c r="BC1511">
        <v>0.4019396551724137</v>
      </c>
      <c r="BD1511">
        <v>1.6122952586206898</v>
      </c>
      <c r="BE1511">
        <v>0.16122952586206898</v>
      </c>
      <c r="BF1511">
        <v>0</v>
      </c>
      <c r="BG1511">
        <v>24.765000000000001</v>
      </c>
      <c r="BH1511">
        <v>0.80952042251581302</v>
      </c>
      <c r="BI1511">
        <v>3.1237053322272481</v>
      </c>
      <c r="BJ1511">
        <v>1.0642464066898234</v>
      </c>
      <c r="BK1511">
        <v>0.4579066171630124</v>
      </c>
      <c r="BL1511">
        <v>1.2719628254528122E-3</v>
      </c>
      <c r="BP1511" s="49">
        <f t="shared" si="523"/>
        <v>0.80976285658151914</v>
      </c>
      <c r="BQ1511" s="49">
        <f t="shared" si="524"/>
        <v>6.4491810344827594E-2</v>
      </c>
      <c r="BR1511" s="49">
        <f t="shared" si="525"/>
        <v>0.46717463521271518</v>
      </c>
      <c r="BS1511" s="49">
        <f t="shared" si="526"/>
        <v>0.49486884556793409</v>
      </c>
      <c r="BT1511" s="49">
        <f t="shared" si="527"/>
        <v>1.29770732003532E-3</v>
      </c>
      <c r="BU1511" s="49">
        <f t="shared" si="527"/>
        <v>1.3746356821331502E-3</v>
      </c>
    </row>
    <row r="1512" spans="1:73" x14ac:dyDescent="0.25">
      <c r="A1512" s="1">
        <v>43725.612500000003</v>
      </c>
      <c r="B1512">
        <v>217736</v>
      </c>
      <c r="C1512">
        <v>13.43</v>
      </c>
      <c r="D1512">
        <v>26.93</v>
      </c>
      <c r="E1512">
        <v>691.3</v>
      </c>
      <c r="F1512">
        <v>77.59</v>
      </c>
      <c r="G1512">
        <v>-127.5</v>
      </c>
      <c r="H1512">
        <v>-15.45</v>
      </c>
      <c r="I1512">
        <v>29.83</v>
      </c>
      <c r="J1512">
        <v>303</v>
      </c>
      <c r="K1512">
        <v>613.70000000000005</v>
      </c>
      <c r="L1512">
        <v>-112</v>
      </c>
      <c r="M1512">
        <v>0.112</v>
      </c>
      <c r="N1512">
        <v>563.79999999999995</v>
      </c>
      <c r="O1512">
        <v>62.14</v>
      </c>
      <c r="P1512">
        <v>501.7</v>
      </c>
      <c r="Q1512">
        <v>350.3</v>
      </c>
      <c r="R1512">
        <v>462.4</v>
      </c>
      <c r="S1512">
        <v>24.28</v>
      </c>
      <c r="T1512">
        <v>33.67</v>
      </c>
      <c r="U1512">
        <v>0.66</v>
      </c>
      <c r="V1512">
        <v>238.5</v>
      </c>
      <c r="W1512">
        <v>25.55</v>
      </c>
      <c r="X1512">
        <v>0.69799999999999995</v>
      </c>
      <c r="Y1512">
        <v>6.9757720000000001</v>
      </c>
      <c r="Z1512" s="7">
        <f t="shared" si="506"/>
        <v>24.914999999999999</v>
      </c>
      <c r="AA1512" s="7">
        <f t="shared" si="520"/>
        <v>298.065</v>
      </c>
      <c r="AB1512" s="2">
        <f t="shared" si="507"/>
        <v>559.95299999999997</v>
      </c>
      <c r="AC1512" s="41">
        <f t="shared" si="508"/>
        <v>3.4203571868988618</v>
      </c>
      <c r="AD1512" s="41">
        <f t="shared" si="509"/>
        <v>1.1516342648288469</v>
      </c>
      <c r="AE1512" s="41">
        <f t="shared" si="510"/>
        <v>0.77708756799699219</v>
      </c>
      <c r="AF1512" s="41">
        <f t="shared" si="511"/>
        <v>347.77387116082906</v>
      </c>
      <c r="AG1512" s="41">
        <f t="shared" si="512"/>
        <v>333.86291631439587</v>
      </c>
      <c r="AH1512" s="6">
        <f t="shared" si="513"/>
        <v>336.28800000000001</v>
      </c>
      <c r="AI1512" s="4">
        <v>26.161874728203998</v>
      </c>
      <c r="AJ1512" s="4">
        <f t="shared" si="521"/>
        <v>299.31187472820397</v>
      </c>
      <c r="AK1512" s="8">
        <f t="shared" si="514"/>
        <v>0.20617476718242037</v>
      </c>
      <c r="AL1512" s="8">
        <f t="shared" si="515"/>
        <v>437.12215195105375</v>
      </c>
      <c r="AM1512" s="8">
        <f t="shared" si="516"/>
        <v>1.809537233659479</v>
      </c>
      <c r="AN1512" s="8">
        <f t="shared" si="517"/>
        <v>65.725035757461285</v>
      </c>
      <c r="AO1512" s="21">
        <f t="shared" si="518"/>
        <v>8.9381908576688634E-3</v>
      </c>
      <c r="AP1512" s="21">
        <f t="shared" si="519"/>
        <v>0.25044682803443946</v>
      </c>
      <c r="AQ1512" s="19">
        <f t="shared" si="522"/>
        <v>0.25044682803443946</v>
      </c>
      <c r="AX1512">
        <v>0.18785035556944435</v>
      </c>
      <c r="AY1512">
        <v>59.594827586206897</v>
      </c>
      <c r="AZ1512">
        <v>2.483117816091954</v>
      </c>
      <c r="BA1512">
        <v>2.011325431034483</v>
      </c>
      <c r="BB1512">
        <v>9.663793103448274</v>
      </c>
      <c r="BC1512">
        <v>0.40265804597701144</v>
      </c>
      <c r="BD1512">
        <v>1.6086673850574715</v>
      </c>
      <c r="BE1512">
        <v>0.16086673850574718</v>
      </c>
      <c r="BF1512">
        <v>0</v>
      </c>
      <c r="BG1512">
        <v>24.914999999999999</v>
      </c>
      <c r="BH1512">
        <v>0.75784890618501644</v>
      </c>
      <c r="BI1512">
        <v>3.1517744539165644</v>
      </c>
      <c r="BJ1512">
        <v>1.0612024586337072</v>
      </c>
      <c r="BK1512">
        <v>0.45713174936647083</v>
      </c>
      <c r="BL1512">
        <v>1.2698104149068635E-3</v>
      </c>
      <c r="BP1512" s="49">
        <f t="shared" si="523"/>
        <v>0.75807586573589025</v>
      </c>
      <c r="BQ1512" s="49">
        <f t="shared" si="524"/>
        <v>6.4346695402298856E-2</v>
      </c>
      <c r="BR1512" s="49">
        <f t="shared" si="525"/>
        <v>0.46577303466167047</v>
      </c>
      <c r="BS1512" s="49">
        <f t="shared" si="526"/>
        <v>0.49355475023119649</v>
      </c>
      <c r="BT1512" s="49">
        <f t="shared" si="527"/>
        <v>1.2938139851713067E-3</v>
      </c>
      <c r="BU1512" s="49">
        <f t="shared" si="527"/>
        <v>1.3709854173088792E-3</v>
      </c>
    </row>
    <row r="1513" spans="1:73" x14ac:dyDescent="0.25">
      <c r="A1513" s="1">
        <v>43725.612500000003</v>
      </c>
      <c r="B1513">
        <v>217737</v>
      </c>
      <c r="C1513">
        <v>13.42</v>
      </c>
      <c r="D1513">
        <v>26.93</v>
      </c>
      <c r="E1513">
        <v>691.1</v>
      </c>
      <c r="F1513">
        <v>77.58</v>
      </c>
      <c r="G1513">
        <v>-126.9</v>
      </c>
      <c r="H1513">
        <v>-13.42</v>
      </c>
      <c r="I1513">
        <v>29.85</v>
      </c>
      <c r="J1513">
        <v>303</v>
      </c>
      <c r="K1513">
        <v>613.5</v>
      </c>
      <c r="L1513">
        <v>-113.4</v>
      </c>
      <c r="M1513">
        <v>0.112</v>
      </c>
      <c r="N1513">
        <v>564.20000000000005</v>
      </c>
      <c r="O1513">
        <v>64.17</v>
      </c>
      <c r="P1513">
        <v>500.1</v>
      </c>
      <c r="Q1513">
        <v>351</v>
      </c>
      <c r="R1513">
        <v>464.5</v>
      </c>
      <c r="S1513">
        <v>24.28</v>
      </c>
      <c r="T1513">
        <v>35.619999999999997</v>
      </c>
      <c r="U1513">
        <v>0.51500000000000001</v>
      </c>
      <c r="V1513">
        <v>280.5</v>
      </c>
      <c r="W1513">
        <v>25.55</v>
      </c>
      <c r="X1513">
        <v>0.69699999999999995</v>
      </c>
      <c r="Y1513">
        <v>6.9702089999999997</v>
      </c>
      <c r="Z1513" s="7">
        <f t="shared" si="506"/>
        <v>24.914999999999999</v>
      </c>
      <c r="AA1513" s="7">
        <f t="shared" si="520"/>
        <v>298.065</v>
      </c>
      <c r="AB1513" s="2">
        <f t="shared" si="507"/>
        <v>559.79100000000005</v>
      </c>
      <c r="AC1513" s="41">
        <f t="shared" si="508"/>
        <v>3.5315580434321134</v>
      </c>
      <c r="AD1513" s="41">
        <f t="shared" si="509"/>
        <v>1.2579409750705188</v>
      </c>
      <c r="AE1513" s="41">
        <f t="shared" si="510"/>
        <v>0.78696133320904116</v>
      </c>
      <c r="AF1513" s="41">
        <f t="shared" si="511"/>
        <v>352.19272650241999</v>
      </c>
      <c r="AG1513" s="41">
        <f t="shared" si="512"/>
        <v>338.10501744232317</v>
      </c>
      <c r="AH1513" s="6">
        <f t="shared" si="513"/>
        <v>336.96</v>
      </c>
      <c r="AI1513" s="4">
        <v>26.650930030117024</v>
      </c>
      <c r="AJ1513" s="4">
        <f t="shared" si="521"/>
        <v>299.800930030117</v>
      </c>
      <c r="AK1513" s="8">
        <f t="shared" si="514"/>
        <v>0.20617476718242037</v>
      </c>
      <c r="AL1513" s="8">
        <f t="shared" si="515"/>
        <v>440.05935499057136</v>
      </c>
      <c r="AM1513" s="8">
        <f t="shared" si="516"/>
        <v>1.5984504215020248</v>
      </c>
      <c r="AN1513" s="8">
        <f t="shared" si="517"/>
        <v>80.829868313301873</v>
      </c>
      <c r="AO1513" s="21">
        <f t="shared" si="518"/>
        <v>8.5398503770142131E-3</v>
      </c>
      <c r="AP1513" s="21">
        <f t="shared" si="519"/>
        <v>0.23928538480210174</v>
      </c>
      <c r="AQ1513" s="19">
        <f t="shared" si="522"/>
        <v>0.23928538480210174</v>
      </c>
      <c r="AX1513">
        <v>0.18785035556944435</v>
      </c>
      <c r="AY1513">
        <v>59.577586206896555</v>
      </c>
      <c r="AZ1513">
        <v>2.4823994252873565</v>
      </c>
      <c r="BA1513">
        <v>2.0107435344827587</v>
      </c>
      <c r="BB1513">
        <v>9.7844827586206904</v>
      </c>
      <c r="BC1513">
        <v>0.40768678160919541</v>
      </c>
      <c r="BD1513">
        <v>1.6030567528735633</v>
      </c>
      <c r="BE1513">
        <v>0.16030567528735634</v>
      </c>
      <c r="BF1513">
        <v>0</v>
      </c>
      <c r="BG1513">
        <v>24.914999999999999</v>
      </c>
      <c r="BH1513">
        <v>0.5913517980080053</v>
      </c>
      <c r="BI1513">
        <v>3.1517744539165644</v>
      </c>
      <c r="BJ1513">
        <v>1.1226620604850801</v>
      </c>
      <c r="BK1513">
        <v>0.45026237803062663</v>
      </c>
      <c r="BL1513">
        <v>1.2507288278628518E-3</v>
      </c>
      <c r="BP1513" s="49">
        <f t="shared" si="523"/>
        <v>0.59152889523330832</v>
      </c>
      <c r="BQ1513" s="49">
        <f t="shared" si="524"/>
        <v>6.4122270114942537E-2</v>
      </c>
      <c r="BR1513" s="49">
        <f t="shared" si="525"/>
        <v>0.45697052501382751</v>
      </c>
      <c r="BS1513" s="49">
        <f t="shared" si="526"/>
        <v>0.48493387042949754</v>
      </c>
      <c r="BT1513" s="49">
        <f t="shared" si="527"/>
        <v>1.2693625694828543E-3</v>
      </c>
      <c r="BU1513" s="49">
        <f t="shared" si="527"/>
        <v>1.3470385289708264E-3</v>
      </c>
    </row>
    <row r="1514" spans="1:73" x14ac:dyDescent="0.25">
      <c r="A1514" s="1">
        <v>43725.612500000003</v>
      </c>
      <c r="B1514">
        <v>217738</v>
      </c>
      <c r="C1514">
        <v>13.43</v>
      </c>
      <c r="D1514">
        <v>26.93</v>
      </c>
      <c r="E1514">
        <v>691.1</v>
      </c>
      <c r="F1514">
        <v>77.650000000000006</v>
      </c>
      <c r="G1514">
        <v>-126.3</v>
      </c>
      <c r="H1514">
        <v>-12.79</v>
      </c>
      <c r="I1514">
        <v>29.86</v>
      </c>
      <c r="J1514">
        <v>303</v>
      </c>
      <c r="K1514">
        <v>613.5</v>
      </c>
      <c r="L1514">
        <v>-113.6</v>
      </c>
      <c r="M1514">
        <v>0.112</v>
      </c>
      <c r="N1514">
        <v>564.79999999999995</v>
      </c>
      <c r="O1514">
        <v>64.86</v>
      </c>
      <c r="P1514">
        <v>499.9</v>
      </c>
      <c r="Q1514">
        <v>351.6</v>
      </c>
      <c r="R1514">
        <v>465.2</v>
      </c>
      <c r="S1514">
        <v>24.29</v>
      </c>
      <c r="T1514">
        <v>36.85</v>
      </c>
      <c r="U1514">
        <v>0.68</v>
      </c>
      <c r="V1514">
        <v>256.5</v>
      </c>
      <c r="W1514">
        <v>25.75</v>
      </c>
      <c r="X1514">
        <v>0.69699999999999995</v>
      </c>
      <c r="Y1514">
        <v>6.9691539999999996</v>
      </c>
      <c r="Z1514" s="7">
        <f t="shared" si="506"/>
        <v>25.02</v>
      </c>
      <c r="AA1514" s="7">
        <f t="shared" si="520"/>
        <v>298.16999999999996</v>
      </c>
      <c r="AB1514" s="2">
        <f t="shared" si="507"/>
        <v>559.79100000000005</v>
      </c>
      <c r="AC1514" s="41">
        <f t="shared" si="508"/>
        <v>3.4453430374315905</v>
      </c>
      <c r="AD1514" s="41">
        <f t="shared" si="509"/>
        <v>1.2696089092935412</v>
      </c>
      <c r="AE1514" s="41">
        <f t="shared" si="510"/>
        <v>0.78796133477033481</v>
      </c>
      <c r="AF1514" s="41">
        <f t="shared" si="511"/>
        <v>353.13742619308823</v>
      </c>
      <c r="AG1514" s="41">
        <f t="shared" si="512"/>
        <v>339.01192914536466</v>
      </c>
      <c r="AH1514" s="6">
        <f t="shared" si="513"/>
        <v>337.536</v>
      </c>
      <c r="AI1514" s="4">
        <v>26.282961998505016</v>
      </c>
      <c r="AJ1514" s="4">
        <f t="shared" si="521"/>
        <v>299.43296199850499</v>
      </c>
      <c r="AK1514" s="8">
        <f t="shared" si="514"/>
        <v>0.20639273283649662</v>
      </c>
      <c r="AL1514" s="8">
        <f t="shared" si="515"/>
        <v>437.83250075793558</v>
      </c>
      <c r="AM1514" s="8">
        <f t="shared" si="516"/>
        <v>1.83674984687627</v>
      </c>
      <c r="AN1514" s="8">
        <f t="shared" si="517"/>
        <v>67.57417934703281</v>
      </c>
      <c r="AO1514" s="21">
        <f t="shared" si="518"/>
        <v>8.904712048762066E-3</v>
      </c>
      <c r="AP1514" s="21">
        <f t="shared" si="519"/>
        <v>0.24950875660246902</v>
      </c>
      <c r="AQ1514" s="19">
        <f t="shared" si="522"/>
        <v>0.24950875660246902</v>
      </c>
      <c r="AX1514">
        <v>0.18887791706298687</v>
      </c>
      <c r="AY1514">
        <v>59.577586206896555</v>
      </c>
      <c r="AZ1514">
        <v>2.4823994252873565</v>
      </c>
      <c r="BA1514">
        <v>2.0107435344827587</v>
      </c>
      <c r="BB1514">
        <v>9.7931034482758594</v>
      </c>
      <c r="BC1514">
        <v>0.40804597701149414</v>
      </c>
      <c r="BD1514">
        <v>1.6026975574712645</v>
      </c>
      <c r="BE1514">
        <v>0.16026975574712646</v>
      </c>
      <c r="BF1514">
        <v>0</v>
      </c>
      <c r="BG1514">
        <v>25.02</v>
      </c>
      <c r="BH1514">
        <v>0.78081402455425941</v>
      </c>
      <c r="BI1514">
        <v>3.1715534722068077</v>
      </c>
      <c r="BJ1514">
        <v>1.1687174545082086</v>
      </c>
      <c r="BK1514">
        <v>0.45461360835044778</v>
      </c>
      <c r="BL1514">
        <v>1.2628155787512438E-3</v>
      </c>
      <c r="BP1514" s="49">
        <f t="shared" si="523"/>
        <v>0.78104786166728091</v>
      </c>
      <c r="BQ1514" s="49">
        <f t="shared" si="524"/>
        <v>6.4107902298850578E-2</v>
      </c>
      <c r="BR1514" s="49">
        <f t="shared" si="525"/>
        <v>0.46342106228055352</v>
      </c>
      <c r="BS1514" s="49">
        <f t="shared" si="526"/>
        <v>0.49110621110033348</v>
      </c>
      <c r="BT1514" s="49">
        <f t="shared" si="527"/>
        <v>1.2872807285570931E-3</v>
      </c>
      <c r="BU1514" s="49">
        <f t="shared" si="527"/>
        <v>1.3641839197231487E-3</v>
      </c>
    </row>
    <row r="1515" spans="1:73" x14ac:dyDescent="0.25">
      <c r="A1515" s="1">
        <v>43725.613194444442</v>
      </c>
      <c r="B1515">
        <v>217739</v>
      </c>
      <c r="C1515">
        <v>13.42</v>
      </c>
      <c r="D1515">
        <v>26.93</v>
      </c>
      <c r="E1515">
        <v>691.2</v>
      </c>
      <c r="F1515">
        <v>77.8</v>
      </c>
      <c r="G1515">
        <v>-126.2</v>
      </c>
      <c r="H1515">
        <v>-12.03</v>
      </c>
      <c r="I1515">
        <v>29.87</v>
      </c>
      <c r="J1515">
        <v>303</v>
      </c>
      <c r="K1515">
        <v>613.4</v>
      </c>
      <c r="L1515">
        <v>-114.2</v>
      </c>
      <c r="M1515">
        <v>0.113</v>
      </c>
      <c r="N1515">
        <v>565</v>
      </c>
      <c r="O1515">
        <v>65.77</v>
      </c>
      <c r="P1515">
        <v>499.2</v>
      </c>
      <c r="Q1515">
        <v>351.8</v>
      </c>
      <c r="R1515">
        <v>466</v>
      </c>
      <c r="S1515">
        <v>24.3</v>
      </c>
      <c r="T1515">
        <v>37.07</v>
      </c>
      <c r="U1515">
        <v>1.3</v>
      </c>
      <c r="V1515">
        <v>196</v>
      </c>
      <c r="W1515">
        <v>25.65</v>
      </c>
      <c r="X1515">
        <v>0.69699999999999995</v>
      </c>
      <c r="Y1515">
        <v>6.9708610000000002</v>
      </c>
      <c r="Z1515" s="7">
        <f t="shared" si="506"/>
        <v>24.975000000000001</v>
      </c>
      <c r="AA1515" s="7">
        <f t="shared" si="520"/>
        <v>298.125</v>
      </c>
      <c r="AB1515" s="2">
        <f t="shared" si="507"/>
        <v>559.87200000000007</v>
      </c>
      <c r="AC1515" s="41">
        <f t="shared" si="508"/>
        <v>3.553779606685501</v>
      </c>
      <c r="AD1515" s="41">
        <f t="shared" si="509"/>
        <v>1.3173861001983154</v>
      </c>
      <c r="AE1515" s="41">
        <f t="shared" si="510"/>
        <v>0.79215185987769865</v>
      </c>
      <c r="AF1515" s="41">
        <f t="shared" si="511"/>
        <v>354.80120867942242</v>
      </c>
      <c r="AG1515" s="41">
        <f t="shared" si="512"/>
        <v>340.60916033224549</v>
      </c>
      <c r="AH1515" s="6">
        <f t="shared" si="513"/>
        <v>337.72800000000001</v>
      </c>
      <c r="AI1515" s="4">
        <v>26.752548717494051</v>
      </c>
      <c r="AJ1515" s="4">
        <f t="shared" si="521"/>
        <v>299.90254871749403</v>
      </c>
      <c r="AK1515" s="8">
        <f t="shared" si="514"/>
        <v>0.20629930018384718</v>
      </c>
      <c r="AL1515" s="8">
        <f t="shared" si="515"/>
        <v>440.66180241186345</v>
      </c>
      <c r="AM1515" s="8">
        <f t="shared" si="516"/>
        <v>2.5396111907140435</v>
      </c>
      <c r="AN1515" s="8">
        <f t="shared" si="517"/>
        <v>131.50105257457801</v>
      </c>
      <c r="AO1515" s="21">
        <f t="shared" si="518"/>
        <v>7.3941664139616876E-3</v>
      </c>
      <c r="AP1515" s="21">
        <f t="shared" si="519"/>
        <v>0.20718348419989588</v>
      </c>
      <c r="AQ1515" s="19">
        <f t="shared" si="522"/>
        <v>0.20718348419989588</v>
      </c>
      <c r="AX1515">
        <v>0.18843695526378482</v>
      </c>
      <c r="AY1515">
        <v>59.58620689655173</v>
      </c>
      <c r="AZ1515">
        <v>2.4827586206896552</v>
      </c>
      <c r="BA1515">
        <v>2.0110344827586211</v>
      </c>
      <c r="BB1515">
        <v>9.844827586206895</v>
      </c>
      <c r="BC1515">
        <v>0.41020114942528729</v>
      </c>
      <c r="BD1515">
        <v>1.6008333333333338</v>
      </c>
      <c r="BE1515">
        <v>0.16008333333333338</v>
      </c>
      <c r="BF1515">
        <v>0</v>
      </c>
      <c r="BG1515">
        <v>24.975000000000001</v>
      </c>
      <c r="BH1515">
        <v>1.4927326940007901</v>
      </c>
      <c r="BI1515">
        <v>3.1630635365850415</v>
      </c>
      <c r="BJ1515">
        <v>1.1725476530120749</v>
      </c>
      <c r="BK1515">
        <v>0.46885693047695576</v>
      </c>
      <c r="BL1515">
        <v>1.3023803624359882E-3</v>
      </c>
      <c r="BP1515" s="49">
        <f t="shared" si="523"/>
        <v>1.49317973554039</v>
      </c>
      <c r="BQ1515" s="49">
        <f t="shared" si="524"/>
        <v>6.4033333333333359E-2</v>
      </c>
      <c r="BR1515" s="49">
        <f t="shared" si="525"/>
        <v>0.48554180943821657</v>
      </c>
      <c r="BS1515" s="49">
        <f t="shared" si="526"/>
        <v>0.51205074931463324</v>
      </c>
      <c r="BT1515" s="49">
        <f t="shared" si="527"/>
        <v>1.3487272484394904E-3</v>
      </c>
      <c r="BU1515" s="49">
        <f t="shared" si="527"/>
        <v>1.4223631925406478E-3</v>
      </c>
    </row>
    <row r="1516" spans="1:73" x14ac:dyDescent="0.25">
      <c r="A1516" s="1">
        <v>43725.613194444442</v>
      </c>
      <c r="B1516">
        <v>217740</v>
      </c>
      <c r="C1516">
        <v>13.41</v>
      </c>
      <c r="D1516">
        <v>26.93</v>
      </c>
      <c r="E1516">
        <v>691.7</v>
      </c>
      <c r="F1516">
        <v>78.069999999999993</v>
      </c>
      <c r="G1516">
        <v>-126.2</v>
      </c>
      <c r="H1516">
        <v>-13.01</v>
      </c>
      <c r="I1516">
        <v>29.87</v>
      </c>
      <c r="J1516">
        <v>303</v>
      </c>
      <c r="K1516">
        <v>613.6</v>
      </c>
      <c r="L1516">
        <v>-113.2</v>
      </c>
      <c r="M1516">
        <v>0.113</v>
      </c>
      <c r="N1516">
        <v>565.4</v>
      </c>
      <c r="O1516">
        <v>65.06</v>
      </c>
      <c r="P1516">
        <v>500.4</v>
      </c>
      <c r="Q1516">
        <v>351.8</v>
      </c>
      <c r="R1516">
        <v>465</v>
      </c>
      <c r="S1516">
        <v>24.32</v>
      </c>
      <c r="T1516">
        <v>37.9</v>
      </c>
      <c r="U1516">
        <v>1.03</v>
      </c>
      <c r="V1516">
        <v>200</v>
      </c>
      <c r="W1516">
        <v>25.1</v>
      </c>
      <c r="X1516">
        <v>0.69799999999999995</v>
      </c>
      <c r="Y1516">
        <v>6.9758319999999996</v>
      </c>
      <c r="Z1516" s="7">
        <f t="shared" si="506"/>
        <v>24.71</v>
      </c>
      <c r="AA1516" s="7">
        <f t="shared" si="520"/>
        <v>297.85999999999996</v>
      </c>
      <c r="AB1516" s="2">
        <f t="shared" si="507"/>
        <v>560.27700000000004</v>
      </c>
      <c r="AC1516" s="41">
        <f t="shared" si="508"/>
        <v>3.3175586996084125</v>
      </c>
      <c r="AD1516" s="41">
        <f t="shared" si="509"/>
        <v>1.2573547471515882</v>
      </c>
      <c r="AE1516" s="41">
        <f t="shared" si="510"/>
        <v>0.78698630248530355</v>
      </c>
      <c r="AF1516" s="41">
        <f t="shared" si="511"/>
        <v>351.23595995191147</v>
      </c>
      <c r="AG1516" s="41">
        <f t="shared" si="512"/>
        <v>337.18652155383501</v>
      </c>
      <c r="AH1516" s="6">
        <f t="shared" si="513"/>
        <v>337.72800000000001</v>
      </c>
      <c r="AI1516" s="4">
        <v>25.67673433240401</v>
      </c>
      <c r="AJ1516" s="4">
        <f t="shared" si="521"/>
        <v>298.82673433240399</v>
      </c>
      <c r="AK1516" s="8">
        <f t="shared" si="514"/>
        <v>0.20574965757754818</v>
      </c>
      <c r="AL1516" s="8">
        <f t="shared" si="515"/>
        <v>434.24695678536506</v>
      </c>
      <c r="AM1516" s="8">
        <f t="shared" si="516"/>
        <v>2.2605502648691536</v>
      </c>
      <c r="AN1516" s="8">
        <f t="shared" si="517"/>
        <v>63.659290685699631</v>
      </c>
      <c r="AO1516" s="21">
        <f t="shared" si="518"/>
        <v>9.090531930810072E-3</v>
      </c>
      <c r="AP1516" s="21">
        <f t="shared" si="519"/>
        <v>0.25471540309119645</v>
      </c>
      <c r="AQ1516" s="19">
        <f t="shared" si="522"/>
        <v>0.25471540309119645</v>
      </c>
      <c r="AX1516">
        <v>0.18585773392999605</v>
      </c>
      <c r="AY1516">
        <v>59.629310344827594</v>
      </c>
      <c r="AZ1516">
        <v>2.4845545977011496</v>
      </c>
      <c r="BA1516">
        <v>2.0124892241379313</v>
      </c>
      <c r="BB1516">
        <v>9.7586206896551726</v>
      </c>
      <c r="BC1516">
        <v>0.40660919540229884</v>
      </c>
      <c r="BD1516">
        <v>1.6058800287356325</v>
      </c>
      <c r="BE1516">
        <v>0.16058800287356326</v>
      </c>
      <c r="BF1516">
        <v>0</v>
      </c>
      <c r="BG1516">
        <v>24.71</v>
      </c>
      <c r="BH1516">
        <v>1.1827035960160106</v>
      </c>
      <c r="BI1516">
        <v>3.113468082235777</v>
      </c>
      <c r="BJ1516">
        <v>1.1800044031673596</v>
      </c>
      <c r="BK1516">
        <v>0.4605856069993936</v>
      </c>
      <c r="BL1516">
        <v>1.2794044638872045E-3</v>
      </c>
      <c r="BP1516" s="49">
        <f t="shared" si="523"/>
        <v>1.1830577904666166</v>
      </c>
      <c r="BQ1516" s="49">
        <f t="shared" si="524"/>
        <v>6.4235201149425297E-2</v>
      </c>
      <c r="BR1516" s="49">
        <f t="shared" si="525"/>
        <v>0.4739319220613093</v>
      </c>
      <c r="BS1516" s="49">
        <f t="shared" si="526"/>
        <v>0.50088791895871787</v>
      </c>
      <c r="BT1516" s="49">
        <f t="shared" si="527"/>
        <v>1.3164775612814147E-3</v>
      </c>
      <c r="BU1516" s="49">
        <f t="shared" si="527"/>
        <v>1.3913553304408831E-3</v>
      </c>
    </row>
    <row r="1517" spans="1:73" x14ac:dyDescent="0.25">
      <c r="A1517" s="1">
        <v>43725.613194444442</v>
      </c>
      <c r="B1517">
        <v>217741</v>
      </c>
      <c r="C1517">
        <v>13.43</v>
      </c>
      <c r="D1517">
        <v>26.93</v>
      </c>
      <c r="E1517">
        <v>690.5</v>
      </c>
      <c r="F1517">
        <v>77.790000000000006</v>
      </c>
      <c r="G1517">
        <v>-127.1</v>
      </c>
      <c r="H1517">
        <v>-13.71</v>
      </c>
      <c r="I1517">
        <v>29.88</v>
      </c>
      <c r="J1517">
        <v>303</v>
      </c>
      <c r="K1517">
        <v>612.79999999999995</v>
      </c>
      <c r="L1517">
        <v>-113.4</v>
      </c>
      <c r="M1517">
        <v>0.113</v>
      </c>
      <c r="N1517">
        <v>563.4</v>
      </c>
      <c r="O1517">
        <v>64.08</v>
      </c>
      <c r="P1517">
        <v>499.3</v>
      </c>
      <c r="Q1517">
        <v>351</v>
      </c>
      <c r="R1517">
        <v>464.4</v>
      </c>
      <c r="S1517">
        <v>24.32</v>
      </c>
      <c r="T1517">
        <v>33.46</v>
      </c>
      <c r="U1517">
        <v>0.52</v>
      </c>
      <c r="V1517">
        <v>161.5</v>
      </c>
      <c r="W1517">
        <v>25.2</v>
      </c>
      <c r="X1517">
        <v>0.69699999999999995</v>
      </c>
      <c r="Y1517">
        <v>6.9659009999999997</v>
      </c>
      <c r="Z1517" s="7">
        <f t="shared" si="506"/>
        <v>24.759999999999998</v>
      </c>
      <c r="AA1517" s="7">
        <f t="shared" si="520"/>
        <v>297.90999999999997</v>
      </c>
      <c r="AB1517" s="2">
        <f t="shared" si="507"/>
        <v>559.30500000000006</v>
      </c>
      <c r="AC1517" s="41">
        <f t="shared" si="508"/>
        <v>3.5322349197985279</v>
      </c>
      <c r="AD1517" s="41">
        <f t="shared" si="509"/>
        <v>1.1818858041645874</v>
      </c>
      <c r="AE1517" s="41">
        <f t="shared" si="510"/>
        <v>0.78003228656290391</v>
      </c>
      <c r="AF1517" s="41">
        <f t="shared" si="511"/>
        <v>348.36616209224081</v>
      </c>
      <c r="AG1517" s="41">
        <f t="shared" si="512"/>
        <v>334.43151560855119</v>
      </c>
      <c r="AH1517" s="6">
        <f t="shared" si="513"/>
        <v>336.96</v>
      </c>
      <c r="AI1517" s="4">
        <v>26.639122856255995</v>
      </c>
      <c r="AJ1517" s="4">
        <f t="shared" si="521"/>
        <v>299.78912285625597</v>
      </c>
      <c r="AK1517" s="8">
        <f t="shared" si="514"/>
        <v>0.20585328891315419</v>
      </c>
      <c r="AL1517" s="8">
        <f t="shared" si="515"/>
        <v>440.00877852914647</v>
      </c>
      <c r="AM1517" s="8">
        <f t="shared" si="516"/>
        <v>1.6061911467817274</v>
      </c>
      <c r="AN1517" s="8">
        <f t="shared" si="517"/>
        <v>87.921054331980343</v>
      </c>
      <c r="AO1517" s="21">
        <f t="shared" si="518"/>
        <v>8.3688403849098147E-3</v>
      </c>
      <c r="AP1517" s="21">
        <f t="shared" si="519"/>
        <v>0.23449370930906899</v>
      </c>
      <c r="AQ1517" s="19">
        <f t="shared" si="522"/>
        <v>0.23449370930906899</v>
      </c>
      <c r="AX1517">
        <v>0.18634208932741472</v>
      </c>
      <c r="AY1517">
        <v>59.525862068965516</v>
      </c>
      <c r="AZ1517">
        <v>2.4802442528735633</v>
      </c>
      <c r="BA1517">
        <v>2.0089978448275865</v>
      </c>
      <c r="BB1517">
        <v>9.775862068965516</v>
      </c>
      <c r="BC1517">
        <v>0.40732758620689652</v>
      </c>
      <c r="BD1517">
        <v>1.6016702586206899</v>
      </c>
      <c r="BE1517">
        <v>0.16016702586206899</v>
      </c>
      <c r="BF1517">
        <v>0</v>
      </c>
      <c r="BG1517">
        <v>24.759999999999998</v>
      </c>
      <c r="BH1517">
        <v>0.59709307760031605</v>
      </c>
      <c r="BI1517">
        <v>3.1227734616669185</v>
      </c>
      <c r="BJ1517">
        <v>1.0448800002737508</v>
      </c>
      <c r="BK1517">
        <v>0.45018516530882602</v>
      </c>
      <c r="BL1517">
        <v>1.2505143480800722E-3</v>
      </c>
      <c r="BP1517" s="49">
        <f t="shared" si="523"/>
        <v>0.59727189421615601</v>
      </c>
      <c r="BQ1517" s="49">
        <f t="shared" si="524"/>
        <v>6.4066810344827599E-2</v>
      </c>
      <c r="BR1517" s="49">
        <f t="shared" si="525"/>
        <v>0.45699415320835196</v>
      </c>
      <c r="BS1517" s="49">
        <f t="shared" si="526"/>
        <v>0.48485874209842739</v>
      </c>
      <c r="BT1517" s="49">
        <f t="shared" si="527"/>
        <v>1.2694282033565332E-3</v>
      </c>
      <c r="BU1517" s="49">
        <f t="shared" si="527"/>
        <v>1.3468298391622984E-3</v>
      </c>
    </row>
    <row r="1518" spans="1:73" x14ac:dyDescent="0.25">
      <c r="A1518" s="1">
        <v>43725.613194444442</v>
      </c>
      <c r="B1518">
        <v>217742</v>
      </c>
      <c r="C1518">
        <v>13.43</v>
      </c>
      <c r="D1518">
        <v>26.92</v>
      </c>
      <c r="E1518">
        <v>689.8</v>
      </c>
      <c r="F1518">
        <v>77.819999999999993</v>
      </c>
      <c r="G1518">
        <v>-126.6</v>
      </c>
      <c r="H1518">
        <v>-13.84</v>
      </c>
      <c r="I1518">
        <v>29.89</v>
      </c>
      <c r="J1518">
        <v>303</v>
      </c>
      <c r="K1518">
        <v>612</v>
      </c>
      <c r="L1518">
        <v>-112.8</v>
      </c>
      <c r="M1518">
        <v>0.113</v>
      </c>
      <c r="N1518">
        <v>563.20000000000005</v>
      </c>
      <c r="O1518">
        <v>63.98</v>
      </c>
      <c r="P1518">
        <v>499.2</v>
      </c>
      <c r="Q1518">
        <v>351.5</v>
      </c>
      <c r="R1518">
        <v>464.3</v>
      </c>
      <c r="S1518">
        <v>24.34</v>
      </c>
      <c r="T1518">
        <v>34.729999999999997</v>
      </c>
      <c r="U1518">
        <v>0.96499999999999997</v>
      </c>
      <c r="V1518">
        <v>268.5</v>
      </c>
      <c r="W1518">
        <v>25.55</v>
      </c>
      <c r="X1518">
        <v>0.69599999999999995</v>
      </c>
      <c r="Y1518">
        <v>6.9555009999999999</v>
      </c>
      <c r="Z1518" s="7">
        <f t="shared" si="506"/>
        <v>24.945</v>
      </c>
      <c r="AA1518" s="7">
        <f t="shared" si="520"/>
        <v>298.09499999999997</v>
      </c>
      <c r="AB1518" s="2">
        <f t="shared" si="507"/>
        <v>558.73800000000006</v>
      </c>
      <c r="AC1518" s="41">
        <f t="shared" si="508"/>
        <v>3.4948769273527853</v>
      </c>
      <c r="AD1518" s="41">
        <f t="shared" si="509"/>
        <v>1.2137707568696223</v>
      </c>
      <c r="AE1518" s="41">
        <f t="shared" si="510"/>
        <v>0.78293781555766284</v>
      </c>
      <c r="AF1518" s="41">
        <f t="shared" si="511"/>
        <v>350.53314960432698</v>
      </c>
      <c r="AG1518" s="41">
        <f t="shared" si="512"/>
        <v>336.5118236201539</v>
      </c>
      <c r="AH1518" s="6">
        <f t="shared" si="513"/>
        <v>337.44</v>
      </c>
      <c r="AI1518" s="4">
        <v>26.494154238338012</v>
      </c>
      <c r="AJ1518" s="4">
        <f t="shared" si="521"/>
        <v>299.64415423833799</v>
      </c>
      <c r="AK1518" s="8">
        <f t="shared" si="514"/>
        <v>0.20623702741669175</v>
      </c>
      <c r="AL1518" s="8">
        <f t="shared" si="515"/>
        <v>439.11340849368406</v>
      </c>
      <c r="AM1518" s="8">
        <f t="shared" si="516"/>
        <v>2.1880599283383444</v>
      </c>
      <c r="AN1518" s="8">
        <f t="shared" si="517"/>
        <v>98.740280540488911</v>
      </c>
      <c r="AO1518" s="21">
        <f t="shared" si="518"/>
        <v>8.1413865197812497E-3</v>
      </c>
      <c r="AP1518" s="21">
        <f t="shared" si="519"/>
        <v>0.22812048457570508</v>
      </c>
      <c r="AQ1518" s="19">
        <f t="shared" si="522"/>
        <v>0.22812048457570508</v>
      </c>
      <c r="AX1518">
        <v>0.18814346281653432</v>
      </c>
      <c r="AY1518">
        <v>59.46551724137931</v>
      </c>
      <c r="AZ1518">
        <v>2.4777298850574714</v>
      </c>
      <c r="BA1518">
        <v>2.0069612068965519</v>
      </c>
      <c r="BB1518">
        <v>9.724137931034484</v>
      </c>
      <c r="BC1518">
        <v>0.40517241379310348</v>
      </c>
      <c r="BD1518">
        <v>1.6017887931034485</v>
      </c>
      <c r="BE1518">
        <v>0.16017887931034486</v>
      </c>
      <c r="BF1518">
        <v>0</v>
      </c>
      <c r="BG1518">
        <v>24.945</v>
      </c>
      <c r="BH1518">
        <v>1.108066961315971</v>
      </c>
      <c r="BI1518">
        <v>3.1574145955700157</v>
      </c>
      <c r="BJ1518">
        <v>1.0965700890414665</v>
      </c>
      <c r="BK1518">
        <v>0.46325843389723176</v>
      </c>
      <c r="BL1518">
        <v>1.286828983047866E-3</v>
      </c>
      <c r="BP1518" s="49">
        <f t="shared" si="523"/>
        <v>1.1083988036895971</v>
      </c>
      <c r="BQ1518" s="49">
        <f t="shared" si="524"/>
        <v>6.4071551724137935E-2</v>
      </c>
      <c r="BR1518" s="49">
        <f t="shared" si="525"/>
        <v>0.47578553338007923</v>
      </c>
      <c r="BS1518" s="49">
        <f t="shared" si="526"/>
        <v>0.5028938288327115</v>
      </c>
      <c r="BT1518" s="49">
        <f t="shared" si="527"/>
        <v>1.3216264816113311E-3</v>
      </c>
      <c r="BU1518" s="49">
        <f t="shared" si="527"/>
        <v>1.3969273023130876E-3</v>
      </c>
    </row>
    <row r="1519" spans="1:73" x14ac:dyDescent="0.25">
      <c r="A1519" s="1">
        <v>43725.613194444442</v>
      </c>
      <c r="B1519">
        <v>217743</v>
      </c>
      <c r="C1519">
        <v>13.43</v>
      </c>
      <c r="D1519">
        <v>26.92</v>
      </c>
      <c r="E1519">
        <v>689.6</v>
      </c>
      <c r="F1519">
        <v>77.680000000000007</v>
      </c>
      <c r="G1519">
        <v>-126.7</v>
      </c>
      <c r="H1519">
        <v>-13.96</v>
      </c>
      <c r="I1519">
        <v>29.89</v>
      </c>
      <c r="J1519">
        <v>303</v>
      </c>
      <c r="K1519">
        <v>611.9</v>
      </c>
      <c r="L1519">
        <v>-112.7</v>
      </c>
      <c r="M1519">
        <v>0.113</v>
      </c>
      <c r="N1519">
        <v>562.9</v>
      </c>
      <c r="O1519">
        <v>63.72</v>
      </c>
      <c r="P1519">
        <v>499.2</v>
      </c>
      <c r="Q1519">
        <v>351.5</v>
      </c>
      <c r="R1519">
        <v>464.2</v>
      </c>
      <c r="S1519">
        <v>24.35</v>
      </c>
      <c r="T1519">
        <v>36.799999999999997</v>
      </c>
      <c r="U1519">
        <v>0.63500000000000001</v>
      </c>
      <c r="V1519">
        <v>268</v>
      </c>
      <c r="W1519">
        <v>25.85</v>
      </c>
      <c r="X1519">
        <v>0.69499999999999995</v>
      </c>
      <c r="Y1519">
        <v>6.9527029999999996</v>
      </c>
      <c r="Z1519" s="7">
        <f t="shared" si="506"/>
        <v>25.1</v>
      </c>
      <c r="AA1519" s="7">
        <f t="shared" si="520"/>
        <v>298.25</v>
      </c>
      <c r="AB1519" s="2">
        <f t="shared" si="507"/>
        <v>558.57600000000002</v>
      </c>
      <c r="AC1519" s="41">
        <f t="shared" si="508"/>
        <v>3.5588606751799552</v>
      </c>
      <c r="AD1519" s="41">
        <f t="shared" si="509"/>
        <v>1.3096607284662236</v>
      </c>
      <c r="AE1519" s="41">
        <f t="shared" si="510"/>
        <v>0.79143846058209721</v>
      </c>
      <c r="AF1519" s="41">
        <f t="shared" si="511"/>
        <v>355.07657294254199</v>
      </c>
      <c r="AG1519" s="41">
        <f t="shared" si="512"/>
        <v>340.8735100248403</v>
      </c>
      <c r="AH1519" s="6">
        <f t="shared" si="513"/>
        <v>337.44</v>
      </c>
      <c r="AI1519" s="4">
        <v>26.786332682696013</v>
      </c>
      <c r="AJ1519" s="4">
        <f t="shared" si="521"/>
        <v>299.93633268269599</v>
      </c>
      <c r="AK1519" s="8">
        <f t="shared" si="514"/>
        <v>0.20655890497747167</v>
      </c>
      <c r="AL1519" s="8">
        <f t="shared" si="515"/>
        <v>440.84798581751687</v>
      </c>
      <c r="AM1519" s="8">
        <f t="shared" si="516"/>
        <v>1.7749348579595814</v>
      </c>
      <c r="AN1519" s="8">
        <f t="shared" si="517"/>
        <v>87.189896144257006</v>
      </c>
      <c r="AO1519" s="21">
        <f t="shared" si="518"/>
        <v>8.3607279720872701E-3</v>
      </c>
      <c r="AP1519" s="21">
        <f t="shared" si="519"/>
        <v>0.23426640066334131</v>
      </c>
      <c r="AQ1519" s="19">
        <f t="shared" si="522"/>
        <v>0.23426640066334131</v>
      </c>
      <c r="AX1519">
        <v>0.18966399559757055</v>
      </c>
      <c r="AY1519">
        <v>59.448275862068968</v>
      </c>
      <c r="AZ1519">
        <v>2.4770114942528738</v>
      </c>
      <c r="BA1519">
        <v>2.006379310344828</v>
      </c>
      <c r="BB1519">
        <v>9.7155172413793096</v>
      </c>
      <c r="BC1519">
        <v>0.40481321839080459</v>
      </c>
      <c r="BD1519">
        <v>1.6015660919540233</v>
      </c>
      <c r="BE1519">
        <v>0.16015660919540234</v>
      </c>
      <c r="BF1519">
        <v>0</v>
      </c>
      <c r="BG1519">
        <v>25.1</v>
      </c>
      <c r="BH1519">
        <v>0.72914250822346283</v>
      </c>
      <c r="BI1519">
        <v>3.1866957622050229</v>
      </c>
      <c r="BJ1519">
        <v>1.1727040404914484</v>
      </c>
      <c r="BK1519">
        <v>0.4537607535943044</v>
      </c>
      <c r="BL1519">
        <v>1.2604465377619566E-3</v>
      </c>
      <c r="BP1519" s="49">
        <f t="shared" si="523"/>
        <v>0.72936087082165202</v>
      </c>
      <c r="BQ1519" s="49">
        <f t="shared" si="524"/>
        <v>6.4062643678160933E-2</v>
      </c>
      <c r="BR1519" s="49">
        <f t="shared" si="525"/>
        <v>0.46197116404119543</v>
      </c>
      <c r="BS1519" s="49">
        <f t="shared" si="526"/>
        <v>0.4897557500804357</v>
      </c>
      <c r="BT1519" s="49">
        <f t="shared" si="527"/>
        <v>1.2832532334477651E-3</v>
      </c>
      <c r="BU1519" s="49">
        <f t="shared" si="527"/>
        <v>1.3604326391123214E-3</v>
      </c>
    </row>
    <row r="1520" spans="1:73" x14ac:dyDescent="0.25">
      <c r="A1520" s="1">
        <v>43725.613194444442</v>
      </c>
      <c r="B1520">
        <v>217744</v>
      </c>
      <c r="C1520">
        <v>13.43</v>
      </c>
      <c r="D1520">
        <v>26.92</v>
      </c>
      <c r="E1520">
        <v>689.1</v>
      </c>
      <c r="F1520">
        <v>77.510000000000005</v>
      </c>
      <c r="G1520">
        <v>-127.2</v>
      </c>
      <c r="H1520">
        <v>-13.32</v>
      </c>
      <c r="I1520">
        <v>29.9</v>
      </c>
      <c r="J1520">
        <v>303</v>
      </c>
      <c r="K1520">
        <v>611.6</v>
      </c>
      <c r="L1520">
        <v>-113.8</v>
      </c>
      <c r="M1520">
        <v>0.112</v>
      </c>
      <c r="N1520">
        <v>562</v>
      </c>
      <c r="O1520">
        <v>64.19</v>
      </c>
      <c r="P1520">
        <v>497.8</v>
      </c>
      <c r="Q1520">
        <v>351.1</v>
      </c>
      <c r="R1520">
        <v>464.9</v>
      </c>
      <c r="S1520">
        <v>24.36</v>
      </c>
      <c r="T1520">
        <v>36.22</v>
      </c>
      <c r="U1520">
        <v>0.71499999999999997</v>
      </c>
      <c r="V1520">
        <v>207</v>
      </c>
      <c r="W1520">
        <v>25.8</v>
      </c>
      <c r="X1520">
        <v>0.69499999999999995</v>
      </c>
      <c r="Y1520">
        <v>6.9496760000000002</v>
      </c>
      <c r="Z1520" s="7">
        <f t="shared" si="506"/>
        <v>25.08</v>
      </c>
      <c r="AA1520" s="7">
        <f t="shared" si="520"/>
        <v>298.22999999999996</v>
      </c>
      <c r="AB1520" s="2">
        <f t="shared" si="507"/>
        <v>558.17100000000005</v>
      </c>
      <c r="AC1520" s="41">
        <f t="shared" si="508"/>
        <v>3.5981480868066749</v>
      </c>
      <c r="AD1520" s="41">
        <f t="shared" si="509"/>
        <v>1.3032492370413775</v>
      </c>
      <c r="AE1520" s="41">
        <f t="shared" si="510"/>
        <v>0.79089082333988647</v>
      </c>
      <c r="AF1520" s="41">
        <f t="shared" si="511"/>
        <v>354.73570988812941</v>
      </c>
      <c r="AG1520" s="41">
        <f t="shared" si="512"/>
        <v>340.54628149260424</v>
      </c>
      <c r="AH1520" s="6">
        <f t="shared" si="513"/>
        <v>337.05599999999998</v>
      </c>
      <c r="AI1520" s="4">
        <v>26.952376822013036</v>
      </c>
      <c r="AJ1520" s="4">
        <f t="shared" si="521"/>
        <v>300.10237682201301</v>
      </c>
      <c r="AK1520" s="8">
        <f t="shared" si="514"/>
        <v>0.20651735358356174</v>
      </c>
      <c r="AL1520" s="8">
        <f t="shared" si="515"/>
        <v>441.84964247482992</v>
      </c>
      <c r="AM1520" s="8">
        <f t="shared" si="516"/>
        <v>1.8834260670384704</v>
      </c>
      <c r="AN1520" s="8">
        <f t="shared" si="517"/>
        <v>102.7264589338497</v>
      </c>
      <c r="AO1520" s="21">
        <f t="shared" si="518"/>
        <v>7.9670410618966226E-3</v>
      </c>
      <c r="AP1520" s="21">
        <f t="shared" si="519"/>
        <v>0.22323534980909251</v>
      </c>
      <c r="AQ1520" s="19">
        <f t="shared" si="522"/>
        <v>0.22323534980909251</v>
      </c>
      <c r="AX1520">
        <v>0.18946721807748335</v>
      </c>
      <c r="AY1520">
        <v>59.40517241379311</v>
      </c>
      <c r="AZ1520">
        <v>2.4752155172413794</v>
      </c>
      <c r="BA1520">
        <v>2.0049245689655173</v>
      </c>
      <c r="BB1520">
        <v>9.8103448275862029</v>
      </c>
      <c r="BC1520">
        <v>0.40876436781609177</v>
      </c>
      <c r="BD1520">
        <v>1.5961602011494256</v>
      </c>
      <c r="BE1520">
        <v>0.15961602011494258</v>
      </c>
      <c r="BF1520">
        <v>0</v>
      </c>
      <c r="BG1520">
        <v>25.08</v>
      </c>
      <c r="BH1520">
        <v>0.82100298170043451</v>
      </c>
      <c r="BI1520">
        <v>3.1829042921524269</v>
      </c>
      <c r="BJ1520">
        <v>1.152847934617609</v>
      </c>
      <c r="BK1520">
        <v>0.45481891534632929</v>
      </c>
      <c r="BL1520">
        <v>1.2633858759620259E-3</v>
      </c>
      <c r="BP1520" s="49">
        <f t="shared" si="523"/>
        <v>0.82124885454721441</v>
      </c>
      <c r="BQ1520" s="49">
        <f t="shared" si="524"/>
        <v>6.3846408045977021E-2</v>
      </c>
      <c r="BR1520" s="49">
        <f t="shared" si="525"/>
        <v>0.46404170913269982</v>
      </c>
      <c r="BS1520" s="49">
        <f t="shared" si="526"/>
        <v>0.49157349430723241</v>
      </c>
      <c r="BT1520" s="49">
        <f t="shared" si="527"/>
        <v>1.2890047475908328E-3</v>
      </c>
      <c r="BU1520" s="49">
        <f t="shared" si="527"/>
        <v>1.3654819286312012E-3</v>
      </c>
    </row>
    <row r="1521" spans="1:73" x14ac:dyDescent="0.25">
      <c r="A1521" s="1">
        <v>43725.613888888889</v>
      </c>
      <c r="B1521">
        <v>217745</v>
      </c>
      <c r="C1521">
        <v>13.42</v>
      </c>
      <c r="D1521">
        <v>26.92</v>
      </c>
      <c r="E1521">
        <v>688.7</v>
      </c>
      <c r="F1521">
        <v>77.48</v>
      </c>
      <c r="G1521">
        <v>-126.9</v>
      </c>
      <c r="H1521">
        <v>-13.16</v>
      </c>
      <c r="I1521">
        <v>29.91</v>
      </c>
      <c r="J1521">
        <v>303.10000000000002</v>
      </c>
      <c r="K1521">
        <v>611.29999999999995</v>
      </c>
      <c r="L1521">
        <v>-113.7</v>
      </c>
      <c r="M1521">
        <v>0.112</v>
      </c>
      <c r="N1521">
        <v>561.9</v>
      </c>
      <c r="O1521">
        <v>64.319999999999993</v>
      </c>
      <c r="P1521">
        <v>497.5</v>
      </c>
      <c r="Q1521">
        <v>351.4</v>
      </c>
      <c r="R1521">
        <v>465.2</v>
      </c>
      <c r="S1521">
        <v>24.39</v>
      </c>
      <c r="T1521">
        <v>36.409999999999997</v>
      </c>
      <c r="U1521">
        <v>0.69499999999999995</v>
      </c>
      <c r="V1521">
        <v>204.5</v>
      </c>
      <c r="W1521">
        <v>25.6</v>
      </c>
      <c r="X1521">
        <v>0.69399999999999995</v>
      </c>
      <c r="Y1521">
        <v>6.9406569999999999</v>
      </c>
      <c r="Z1521" s="7">
        <f t="shared" si="506"/>
        <v>24.995000000000001</v>
      </c>
      <c r="AA1521" s="7">
        <f t="shared" si="520"/>
        <v>298.14499999999998</v>
      </c>
      <c r="AB1521" s="2">
        <f t="shared" si="507"/>
        <v>557.84700000000009</v>
      </c>
      <c r="AC1521" s="41">
        <f t="shared" si="508"/>
        <v>3.5490466536405587</v>
      </c>
      <c r="AD1521" s="41">
        <f t="shared" si="509"/>
        <v>1.2922078865905275</v>
      </c>
      <c r="AE1521" s="41">
        <f t="shared" si="510"/>
        <v>0.78996134655933958</v>
      </c>
      <c r="AF1521" s="41">
        <f t="shared" si="511"/>
        <v>353.91504273201713</v>
      </c>
      <c r="AG1521" s="41">
        <f t="shared" si="512"/>
        <v>339.75844102273641</v>
      </c>
      <c r="AH1521" s="6">
        <f t="shared" si="513"/>
        <v>337.34399999999999</v>
      </c>
      <c r="AI1521" s="4">
        <v>26.734076707537042</v>
      </c>
      <c r="AJ1521" s="4">
        <f t="shared" si="521"/>
        <v>299.88407670753702</v>
      </c>
      <c r="AK1521" s="8">
        <f t="shared" si="514"/>
        <v>0.20634082232528692</v>
      </c>
      <c r="AL1521" s="8">
        <f t="shared" si="515"/>
        <v>440.54810238886142</v>
      </c>
      <c r="AM1521" s="8">
        <f t="shared" si="516"/>
        <v>1.8568976143018763</v>
      </c>
      <c r="AN1521" s="8">
        <f t="shared" si="517"/>
        <v>94.06914165070188</v>
      </c>
      <c r="AO1521" s="21">
        <f t="shared" si="518"/>
        <v>8.1924955307962778E-3</v>
      </c>
      <c r="AP1521" s="21">
        <f t="shared" si="519"/>
        <v>0.22955255174640202</v>
      </c>
      <c r="AQ1521" s="19">
        <f t="shared" si="522"/>
        <v>0.22955255174640202</v>
      </c>
      <c r="AX1521">
        <v>0.18863283109355838</v>
      </c>
      <c r="AY1521">
        <v>59.37068965517242</v>
      </c>
      <c r="AZ1521">
        <v>2.4737787356321843</v>
      </c>
      <c r="BA1521">
        <v>2.0037607758620695</v>
      </c>
      <c r="BB1521">
        <v>9.8103448275862082</v>
      </c>
      <c r="BC1521">
        <v>0.40876436781609199</v>
      </c>
      <c r="BD1521">
        <v>1.5949964080459775</v>
      </c>
      <c r="BE1521">
        <v>0.15949964080459778</v>
      </c>
      <c r="BF1521">
        <v>0</v>
      </c>
      <c r="BG1521">
        <v>24.995000000000001</v>
      </c>
      <c r="BH1521">
        <v>0.79803786333119153</v>
      </c>
      <c r="BI1521">
        <v>3.1668343915053172</v>
      </c>
      <c r="BJ1521">
        <v>1.1530444019470858</v>
      </c>
      <c r="BK1521">
        <v>0.45320113131116802</v>
      </c>
      <c r="BL1521">
        <v>1.2588920314199111E-3</v>
      </c>
      <c r="BP1521" s="49">
        <f t="shared" si="523"/>
        <v>0.79827685861582376</v>
      </c>
      <c r="BQ1521" s="49">
        <f t="shared" si="524"/>
        <v>6.3799856321839099E-2</v>
      </c>
      <c r="BR1521" s="49">
        <f t="shared" si="525"/>
        <v>0.46217404512202898</v>
      </c>
      <c r="BS1521" s="49">
        <f t="shared" si="526"/>
        <v>0.48968740259268229</v>
      </c>
      <c r="BT1521" s="49">
        <f t="shared" si="527"/>
        <v>1.2838167920056361E-3</v>
      </c>
      <c r="BU1521" s="49">
        <f t="shared" si="527"/>
        <v>1.3602427849796728E-3</v>
      </c>
    </row>
    <row r="1522" spans="1:73" x14ac:dyDescent="0.25">
      <c r="A1522" s="1">
        <v>43725.613888888889</v>
      </c>
      <c r="B1522">
        <v>217746</v>
      </c>
      <c r="C1522">
        <v>13.43</v>
      </c>
      <c r="D1522">
        <v>26.92</v>
      </c>
      <c r="E1522">
        <v>688.4</v>
      </c>
      <c r="F1522">
        <v>77.3</v>
      </c>
      <c r="G1522">
        <v>-127.6</v>
      </c>
      <c r="H1522">
        <v>-13.96</v>
      </c>
      <c r="I1522">
        <v>29.93</v>
      </c>
      <c r="J1522">
        <v>303.10000000000002</v>
      </c>
      <c r="K1522">
        <v>611.1</v>
      </c>
      <c r="L1522">
        <v>-113.7</v>
      </c>
      <c r="M1522">
        <v>0.112</v>
      </c>
      <c r="N1522">
        <v>560.70000000000005</v>
      </c>
      <c r="O1522">
        <v>63.34</v>
      </c>
      <c r="P1522">
        <v>497.4</v>
      </c>
      <c r="Q1522">
        <v>350.8</v>
      </c>
      <c r="R1522">
        <v>464.4</v>
      </c>
      <c r="S1522">
        <v>24.41</v>
      </c>
      <c r="T1522">
        <v>35.43</v>
      </c>
      <c r="U1522">
        <v>0.32500000000000001</v>
      </c>
      <c r="V1522">
        <v>260</v>
      </c>
      <c r="W1522">
        <v>25.7</v>
      </c>
      <c r="X1522">
        <v>0.69399999999999995</v>
      </c>
      <c r="Y1522">
        <v>6.9384399999999999</v>
      </c>
      <c r="Z1522" s="7">
        <f t="shared" si="506"/>
        <v>25.055</v>
      </c>
      <c r="AA1522" s="7">
        <f t="shared" si="520"/>
        <v>298.20499999999998</v>
      </c>
      <c r="AB1522" s="2">
        <f t="shared" si="507"/>
        <v>557.60400000000004</v>
      </c>
      <c r="AC1522" s="41">
        <f t="shared" si="508"/>
        <v>3.6022575717778555</v>
      </c>
      <c r="AD1522" s="41">
        <f t="shared" si="509"/>
        <v>1.2762798576808942</v>
      </c>
      <c r="AE1522" s="41">
        <f t="shared" si="510"/>
        <v>0.78853882081137672</v>
      </c>
      <c r="AF1522" s="41">
        <f t="shared" si="511"/>
        <v>353.56219540028599</v>
      </c>
      <c r="AG1522" s="41">
        <f t="shared" si="512"/>
        <v>339.41970758427453</v>
      </c>
      <c r="AH1522" s="6">
        <f t="shared" si="513"/>
        <v>336.76799999999997</v>
      </c>
      <c r="AI1522" s="4">
        <v>26.967435702637033</v>
      </c>
      <c r="AJ1522" s="4">
        <f t="shared" si="521"/>
        <v>300.11743570263701</v>
      </c>
      <c r="AK1522" s="8">
        <f t="shared" si="514"/>
        <v>0.20646542217773051</v>
      </c>
      <c r="AL1522" s="8">
        <f t="shared" si="515"/>
        <v>441.94337539389443</v>
      </c>
      <c r="AM1522" s="8">
        <f t="shared" si="516"/>
        <v>1.2698055953570218</v>
      </c>
      <c r="AN1522" s="8">
        <f t="shared" si="517"/>
        <v>70.739919925377933</v>
      </c>
      <c r="AO1522" s="21">
        <f t="shared" si="518"/>
        <v>8.6722423791580211E-3</v>
      </c>
      <c r="AP1522" s="21">
        <f t="shared" si="519"/>
        <v>0.24299498974588035</v>
      </c>
      <c r="AQ1522" s="19">
        <f t="shared" si="522"/>
        <v>0.24299498974588035</v>
      </c>
      <c r="AX1522">
        <v>0.18922148804370609</v>
      </c>
      <c r="AY1522">
        <v>59.344827586206897</v>
      </c>
      <c r="AZ1522">
        <v>2.4727011494252875</v>
      </c>
      <c r="BA1522">
        <v>2.0028879310344831</v>
      </c>
      <c r="BB1522">
        <v>9.7931034482758594</v>
      </c>
      <c r="BC1522">
        <v>0.40804597701149414</v>
      </c>
      <c r="BD1522">
        <v>1.594841954022989</v>
      </c>
      <c r="BE1522">
        <v>0.15948419540229891</v>
      </c>
      <c r="BF1522">
        <v>0</v>
      </c>
      <c r="BG1522">
        <v>25.055</v>
      </c>
      <c r="BH1522">
        <v>0.37318317350019753</v>
      </c>
      <c r="BI1522">
        <v>3.1781704863631242</v>
      </c>
      <c r="BJ1522">
        <v>1.1260258033184549</v>
      </c>
      <c r="BK1522">
        <v>0.44365181831599093</v>
      </c>
      <c r="BL1522">
        <v>1.2323661619888637E-3</v>
      </c>
      <c r="BP1522" s="49">
        <f t="shared" si="523"/>
        <v>0.37329493388509749</v>
      </c>
      <c r="BQ1522" s="49">
        <f t="shared" si="524"/>
        <v>6.3793678160919562E-2</v>
      </c>
      <c r="BR1522" s="49">
        <f t="shared" si="525"/>
        <v>0.44785670695389951</v>
      </c>
      <c r="BS1522" s="49">
        <f t="shared" si="526"/>
        <v>0.47610528824355897</v>
      </c>
      <c r="BT1522" s="49">
        <f t="shared" si="527"/>
        <v>1.2440464082052764E-3</v>
      </c>
      <c r="BU1522" s="49">
        <f t="shared" si="527"/>
        <v>1.3225146895654415E-3</v>
      </c>
    </row>
    <row r="1523" spans="1:73" x14ac:dyDescent="0.25">
      <c r="A1523" s="1">
        <v>43725.613888888889</v>
      </c>
      <c r="B1523">
        <v>217747</v>
      </c>
      <c r="C1523">
        <v>13.43</v>
      </c>
      <c r="D1523">
        <v>26.92</v>
      </c>
      <c r="E1523">
        <v>687.4</v>
      </c>
      <c r="F1523">
        <v>76.959999999999994</v>
      </c>
      <c r="G1523">
        <v>-128.5</v>
      </c>
      <c r="H1523">
        <v>-14.07</v>
      </c>
      <c r="I1523">
        <v>29.96</v>
      </c>
      <c r="J1523">
        <v>303.10000000000002</v>
      </c>
      <c r="K1523">
        <v>610.5</v>
      </c>
      <c r="L1523">
        <v>-114.4</v>
      </c>
      <c r="M1523">
        <v>0.112</v>
      </c>
      <c r="N1523">
        <v>558.9</v>
      </c>
      <c r="O1523">
        <v>62.89</v>
      </c>
      <c r="P1523">
        <v>496.1</v>
      </c>
      <c r="Q1523">
        <v>350.1</v>
      </c>
      <c r="R1523">
        <v>464.5</v>
      </c>
      <c r="S1523">
        <v>24.43</v>
      </c>
      <c r="T1523">
        <v>32.72</v>
      </c>
      <c r="U1523">
        <v>0.27</v>
      </c>
      <c r="V1523">
        <v>306</v>
      </c>
      <c r="W1523">
        <v>26.4</v>
      </c>
      <c r="X1523">
        <v>0.69299999999999995</v>
      </c>
      <c r="Y1523">
        <v>6.9268970000000003</v>
      </c>
      <c r="Z1523" s="7">
        <f t="shared" si="506"/>
        <v>25.414999999999999</v>
      </c>
      <c r="AA1523" s="7">
        <f t="shared" si="520"/>
        <v>298.565</v>
      </c>
      <c r="AB1523" s="2">
        <f t="shared" si="507"/>
        <v>556.79399999999998</v>
      </c>
      <c r="AC1523" s="41">
        <f t="shared" si="508"/>
        <v>3.7612010003523388</v>
      </c>
      <c r="AD1523" s="41">
        <f t="shared" si="509"/>
        <v>1.2306649673152852</v>
      </c>
      <c r="AE1523" s="41">
        <f t="shared" si="510"/>
        <v>0.7843102336878881</v>
      </c>
      <c r="AF1523" s="41">
        <f t="shared" si="511"/>
        <v>353.36743269334704</v>
      </c>
      <c r="AG1523" s="41">
        <f t="shared" si="512"/>
        <v>339.23273538561313</v>
      </c>
      <c r="AH1523" s="6">
        <f t="shared" si="513"/>
        <v>336.096</v>
      </c>
      <c r="AI1523" s="4">
        <v>27.663507405831012</v>
      </c>
      <c r="AJ1523" s="4">
        <f t="shared" si="521"/>
        <v>300.81350740583099</v>
      </c>
      <c r="AK1523" s="8">
        <f t="shared" si="514"/>
        <v>0.2072140747962839</v>
      </c>
      <c r="AL1523" s="8">
        <f t="shared" si="515"/>
        <v>446.0959822137562</v>
      </c>
      <c r="AM1523" s="8">
        <f t="shared" si="516"/>
        <v>1.1573839034650517</v>
      </c>
      <c r="AN1523" s="8">
        <f t="shared" si="517"/>
        <v>75.80751228777477</v>
      </c>
      <c r="AO1523" s="21">
        <f t="shared" si="518"/>
        <v>8.4290807027437055E-3</v>
      </c>
      <c r="AP1523" s="21">
        <f t="shared" si="519"/>
        <v>0.23618163438938206</v>
      </c>
      <c r="AQ1523" s="19">
        <f t="shared" si="522"/>
        <v>0.23618163438938206</v>
      </c>
      <c r="AX1523">
        <v>0.19278602317557786</v>
      </c>
      <c r="AY1523">
        <v>59.258620689655174</v>
      </c>
      <c r="AZ1523">
        <v>2.4691091954022988</v>
      </c>
      <c r="BA1523">
        <v>1.9999784482758622</v>
      </c>
      <c r="BB1523">
        <v>9.8620689655172402</v>
      </c>
      <c r="BC1523">
        <v>0.41091954022988503</v>
      </c>
      <c r="BD1523">
        <v>1.5890589080459772</v>
      </c>
      <c r="BE1523">
        <v>0.15890589080459772</v>
      </c>
      <c r="BF1523">
        <v>0</v>
      </c>
      <c r="BG1523">
        <v>25.414999999999999</v>
      </c>
      <c r="BH1523">
        <v>0.31002909798477946</v>
      </c>
      <c r="BI1523">
        <v>3.2469330266818028</v>
      </c>
      <c r="BJ1523">
        <v>1.0623964863302857</v>
      </c>
      <c r="BK1523">
        <v>0.44362408994525604</v>
      </c>
      <c r="BL1523">
        <v>1.2322891387368223E-3</v>
      </c>
      <c r="BP1523" s="49">
        <f t="shared" si="523"/>
        <v>0.31012194507377333</v>
      </c>
      <c r="BQ1523" s="49">
        <f t="shared" si="524"/>
        <v>6.3562356321839084E-2</v>
      </c>
      <c r="BR1523" s="49">
        <f t="shared" si="525"/>
        <v>0.44708369702320638</v>
      </c>
      <c r="BS1523" s="49">
        <f t="shared" si="526"/>
        <v>0.47548222808200369</v>
      </c>
      <c r="BT1523" s="49">
        <f t="shared" si="527"/>
        <v>1.2418991583977954E-3</v>
      </c>
      <c r="BU1523" s="49">
        <f t="shared" si="527"/>
        <v>1.3207839668944548E-3</v>
      </c>
    </row>
    <row r="1524" spans="1:73" x14ac:dyDescent="0.25">
      <c r="A1524" s="1">
        <v>43725.613888888889</v>
      </c>
      <c r="B1524">
        <v>217748</v>
      </c>
      <c r="C1524">
        <v>13.43</v>
      </c>
      <c r="D1524">
        <v>26.92</v>
      </c>
      <c r="E1524">
        <v>686.9</v>
      </c>
      <c r="F1524">
        <v>76.97</v>
      </c>
      <c r="G1524">
        <v>-127.8</v>
      </c>
      <c r="H1524">
        <v>-13.73</v>
      </c>
      <c r="I1524">
        <v>29.99</v>
      </c>
      <c r="J1524">
        <v>303.10000000000002</v>
      </c>
      <c r="K1524">
        <v>610</v>
      </c>
      <c r="L1524">
        <v>-114.1</v>
      </c>
      <c r="M1524">
        <v>0.112</v>
      </c>
      <c r="N1524">
        <v>559.1</v>
      </c>
      <c r="O1524">
        <v>63.25</v>
      </c>
      <c r="P1524">
        <v>495.9</v>
      </c>
      <c r="Q1524">
        <v>351</v>
      </c>
      <c r="R1524">
        <v>465.1</v>
      </c>
      <c r="S1524">
        <v>24.46</v>
      </c>
      <c r="T1524">
        <v>35.450000000000003</v>
      </c>
      <c r="U1524">
        <v>0.54</v>
      </c>
      <c r="V1524">
        <v>293.5</v>
      </c>
      <c r="W1524">
        <v>26.3</v>
      </c>
      <c r="X1524">
        <v>0.69199999999999995</v>
      </c>
      <c r="Y1524">
        <v>6.921862</v>
      </c>
      <c r="Z1524" s="7">
        <f t="shared" si="506"/>
        <v>25.380000000000003</v>
      </c>
      <c r="AA1524" s="7">
        <f t="shared" si="520"/>
        <v>298.52999999999997</v>
      </c>
      <c r="AB1524" s="2">
        <f t="shared" si="507"/>
        <v>556.38900000000001</v>
      </c>
      <c r="AC1524" s="41">
        <f t="shared" si="508"/>
        <v>3.6910243668019103</v>
      </c>
      <c r="AD1524" s="41">
        <f t="shared" si="509"/>
        <v>1.3084681380312773</v>
      </c>
      <c r="AE1524" s="41">
        <f t="shared" si="510"/>
        <v>0.79122918175247992</v>
      </c>
      <c r="AF1524" s="41">
        <f t="shared" si="511"/>
        <v>356.31760375879912</v>
      </c>
      <c r="AG1524" s="41">
        <f t="shared" si="512"/>
        <v>342.06489960844715</v>
      </c>
      <c r="AH1524" s="6">
        <f t="shared" si="513"/>
        <v>336.96</v>
      </c>
      <c r="AI1524" s="4">
        <v>27.371539710490026</v>
      </c>
      <c r="AJ1524" s="4">
        <f t="shared" si="521"/>
        <v>300.52153971049</v>
      </c>
      <c r="AK1524" s="8">
        <f t="shared" si="514"/>
        <v>0.20714120983428022</v>
      </c>
      <c r="AL1524" s="8">
        <f t="shared" si="515"/>
        <v>444.33788168723345</v>
      </c>
      <c r="AM1524" s="8">
        <f t="shared" si="516"/>
        <v>1.6367880131525891</v>
      </c>
      <c r="AN1524" s="8">
        <f t="shared" si="517"/>
        <v>94.955886131936509</v>
      </c>
      <c r="AO1524" s="21">
        <f t="shared" si="518"/>
        <v>8.0443899738913607E-3</v>
      </c>
      <c r="AP1524" s="21">
        <f t="shared" si="519"/>
        <v>0.22540265524813183</v>
      </c>
      <c r="AQ1524" s="19">
        <f t="shared" si="522"/>
        <v>0.22540265524813183</v>
      </c>
      <c r="AX1524">
        <v>0.19243700818143619</v>
      </c>
      <c r="AY1524">
        <v>59.21551724137931</v>
      </c>
      <c r="AZ1524">
        <v>2.4673132183908044</v>
      </c>
      <c r="BA1524">
        <v>1.9985237068965518</v>
      </c>
      <c r="BB1524">
        <v>9.836206896551726</v>
      </c>
      <c r="BC1524">
        <v>0.40984195402298856</v>
      </c>
      <c r="BD1524">
        <v>1.5886817528735633</v>
      </c>
      <c r="BE1524">
        <v>0.15886817528735633</v>
      </c>
      <c r="BF1524">
        <v>0</v>
      </c>
      <c r="BG1524">
        <v>25.380000000000003</v>
      </c>
      <c r="BH1524">
        <v>0.62005819596955891</v>
      </c>
      <c r="BI1524">
        <v>3.2401913438834304</v>
      </c>
      <c r="BJ1524">
        <v>1.1486478314066761</v>
      </c>
      <c r="BK1524">
        <v>0.4506645061568072</v>
      </c>
      <c r="BL1524">
        <v>1.2518458504355756E-3</v>
      </c>
      <c r="BP1524" s="49">
        <f t="shared" si="523"/>
        <v>0.62024389014754666</v>
      </c>
      <c r="BQ1524" s="49">
        <f t="shared" si="524"/>
        <v>6.3547270114942531E-2</v>
      </c>
      <c r="BR1524" s="49">
        <f t="shared" si="525"/>
        <v>0.45757273028975132</v>
      </c>
      <c r="BS1524" s="49">
        <f t="shared" si="526"/>
        <v>0.48542898963118902</v>
      </c>
      <c r="BT1524" s="49">
        <f t="shared" si="527"/>
        <v>1.2710353619159759E-3</v>
      </c>
      <c r="BU1524" s="49">
        <f t="shared" si="527"/>
        <v>1.3484138600866362E-3</v>
      </c>
    </row>
    <row r="1525" spans="1:73" x14ac:dyDescent="0.25">
      <c r="A1525" s="1">
        <v>43725.613888888889</v>
      </c>
      <c r="B1525">
        <v>217749</v>
      </c>
      <c r="C1525">
        <v>13.43</v>
      </c>
      <c r="D1525">
        <v>26.92</v>
      </c>
      <c r="E1525">
        <v>686.5</v>
      </c>
      <c r="F1525">
        <v>76.86</v>
      </c>
      <c r="G1525">
        <v>-127.7</v>
      </c>
      <c r="H1525">
        <v>-12.54</v>
      </c>
      <c r="I1525">
        <v>30.02</v>
      </c>
      <c r="J1525">
        <v>303.2</v>
      </c>
      <c r="K1525">
        <v>609.70000000000005</v>
      </c>
      <c r="L1525">
        <v>-115.2</v>
      </c>
      <c r="M1525">
        <v>0.112</v>
      </c>
      <c r="N1525">
        <v>558.79999999999995</v>
      </c>
      <c r="O1525">
        <v>64.33</v>
      </c>
      <c r="P1525">
        <v>494.5</v>
      </c>
      <c r="Q1525">
        <v>351.3</v>
      </c>
      <c r="R1525">
        <v>466.5</v>
      </c>
      <c r="S1525">
        <v>24.48</v>
      </c>
      <c r="T1525">
        <v>38.82</v>
      </c>
      <c r="U1525">
        <v>0.56000000000000005</v>
      </c>
      <c r="V1525">
        <v>301.5</v>
      </c>
      <c r="W1525">
        <v>26.3</v>
      </c>
      <c r="X1525">
        <v>0.69199999999999995</v>
      </c>
      <c r="Y1525">
        <v>6.9207029999999996</v>
      </c>
      <c r="Z1525" s="7">
        <f t="shared" si="506"/>
        <v>25.39</v>
      </c>
      <c r="AA1525" s="7">
        <f t="shared" si="520"/>
        <v>298.53999999999996</v>
      </c>
      <c r="AB1525" s="2">
        <f t="shared" si="507"/>
        <v>556.06500000000005</v>
      </c>
      <c r="AC1525" s="41">
        <f t="shared" si="508"/>
        <v>3.8834144883886914</v>
      </c>
      <c r="AD1525" s="41">
        <f t="shared" si="509"/>
        <v>1.50754150439249</v>
      </c>
      <c r="AE1525" s="41">
        <f t="shared" si="510"/>
        <v>0.8074127293317146</v>
      </c>
      <c r="AF1525" s="41">
        <f t="shared" si="511"/>
        <v>363.65433151558597</v>
      </c>
      <c r="AG1525" s="41">
        <f t="shared" si="512"/>
        <v>349.10815825496252</v>
      </c>
      <c r="AH1525" s="6">
        <f t="shared" si="513"/>
        <v>337.24799999999999</v>
      </c>
      <c r="AI1525" s="4">
        <v>28.150991799975031</v>
      </c>
      <c r="AJ1525" s="4">
        <f t="shared" si="521"/>
        <v>301.30099179997501</v>
      </c>
      <c r="AK1525" s="8">
        <f t="shared" si="514"/>
        <v>0.20716202665154662</v>
      </c>
      <c r="AL1525" s="8">
        <f t="shared" si="515"/>
        <v>449.04037741730076</v>
      </c>
      <c r="AM1525" s="8">
        <f t="shared" si="516"/>
        <v>1.6668233259706922</v>
      </c>
      <c r="AN1525" s="8">
        <f t="shared" si="517"/>
        <v>134.05875163490575</v>
      </c>
      <c r="AO1525" s="21">
        <f t="shared" si="518"/>
        <v>7.0482826587347771E-3</v>
      </c>
      <c r="AP1525" s="21">
        <f t="shared" si="519"/>
        <v>0.19749187090312936</v>
      </c>
      <c r="AQ1525" s="19">
        <f t="shared" si="522"/>
        <v>0.19749187090312936</v>
      </c>
      <c r="AX1525">
        <v>0.19253667241080255</v>
      </c>
      <c r="AY1525">
        <v>59.181034482758619</v>
      </c>
      <c r="AZ1525">
        <v>2.4658764367816093</v>
      </c>
      <c r="BA1525">
        <v>1.9973599137931037</v>
      </c>
      <c r="BB1525">
        <v>9.9310344827586192</v>
      </c>
      <c r="BC1525">
        <v>0.4137931034482758</v>
      </c>
      <c r="BD1525">
        <v>1.5835668103448279</v>
      </c>
      <c r="BE1525">
        <v>0.1583566810344828</v>
      </c>
      <c r="BF1525">
        <v>0</v>
      </c>
      <c r="BG1525">
        <v>25.39</v>
      </c>
      <c r="BH1525">
        <v>0.64302331433880189</v>
      </c>
      <c r="BI1525">
        <v>3.2421162925704525</v>
      </c>
      <c r="BJ1525">
        <v>1.2585895447758497</v>
      </c>
      <c r="BK1525">
        <v>0.44789008036077582</v>
      </c>
      <c r="BL1525">
        <v>1.2441391121132662E-3</v>
      </c>
      <c r="BP1525" s="49">
        <f t="shared" si="523"/>
        <v>0.6432158860789372</v>
      </c>
      <c r="BQ1525" s="49">
        <f t="shared" si="524"/>
        <v>6.3342672413793114E-2</v>
      </c>
      <c r="BR1525" s="49">
        <f t="shared" si="525"/>
        <v>0.45499718532767852</v>
      </c>
      <c r="BS1525" s="49">
        <f t="shared" si="526"/>
        <v>0.48273008942291201</v>
      </c>
      <c r="BT1525" s="49">
        <f t="shared" si="527"/>
        <v>1.2638810703546625E-3</v>
      </c>
      <c r="BU1525" s="49">
        <f t="shared" si="527"/>
        <v>1.3409169150636446E-3</v>
      </c>
    </row>
    <row r="1526" spans="1:73" x14ac:dyDescent="0.25">
      <c r="A1526" s="1">
        <v>43725.613888888889</v>
      </c>
      <c r="B1526">
        <v>217750</v>
      </c>
      <c r="C1526">
        <v>13.42</v>
      </c>
      <c r="D1526">
        <v>26.92</v>
      </c>
      <c r="E1526">
        <v>686.3</v>
      </c>
      <c r="F1526">
        <v>77.09</v>
      </c>
      <c r="G1526">
        <v>-128.1</v>
      </c>
      <c r="H1526">
        <v>-12.54</v>
      </c>
      <c r="I1526">
        <v>30.05</v>
      </c>
      <c r="J1526">
        <v>303.2</v>
      </c>
      <c r="K1526">
        <v>609.20000000000005</v>
      </c>
      <c r="L1526">
        <v>-115.5</v>
      </c>
      <c r="M1526">
        <v>0.112</v>
      </c>
      <c r="N1526">
        <v>558.20000000000005</v>
      </c>
      <c r="O1526">
        <v>64.55</v>
      </c>
      <c r="P1526">
        <v>493.6</v>
      </c>
      <c r="Q1526">
        <v>351.1</v>
      </c>
      <c r="R1526">
        <v>466.7</v>
      </c>
      <c r="S1526">
        <v>24.51</v>
      </c>
      <c r="T1526">
        <v>35.51</v>
      </c>
      <c r="U1526">
        <v>0.38500000000000001</v>
      </c>
      <c r="V1526">
        <v>248.5</v>
      </c>
      <c r="W1526">
        <v>26.5</v>
      </c>
      <c r="X1526">
        <v>0.69199999999999995</v>
      </c>
      <c r="Y1526">
        <v>6.9160399999999997</v>
      </c>
      <c r="Z1526" s="7">
        <f t="shared" si="506"/>
        <v>25.505000000000003</v>
      </c>
      <c r="AA1526" s="7">
        <f t="shared" si="520"/>
        <v>298.65499999999997</v>
      </c>
      <c r="AB1526" s="2">
        <f t="shared" si="507"/>
        <v>555.90300000000002</v>
      </c>
      <c r="AC1526" s="41">
        <f t="shared" si="508"/>
        <v>3.9977135764381617</v>
      </c>
      <c r="AD1526" s="41">
        <f t="shared" si="509"/>
        <v>1.4195880909931913</v>
      </c>
      <c r="AE1526" s="41">
        <f t="shared" si="510"/>
        <v>0.80045769252144316</v>
      </c>
      <c r="AF1526" s="41">
        <f t="shared" si="511"/>
        <v>361.07764514307695</v>
      </c>
      <c r="AG1526" s="41">
        <f t="shared" si="512"/>
        <v>346.63453933735389</v>
      </c>
      <c r="AH1526" s="6">
        <f t="shared" si="513"/>
        <v>337.05599999999998</v>
      </c>
      <c r="AI1526" s="4">
        <v>28.607265220550005</v>
      </c>
      <c r="AJ1526" s="4">
        <f t="shared" si="521"/>
        <v>301.75726522054998</v>
      </c>
      <c r="AK1526" s="8">
        <f t="shared" si="514"/>
        <v>0.20740152030028006</v>
      </c>
      <c r="AL1526" s="8">
        <f t="shared" si="515"/>
        <v>451.7880871661535</v>
      </c>
      <c r="AM1526" s="8">
        <f t="shared" si="516"/>
        <v>1.3820568910142592</v>
      </c>
      <c r="AN1526" s="8">
        <f t="shared" si="517"/>
        <v>124.89507966199128</v>
      </c>
      <c r="AO1526" s="21">
        <f t="shared" si="518"/>
        <v>7.1860148081425972E-3</v>
      </c>
      <c r="AP1526" s="21">
        <f t="shared" si="519"/>
        <v>0.20135110600862707</v>
      </c>
      <c r="AQ1526" s="19">
        <f t="shared" si="522"/>
        <v>0.20135110600862707</v>
      </c>
      <c r="AX1526">
        <v>0.19368593886178331</v>
      </c>
      <c r="AY1526">
        <v>59.16379310344827</v>
      </c>
      <c r="AZ1526">
        <v>2.4651580459770113</v>
      </c>
      <c r="BA1526">
        <v>1.9967780172413792</v>
      </c>
      <c r="BB1526">
        <v>9.9655172413793078</v>
      </c>
      <c r="BC1526">
        <v>0.41522988505747116</v>
      </c>
      <c r="BD1526">
        <v>1.581548132183908</v>
      </c>
      <c r="BE1526">
        <v>0.15815481321839081</v>
      </c>
      <c r="BF1526">
        <v>0</v>
      </c>
      <c r="BG1526">
        <v>25.505000000000003</v>
      </c>
      <c r="BH1526">
        <v>0.44207852860792629</v>
      </c>
      <c r="BI1526">
        <v>3.2643249641994787</v>
      </c>
      <c r="BJ1526">
        <v>1.1591617947872348</v>
      </c>
      <c r="BK1526">
        <v>0.4449290478316737</v>
      </c>
      <c r="BL1526">
        <v>1.2359140217546491E-3</v>
      </c>
      <c r="BP1526" s="49">
        <f t="shared" si="523"/>
        <v>0.44221092167926934</v>
      </c>
      <c r="BQ1526" s="49">
        <f t="shared" si="524"/>
        <v>6.3261925287356316E-2</v>
      </c>
      <c r="BR1526" s="49">
        <f t="shared" si="525"/>
        <v>0.44982071246914745</v>
      </c>
      <c r="BS1526" s="49">
        <f t="shared" si="526"/>
        <v>0.47789763016532144</v>
      </c>
      <c r="BT1526" s="49">
        <f t="shared" si="527"/>
        <v>1.249501979080965E-3</v>
      </c>
      <c r="BU1526" s="49">
        <f t="shared" si="527"/>
        <v>1.3274934171258928E-3</v>
      </c>
    </row>
    <row r="1527" spans="1:73" x14ac:dyDescent="0.25">
      <c r="A1527" s="1">
        <v>43725.614583333336</v>
      </c>
      <c r="B1527">
        <v>217751</v>
      </c>
      <c r="C1527">
        <v>13.43</v>
      </c>
      <c r="D1527">
        <v>26.92</v>
      </c>
      <c r="E1527">
        <v>685.4</v>
      </c>
      <c r="F1527">
        <v>77.22</v>
      </c>
      <c r="G1527">
        <v>-127.9</v>
      </c>
      <c r="H1527">
        <v>-13</v>
      </c>
      <c r="I1527">
        <v>30.09</v>
      </c>
      <c r="J1527">
        <v>303.2</v>
      </c>
      <c r="K1527">
        <v>608.20000000000005</v>
      </c>
      <c r="L1527">
        <v>-114.9</v>
      </c>
      <c r="M1527">
        <v>0.113</v>
      </c>
      <c r="N1527">
        <v>557.5</v>
      </c>
      <c r="O1527">
        <v>64.22</v>
      </c>
      <c r="P1527">
        <v>493.3</v>
      </c>
      <c r="Q1527">
        <v>351.5</v>
      </c>
      <c r="R1527">
        <v>466.4</v>
      </c>
      <c r="S1527">
        <v>24.54</v>
      </c>
      <c r="T1527">
        <v>36.57</v>
      </c>
      <c r="U1527">
        <v>0.51</v>
      </c>
      <c r="V1527">
        <v>296</v>
      </c>
      <c r="W1527">
        <v>26.65</v>
      </c>
      <c r="X1527">
        <v>0.69099999999999995</v>
      </c>
      <c r="Y1527">
        <v>6.9066489999999998</v>
      </c>
      <c r="Z1527" s="7">
        <f t="shared" si="506"/>
        <v>25.594999999999999</v>
      </c>
      <c r="AA1527" s="7">
        <f t="shared" si="520"/>
        <v>298.745</v>
      </c>
      <c r="AB1527" s="2">
        <f t="shared" si="507"/>
        <v>555.17399999999998</v>
      </c>
      <c r="AC1527" s="41">
        <f t="shared" si="508"/>
        <v>3.7934160330761131</v>
      </c>
      <c r="AD1527" s="41">
        <f t="shared" si="509"/>
        <v>1.3872522432959347</v>
      </c>
      <c r="AE1527" s="41">
        <f t="shared" si="510"/>
        <v>0.79779017202772617</v>
      </c>
      <c r="AF1527" s="41">
        <f t="shared" si="511"/>
        <v>360.30834623731874</v>
      </c>
      <c r="AG1527" s="41">
        <f t="shared" si="512"/>
        <v>345.89601238782598</v>
      </c>
      <c r="AH1527" s="6">
        <f t="shared" si="513"/>
        <v>337.44</v>
      </c>
      <c r="AI1527" s="4">
        <v>27.812004243253</v>
      </c>
      <c r="AJ1527" s="4">
        <f t="shared" si="521"/>
        <v>300.96200424325298</v>
      </c>
      <c r="AK1527" s="8">
        <f t="shared" si="514"/>
        <v>0.20758907881212957</v>
      </c>
      <c r="AL1527" s="8">
        <f t="shared" si="515"/>
        <v>446.97403244554971</v>
      </c>
      <c r="AM1527" s="8">
        <f t="shared" si="516"/>
        <v>1.5906720277920274</v>
      </c>
      <c r="AN1527" s="8">
        <f t="shared" si="517"/>
        <v>102.72772088450435</v>
      </c>
      <c r="AO1527" s="21">
        <f t="shared" si="518"/>
        <v>7.7912133145017033E-3</v>
      </c>
      <c r="AP1527" s="21">
        <f t="shared" si="519"/>
        <v>0.21830868150264029</v>
      </c>
      <c r="AQ1527" s="19">
        <f t="shared" si="522"/>
        <v>0.21830868150264029</v>
      </c>
      <c r="AX1527">
        <v>0.1945893892079445</v>
      </c>
      <c r="AY1527">
        <v>59.086206896551722</v>
      </c>
      <c r="AZ1527">
        <v>2.4619252873563218</v>
      </c>
      <c r="BA1527">
        <v>1.9941594827586209</v>
      </c>
      <c r="BB1527">
        <v>9.9051724137931014</v>
      </c>
      <c r="BC1527">
        <v>0.41271551724137923</v>
      </c>
      <c r="BD1527">
        <v>1.5814439655172416</v>
      </c>
      <c r="BE1527">
        <v>0.15814439655172419</v>
      </c>
      <c r="BF1527">
        <v>0</v>
      </c>
      <c r="BG1527">
        <v>25.594999999999999</v>
      </c>
      <c r="BH1527">
        <v>0.58561051841569456</v>
      </c>
      <c r="BI1527">
        <v>3.281798056492526</v>
      </c>
      <c r="BJ1527">
        <v>1.2001535492593167</v>
      </c>
      <c r="BK1527">
        <v>0.44873475723303335</v>
      </c>
      <c r="BL1527">
        <v>1.246485436758426E-3</v>
      </c>
      <c r="BP1527" s="49">
        <f t="shared" si="523"/>
        <v>0.58578589625046062</v>
      </c>
      <c r="BQ1527" s="49">
        <f t="shared" si="524"/>
        <v>6.3257758620689664E-2</v>
      </c>
      <c r="BR1527" s="49">
        <f t="shared" si="525"/>
        <v>0.45519269347473845</v>
      </c>
      <c r="BS1527" s="49">
        <f t="shared" si="526"/>
        <v>0.4830658206180215</v>
      </c>
      <c r="BT1527" s="49">
        <f t="shared" si="527"/>
        <v>1.2644241485409403E-3</v>
      </c>
      <c r="BU1527" s="49">
        <f t="shared" si="527"/>
        <v>1.3418495017167263E-3</v>
      </c>
    </row>
    <row r="1528" spans="1:73" x14ac:dyDescent="0.25">
      <c r="A1528" s="1">
        <v>43725.614583333336</v>
      </c>
      <c r="B1528">
        <v>217752</v>
      </c>
      <c r="C1528">
        <v>13.42</v>
      </c>
      <c r="D1528">
        <v>26.91</v>
      </c>
      <c r="E1528">
        <v>684.9</v>
      </c>
      <c r="F1528">
        <v>77.260000000000005</v>
      </c>
      <c r="G1528">
        <v>-127.6</v>
      </c>
      <c r="H1528">
        <v>-12.17</v>
      </c>
      <c r="I1528">
        <v>30.12</v>
      </c>
      <c r="J1528">
        <v>303.3</v>
      </c>
      <c r="K1528">
        <v>607.70000000000005</v>
      </c>
      <c r="L1528">
        <v>-115.5</v>
      </c>
      <c r="M1528">
        <v>0.113</v>
      </c>
      <c r="N1528">
        <v>557.29999999999995</v>
      </c>
      <c r="O1528">
        <v>65.099999999999994</v>
      </c>
      <c r="P1528">
        <v>492.2</v>
      </c>
      <c r="Q1528">
        <v>352</v>
      </c>
      <c r="R1528">
        <v>467.5</v>
      </c>
      <c r="S1528">
        <v>24.58</v>
      </c>
      <c r="T1528">
        <v>34.44</v>
      </c>
      <c r="U1528">
        <v>0.42</v>
      </c>
      <c r="V1528">
        <v>264</v>
      </c>
      <c r="W1528">
        <v>26.3</v>
      </c>
      <c r="X1528">
        <v>0.69</v>
      </c>
      <c r="Y1528">
        <v>6.9032169999999997</v>
      </c>
      <c r="Z1528" s="7">
        <f t="shared" si="506"/>
        <v>25.439999999999998</v>
      </c>
      <c r="AA1528" s="7">
        <f t="shared" si="520"/>
        <v>298.58999999999997</v>
      </c>
      <c r="AB1528" s="2">
        <f t="shared" si="507"/>
        <v>554.76900000000001</v>
      </c>
      <c r="AC1528" s="41">
        <f t="shared" si="508"/>
        <v>3.7501971736828157</v>
      </c>
      <c r="AD1528" s="41">
        <f t="shared" si="509"/>
        <v>1.2915679066163617</v>
      </c>
      <c r="AE1528" s="41">
        <f t="shared" si="510"/>
        <v>0.78973693688580249</v>
      </c>
      <c r="AF1528" s="41">
        <f t="shared" si="511"/>
        <v>355.93159845972076</v>
      </c>
      <c r="AG1528" s="41">
        <f t="shared" si="512"/>
        <v>341.69433452133194</v>
      </c>
      <c r="AH1528" s="6">
        <f t="shared" si="513"/>
        <v>337.91999999999996</v>
      </c>
      <c r="AI1528" s="4">
        <v>27.621075749097031</v>
      </c>
      <c r="AJ1528" s="4">
        <f t="shared" si="521"/>
        <v>300.77107574909701</v>
      </c>
      <c r="AK1528" s="8">
        <f t="shared" si="514"/>
        <v>0.20726613165813509</v>
      </c>
      <c r="AL1528" s="8">
        <f t="shared" si="515"/>
        <v>445.83714800823259</v>
      </c>
      <c r="AM1528" s="8">
        <f t="shared" si="516"/>
        <v>1.4435113439110896</v>
      </c>
      <c r="AN1528" s="8">
        <f t="shared" si="517"/>
        <v>91.713112972925018</v>
      </c>
      <c r="AO1528" s="21">
        <f t="shared" si="518"/>
        <v>8.0690080299236407E-3</v>
      </c>
      <c r="AP1528" s="21">
        <f t="shared" si="519"/>
        <v>0.22609244965326794</v>
      </c>
      <c r="AQ1528" s="19">
        <f t="shared" si="522"/>
        <v>0.22609244965326794</v>
      </c>
      <c r="AX1528">
        <v>0.19303564583010269</v>
      </c>
      <c r="AY1528">
        <v>59.043103448275865</v>
      </c>
      <c r="AZ1528">
        <v>2.4601293103448278</v>
      </c>
      <c r="BA1528">
        <v>1.9927047413793106</v>
      </c>
      <c r="BB1528">
        <v>9.9568965517241388</v>
      </c>
      <c r="BC1528">
        <v>0.41487068965517243</v>
      </c>
      <c r="BD1528">
        <v>1.5778340517241383</v>
      </c>
      <c r="BE1528">
        <v>0.15778340517241385</v>
      </c>
      <c r="BF1528">
        <v>0</v>
      </c>
      <c r="BG1528">
        <v>25.439999999999998</v>
      </c>
      <c r="BH1528">
        <v>0.48226748575410139</v>
      </c>
      <c r="BI1528">
        <v>3.2517559982206703</v>
      </c>
      <c r="BJ1528">
        <v>1.1199047657871988</v>
      </c>
      <c r="BK1528">
        <v>0.44510865129682287</v>
      </c>
      <c r="BL1528">
        <v>1.2364129202689525E-3</v>
      </c>
      <c r="BP1528" s="49">
        <f t="shared" si="523"/>
        <v>0.4824119145592029</v>
      </c>
      <c r="BQ1528" s="49">
        <f t="shared" si="524"/>
        <v>6.3113362068965534E-2</v>
      </c>
      <c r="BR1528" s="49">
        <f t="shared" si="525"/>
        <v>0.45044748584033473</v>
      </c>
      <c r="BS1528" s="49">
        <f t="shared" si="526"/>
        <v>0.47836547881975616</v>
      </c>
      <c r="BT1528" s="49">
        <f t="shared" si="527"/>
        <v>1.2512430162231519E-3</v>
      </c>
      <c r="BU1528" s="49">
        <f t="shared" si="527"/>
        <v>1.328792996721545E-3</v>
      </c>
    </row>
    <row r="1529" spans="1:73" x14ac:dyDescent="0.25">
      <c r="A1529" s="1">
        <v>43725.614583333336</v>
      </c>
      <c r="B1529">
        <v>217753</v>
      </c>
      <c r="C1529">
        <v>13.42</v>
      </c>
      <c r="D1529">
        <v>26.91</v>
      </c>
      <c r="E1529">
        <v>685</v>
      </c>
      <c r="F1529">
        <v>77.349999999999994</v>
      </c>
      <c r="G1529">
        <v>-127</v>
      </c>
      <c r="H1529">
        <v>-11.76</v>
      </c>
      <c r="I1529">
        <v>30.15</v>
      </c>
      <c r="J1529">
        <v>303.3</v>
      </c>
      <c r="K1529">
        <v>607.6</v>
      </c>
      <c r="L1529">
        <v>-115.3</v>
      </c>
      <c r="M1529">
        <v>0.113</v>
      </c>
      <c r="N1529">
        <v>557.9</v>
      </c>
      <c r="O1529">
        <v>65.59</v>
      </c>
      <c r="P1529">
        <v>492.3</v>
      </c>
      <c r="Q1529">
        <v>352.8</v>
      </c>
      <c r="R1529">
        <v>468</v>
      </c>
      <c r="S1529">
        <v>24.63</v>
      </c>
      <c r="T1529">
        <v>34.909999999999997</v>
      </c>
      <c r="U1529">
        <v>0.86499999999999999</v>
      </c>
      <c r="V1529">
        <v>290.5</v>
      </c>
      <c r="W1529">
        <v>26.55</v>
      </c>
      <c r="X1529">
        <v>0.69</v>
      </c>
      <c r="Y1529">
        <v>6.9005229999999997</v>
      </c>
      <c r="Z1529" s="7">
        <f t="shared" si="506"/>
        <v>25.59</v>
      </c>
      <c r="AA1529" s="7">
        <f t="shared" si="520"/>
        <v>298.73999999999995</v>
      </c>
      <c r="AB1529" s="2">
        <f t="shared" si="507"/>
        <v>554.85</v>
      </c>
      <c r="AC1529" s="41">
        <f t="shared" si="508"/>
        <v>3.5560383815976038</v>
      </c>
      <c r="AD1529" s="41">
        <f t="shared" si="509"/>
        <v>1.2414129990157234</v>
      </c>
      <c r="AE1529" s="41">
        <f t="shared" si="510"/>
        <v>0.78522030831287448</v>
      </c>
      <c r="AF1529" s="41">
        <f t="shared" si="511"/>
        <v>354.60764051880636</v>
      </c>
      <c r="AG1529" s="41">
        <f t="shared" si="512"/>
        <v>340.42333489805412</v>
      </c>
      <c r="AH1529" s="6">
        <f t="shared" si="513"/>
        <v>338.68799999999999</v>
      </c>
      <c r="AI1529" s="4">
        <v>26.820965192741028</v>
      </c>
      <c r="AJ1529" s="4">
        <f t="shared" si="521"/>
        <v>299.97096519274101</v>
      </c>
      <c r="AK1529" s="8">
        <f t="shared" si="514"/>
        <v>0.20757865592951322</v>
      </c>
      <c r="AL1529" s="8">
        <f t="shared" si="515"/>
        <v>440.98198646613992</v>
      </c>
      <c r="AM1529" s="8">
        <f t="shared" si="516"/>
        <v>2.0715890639796299</v>
      </c>
      <c r="AN1529" s="8">
        <f t="shared" si="517"/>
        <v>74.28307393532117</v>
      </c>
      <c r="AO1529" s="21">
        <f t="shared" si="518"/>
        <v>8.5946337354131565E-3</v>
      </c>
      <c r="AP1529" s="21">
        <f t="shared" si="519"/>
        <v>0.2408204066603917</v>
      </c>
      <c r="AQ1529" s="19">
        <f t="shared" si="522"/>
        <v>0.2408204066603917</v>
      </c>
      <c r="AX1529">
        <v>0.19453910460499346</v>
      </c>
      <c r="AY1529">
        <v>59.051724137931039</v>
      </c>
      <c r="AZ1529">
        <v>2.4604885057471266</v>
      </c>
      <c r="BA1529">
        <v>1.9929956896551726</v>
      </c>
      <c r="BB1529">
        <v>9.9310344827586192</v>
      </c>
      <c r="BC1529">
        <v>0.4137931034482758</v>
      </c>
      <c r="BD1529">
        <v>1.5792025862068968</v>
      </c>
      <c r="BE1529">
        <v>0.1579202586206897</v>
      </c>
      <c r="BF1529">
        <v>0</v>
      </c>
      <c r="BG1529">
        <v>25.59</v>
      </c>
      <c r="BH1529">
        <v>0.99324136946975639</v>
      </c>
      <c r="BI1529">
        <v>3.2808251946689877</v>
      </c>
      <c r="BJ1529">
        <v>1.1453360754589434</v>
      </c>
      <c r="BK1529">
        <v>0.45975972753949562</v>
      </c>
      <c r="BL1529">
        <v>1.2771103542763768E-3</v>
      </c>
      <c r="BP1529" s="49">
        <f t="shared" si="523"/>
        <v>0.99353882403264404</v>
      </c>
      <c r="BQ1529" s="49">
        <f t="shared" si="524"/>
        <v>6.3168103448275878E-2</v>
      </c>
      <c r="BR1529" s="49">
        <f t="shared" si="525"/>
        <v>0.470720725573328</v>
      </c>
      <c r="BS1529" s="49">
        <f t="shared" si="526"/>
        <v>0.49789924107971034</v>
      </c>
      <c r="BT1529" s="49">
        <f t="shared" si="527"/>
        <v>1.3075575710370223E-3</v>
      </c>
      <c r="BU1529" s="49">
        <f t="shared" si="527"/>
        <v>1.3830534474436398E-3</v>
      </c>
    </row>
    <row r="1530" spans="1:73" x14ac:dyDescent="0.25">
      <c r="A1530" s="1">
        <v>43725.614583333336</v>
      </c>
      <c r="B1530">
        <v>217754</v>
      </c>
      <c r="C1530">
        <v>13.43</v>
      </c>
      <c r="D1530">
        <v>26.91</v>
      </c>
      <c r="E1530">
        <v>685.2</v>
      </c>
      <c r="F1530">
        <v>77.42</v>
      </c>
      <c r="G1530">
        <v>-127.5</v>
      </c>
      <c r="H1530">
        <v>-13.9</v>
      </c>
      <c r="I1530">
        <v>30.16</v>
      </c>
      <c r="J1530">
        <v>303.3</v>
      </c>
      <c r="K1530">
        <v>607.79999999999995</v>
      </c>
      <c r="L1530">
        <v>-113.6</v>
      </c>
      <c r="M1530">
        <v>0.113</v>
      </c>
      <c r="N1530">
        <v>557.70000000000005</v>
      </c>
      <c r="O1530">
        <v>63.52</v>
      </c>
      <c r="P1530">
        <v>494.2</v>
      </c>
      <c r="Q1530">
        <v>352.3</v>
      </c>
      <c r="R1530">
        <v>466</v>
      </c>
      <c r="S1530">
        <v>24.69</v>
      </c>
      <c r="T1530">
        <v>34.1</v>
      </c>
      <c r="U1530">
        <v>0.72499999999999998</v>
      </c>
      <c r="V1530">
        <v>294.5</v>
      </c>
      <c r="W1530">
        <v>25.8</v>
      </c>
      <c r="X1530">
        <v>0.69099999999999995</v>
      </c>
      <c r="Y1530">
        <v>6.9070270000000002</v>
      </c>
      <c r="Z1530" s="7">
        <f t="shared" si="506"/>
        <v>25.245000000000001</v>
      </c>
      <c r="AA1530" s="7">
        <f t="shared" si="520"/>
        <v>298.39499999999998</v>
      </c>
      <c r="AB1530" s="2">
        <f t="shared" si="507"/>
        <v>555.01200000000006</v>
      </c>
      <c r="AC1530" s="41">
        <f t="shared" si="508"/>
        <v>3.5937569668063469</v>
      </c>
      <c r="AD1530" s="41">
        <f t="shared" si="509"/>
        <v>1.2254711256809643</v>
      </c>
      <c r="AE1530" s="41">
        <f t="shared" si="510"/>
        <v>0.78389987881305789</v>
      </c>
      <c r="AF1530" s="41">
        <f t="shared" si="511"/>
        <v>352.37884111945397</v>
      </c>
      <c r="AG1530" s="41">
        <f t="shared" si="512"/>
        <v>338.28368747467579</v>
      </c>
      <c r="AH1530" s="6">
        <f t="shared" si="513"/>
        <v>338.20799999999997</v>
      </c>
      <c r="AI1530" s="4">
        <v>26.949539706292001</v>
      </c>
      <c r="AJ1530" s="4">
        <f t="shared" si="521"/>
        <v>300.09953970629198</v>
      </c>
      <c r="AK1530" s="8">
        <f t="shared" si="514"/>
        <v>0.20686031927613577</v>
      </c>
      <c r="AL1530" s="8">
        <f t="shared" si="515"/>
        <v>441.81069066471014</v>
      </c>
      <c r="AM1530" s="8">
        <f t="shared" si="516"/>
        <v>1.8965511461597866</v>
      </c>
      <c r="AN1530" s="8">
        <f t="shared" si="517"/>
        <v>94.169912351019164</v>
      </c>
      <c r="AO1530" s="21">
        <f t="shared" si="518"/>
        <v>8.1167364924337963E-3</v>
      </c>
      <c r="AP1530" s="21">
        <f t="shared" si="519"/>
        <v>0.2274297943388956</v>
      </c>
      <c r="AQ1530" s="19">
        <f t="shared" si="522"/>
        <v>0.2274297943388956</v>
      </c>
      <c r="AX1530">
        <v>0.19109578761409932</v>
      </c>
      <c r="AY1530">
        <v>59.068965517241388</v>
      </c>
      <c r="AZ1530">
        <v>2.4612068965517246</v>
      </c>
      <c r="BA1530">
        <v>1.9935775862068972</v>
      </c>
      <c r="BB1530">
        <v>9.8017241379310338</v>
      </c>
      <c r="BC1530">
        <v>0.40840517241379309</v>
      </c>
      <c r="BD1530">
        <v>1.585172413793104</v>
      </c>
      <c r="BE1530">
        <v>0.15851724137931042</v>
      </c>
      <c r="BF1530">
        <v>0</v>
      </c>
      <c r="BG1530">
        <v>25.245000000000001</v>
      </c>
      <c r="BH1530">
        <v>0.83248554088505589</v>
      </c>
      <c r="BI1530">
        <v>3.214301888783647</v>
      </c>
      <c r="BJ1530">
        <v>1.0960769440752236</v>
      </c>
      <c r="BK1530">
        <v>0.45522967580706181</v>
      </c>
      <c r="BL1530">
        <v>1.2645268772418384E-3</v>
      </c>
      <c r="BP1530" s="49">
        <f t="shared" si="523"/>
        <v>0.83273485251290968</v>
      </c>
      <c r="BQ1530" s="49">
        <f t="shared" si="524"/>
        <v>6.3406896551724157E-2</v>
      </c>
      <c r="BR1530" s="49">
        <f t="shared" si="525"/>
        <v>0.46452791664426224</v>
      </c>
      <c r="BS1530" s="49">
        <f t="shared" si="526"/>
        <v>0.49192066091784864</v>
      </c>
      <c r="BT1530" s="49">
        <f t="shared" si="527"/>
        <v>1.2903553240118397E-3</v>
      </c>
      <c r="BU1530" s="49">
        <f t="shared" si="527"/>
        <v>1.3664462803273574E-3</v>
      </c>
    </row>
    <row r="1531" spans="1:73" x14ac:dyDescent="0.25">
      <c r="A1531" s="1">
        <v>43725.614583333336</v>
      </c>
      <c r="B1531">
        <v>217755</v>
      </c>
      <c r="C1531">
        <v>13.42</v>
      </c>
      <c r="D1531">
        <v>26.91</v>
      </c>
      <c r="E1531">
        <v>685.5</v>
      </c>
      <c r="F1531">
        <v>77.3</v>
      </c>
      <c r="G1531">
        <v>-127.6</v>
      </c>
      <c r="H1531">
        <v>-12.77</v>
      </c>
      <c r="I1531">
        <v>30.18</v>
      </c>
      <c r="J1531">
        <v>303.3</v>
      </c>
      <c r="K1531">
        <v>608.20000000000005</v>
      </c>
      <c r="L1531">
        <v>-114.9</v>
      </c>
      <c r="M1531">
        <v>0.113</v>
      </c>
      <c r="N1531">
        <v>557.79999999999995</v>
      </c>
      <c r="O1531">
        <v>64.53</v>
      </c>
      <c r="P1531">
        <v>493.3</v>
      </c>
      <c r="Q1531">
        <v>352.4</v>
      </c>
      <c r="R1531">
        <v>467.3</v>
      </c>
      <c r="S1531">
        <v>24.72</v>
      </c>
      <c r="T1531">
        <v>36.200000000000003</v>
      </c>
      <c r="U1531">
        <v>0.435</v>
      </c>
      <c r="V1531">
        <v>239</v>
      </c>
      <c r="W1531">
        <v>26.1</v>
      </c>
      <c r="X1531">
        <v>0.69099999999999995</v>
      </c>
      <c r="Y1531">
        <v>6.9054929999999999</v>
      </c>
      <c r="Z1531" s="7">
        <f t="shared" si="506"/>
        <v>25.41</v>
      </c>
      <c r="AA1531" s="7">
        <f t="shared" si="520"/>
        <v>298.56</v>
      </c>
      <c r="AB1531" s="2">
        <f t="shared" si="507"/>
        <v>555.255</v>
      </c>
      <c r="AC1531" s="41">
        <f t="shared" si="508"/>
        <v>3.7825739230801432</v>
      </c>
      <c r="AD1531" s="41">
        <f t="shared" si="509"/>
        <v>1.3692917601550119</v>
      </c>
      <c r="AE1531" s="41">
        <f t="shared" si="510"/>
        <v>0.79637542929629312</v>
      </c>
      <c r="AF1531" s="41">
        <f t="shared" si="511"/>
        <v>358.77931748255986</v>
      </c>
      <c r="AG1531" s="41">
        <f t="shared" si="512"/>
        <v>344.42814478325744</v>
      </c>
      <c r="AH1531" s="6">
        <f t="shared" si="513"/>
        <v>338.30399999999997</v>
      </c>
      <c r="AI1531" s="4">
        <v>27.749834037751043</v>
      </c>
      <c r="AJ1531" s="4">
        <f t="shared" si="521"/>
        <v>300.89983403775102</v>
      </c>
      <c r="AK1531" s="8">
        <f t="shared" si="514"/>
        <v>0.20720366446999069</v>
      </c>
      <c r="AL1531" s="8">
        <f t="shared" si="515"/>
        <v>446.61756076338702</v>
      </c>
      <c r="AM1531" s="8">
        <f t="shared" si="516"/>
        <v>1.4690622008614884</v>
      </c>
      <c r="AN1531" s="8">
        <f t="shared" si="517"/>
        <v>100.13034751967426</v>
      </c>
      <c r="AO1531" s="21">
        <f t="shared" si="518"/>
        <v>7.8797978831086878E-3</v>
      </c>
      <c r="AP1531" s="21">
        <f t="shared" si="519"/>
        <v>0.22079080843119916</v>
      </c>
      <c r="AQ1531" s="19">
        <f t="shared" si="522"/>
        <v>0.22079080843119916</v>
      </c>
      <c r="AX1531">
        <v>0.19273613127895647</v>
      </c>
      <c r="AY1531">
        <v>59.094827586206897</v>
      </c>
      <c r="AZ1531">
        <v>2.4622844827586206</v>
      </c>
      <c r="BA1531">
        <v>1.9944504310344828</v>
      </c>
      <c r="BB1531">
        <v>9.9051724137931068</v>
      </c>
      <c r="BC1531">
        <v>0.41271551724137945</v>
      </c>
      <c r="BD1531">
        <v>1.5817349137931034</v>
      </c>
      <c r="BE1531">
        <v>0.15817349137931036</v>
      </c>
      <c r="BF1531">
        <v>0</v>
      </c>
      <c r="BG1531">
        <v>25.41</v>
      </c>
      <c r="BH1531">
        <v>0.49949132453103356</v>
      </c>
      <c r="BI1531">
        <v>3.2459691810828435</v>
      </c>
      <c r="BJ1531">
        <v>1.1750408435519895</v>
      </c>
      <c r="BK1531">
        <v>0.44553581552813504</v>
      </c>
      <c r="BL1531">
        <v>1.2375994875781528E-3</v>
      </c>
      <c r="BP1531" s="49">
        <f t="shared" si="523"/>
        <v>0.49964091150774587</v>
      </c>
      <c r="BQ1531" s="49">
        <f t="shared" si="524"/>
        <v>6.326939655172413E-2</v>
      </c>
      <c r="BR1531" s="49">
        <f t="shared" si="525"/>
        <v>0.45107086135798552</v>
      </c>
      <c r="BS1531" s="49">
        <f t="shared" si="526"/>
        <v>0.47901708254472247</v>
      </c>
      <c r="BT1531" s="49">
        <f t="shared" si="527"/>
        <v>1.2529746148832932E-3</v>
      </c>
      <c r="BU1531" s="49">
        <f t="shared" si="527"/>
        <v>1.3306030070686734E-3</v>
      </c>
    </row>
    <row r="1532" spans="1:73" x14ac:dyDescent="0.25">
      <c r="A1532" s="1">
        <v>43725.614583333336</v>
      </c>
      <c r="B1532">
        <v>217756</v>
      </c>
      <c r="C1532">
        <v>13.42</v>
      </c>
      <c r="D1532">
        <v>26.91</v>
      </c>
      <c r="E1532">
        <v>685.6</v>
      </c>
      <c r="F1532">
        <v>77.61</v>
      </c>
      <c r="G1532">
        <v>-127</v>
      </c>
      <c r="H1532">
        <v>-12.23</v>
      </c>
      <c r="I1532">
        <v>30.2</v>
      </c>
      <c r="J1532">
        <v>303.39999999999998</v>
      </c>
      <c r="K1532">
        <v>607.9</v>
      </c>
      <c r="L1532">
        <v>-114.8</v>
      </c>
      <c r="M1532">
        <v>0.113</v>
      </c>
      <c r="N1532">
        <v>558.5</v>
      </c>
      <c r="O1532">
        <v>65.37</v>
      </c>
      <c r="P1532">
        <v>493.2</v>
      </c>
      <c r="Q1532">
        <v>353.1</v>
      </c>
      <c r="R1532">
        <v>467.9</v>
      </c>
      <c r="S1532">
        <v>24.74</v>
      </c>
      <c r="T1532">
        <v>36.31</v>
      </c>
      <c r="U1532">
        <v>0.71499999999999997</v>
      </c>
      <c r="V1532">
        <v>211.5</v>
      </c>
      <c r="W1532">
        <v>25.85</v>
      </c>
      <c r="X1532">
        <v>0.69099999999999995</v>
      </c>
      <c r="Y1532">
        <v>6.9096460000000004</v>
      </c>
      <c r="Z1532" s="7">
        <f t="shared" si="506"/>
        <v>25.295000000000002</v>
      </c>
      <c r="AA1532" s="7">
        <f t="shared" si="520"/>
        <v>298.44499999999999</v>
      </c>
      <c r="AB1532" s="2">
        <f t="shared" si="507"/>
        <v>555.33600000000001</v>
      </c>
      <c r="AC1532" s="41">
        <f t="shared" si="508"/>
        <v>3.7839349015970081</v>
      </c>
      <c r="AD1532" s="41">
        <f t="shared" si="509"/>
        <v>1.3739467627698738</v>
      </c>
      <c r="AE1532" s="41">
        <f t="shared" si="510"/>
        <v>0.79680591138790358</v>
      </c>
      <c r="AF1532" s="41">
        <f t="shared" si="511"/>
        <v>358.42049527965372</v>
      </c>
      <c r="AG1532" s="41">
        <f t="shared" si="512"/>
        <v>344.08367546846756</v>
      </c>
      <c r="AH1532" s="6">
        <f t="shared" si="513"/>
        <v>338.976</v>
      </c>
      <c r="AI1532" s="4">
        <v>27.743977272774998</v>
      </c>
      <c r="AJ1532" s="4">
        <f t="shared" si="521"/>
        <v>300.89397727277498</v>
      </c>
      <c r="AK1532" s="8">
        <f t="shared" si="514"/>
        <v>0.20696432318875563</v>
      </c>
      <c r="AL1532" s="8">
        <f t="shared" si="515"/>
        <v>446.59328573431776</v>
      </c>
      <c r="AM1532" s="8">
        <f t="shared" si="516"/>
        <v>1.8834260670384704</v>
      </c>
      <c r="AN1532" s="8">
        <f t="shared" si="517"/>
        <v>134.36118215305314</v>
      </c>
      <c r="AO1532" s="21">
        <f t="shared" si="518"/>
        <v>7.1197089054250064E-3</v>
      </c>
      <c r="AP1532" s="21">
        <f t="shared" si="519"/>
        <v>0.19949322410836168</v>
      </c>
      <c r="AQ1532" s="19">
        <f t="shared" si="522"/>
        <v>0.19949322410836168</v>
      </c>
      <c r="AX1532">
        <v>0.1915916150019992</v>
      </c>
      <c r="AY1532">
        <v>59.103448275862071</v>
      </c>
      <c r="AZ1532">
        <v>2.4626436781609198</v>
      </c>
      <c r="BA1532">
        <v>1.9947413793103452</v>
      </c>
      <c r="BB1532">
        <v>9.8965517241379271</v>
      </c>
      <c r="BC1532">
        <v>0.41235632183908028</v>
      </c>
      <c r="BD1532">
        <v>1.582385057471265</v>
      </c>
      <c r="BE1532">
        <v>0.1582385057471265</v>
      </c>
      <c r="BF1532">
        <v>0</v>
      </c>
      <c r="BG1532">
        <v>25.295000000000002</v>
      </c>
      <c r="BH1532">
        <v>0.82100298170043451</v>
      </c>
      <c r="BI1532">
        <v>3.223869468556384</v>
      </c>
      <c r="BJ1532">
        <v>1.1705870040328232</v>
      </c>
      <c r="BK1532">
        <v>0.45285428404218914</v>
      </c>
      <c r="BL1532">
        <v>1.2579285667838587E-3</v>
      </c>
      <c r="BP1532" s="49">
        <f t="shared" si="523"/>
        <v>0.82124885454721441</v>
      </c>
      <c r="BQ1532" s="49">
        <f t="shared" si="524"/>
        <v>6.3295402298850598E-2</v>
      </c>
      <c r="BR1532" s="49">
        <f t="shared" si="525"/>
        <v>0.4619654869685948</v>
      </c>
      <c r="BS1532" s="49">
        <f t="shared" si="526"/>
        <v>0.48934936033095</v>
      </c>
      <c r="BT1532" s="49">
        <f t="shared" si="527"/>
        <v>1.2832374638016523E-3</v>
      </c>
      <c r="BU1532" s="49">
        <f t="shared" si="527"/>
        <v>1.3593037786970835E-3</v>
      </c>
    </row>
    <row r="1533" spans="1:73" x14ac:dyDescent="0.25">
      <c r="A1533" s="1">
        <v>43725.615277777775</v>
      </c>
      <c r="B1533">
        <v>217757</v>
      </c>
      <c r="C1533">
        <v>13.42</v>
      </c>
      <c r="D1533">
        <v>26.91</v>
      </c>
      <c r="E1533">
        <v>685.3</v>
      </c>
      <c r="F1533">
        <v>77.62</v>
      </c>
      <c r="G1533">
        <v>-126.8</v>
      </c>
      <c r="H1533">
        <v>-11.51</v>
      </c>
      <c r="I1533">
        <v>30.21</v>
      </c>
      <c r="J1533">
        <v>303.39999999999998</v>
      </c>
      <c r="K1533">
        <v>607.70000000000005</v>
      </c>
      <c r="L1533">
        <v>-115.3</v>
      </c>
      <c r="M1533">
        <v>0.113</v>
      </c>
      <c r="N1533">
        <v>558.4</v>
      </c>
      <c r="O1533">
        <v>66.11</v>
      </c>
      <c r="P1533">
        <v>492.3</v>
      </c>
      <c r="Q1533">
        <v>353.4</v>
      </c>
      <c r="R1533">
        <v>468.7</v>
      </c>
      <c r="S1533">
        <v>24.76</v>
      </c>
      <c r="T1533">
        <v>35.11</v>
      </c>
      <c r="U1533">
        <v>1.0349999999999999</v>
      </c>
      <c r="V1533">
        <v>201.5</v>
      </c>
      <c r="W1533">
        <v>25.65</v>
      </c>
      <c r="X1533">
        <v>0.69</v>
      </c>
      <c r="Y1533">
        <v>6.9046849999999997</v>
      </c>
      <c r="Z1533" s="7">
        <f t="shared" si="506"/>
        <v>25.204999999999998</v>
      </c>
      <c r="AA1533" s="7">
        <f t="shared" si="520"/>
        <v>298.35499999999996</v>
      </c>
      <c r="AB1533" s="2">
        <f t="shared" si="507"/>
        <v>555.09299999999996</v>
      </c>
      <c r="AC1533" s="41">
        <f t="shared" si="508"/>
        <v>3.5620375834251918</v>
      </c>
      <c r="AD1533" s="41">
        <f t="shared" si="509"/>
        <v>1.2506313955405848</v>
      </c>
      <c r="AE1533" s="41">
        <f t="shared" si="510"/>
        <v>0.78619644523574483</v>
      </c>
      <c r="AF1533" s="41">
        <f t="shared" si="511"/>
        <v>353.22173245507696</v>
      </c>
      <c r="AG1533" s="41">
        <f t="shared" si="512"/>
        <v>339.09286315687388</v>
      </c>
      <c r="AH1533" s="6">
        <f t="shared" si="513"/>
        <v>339.26399999999995</v>
      </c>
      <c r="AI1533" s="4">
        <v>26.810014875198021</v>
      </c>
      <c r="AJ1533" s="4">
        <f t="shared" si="521"/>
        <v>299.960014875198</v>
      </c>
      <c r="AK1533" s="8">
        <f t="shared" si="514"/>
        <v>0.20677714123731392</v>
      </c>
      <c r="AL1533" s="8">
        <f t="shared" si="515"/>
        <v>440.97573515898887</v>
      </c>
      <c r="AM1533" s="8">
        <f t="shared" si="516"/>
        <v>2.2660303947652598</v>
      </c>
      <c r="AN1533" s="8">
        <f t="shared" si="517"/>
        <v>105.94617387008694</v>
      </c>
      <c r="AO1533" s="21">
        <f t="shared" si="518"/>
        <v>7.8939755957541345E-3</v>
      </c>
      <c r="AP1533" s="21">
        <f t="shared" si="519"/>
        <v>0.22118806590951642</v>
      </c>
      <c r="AQ1533" s="19">
        <f t="shared" si="522"/>
        <v>0.22118806590951642</v>
      </c>
      <c r="AX1533">
        <v>0.19069990424698835</v>
      </c>
      <c r="AY1533">
        <v>59.077586206896548</v>
      </c>
      <c r="AZ1533">
        <v>2.461566091954023</v>
      </c>
      <c r="BA1533">
        <v>1.9938685344827587</v>
      </c>
      <c r="BB1533">
        <v>9.9396551724137936</v>
      </c>
      <c r="BC1533">
        <v>0.41415229885057475</v>
      </c>
      <c r="BD1533">
        <v>1.5797162356321839</v>
      </c>
      <c r="BE1533">
        <v>0.15797162356321839</v>
      </c>
      <c r="BF1533">
        <v>0</v>
      </c>
      <c r="BG1533">
        <v>25.204999999999998</v>
      </c>
      <c r="BH1533">
        <v>1.1884448756083212</v>
      </c>
      <c r="BI1533">
        <v>3.2066656586225446</v>
      </c>
      <c r="BJ1533">
        <v>1.1258603127423754</v>
      </c>
      <c r="BK1533">
        <v>0.46141354149328911</v>
      </c>
      <c r="BL1533">
        <v>1.2817042819258031E-3</v>
      </c>
      <c r="BP1533" s="49">
        <f t="shared" si="523"/>
        <v>1.1888007894494641</v>
      </c>
      <c r="BQ1533" s="49">
        <f t="shared" si="524"/>
        <v>6.318864942528736E-2</v>
      </c>
      <c r="BR1533" s="49">
        <f t="shared" si="525"/>
        <v>0.47461007056649218</v>
      </c>
      <c r="BS1533" s="49">
        <f t="shared" si="526"/>
        <v>0.50133135449052213</v>
      </c>
      <c r="BT1533" s="49">
        <f t="shared" si="527"/>
        <v>1.3183613071291449E-3</v>
      </c>
      <c r="BU1533" s="49">
        <f t="shared" si="527"/>
        <v>1.392587095807006E-3</v>
      </c>
    </row>
    <row r="1534" spans="1:73" x14ac:dyDescent="0.25">
      <c r="A1534" s="1">
        <v>43725.615277777775</v>
      </c>
      <c r="B1534">
        <v>217758</v>
      </c>
      <c r="C1534">
        <v>13.43</v>
      </c>
      <c r="D1534">
        <v>26.91</v>
      </c>
      <c r="E1534">
        <v>684.4</v>
      </c>
      <c r="F1534">
        <v>77.11</v>
      </c>
      <c r="G1534">
        <v>-127.9</v>
      </c>
      <c r="H1534">
        <v>-11.83</v>
      </c>
      <c r="I1534">
        <v>30.23</v>
      </c>
      <c r="J1534">
        <v>303.39999999999998</v>
      </c>
      <c r="K1534">
        <v>607.29999999999995</v>
      </c>
      <c r="L1534">
        <v>-116.1</v>
      </c>
      <c r="M1534">
        <v>0.113</v>
      </c>
      <c r="N1534">
        <v>556.4</v>
      </c>
      <c r="O1534">
        <v>65.28</v>
      </c>
      <c r="P1534">
        <v>491.1</v>
      </c>
      <c r="Q1534">
        <v>352.4</v>
      </c>
      <c r="R1534">
        <v>468.5</v>
      </c>
      <c r="S1534">
        <v>24.77</v>
      </c>
      <c r="T1534">
        <v>33.33</v>
      </c>
      <c r="U1534">
        <v>0.60499999999999998</v>
      </c>
      <c r="V1534">
        <v>165</v>
      </c>
      <c r="W1534">
        <v>25.8</v>
      </c>
      <c r="X1534">
        <v>0.69</v>
      </c>
      <c r="Y1534">
        <v>6.896433</v>
      </c>
      <c r="Z1534" s="7">
        <f t="shared" si="506"/>
        <v>25.285</v>
      </c>
      <c r="AA1534" s="7">
        <f t="shared" si="520"/>
        <v>298.435</v>
      </c>
      <c r="AB1534" s="2">
        <f t="shared" si="507"/>
        <v>554.36400000000003</v>
      </c>
      <c r="AC1534" s="41">
        <f t="shared" si="508"/>
        <v>3.5389213698946547</v>
      </c>
      <c r="AD1534" s="41">
        <f t="shared" si="509"/>
        <v>1.1795224925858883</v>
      </c>
      <c r="AE1534" s="41">
        <f t="shared" si="510"/>
        <v>0.7796127307887627</v>
      </c>
      <c r="AF1534" s="41">
        <f t="shared" si="511"/>
        <v>350.63963210852512</v>
      </c>
      <c r="AG1534" s="41">
        <f t="shared" si="512"/>
        <v>336.61404682418413</v>
      </c>
      <c r="AH1534" s="6">
        <f t="shared" si="513"/>
        <v>338.30399999999997</v>
      </c>
      <c r="AI1534" s="4">
        <v>26.717989016914032</v>
      </c>
      <c r="AJ1534" s="4">
        <f t="shared" si="521"/>
        <v>299.86798901691401</v>
      </c>
      <c r="AK1534" s="8">
        <f t="shared" si="514"/>
        <v>0.20694351961806315</v>
      </c>
      <c r="AL1534" s="8">
        <f t="shared" si="515"/>
        <v>440.40928121896485</v>
      </c>
      <c r="AM1534" s="8">
        <f t="shared" si="516"/>
        <v>1.7324999999999999</v>
      </c>
      <c r="AN1534" s="8">
        <f t="shared" si="517"/>
        <v>72.319695633636456</v>
      </c>
      <c r="AO1534" s="21">
        <f t="shared" si="518"/>
        <v>8.6324883540656143E-3</v>
      </c>
      <c r="AP1534" s="21">
        <f t="shared" si="519"/>
        <v>0.24188108765489374</v>
      </c>
      <c r="AQ1534" s="19">
        <f t="shared" si="522"/>
        <v>0.24188108765489374</v>
      </c>
      <c r="AX1534">
        <v>0.19149236293977173</v>
      </c>
      <c r="AY1534">
        <v>59</v>
      </c>
      <c r="AZ1534">
        <v>2.4583333333333335</v>
      </c>
      <c r="BA1534">
        <v>1.9912500000000002</v>
      </c>
      <c r="BB1534">
        <v>10.008620689655174</v>
      </c>
      <c r="BC1534">
        <v>0.41702586206896558</v>
      </c>
      <c r="BD1534">
        <v>1.5742241379310347</v>
      </c>
      <c r="BE1534">
        <v>0.15742241379310348</v>
      </c>
      <c r="BF1534">
        <v>0</v>
      </c>
      <c r="BG1534">
        <v>25.285</v>
      </c>
      <c r="BH1534">
        <v>0.69469483066959836</v>
      </c>
      <c r="BI1534">
        <v>3.2219539687767593</v>
      </c>
      <c r="BJ1534">
        <v>1.0738772577932938</v>
      </c>
      <c r="BK1534">
        <v>0.44960677889900136</v>
      </c>
      <c r="BL1534">
        <v>1.2489077191638928E-3</v>
      </c>
      <c r="BP1534" s="49">
        <f t="shared" si="523"/>
        <v>0.69490287692456609</v>
      </c>
      <c r="BQ1534" s="49">
        <f t="shared" si="524"/>
        <v>6.296896551724139E-2</v>
      </c>
      <c r="BR1534" s="49">
        <f t="shared" si="525"/>
        <v>0.45732176432874105</v>
      </c>
      <c r="BS1534" s="49">
        <f t="shared" si="526"/>
        <v>0.48476407244628245</v>
      </c>
      <c r="BT1534" s="49">
        <f t="shared" si="527"/>
        <v>1.2703382342465028E-3</v>
      </c>
      <c r="BU1534" s="49">
        <f t="shared" si="527"/>
        <v>1.3465668679063401E-3</v>
      </c>
    </row>
    <row r="1535" spans="1:73" x14ac:dyDescent="0.25">
      <c r="A1535" s="1">
        <v>43725.615277777775</v>
      </c>
      <c r="B1535">
        <v>217759</v>
      </c>
      <c r="C1535">
        <v>13.43</v>
      </c>
      <c r="D1535">
        <v>26.91</v>
      </c>
      <c r="E1535">
        <v>683.9</v>
      </c>
      <c r="F1535">
        <v>76.849999999999994</v>
      </c>
      <c r="G1535">
        <v>-128.1</v>
      </c>
      <c r="H1535">
        <v>-11.71</v>
      </c>
      <c r="I1535">
        <v>30.25</v>
      </c>
      <c r="J1535">
        <v>303.39999999999998</v>
      </c>
      <c r="K1535">
        <v>607.1</v>
      </c>
      <c r="L1535">
        <v>-116.4</v>
      </c>
      <c r="M1535">
        <v>0.112</v>
      </c>
      <c r="N1535">
        <v>555.79999999999995</v>
      </c>
      <c r="O1535">
        <v>65.14</v>
      </c>
      <c r="P1535">
        <v>490.7</v>
      </c>
      <c r="Q1535">
        <v>352.3</v>
      </c>
      <c r="R1535">
        <v>468.7</v>
      </c>
      <c r="S1535">
        <v>24.78</v>
      </c>
      <c r="T1535">
        <v>35.58</v>
      </c>
      <c r="U1535">
        <v>0.57999999999999996</v>
      </c>
      <c r="V1535">
        <v>170.5</v>
      </c>
      <c r="W1535">
        <v>25.8</v>
      </c>
      <c r="X1535">
        <v>0.68899999999999995</v>
      </c>
      <c r="Y1535">
        <v>6.8901320000000004</v>
      </c>
      <c r="Z1535" s="7">
        <f t="shared" si="506"/>
        <v>25.29</v>
      </c>
      <c r="AA1535" s="7">
        <f t="shared" si="520"/>
        <v>298.44</v>
      </c>
      <c r="AB1535" s="2">
        <f t="shared" si="507"/>
        <v>553.95900000000006</v>
      </c>
      <c r="AC1535" s="41">
        <f t="shared" si="508"/>
        <v>3.7698054276069328</v>
      </c>
      <c r="AD1535" s="41">
        <f t="shared" si="509"/>
        <v>1.3412967711425465</v>
      </c>
      <c r="AE1535" s="41">
        <f t="shared" si="510"/>
        <v>0.7940721218371577</v>
      </c>
      <c r="AF1535" s="41">
        <f t="shared" si="511"/>
        <v>357.16684155085585</v>
      </c>
      <c r="AG1535" s="41">
        <f t="shared" si="512"/>
        <v>342.88016788882157</v>
      </c>
      <c r="AH1535" s="6">
        <f t="shared" si="513"/>
        <v>338.20799999999997</v>
      </c>
      <c r="AI1535" s="4">
        <v>27.686187360960048</v>
      </c>
      <c r="AJ1535" s="4">
        <f t="shared" si="521"/>
        <v>300.83618736096003</v>
      </c>
      <c r="AK1535" s="8">
        <f t="shared" si="514"/>
        <v>0.20695392122914011</v>
      </c>
      <c r="AL1535" s="8">
        <f t="shared" si="515"/>
        <v>446.24535826106433</v>
      </c>
      <c r="AM1535" s="8">
        <f t="shared" si="516"/>
        <v>1.6963269142473687</v>
      </c>
      <c r="AN1535" s="8">
        <f t="shared" si="517"/>
        <v>118.40520947185708</v>
      </c>
      <c r="AO1535" s="21">
        <f t="shared" si="518"/>
        <v>7.4414093184995683E-3</v>
      </c>
      <c r="AP1535" s="21">
        <f t="shared" si="519"/>
        <v>0.20850722362066407</v>
      </c>
      <c r="AQ1535" s="19">
        <f t="shared" si="522"/>
        <v>0.20850722362066407</v>
      </c>
      <c r="AX1535">
        <v>0.19154198355653648</v>
      </c>
      <c r="AY1535">
        <v>58.956896551724135</v>
      </c>
      <c r="AZ1535">
        <v>2.4565373563218391</v>
      </c>
      <c r="BA1535">
        <v>1.9897952586206897</v>
      </c>
      <c r="BB1535">
        <v>10.034482758620689</v>
      </c>
      <c r="BC1535">
        <v>0.41810344827586204</v>
      </c>
      <c r="BD1535">
        <v>1.5716918103448276</v>
      </c>
      <c r="BE1535">
        <v>0.15716918103448277</v>
      </c>
      <c r="BF1535">
        <v>0</v>
      </c>
      <c r="BG1535">
        <v>25.29</v>
      </c>
      <c r="BH1535">
        <v>0.66598843270804475</v>
      </c>
      <c r="BI1535">
        <v>3.2229115945963174</v>
      </c>
      <c r="BJ1535">
        <v>1.1467119453573698</v>
      </c>
      <c r="BK1535">
        <v>0.44674047289557639</v>
      </c>
      <c r="BL1535">
        <v>1.2409457580432677E-3</v>
      </c>
      <c r="BP1535" s="49">
        <f t="shared" si="523"/>
        <v>0.66618788201032775</v>
      </c>
      <c r="BQ1535" s="49">
        <f t="shared" si="524"/>
        <v>6.286767241379311E-2</v>
      </c>
      <c r="BR1535" s="49">
        <f t="shared" si="525"/>
        <v>0.45410030730804318</v>
      </c>
      <c r="BS1535" s="49">
        <f t="shared" si="526"/>
        <v>0.48154717882196724</v>
      </c>
      <c r="BT1535" s="49">
        <f t="shared" si="527"/>
        <v>1.2613897425223421E-3</v>
      </c>
      <c r="BU1535" s="49">
        <f t="shared" si="527"/>
        <v>1.3376310522832423E-3</v>
      </c>
    </row>
    <row r="1536" spans="1:73" x14ac:dyDescent="0.25">
      <c r="A1536" s="1">
        <v>43725.615277777775</v>
      </c>
      <c r="B1536">
        <v>217760</v>
      </c>
      <c r="C1536">
        <v>13.43</v>
      </c>
      <c r="D1536">
        <v>26.91</v>
      </c>
      <c r="E1536">
        <v>683.6</v>
      </c>
      <c r="F1536">
        <v>76.87</v>
      </c>
      <c r="G1536">
        <v>-128.1</v>
      </c>
      <c r="H1536">
        <v>-12</v>
      </c>
      <c r="I1536">
        <v>30.26</v>
      </c>
      <c r="J1536">
        <v>303.39999999999998</v>
      </c>
      <c r="K1536">
        <v>606.70000000000005</v>
      </c>
      <c r="L1536">
        <v>-116.1</v>
      </c>
      <c r="M1536">
        <v>0.112</v>
      </c>
      <c r="N1536">
        <v>555.5</v>
      </c>
      <c r="O1536">
        <v>64.87</v>
      </c>
      <c r="P1536">
        <v>490.6</v>
      </c>
      <c r="Q1536">
        <v>352.4</v>
      </c>
      <c r="R1536">
        <v>468.5</v>
      </c>
      <c r="S1536">
        <v>24.78</v>
      </c>
      <c r="T1536">
        <v>34.729999999999997</v>
      </c>
      <c r="U1536">
        <v>0.68500000000000005</v>
      </c>
      <c r="V1536">
        <v>249.5</v>
      </c>
      <c r="W1536">
        <v>25.55</v>
      </c>
      <c r="X1536">
        <v>0.68899999999999995</v>
      </c>
      <c r="Y1536">
        <v>6.8901269999999997</v>
      </c>
      <c r="Z1536" s="7">
        <f t="shared" si="506"/>
        <v>25.164999999999999</v>
      </c>
      <c r="AA1536" s="7">
        <f t="shared" si="520"/>
        <v>298.315</v>
      </c>
      <c r="AB1536" s="2">
        <f t="shared" si="507"/>
        <v>553.71600000000001</v>
      </c>
      <c r="AC1536" s="41">
        <f t="shared" si="508"/>
        <v>3.5092821870298714</v>
      </c>
      <c r="AD1536" s="41">
        <f t="shared" si="509"/>
        <v>1.2187737035554742</v>
      </c>
      <c r="AE1536" s="41">
        <f t="shared" si="510"/>
        <v>0.78331583963475848</v>
      </c>
      <c r="AF1536" s="41">
        <f t="shared" si="511"/>
        <v>351.73884459033758</v>
      </c>
      <c r="AG1536" s="41">
        <f t="shared" si="512"/>
        <v>337.66929080672406</v>
      </c>
      <c r="AH1536" s="6">
        <f t="shared" si="513"/>
        <v>338.30399999999997</v>
      </c>
      <c r="AI1536" s="4">
        <v>26.577878609870027</v>
      </c>
      <c r="AJ1536" s="4">
        <f t="shared" si="521"/>
        <v>299.72787860987</v>
      </c>
      <c r="AK1536" s="8">
        <f t="shared" si="514"/>
        <v>0.20669398549860807</v>
      </c>
      <c r="AL1536" s="8">
        <f t="shared" si="515"/>
        <v>439.58374289733166</v>
      </c>
      <c r="AM1536" s="8">
        <f t="shared" si="516"/>
        <v>1.8434902359383412</v>
      </c>
      <c r="AN1536" s="8">
        <f t="shared" si="517"/>
        <v>75.872811363825292</v>
      </c>
      <c r="AO1536" s="21">
        <f t="shared" si="518"/>
        <v>8.5557928032211333E-3</v>
      </c>
      <c r="AP1536" s="21">
        <f t="shared" si="519"/>
        <v>0.2397320893017344</v>
      </c>
      <c r="AQ1536" s="19">
        <f t="shared" si="522"/>
        <v>0.2397320893017344</v>
      </c>
      <c r="AX1536">
        <v>0.19030471188102707</v>
      </c>
      <c r="AY1536">
        <v>58.931034482758626</v>
      </c>
      <c r="AZ1536">
        <v>2.4554597701149428</v>
      </c>
      <c r="BA1536">
        <v>1.9889224137931039</v>
      </c>
      <c r="BB1536">
        <v>10.008620689655174</v>
      </c>
      <c r="BC1536">
        <v>0.41702586206896558</v>
      </c>
      <c r="BD1536">
        <v>1.5718965517241383</v>
      </c>
      <c r="BE1536">
        <v>0.15718965517241384</v>
      </c>
      <c r="BF1536">
        <v>0</v>
      </c>
      <c r="BG1536">
        <v>25.164999999999999</v>
      </c>
      <c r="BH1536">
        <v>0.78655530414657016</v>
      </c>
      <c r="BI1536">
        <v>3.1990452506331093</v>
      </c>
      <c r="BJ1536">
        <v>1.1110284155448789</v>
      </c>
      <c r="BK1536">
        <v>0.44958401276891657</v>
      </c>
      <c r="BL1536">
        <v>1.248844479913657E-3</v>
      </c>
      <c r="BP1536" s="49">
        <f t="shared" si="523"/>
        <v>0.7867908606501286</v>
      </c>
      <c r="BQ1536" s="49">
        <f t="shared" si="524"/>
        <v>6.2875862068965532E-2</v>
      </c>
      <c r="BR1536" s="49">
        <f t="shared" si="525"/>
        <v>0.45830934965136738</v>
      </c>
      <c r="BS1536" s="49">
        <f t="shared" si="526"/>
        <v>0.48551325101423293</v>
      </c>
      <c r="BT1536" s="49">
        <f t="shared" si="527"/>
        <v>1.2730815268093539E-3</v>
      </c>
      <c r="BU1536" s="49">
        <f t="shared" si="527"/>
        <v>1.3486479194839802E-3</v>
      </c>
    </row>
    <row r="1537" spans="1:73" x14ac:dyDescent="0.25">
      <c r="A1537" s="1">
        <v>43725.615277777775</v>
      </c>
      <c r="B1537">
        <v>217761</v>
      </c>
      <c r="C1537">
        <v>13.42</v>
      </c>
      <c r="D1537">
        <v>26.91</v>
      </c>
      <c r="E1537">
        <v>683.3</v>
      </c>
      <c r="F1537">
        <v>77.05</v>
      </c>
      <c r="G1537">
        <v>-127.5</v>
      </c>
      <c r="H1537">
        <v>-13.03</v>
      </c>
      <c r="I1537">
        <v>30.27</v>
      </c>
      <c r="J1537">
        <v>303.39999999999998</v>
      </c>
      <c r="K1537">
        <v>606.29999999999995</v>
      </c>
      <c r="L1537">
        <v>-114.4</v>
      </c>
      <c r="M1537">
        <v>0.113</v>
      </c>
      <c r="N1537">
        <v>555.9</v>
      </c>
      <c r="O1537">
        <v>64.010000000000005</v>
      </c>
      <c r="P1537">
        <v>491.8</v>
      </c>
      <c r="Q1537">
        <v>353.1</v>
      </c>
      <c r="R1537">
        <v>467.5</v>
      </c>
      <c r="S1537">
        <v>24.78</v>
      </c>
      <c r="T1537">
        <v>33.79</v>
      </c>
      <c r="U1537">
        <v>0.995</v>
      </c>
      <c r="V1537">
        <v>184</v>
      </c>
      <c r="W1537">
        <v>25.2</v>
      </c>
      <c r="X1537">
        <v>0.68899999999999995</v>
      </c>
      <c r="Y1537">
        <v>6.8892740000000003</v>
      </c>
      <c r="Z1537" s="7">
        <f t="shared" si="506"/>
        <v>24.990000000000002</v>
      </c>
      <c r="AA1537" s="7">
        <f t="shared" si="520"/>
        <v>298.14</v>
      </c>
      <c r="AB1537" s="2">
        <f t="shared" si="507"/>
        <v>553.47299999999996</v>
      </c>
      <c r="AC1537" s="41">
        <f t="shared" si="508"/>
        <v>3.4934473625513731</v>
      </c>
      <c r="AD1537" s="41">
        <f t="shared" si="509"/>
        <v>1.180435863806109</v>
      </c>
      <c r="AE1537" s="41">
        <f t="shared" si="510"/>
        <v>0.77980930696008988</v>
      </c>
      <c r="AF1537" s="41">
        <f t="shared" si="511"/>
        <v>349.34333471484473</v>
      </c>
      <c r="AG1537" s="41">
        <f t="shared" si="512"/>
        <v>335.36960132625092</v>
      </c>
      <c r="AH1537" s="6">
        <f t="shared" si="513"/>
        <v>338.976</v>
      </c>
      <c r="AI1537" s="4">
        <v>26.492150708709005</v>
      </c>
      <c r="AJ1537" s="4">
        <f t="shared" si="521"/>
        <v>299.64215070870898</v>
      </c>
      <c r="AK1537" s="8">
        <f t="shared" si="514"/>
        <v>0.20633044126765046</v>
      </c>
      <c r="AL1537" s="8">
        <f t="shared" si="515"/>
        <v>439.0947044316672</v>
      </c>
      <c r="AM1537" s="8">
        <f t="shared" si="516"/>
        <v>2.2218109167973767</v>
      </c>
      <c r="AN1537" s="8">
        <f t="shared" si="517"/>
        <v>97.221224784879325</v>
      </c>
      <c r="AO1537" s="21">
        <f t="shared" si="518"/>
        <v>8.091599964037112E-3</v>
      </c>
      <c r="AP1537" s="21">
        <f t="shared" si="519"/>
        <v>0.22672547241234534</v>
      </c>
      <c r="AQ1537" s="19">
        <f t="shared" si="522"/>
        <v>0.22672547241234534</v>
      </c>
      <c r="AX1537">
        <v>0.18858384606287981</v>
      </c>
      <c r="AY1537">
        <v>58.905172413793103</v>
      </c>
      <c r="AZ1537">
        <v>2.454382183908046</v>
      </c>
      <c r="BA1537">
        <v>1.9880495689655173</v>
      </c>
      <c r="BB1537">
        <v>9.8620689655172402</v>
      </c>
      <c r="BC1537">
        <v>0.41091954022988503</v>
      </c>
      <c r="BD1537">
        <v>1.5771300287356322</v>
      </c>
      <c r="BE1537">
        <v>0.15771300287356324</v>
      </c>
      <c r="BF1537">
        <v>0</v>
      </c>
      <c r="BG1537">
        <v>24.990000000000002</v>
      </c>
      <c r="BH1537">
        <v>1.1425146388698355</v>
      </c>
      <c r="BI1537">
        <v>3.1658913104659576</v>
      </c>
      <c r="BJ1537">
        <v>1.069754673806447</v>
      </c>
      <c r="BK1537">
        <v>0.45934573625243386</v>
      </c>
      <c r="BL1537">
        <v>1.275960378478983E-3</v>
      </c>
      <c r="BP1537" s="49">
        <f t="shared" si="523"/>
        <v>1.142856797586683</v>
      </c>
      <c r="BQ1537" s="49">
        <f t="shared" si="524"/>
        <v>6.3085201149425285E-2</v>
      </c>
      <c r="BR1537" s="49">
        <f t="shared" si="525"/>
        <v>0.47210734640838514</v>
      </c>
      <c r="BS1537" s="49">
        <f t="shared" si="526"/>
        <v>0.49876391479555399</v>
      </c>
      <c r="BT1537" s="49">
        <f t="shared" si="527"/>
        <v>1.3114092955788476E-3</v>
      </c>
      <c r="BU1537" s="49">
        <f t="shared" si="527"/>
        <v>1.3854553188765387E-3</v>
      </c>
    </row>
    <row r="1538" spans="1:73" x14ac:dyDescent="0.25">
      <c r="A1538" s="1">
        <v>43725.615277777775</v>
      </c>
      <c r="B1538">
        <v>217762</v>
      </c>
      <c r="C1538">
        <v>13.43</v>
      </c>
      <c r="D1538">
        <v>26.91</v>
      </c>
      <c r="E1538">
        <v>682.4</v>
      </c>
      <c r="F1538">
        <v>76.709999999999994</v>
      </c>
      <c r="G1538">
        <v>-127</v>
      </c>
      <c r="H1538">
        <v>-12.39</v>
      </c>
      <c r="I1538">
        <v>30.27</v>
      </c>
      <c r="J1538">
        <v>303.39999999999998</v>
      </c>
      <c r="K1538">
        <v>605.6</v>
      </c>
      <c r="L1538">
        <v>-114.6</v>
      </c>
      <c r="M1538">
        <v>0.112</v>
      </c>
      <c r="N1538">
        <v>555.4</v>
      </c>
      <c r="O1538">
        <v>64.33</v>
      </c>
      <c r="P1538">
        <v>491</v>
      </c>
      <c r="Q1538">
        <v>353.6</v>
      </c>
      <c r="R1538">
        <v>468.2</v>
      </c>
      <c r="S1538">
        <v>24.78</v>
      </c>
      <c r="T1538">
        <v>37.869999999999997</v>
      </c>
      <c r="U1538">
        <v>2.0449999999999999</v>
      </c>
      <c r="V1538">
        <v>174</v>
      </c>
      <c r="W1538">
        <v>25.55</v>
      </c>
      <c r="X1538">
        <v>0.68799999999999994</v>
      </c>
      <c r="Y1538">
        <v>6.8801509999999997</v>
      </c>
      <c r="Z1538" s="7">
        <f t="shared" si="506"/>
        <v>25.164999999999999</v>
      </c>
      <c r="AA1538" s="7">
        <f t="shared" si="520"/>
        <v>298.315</v>
      </c>
      <c r="AB1538" s="2">
        <f t="shared" si="507"/>
        <v>552.74400000000003</v>
      </c>
      <c r="AC1538" s="41">
        <f t="shared" si="508"/>
        <v>3.5387756798477774</v>
      </c>
      <c r="AD1538" s="41">
        <f t="shared" si="509"/>
        <v>1.3401343499583533</v>
      </c>
      <c r="AE1538" s="41">
        <f t="shared" si="510"/>
        <v>0.79402124258730433</v>
      </c>
      <c r="AF1538" s="41">
        <f t="shared" si="511"/>
        <v>356.54598096480208</v>
      </c>
      <c r="AG1538" s="41">
        <f t="shared" si="512"/>
        <v>342.28414172621001</v>
      </c>
      <c r="AH1538" s="6">
        <f t="shared" si="513"/>
        <v>339.45600000000002</v>
      </c>
      <c r="AI1538" s="4">
        <v>26.705937157890048</v>
      </c>
      <c r="AJ1538" s="4">
        <f t="shared" si="521"/>
        <v>299.85593715789003</v>
      </c>
      <c r="AK1538" s="8">
        <f t="shared" si="514"/>
        <v>0.20669398549860807</v>
      </c>
      <c r="AL1538" s="8">
        <f t="shared" si="515"/>
        <v>440.35478287680365</v>
      </c>
      <c r="AM1538" s="8">
        <f t="shared" si="516"/>
        <v>3.1852403755446774</v>
      </c>
      <c r="AN1538" s="8">
        <f t="shared" si="517"/>
        <v>142.97747547585649</v>
      </c>
      <c r="AO1538" s="21">
        <f t="shared" si="518"/>
        <v>7.0176976311349028E-3</v>
      </c>
      <c r="AP1538" s="21">
        <f t="shared" si="519"/>
        <v>0.19663488280903849</v>
      </c>
      <c r="AQ1538" s="19">
        <f t="shared" si="522"/>
        <v>0.19663488280903849</v>
      </c>
      <c r="AX1538">
        <v>0.19030471188102707</v>
      </c>
      <c r="AY1538">
        <v>58.827586206896548</v>
      </c>
      <c r="AZ1538">
        <v>2.451149425287356</v>
      </c>
      <c r="BA1538">
        <v>1.9854310344827586</v>
      </c>
      <c r="BB1538">
        <v>9.8793103448275836</v>
      </c>
      <c r="BC1538">
        <v>0.41163793103448265</v>
      </c>
      <c r="BD1538">
        <v>1.5737931034482759</v>
      </c>
      <c r="BE1538">
        <v>0.15737931034482761</v>
      </c>
      <c r="BF1538">
        <v>0</v>
      </c>
      <c r="BG1538">
        <v>25.164999999999999</v>
      </c>
      <c r="BH1538">
        <v>2.3481833532550889</v>
      </c>
      <c r="BI1538">
        <v>3.1990452506331093</v>
      </c>
      <c r="BJ1538">
        <v>1.2114784364147584</v>
      </c>
      <c r="BK1538">
        <v>0.47929551159245548</v>
      </c>
      <c r="BL1538">
        <v>1.3313764210901543E-3</v>
      </c>
      <c r="BP1538" s="49">
        <f t="shared" si="523"/>
        <v>2.3488865839846902</v>
      </c>
      <c r="BQ1538" s="49">
        <f t="shared" si="524"/>
        <v>6.2951724137931042E-2</v>
      </c>
      <c r="BR1538" s="49">
        <f t="shared" si="525"/>
        <v>0.50471174308400757</v>
      </c>
      <c r="BS1538" s="49">
        <f t="shared" si="526"/>
        <v>0.52964441351449087</v>
      </c>
      <c r="BT1538" s="49">
        <f t="shared" si="527"/>
        <v>1.4019770641222433E-3</v>
      </c>
      <c r="BU1538" s="49">
        <f t="shared" si="527"/>
        <v>1.4712344819846968E-3</v>
      </c>
    </row>
    <row r="1539" spans="1:73" x14ac:dyDescent="0.25">
      <c r="A1539" s="1">
        <v>43725.615972222222</v>
      </c>
      <c r="B1539">
        <v>217763</v>
      </c>
      <c r="C1539">
        <v>13.42</v>
      </c>
      <c r="D1539">
        <v>26.91</v>
      </c>
      <c r="E1539">
        <v>682</v>
      </c>
      <c r="F1539">
        <v>76.58</v>
      </c>
      <c r="G1539">
        <v>-126.9</v>
      </c>
      <c r="H1539">
        <v>-12.83</v>
      </c>
      <c r="I1539">
        <v>30.27</v>
      </c>
      <c r="J1539">
        <v>303.39999999999998</v>
      </c>
      <c r="K1539">
        <v>605.4</v>
      </c>
      <c r="L1539">
        <v>-114.1</v>
      </c>
      <c r="M1539">
        <v>0.112</v>
      </c>
      <c r="N1539">
        <v>555.1</v>
      </c>
      <c r="O1539">
        <v>63.76</v>
      </c>
      <c r="P1539">
        <v>491.3</v>
      </c>
      <c r="Q1539">
        <v>353.7</v>
      </c>
      <c r="R1539">
        <v>467.8</v>
      </c>
      <c r="S1539">
        <v>24.78</v>
      </c>
      <c r="T1539">
        <v>36.51</v>
      </c>
      <c r="U1539">
        <v>0.54</v>
      </c>
      <c r="V1539">
        <v>167</v>
      </c>
      <c r="W1539">
        <v>25.6</v>
      </c>
      <c r="X1539">
        <v>0.68799999999999994</v>
      </c>
      <c r="Y1539">
        <v>6.8785590000000001</v>
      </c>
      <c r="Z1539" s="7">
        <f t="shared" si="506"/>
        <v>25.19</v>
      </c>
      <c r="AA1539" s="7">
        <f t="shared" si="520"/>
        <v>298.33999999999997</v>
      </c>
      <c r="AB1539" s="2">
        <f t="shared" si="507"/>
        <v>552.42000000000007</v>
      </c>
      <c r="AC1539" s="41">
        <f t="shared" si="508"/>
        <v>3.6159448191317973</v>
      </c>
      <c r="AD1539" s="41">
        <f t="shared" si="509"/>
        <v>1.3201814534650191</v>
      </c>
      <c r="AE1539" s="41">
        <f t="shared" si="510"/>
        <v>0.79231032084337527</v>
      </c>
      <c r="AF1539" s="41">
        <f t="shared" si="511"/>
        <v>355.89698892510972</v>
      </c>
      <c r="AG1539" s="41">
        <f t="shared" si="512"/>
        <v>341.66110936810531</v>
      </c>
      <c r="AH1539" s="6">
        <f t="shared" si="513"/>
        <v>339.55199999999996</v>
      </c>
      <c r="AI1539" s="4">
        <v>27.038459626675035</v>
      </c>
      <c r="AJ1539" s="4">
        <f t="shared" si="521"/>
        <v>300.18845962667501</v>
      </c>
      <c r="AK1539" s="8">
        <f t="shared" si="514"/>
        <v>0.20674595522216499</v>
      </c>
      <c r="AL1539" s="8">
        <f t="shared" si="515"/>
        <v>442.35369477663863</v>
      </c>
      <c r="AM1539" s="8">
        <f t="shared" si="516"/>
        <v>1.6367880131525891</v>
      </c>
      <c r="AN1539" s="8">
        <f t="shared" si="517"/>
        <v>88.133879985174076</v>
      </c>
      <c r="AO1539" s="21">
        <f t="shared" si="518"/>
        <v>8.2131865929289949E-3</v>
      </c>
      <c r="AP1539" s="21">
        <f t="shared" si="519"/>
        <v>0.23013231234475134</v>
      </c>
      <c r="AQ1539" s="19">
        <f t="shared" si="522"/>
        <v>0.23013231234475134</v>
      </c>
      <c r="AX1539">
        <v>0.19055162618444996</v>
      </c>
      <c r="AY1539">
        <v>58.793103448275865</v>
      </c>
      <c r="AZ1539">
        <v>2.4497126436781609</v>
      </c>
      <c r="BA1539">
        <v>1.9842672413793105</v>
      </c>
      <c r="BB1539">
        <v>9.836206896551726</v>
      </c>
      <c r="BC1539">
        <v>0.40984195402298856</v>
      </c>
      <c r="BD1539">
        <v>1.574425287356322</v>
      </c>
      <c r="BE1539">
        <v>0.15744252873563222</v>
      </c>
      <c r="BF1539">
        <v>0</v>
      </c>
      <c r="BG1539">
        <v>25.19</v>
      </c>
      <c r="BH1539">
        <v>0.62005819596955891</v>
      </c>
      <c r="BI1539">
        <v>3.2038061529502073</v>
      </c>
      <c r="BJ1539">
        <v>1.1697096264421207</v>
      </c>
      <c r="BK1539">
        <v>0.44500103900101851</v>
      </c>
      <c r="BL1539">
        <v>1.2361139972250515E-3</v>
      </c>
      <c r="BP1539" s="49">
        <f t="shared" si="523"/>
        <v>0.62024389014754666</v>
      </c>
      <c r="BQ1539" s="49">
        <f t="shared" si="524"/>
        <v>6.2977011494252888E-2</v>
      </c>
      <c r="BR1539" s="49">
        <f t="shared" si="525"/>
        <v>0.45187048479779662</v>
      </c>
      <c r="BS1539" s="49">
        <f t="shared" si="526"/>
        <v>0.47939948471475541</v>
      </c>
      <c r="BT1539" s="49">
        <f t="shared" si="527"/>
        <v>1.2551957911049905E-3</v>
      </c>
      <c r="BU1539" s="49">
        <f t="shared" si="527"/>
        <v>1.3316652353187652E-3</v>
      </c>
    </row>
    <row r="1540" spans="1:73" x14ac:dyDescent="0.25">
      <c r="A1540" s="1">
        <v>43725.615972222222</v>
      </c>
      <c r="B1540">
        <v>217764</v>
      </c>
      <c r="C1540">
        <v>13.43</v>
      </c>
      <c r="D1540">
        <v>26.91</v>
      </c>
      <c r="E1540">
        <v>681.1</v>
      </c>
      <c r="F1540">
        <v>76.03</v>
      </c>
      <c r="G1540">
        <v>-128.19999999999999</v>
      </c>
      <c r="H1540">
        <v>-12.97</v>
      </c>
      <c r="I1540">
        <v>30.28</v>
      </c>
      <c r="J1540">
        <v>303.39999999999998</v>
      </c>
      <c r="K1540">
        <v>605.1</v>
      </c>
      <c r="L1540">
        <v>-115.3</v>
      </c>
      <c r="M1540">
        <v>0.112</v>
      </c>
      <c r="N1540">
        <v>552.9</v>
      </c>
      <c r="O1540">
        <v>63.06</v>
      </c>
      <c r="P1540">
        <v>489.9</v>
      </c>
      <c r="Q1540">
        <v>352.4</v>
      </c>
      <c r="R1540">
        <v>467.6</v>
      </c>
      <c r="S1540">
        <v>24.78</v>
      </c>
      <c r="T1540">
        <v>38.96</v>
      </c>
      <c r="U1540">
        <v>0.25</v>
      </c>
      <c r="V1540">
        <v>122</v>
      </c>
      <c r="W1540">
        <v>26.25</v>
      </c>
      <c r="X1540">
        <v>0.68600000000000005</v>
      </c>
      <c r="Y1540">
        <v>6.8581919999999998</v>
      </c>
      <c r="Z1540" s="7">
        <f t="shared" si="506"/>
        <v>25.515000000000001</v>
      </c>
      <c r="AA1540" s="7">
        <f t="shared" si="520"/>
        <v>298.66499999999996</v>
      </c>
      <c r="AB1540" s="2">
        <f t="shared" si="507"/>
        <v>551.69100000000003</v>
      </c>
      <c r="AC1540" s="41">
        <f t="shared" si="508"/>
        <v>3.7246947502847489</v>
      </c>
      <c r="AD1540" s="41">
        <f t="shared" si="509"/>
        <v>1.4511410747109383</v>
      </c>
      <c r="AE1540" s="41">
        <f t="shared" si="510"/>
        <v>0.80297415181962806</v>
      </c>
      <c r="AF1540" s="41">
        <f t="shared" si="511"/>
        <v>362.26130717797383</v>
      </c>
      <c r="AG1540" s="41">
        <f t="shared" si="512"/>
        <v>347.77085489085488</v>
      </c>
      <c r="AH1540" s="6">
        <f t="shared" si="513"/>
        <v>338.30399999999997</v>
      </c>
      <c r="AI1540" s="4">
        <v>27.523872179041007</v>
      </c>
      <c r="AJ1540" s="4">
        <f t="shared" si="521"/>
        <v>300.67387217904098</v>
      </c>
      <c r="AK1540" s="8">
        <f t="shared" si="514"/>
        <v>0.20742235455367239</v>
      </c>
      <c r="AL1540" s="8">
        <f t="shared" si="515"/>
        <v>445.24145841471363</v>
      </c>
      <c r="AM1540" s="8">
        <f t="shared" si="516"/>
        <v>1.1136931803688124</v>
      </c>
      <c r="AN1540" s="8">
        <f t="shared" si="517"/>
        <v>65.171594876871964</v>
      </c>
      <c r="AO1540" s="21">
        <f t="shared" si="518"/>
        <v>8.6243753200963523E-3</v>
      </c>
      <c r="AP1540" s="21">
        <f t="shared" si="519"/>
        <v>0.24165376160472402</v>
      </c>
      <c r="AQ1540" s="19">
        <f t="shared" si="522"/>
        <v>0.24165376160472402</v>
      </c>
      <c r="AX1540">
        <v>0.19378614748165743</v>
      </c>
      <c r="AY1540">
        <v>58.715517241379317</v>
      </c>
      <c r="AZ1540">
        <v>2.4464798850574714</v>
      </c>
      <c r="BA1540">
        <v>1.981648706896552</v>
      </c>
      <c r="BB1540">
        <v>9.9310344827586245</v>
      </c>
      <c r="BC1540">
        <v>0.41379310344827602</v>
      </c>
      <c r="BD1540">
        <v>1.567855603448276</v>
      </c>
      <c r="BE1540">
        <v>0.1567855603448276</v>
      </c>
      <c r="BF1540">
        <v>0</v>
      </c>
      <c r="BG1540">
        <v>25.515000000000001</v>
      </c>
      <c r="BH1540">
        <v>0.28706397961553654</v>
      </c>
      <c r="BI1540">
        <v>3.2662624054363638</v>
      </c>
      <c r="BJ1540">
        <v>1.2725358331580074</v>
      </c>
      <c r="BK1540">
        <v>0.43610765104679716</v>
      </c>
      <c r="BL1540">
        <v>1.2114101417966588E-3</v>
      </c>
      <c r="BP1540" s="49">
        <f t="shared" si="523"/>
        <v>0.28714994914238268</v>
      </c>
      <c r="BQ1540" s="49">
        <f t="shared" si="524"/>
        <v>6.2714224137931041E-2</v>
      </c>
      <c r="BR1540" s="49">
        <f t="shared" si="525"/>
        <v>0.4392487573972923</v>
      </c>
      <c r="BS1540" s="49">
        <f t="shared" si="526"/>
        <v>0.46734622752808119</v>
      </c>
      <c r="BT1540" s="49">
        <f t="shared" si="527"/>
        <v>1.2201354372147009E-3</v>
      </c>
      <c r="BU1540" s="49">
        <f t="shared" si="527"/>
        <v>1.2981839653557811E-3</v>
      </c>
    </row>
    <row r="1541" spans="1:73" x14ac:dyDescent="0.25">
      <c r="A1541" s="1">
        <v>43725.615972222222</v>
      </c>
      <c r="B1541">
        <v>217765</v>
      </c>
      <c r="C1541">
        <v>13.42</v>
      </c>
      <c r="D1541">
        <v>26.91</v>
      </c>
      <c r="E1541">
        <v>680.4</v>
      </c>
      <c r="F1541">
        <v>75.8</v>
      </c>
      <c r="G1541">
        <v>-129.19999999999999</v>
      </c>
      <c r="H1541">
        <v>-13.98</v>
      </c>
      <c r="I1541">
        <v>30.29</v>
      </c>
      <c r="J1541">
        <v>303.39999999999998</v>
      </c>
      <c r="K1541">
        <v>604.6</v>
      </c>
      <c r="L1541">
        <v>-115.3</v>
      </c>
      <c r="M1541">
        <v>0.111</v>
      </c>
      <c r="N1541">
        <v>551.1</v>
      </c>
      <c r="O1541">
        <v>61.82</v>
      </c>
      <c r="P1541">
        <v>489.3</v>
      </c>
      <c r="Q1541">
        <v>351.5</v>
      </c>
      <c r="R1541">
        <v>466.7</v>
      </c>
      <c r="S1541">
        <v>24.78</v>
      </c>
      <c r="T1541">
        <v>37.479999999999997</v>
      </c>
      <c r="U1541">
        <v>0.41499999999999998</v>
      </c>
      <c r="V1541">
        <v>165</v>
      </c>
      <c r="W1541">
        <v>26.3</v>
      </c>
      <c r="X1541">
        <v>0.68600000000000005</v>
      </c>
      <c r="Y1541">
        <v>6.8557449999999998</v>
      </c>
      <c r="Z1541" s="7">
        <f t="shared" si="506"/>
        <v>25.54</v>
      </c>
      <c r="AA1541" s="7">
        <f t="shared" si="520"/>
        <v>298.69</v>
      </c>
      <c r="AB1541" s="2">
        <f t="shared" si="507"/>
        <v>551.12400000000002</v>
      </c>
      <c r="AC1541" s="41">
        <f t="shared" si="508"/>
        <v>3.5320375153587951</v>
      </c>
      <c r="AD1541" s="41">
        <f t="shared" si="509"/>
        <v>1.3238076607564762</v>
      </c>
      <c r="AE1541" s="41">
        <f t="shared" si="510"/>
        <v>0.79248828056229825</v>
      </c>
      <c r="AF1541" s="41">
        <f t="shared" si="511"/>
        <v>357.65033725686214</v>
      </c>
      <c r="AG1541" s="41">
        <f t="shared" si="512"/>
        <v>343.34432376658765</v>
      </c>
      <c r="AH1541" s="6">
        <f t="shared" si="513"/>
        <v>337.44</v>
      </c>
      <c r="AI1541" s="4">
        <v>26.712427825354041</v>
      </c>
      <c r="AJ1541" s="4">
        <f t="shared" si="521"/>
        <v>299.86242782535402</v>
      </c>
      <c r="AK1541" s="8">
        <f t="shared" si="514"/>
        <v>0.20747444629127915</v>
      </c>
      <c r="AL1541" s="8">
        <f t="shared" si="515"/>
        <v>440.33429371478024</v>
      </c>
      <c r="AM1541" s="8">
        <f t="shared" si="516"/>
        <v>1.434893288715227</v>
      </c>
      <c r="AN1541" s="8">
        <f t="shared" si="517"/>
        <v>49.005655871354151</v>
      </c>
      <c r="AO1541" s="21">
        <f t="shared" si="518"/>
        <v>9.0706580685280015E-3</v>
      </c>
      <c r="AP1541" s="21">
        <f t="shared" si="519"/>
        <v>0.25415854031565299</v>
      </c>
      <c r="AQ1541" s="19">
        <f t="shared" si="522"/>
        <v>0.25415854031565299</v>
      </c>
      <c r="AX1541">
        <v>0.1940368600453653</v>
      </c>
      <c r="AY1541">
        <v>58.655172413793103</v>
      </c>
      <c r="AZ1541">
        <v>2.4439655172413794</v>
      </c>
      <c r="BA1541">
        <v>1.9796120689655174</v>
      </c>
      <c r="BB1541">
        <v>9.9310344827586192</v>
      </c>
      <c r="BC1541">
        <v>0.4137931034482758</v>
      </c>
      <c r="BD1541">
        <v>1.5658189655172416</v>
      </c>
      <c r="BE1541">
        <v>0.15658189655172416</v>
      </c>
      <c r="BF1541">
        <v>0</v>
      </c>
      <c r="BG1541">
        <v>25.54</v>
      </c>
      <c r="BH1541">
        <v>0.47652620616179064</v>
      </c>
      <c r="BI1541">
        <v>3.2711103947486762</v>
      </c>
      <c r="BJ1541">
        <v>1.2260121759518037</v>
      </c>
      <c r="BK1541">
        <v>0.4410242719660199</v>
      </c>
      <c r="BL1541">
        <v>1.2250674221278332E-3</v>
      </c>
      <c r="BP1541" s="49">
        <f t="shared" si="523"/>
        <v>0.47666891557635521</v>
      </c>
      <c r="BQ1541" s="49">
        <f t="shared" si="524"/>
        <v>6.2632758620689663E-2</v>
      </c>
      <c r="BR1541" s="49">
        <f t="shared" si="525"/>
        <v>0.44623310036859359</v>
      </c>
      <c r="BS1541" s="49">
        <f t="shared" si="526"/>
        <v>0.47398765488488159</v>
      </c>
      <c r="BT1541" s="49">
        <f t="shared" si="527"/>
        <v>1.2395363899127599E-3</v>
      </c>
      <c r="BU1541" s="49">
        <f t="shared" si="527"/>
        <v>1.3166323746802266E-3</v>
      </c>
    </row>
    <row r="1542" spans="1:73" x14ac:dyDescent="0.25">
      <c r="A1542" s="1">
        <v>43725.615972222222</v>
      </c>
      <c r="B1542">
        <v>217766</v>
      </c>
      <c r="C1542">
        <v>13.42</v>
      </c>
      <c r="D1542">
        <v>26.91</v>
      </c>
      <c r="E1542">
        <v>679.9</v>
      </c>
      <c r="F1542">
        <v>75.760000000000005</v>
      </c>
      <c r="G1542">
        <v>-129.80000000000001</v>
      </c>
      <c r="H1542">
        <v>-14.94</v>
      </c>
      <c r="I1542">
        <v>30.31</v>
      </c>
      <c r="J1542">
        <v>303.5</v>
      </c>
      <c r="K1542">
        <v>604.20000000000005</v>
      </c>
      <c r="L1542">
        <v>-114.8</v>
      </c>
      <c r="M1542">
        <v>0.111</v>
      </c>
      <c r="N1542">
        <v>550.1</v>
      </c>
      <c r="O1542">
        <v>60.82</v>
      </c>
      <c r="P1542">
        <v>489.3</v>
      </c>
      <c r="Q1542">
        <v>351.1</v>
      </c>
      <c r="R1542">
        <v>465.9</v>
      </c>
      <c r="S1542">
        <v>24.78</v>
      </c>
      <c r="T1542">
        <v>34.08</v>
      </c>
      <c r="U1542">
        <v>0.25</v>
      </c>
      <c r="V1542">
        <v>207.5</v>
      </c>
      <c r="W1542">
        <v>26.35</v>
      </c>
      <c r="X1542">
        <v>0.68500000000000005</v>
      </c>
      <c r="Y1542">
        <v>6.8472289999999996</v>
      </c>
      <c r="Z1542" s="7">
        <f t="shared" ref="Z1542:Z1605" si="528">AVERAGE(S1542,W1542)</f>
        <v>25.565000000000001</v>
      </c>
      <c r="AA1542" s="7">
        <f t="shared" si="520"/>
        <v>298.71499999999997</v>
      </c>
      <c r="AB1542" s="2">
        <f t="shared" ref="AB1542:AB1605" si="529">E1542*$U$1806</f>
        <v>550.71900000000005</v>
      </c>
      <c r="AC1542" s="41">
        <f t="shared" ref="AC1542:AC1605" si="530">0.61121*EXP((18.678 - (AI1542/234.5))*(AI1542/(257.15+Z1542)))</f>
        <v>3.4160377410855283</v>
      </c>
      <c r="AD1542" s="41">
        <f t="shared" ref="AD1542:AD1605" si="531">T1542*AC1542/100</f>
        <v>1.164185662161948</v>
      </c>
      <c r="AE1542" s="41">
        <f t="shared" ref="AE1542:AE1605" si="532">1.72*(AD1542/AA1542)^(0.143)</f>
        <v>0.77805065499467352</v>
      </c>
      <c r="AF1542" s="41">
        <f t="shared" ref="AF1542:AF1605" si="533">AE1542*$U$1813*AA1542^4</f>
        <v>351.25220295807941</v>
      </c>
      <c r="AG1542" s="41">
        <f t="shared" ref="AG1542:AG1605" si="534">$U$1810*AF1542</f>
        <v>337.20211483975623</v>
      </c>
      <c r="AH1542" s="6">
        <f t="shared" ref="AH1542:AH1605" si="535">$U$1810*($U$1811*Q1542+$U$1812*R1542)</f>
        <v>337.05599999999998</v>
      </c>
      <c r="AI1542" s="4">
        <v>26.203169508346036</v>
      </c>
      <c r="AJ1542" s="4">
        <f t="shared" si="521"/>
        <v>299.35316950834601</v>
      </c>
      <c r="AK1542" s="8">
        <f t="shared" ref="AK1542:AK1605" si="536">(4*$U$1813*AA1542^3) / $U$1817</f>
        <v>0.20752654674964938</v>
      </c>
      <c r="AL1542" s="8">
        <f t="shared" ref="AL1542:AL1605" si="537">$U$1810*$U$1813*AA1542^4   +    $U$1817*AK1542*(AJ1542-AA1542)</f>
        <v>437.25141665281336</v>
      </c>
      <c r="AM1542" s="8">
        <f t="shared" ref="AM1542:AM1605" si="538">1.4*0.135*SQRT(U1542/$U$1823)</f>
        <v>1.1136931803688124</v>
      </c>
      <c r="AN1542" s="8">
        <f t="shared" ref="AN1542:AN1605" si="539">AM1542*$U$1817*(AJ1542-AA1542)</f>
        <v>20.703420105382087</v>
      </c>
      <c r="AO1542" s="21">
        <f t="shared" ref="AO1542:AO1605" si="540">(AB1542+AH1542-AL1542-AN1542)/$U$1803</f>
        <v>9.7658237966464171E-3</v>
      </c>
      <c r="AP1542" s="21">
        <f t="shared" ref="AP1542:AP1605" si="541">AO1542*10*$U$1820*$U$1821</f>
        <v>0.27363698448158075</v>
      </c>
      <c r="AQ1542" s="19">
        <f t="shared" si="522"/>
        <v>0.27363698448158075</v>
      </c>
      <c r="AX1542">
        <v>0.19428784567461743</v>
      </c>
      <c r="AY1542">
        <v>58.612068965517238</v>
      </c>
      <c r="AZ1542">
        <v>2.4421695402298851</v>
      </c>
      <c r="BA1542">
        <v>1.978157327586207</v>
      </c>
      <c r="BB1542">
        <v>9.8965517241379271</v>
      </c>
      <c r="BC1542">
        <v>0.41235632183908028</v>
      </c>
      <c r="BD1542">
        <v>1.5658010057471268</v>
      </c>
      <c r="BE1542">
        <v>0.15658010057471269</v>
      </c>
      <c r="BF1542">
        <v>0</v>
      </c>
      <c r="BG1542">
        <v>25.565000000000001</v>
      </c>
      <c r="BH1542">
        <v>0.28706397961553654</v>
      </c>
      <c r="BI1542">
        <v>3.2759646555495965</v>
      </c>
      <c r="BJ1542">
        <v>1.1164487546113024</v>
      </c>
      <c r="BK1542">
        <v>0.4372832248202872</v>
      </c>
      <c r="BL1542">
        <v>1.2146756245007978E-3</v>
      </c>
      <c r="BP1542" s="49">
        <f t="shared" si="523"/>
        <v>0.28714994914238268</v>
      </c>
      <c r="BQ1542" s="49">
        <f t="shared" si="524"/>
        <v>6.2632040229885069E-2</v>
      </c>
      <c r="BR1542" s="49">
        <f t="shared" si="525"/>
        <v>0.44042726705809065</v>
      </c>
      <c r="BS1542" s="49">
        <f t="shared" si="526"/>
        <v>0.46850734466954141</v>
      </c>
      <c r="BT1542" s="49">
        <f t="shared" si="527"/>
        <v>1.223409075161363E-3</v>
      </c>
      <c r="BU1542" s="49">
        <f t="shared" si="527"/>
        <v>1.3014092907487262E-3</v>
      </c>
    </row>
    <row r="1543" spans="1:73" x14ac:dyDescent="0.25">
      <c r="A1543" s="1">
        <v>43725.615972222222</v>
      </c>
      <c r="B1543">
        <v>217767</v>
      </c>
      <c r="C1543">
        <v>13.43</v>
      </c>
      <c r="D1543">
        <v>26.91</v>
      </c>
      <c r="E1543">
        <v>679.9</v>
      </c>
      <c r="F1543">
        <v>76.22</v>
      </c>
      <c r="G1543">
        <v>-128.6</v>
      </c>
      <c r="H1543">
        <v>-14.26</v>
      </c>
      <c r="I1543">
        <v>30.33</v>
      </c>
      <c r="J1543">
        <v>303.5</v>
      </c>
      <c r="K1543">
        <v>603.70000000000005</v>
      </c>
      <c r="L1543">
        <v>-114.3</v>
      </c>
      <c r="M1543">
        <v>0.112</v>
      </c>
      <c r="N1543">
        <v>551.29999999999995</v>
      </c>
      <c r="O1543">
        <v>61.95</v>
      </c>
      <c r="P1543">
        <v>489.3</v>
      </c>
      <c r="Q1543">
        <v>352.4</v>
      </c>
      <c r="R1543">
        <v>466.7</v>
      </c>
      <c r="S1543">
        <v>24.78</v>
      </c>
      <c r="T1543">
        <v>33.99</v>
      </c>
      <c r="U1543">
        <v>1.2250000000000001</v>
      </c>
      <c r="V1543">
        <v>169.5</v>
      </c>
      <c r="W1543">
        <v>25.5</v>
      </c>
      <c r="X1543">
        <v>0.68500000000000005</v>
      </c>
      <c r="Y1543">
        <v>6.8485909999999999</v>
      </c>
      <c r="Z1543" s="7">
        <f t="shared" si="528"/>
        <v>25.14</v>
      </c>
      <c r="AA1543" s="7">
        <f t="shared" ref="AA1543:AA1606" si="542">CONVERT(Z1543,"C","K")</f>
        <v>298.28999999999996</v>
      </c>
      <c r="AB1543" s="2">
        <f t="shared" si="529"/>
        <v>550.71900000000005</v>
      </c>
      <c r="AC1543" s="41">
        <f t="shared" si="530"/>
        <v>3.3877170692235214</v>
      </c>
      <c r="AD1543" s="41">
        <f t="shared" si="531"/>
        <v>1.151485031829075</v>
      </c>
      <c r="AE1543" s="41">
        <f t="shared" si="532"/>
        <v>0.77698932143391841</v>
      </c>
      <c r="AF1543" s="41">
        <f t="shared" si="533"/>
        <v>348.78105382261879</v>
      </c>
      <c r="AG1543" s="41">
        <f t="shared" si="534"/>
        <v>334.82981166971405</v>
      </c>
      <c r="AH1543" s="6">
        <f t="shared" si="535"/>
        <v>338.30399999999997</v>
      </c>
      <c r="AI1543" s="4">
        <v>26.036202230734034</v>
      </c>
      <c r="AJ1543" s="4">
        <f t="shared" ref="AJ1543:AJ1606" si="543">CONVERT(AI1543,"C","K")</f>
        <v>299.18620223073401</v>
      </c>
      <c r="AK1543" s="8">
        <f t="shared" si="536"/>
        <v>0.20664202448486588</v>
      </c>
      <c r="AL1543" s="8">
        <f t="shared" si="537"/>
        <v>436.326994341204</v>
      </c>
      <c r="AM1543" s="8">
        <f t="shared" si="538"/>
        <v>2.4652649451935185</v>
      </c>
      <c r="AN1543" s="8">
        <f t="shared" si="539"/>
        <v>64.359121226373816</v>
      </c>
      <c r="AO1543" s="21">
        <f t="shared" si="540"/>
        <v>8.8232938131666116E-3</v>
      </c>
      <c r="AP1543" s="21">
        <f t="shared" si="541"/>
        <v>0.24722742929879582</v>
      </c>
      <c r="AQ1543" s="19">
        <f t="shared" ref="AQ1543:AQ1606" si="544">MAX(AP1543,0)</f>
        <v>0.24722742929879582</v>
      </c>
      <c r="AX1543">
        <v>0.19005806712627962</v>
      </c>
      <c r="AY1543">
        <v>58.612068965517238</v>
      </c>
      <c r="AZ1543">
        <v>2.4421695402298851</v>
      </c>
      <c r="BA1543">
        <v>1.978157327586207</v>
      </c>
      <c r="BB1543">
        <v>9.8534482758620694</v>
      </c>
      <c r="BC1543">
        <v>0.41056034482758624</v>
      </c>
      <c r="BD1543">
        <v>1.5675969827586207</v>
      </c>
      <c r="BE1543">
        <v>0.15675969827586209</v>
      </c>
      <c r="BF1543">
        <v>0</v>
      </c>
      <c r="BG1543">
        <v>25.14</v>
      </c>
      <c r="BH1543">
        <v>1.4066135001161291</v>
      </c>
      <c r="BI1543">
        <v>3.1942905180611927</v>
      </c>
      <c r="BJ1543">
        <v>1.0857393470889993</v>
      </c>
      <c r="BK1543">
        <v>0.46443653003416846</v>
      </c>
      <c r="BL1543">
        <v>1.2901014723171345E-3</v>
      </c>
      <c r="BP1543" s="49">
        <f t="shared" ref="BP1543:BP1606" si="545">U1543*(LN((2-0.08)/0.015)/LN(($AW$13-0.08)/0.015))</f>
        <v>1.4070347507976753</v>
      </c>
      <c r="BQ1543" s="49">
        <f t="shared" ref="BQ1543:BQ1606" si="546">0.04*BD1543</f>
        <v>6.2703879310344823E-2</v>
      </c>
      <c r="BR1543" s="49">
        <f t="shared" ref="BR1543:BR1606" si="547">(0.408*AX1543*(BD1543-BE1543) + $BF$6*($BN$7/(BG1543+273))*BP1543*(BI1543-BJ1543))  /  (AX1543 + $BF$6*(1 + $BN$8*BP1543))</f>
        <v>0.47999835352474879</v>
      </c>
      <c r="BS1543" s="49">
        <f t="shared" ref="BS1543:BS1606" si="548">(0.408*AX1543*(BD1543-BQ1543) + $BF$6*($BN$7/(BG1543+273))*BP1543*(BI1543-BJ1543))  /  (AX1543 + $BF$6*(1 + $BN$8*BP1543))</f>
        <v>0.50615682872194145</v>
      </c>
      <c r="BT1543" s="49">
        <f t="shared" ref="BT1543:BU1606" si="549">BR1543/60/6</f>
        <v>1.3333287597909688E-3</v>
      </c>
      <c r="BU1543" s="49">
        <f t="shared" si="549"/>
        <v>1.4059911908942818E-3</v>
      </c>
    </row>
    <row r="1544" spans="1:73" x14ac:dyDescent="0.25">
      <c r="A1544" s="1">
        <v>43725.615972222222</v>
      </c>
      <c r="B1544">
        <v>217768</v>
      </c>
      <c r="C1544">
        <v>13.43</v>
      </c>
      <c r="D1544">
        <v>26.91</v>
      </c>
      <c r="E1544">
        <v>679.7</v>
      </c>
      <c r="F1544">
        <v>76.16</v>
      </c>
      <c r="G1544">
        <v>-128.19999999999999</v>
      </c>
      <c r="H1544">
        <v>-14.8</v>
      </c>
      <c r="I1544">
        <v>30.34</v>
      </c>
      <c r="J1544">
        <v>303.5</v>
      </c>
      <c r="K1544">
        <v>603.5</v>
      </c>
      <c r="L1544">
        <v>-113.4</v>
      </c>
      <c r="M1544">
        <v>0.112</v>
      </c>
      <c r="N1544">
        <v>551.4</v>
      </c>
      <c r="O1544">
        <v>61.36</v>
      </c>
      <c r="P1544">
        <v>490.1</v>
      </c>
      <c r="Q1544">
        <v>352.8</v>
      </c>
      <c r="R1544">
        <v>466.2</v>
      </c>
      <c r="S1544">
        <v>24.78</v>
      </c>
      <c r="T1544">
        <v>32.51</v>
      </c>
      <c r="U1544">
        <v>0.9</v>
      </c>
      <c r="V1544">
        <v>172</v>
      </c>
      <c r="W1544">
        <v>25.1</v>
      </c>
      <c r="X1544">
        <v>0.68500000000000005</v>
      </c>
      <c r="Y1544">
        <v>6.8495210000000002</v>
      </c>
      <c r="Z1544" s="7">
        <f t="shared" si="528"/>
        <v>24.94</v>
      </c>
      <c r="AA1544" s="7">
        <f t="shared" si="542"/>
        <v>298.08999999999997</v>
      </c>
      <c r="AB1544" s="2">
        <f t="shared" si="529"/>
        <v>550.55700000000002</v>
      </c>
      <c r="AC1544" s="41">
        <f t="shared" si="530"/>
        <v>3.3962101997787744</v>
      </c>
      <c r="AD1544" s="41">
        <f t="shared" si="531"/>
        <v>1.1041079359480794</v>
      </c>
      <c r="AE1544" s="41">
        <f t="shared" si="532"/>
        <v>0.77240916224573664</v>
      </c>
      <c r="AF1544" s="41">
        <f t="shared" si="533"/>
        <v>345.79611026055937</v>
      </c>
      <c r="AG1544" s="41">
        <f t="shared" si="534"/>
        <v>331.964265850137</v>
      </c>
      <c r="AH1544" s="6">
        <f t="shared" si="535"/>
        <v>338.68799999999999</v>
      </c>
      <c r="AI1544" s="4">
        <v>26.055915793669044</v>
      </c>
      <c r="AJ1544" s="4">
        <f t="shared" si="543"/>
        <v>299.20591579366902</v>
      </c>
      <c r="AK1544" s="8">
        <f t="shared" si="536"/>
        <v>0.20622664984067479</v>
      </c>
      <c r="AL1544" s="8">
        <f t="shared" si="537"/>
        <v>436.48147505717782</v>
      </c>
      <c r="AM1544" s="8">
        <f t="shared" si="538"/>
        <v>2.1130842387373012</v>
      </c>
      <c r="AN1544" s="8">
        <f t="shared" si="539"/>
        <v>68.689241315239357</v>
      </c>
      <c r="AO1544" s="21">
        <f t="shared" si="540"/>
        <v>8.7264444516533275E-3</v>
      </c>
      <c r="AP1544" s="21">
        <f t="shared" si="541"/>
        <v>0.24451372405638072</v>
      </c>
      <c r="AQ1544" s="19">
        <f t="shared" si="544"/>
        <v>0.24451372405638072</v>
      </c>
      <c r="AX1544">
        <v>0.18809458486950945</v>
      </c>
      <c r="AY1544">
        <v>58.594827586206904</v>
      </c>
      <c r="AZ1544">
        <v>2.4414511494252875</v>
      </c>
      <c r="BA1544">
        <v>1.9775754310344831</v>
      </c>
      <c r="BB1544">
        <v>9.775862068965516</v>
      </c>
      <c r="BC1544">
        <v>0.40732758620689652</v>
      </c>
      <c r="BD1544">
        <v>1.5702478448275865</v>
      </c>
      <c r="BE1544">
        <v>0.15702478448275867</v>
      </c>
      <c r="BF1544">
        <v>0</v>
      </c>
      <c r="BG1544">
        <v>24.94</v>
      </c>
      <c r="BH1544">
        <v>1.0334303266159315</v>
      </c>
      <c r="BI1544">
        <v>3.1564739612064141</v>
      </c>
      <c r="BJ1544">
        <v>1.0261696847882051</v>
      </c>
      <c r="BK1544">
        <v>0.45576929484686352</v>
      </c>
      <c r="BL1544">
        <v>1.2660258190190653E-3</v>
      </c>
      <c r="BP1544" s="49">
        <f t="shared" si="545"/>
        <v>1.0337398169125778</v>
      </c>
      <c r="BQ1544" s="49">
        <f t="shared" si="546"/>
        <v>6.2809913793103467E-2</v>
      </c>
      <c r="BR1544" s="49">
        <f t="shared" si="547"/>
        <v>0.46731721150870126</v>
      </c>
      <c r="BS1544" s="49">
        <f t="shared" si="548"/>
        <v>0.49400620010294349</v>
      </c>
      <c r="BT1544" s="49">
        <f t="shared" si="549"/>
        <v>1.2981033653019479E-3</v>
      </c>
      <c r="BU1544" s="49">
        <f t="shared" si="549"/>
        <v>1.3722394447303985E-3</v>
      </c>
    </row>
    <row r="1545" spans="1:73" x14ac:dyDescent="0.25">
      <c r="A1545" s="1">
        <v>43725.616666666669</v>
      </c>
      <c r="B1545">
        <v>217769</v>
      </c>
      <c r="C1545">
        <v>13.43</v>
      </c>
      <c r="D1545">
        <v>26.91</v>
      </c>
      <c r="E1545">
        <v>678.8</v>
      </c>
      <c r="F1545">
        <v>75.739999999999995</v>
      </c>
      <c r="G1545">
        <v>-128.30000000000001</v>
      </c>
      <c r="H1545">
        <v>-13.99</v>
      </c>
      <c r="I1545">
        <v>30.35</v>
      </c>
      <c r="J1545">
        <v>303.5</v>
      </c>
      <c r="K1545">
        <v>603.1</v>
      </c>
      <c r="L1545">
        <v>-114.3</v>
      </c>
      <c r="M1545">
        <v>0.112</v>
      </c>
      <c r="N1545">
        <v>550.5</v>
      </c>
      <c r="O1545">
        <v>61.75</v>
      </c>
      <c r="P1545">
        <v>488.8</v>
      </c>
      <c r="Q1545">
        <v>352.8</v>
      </c>
      <c r="R1545">
        <v>467.1</v>
      </c>
      <c r="S1545">
        <v>24.78</v>
      </c>
      <c r="T1545">
        <v>35.130000000000003</v>
      </c>
      <c r="U1545">
        <v>1.1200000000000001</v>
      </c>
      <c r="V1545">
        <v>175.5</v>
      </c>
      <c r="W1545">
        <v>25.4</v>
      </c>
      <c r="X1545">
        <v>0.68400000000000005</v>
      </c>
      <c r="Y1545">
        <v>6.8445419999999997</v>
      </c>
      <c r="Z1545" s="7">
        <f t="shared" si="528"/>
        <v>25.09</v>
      </c>
      <c r="AA1545" s="7">
        <f t="shared" si="542"/>
        <v>298.23999999999995</v>
      </c>
      <c r="AB1545" s="2">
        <f t="shared" si="529"/>
        <v>549.82799999999997</v>
      </c>
      <c r="AC1545" s="41">
        <f t="shared" si="530"/>
        <v>3.4634595161341264</v>
      </c>
      <c r="AD1545" s="41">
        <f t="shared" si="531"/>
        <v>1.2167133280179185</v>
      </c>
      <c r="AE1545" s="41">
        <f t="shared" si="532"/>
        <v>0.78315449777398238</v>
      </c>
      <c r="AF1545" s="41">
        <f t="shared" si="533"/>
        <v>351.31287650996683</v>
      </c>
      <c r="AG1545" s="41">
        <f t="shared" si="534"/>
        <v>337.26036144956817</v>
      </c>
      <c r="AH1545" s="6">
        <f t="shared" si="535"/>
        <v>338.68799999999999</v>
      </c>
      <c r="AI1545" s="4">
        <v>26.369734533578026</v>
      </c>
      <c r="AJ1545" s="4">
        <f t="shared" si="543"/>
        <v>299.519734533578</v>
      </c>
      <c r="AK1545" s="8">
        <f t="shared" si="536"/>
        <v>0.20653812858390661</v>
      </c>
      <c r="AL1545" s="8">
        <f t="shared" si="537"/>
        <v>438.34292459579132</v>
      </c>
      <c r="AM1545" s="8">
        <f t="shared" si="538"/>
        <v>2.3572441536675832</v>
      </c>
      <c r="AN1545" s="8">
        <f t="shared" si="539"/>
        <v>87.874919755355805</v>
      </c>
      <c r="AO1545" s="21">
        <f t="shared" si="540"/>
        <v>8.2316751341565547E-3</v>
      </c>
      <c r="AP1545" s="21">
        <f t="shared" si="541"/>
        <v>0.23065035862270181</v>
      </c>
      <c r="AQ1545" s="19">
        <f t="shared" si="544"/>
        <v>0.23065035862270181</v>
      </c>
      <c r="AX1545">
        <v>0.18956558532960119</v>
      </c>
      <c r="AY1545">
        <v>58.517241379310342</v>
      </c>
      <c r="AZ1545">
        <v>2.4382183908045976</v>
      </c>
      <c r="BA1545">
        <v>1.9749568965517241</v>
      </c>
      <c r="BB1545">
        <v>9.8534482758620694</v>
      </c>
      <c r="BC1545">
        <v>0.41056034482758624</v>
      </c>
      <c r="BD1545">
        <v>1.5643965517241378</v>
      </c>
      <c r="BE1545">
        <v>0.15643965517241379</v>
      </c>
      <c r="BF1545">
        <v>0</v>
      </c>
      <c r="BG1545">
        <v>25.09</v>
      </c>
      <c r="BH1545">
        <v>1.2860466286776038</v>
      </c>
      <c r="BI1545">
        <v>3.1847995352144043</v>
      </c>
      <c r="BJ1545">
        <v>1.1188200767208203</v>
      </c>
      <c r="BK1545">
        <v>0.45897963139429376</v>
      </c>
      <c r="BL1545">
        <v>1.274943420539705E-3</v>
      </c>
      <c r="BP1545" s="49">
        <f t="shared" si="545"/>
        <v>1.2864317721578744</v>
      </c>
      <c r="BQ1545" s="49">
        <f t="shared" si="546"/>
        <v>6.257586206896551E-2</v>
      </c>
      <c r="BR1545" s="49">
        <f t="shared" si="547"/>
        <v>0.47316296496642307</v>
      </c>
      <c r="BS1545" s="49">
        <f t="shared" si="548"/>
        <v>0.4994277004847808</v>
      </c>
      <c r="BT1545" s="49">
        <f t="shared" si="549"/>
        <v>1.3143415693511751E-3</v>
      </c>
      <c r="BU1545" s="49">
        <f t="shared" si="549"/>
        <v>1.38729916801328E-3</v>
      </c>
    </row>
    <row r="1546" spans="1:73" x14ac:dyDescent="0.25">
      <c r="A1546" s="1">
        <v>43725.616666666669</v>
      </c>
      <c r="B1546">
        <v>217770</v>
      </c>
      <c r="C1546">
        <v>13.43</v>
      </c>
      <c r="D1546">
        <v>26.91</v>
      </c>
      <c r="E1546">
        <v>679.3</v>
      </c>
      <c r="F1546">
        <v>75.88</v>
      </c>
      <c r="G1546">
        <v>-127.7</v>
      </c>
      <c r="H1546">
        <v>-13.98</v>
      </c>
      <c r="I1546">
        <v>30.35</v>
      </c>
      <c r="J1546">
        <v>303.5</v>
      </c>
      <c r="K1546">
        <v>603.4</v>
      </c>
      <c r="L1546">
        <v>-113.7</v>
      </c>
      <c r="M1546">
        <v>0.112</v>
      </c>
      <c r="N1546">
        <v>551.6</v>
      </c>
      <c r="O1546">
        <v>61.9</v>
      </c>
      <c r="P1546">
        <v>489.7</v>
      </c>
      <c r="Q1546">
        <v>353.5</v>
      </c>
      <c r="R1546">
        <v>467.1</v>
      </c>
      <c r="S1546">
        <v>24.78</v>
      </c>
      <c r="T1546">
        <v>36.1</v>
      </c>
      <c r="U1546">
        <v>1.2949999999999999</v>
      </c>
      <c r="V1546">
        <v>159.5</v>
      </c>
      <c r="W1546">
        <v>25.3</v>
      </c>
      <c r="X1546">
        <v>0.68500000000000005</v>
      </c>
      <c r="Y1546">
        <v>6.8528849999999997</v>
      </c>
      <c r="Z1546" s="7">
        <f t="shared" si="528"/>
        <v>25.04</v>
      </c>
      <c r="AA1546" s="7">
        <f t="shared" si="542"/>
        <v>298.19</v>
      </c>
      <c r="AB1546" s="2">
        <f t="shared" si="529"/>
        <v>550.23299999999995</v>
      </c>
      <c r="AC1546" s="41">
        <f t="shared" si="530"/>
        <v>3.3939975677128609</v>
      </c>
      <c r="AD1546" s="41">
        <f t="shared" si="531"/>
        <v>1.2252331219443429</v>
      </c>
      <c r="AE1546" s="41">
        <f t="shared" si="532"/>
        <v>0.78395514626350771</v>
      </c>
      <c r="AF1546" s="41">
        <f t="shared" si="533"/>
        <v>351.43626469197415</v>
      </c>
      <c r="AG1546" s="41">
        <f t="shared" si="534"/>
        <v>337.37881410429515</v>
      </c>
      <c r="AH1546" s="6">
        <f t="shared" si="535"/>
        <v>339.36</v>
      </c>
      <c r="AI1546" s="4">
        <v>26.055243413003041</v>
      </c>
      <c r="AJ1546" s="4">
        <f t="shared" si="543"/>
        <v>299.20524341300302</v>
      </c>
      <c r="AK1546" s="8">
        <f t="shared" si="536"/>
        <v>0.20643426751344801</v>
      </c>
      <c r="AL1546" s="8">
        <f t="shared" si="537"/>
        <v>436.45983664058616</v>
      </c>
      <c r="AM1546" s="8">
        <f t="shared" si="538"/>
        <v>2.5347226179603952</v>
      </c>
      <c r="AN1546" s="8">
        <f t="shared" si="539"/>
        <v>74.961989665965433</v>
      </c>
      <c r="AO1546" s="21">
        <f t="shared" si="540"/>
        <v>8.5923215407266041E-3</v>
      </c>
      <c r="AP1546" s="21">
        <f t="shared" si="541"/>
        <v>0.24075561929634157</v>
      </c>
      <c r="AQ1546" s="19">
        <f t="shared" si="544"/>
        <v>0.24075561929634157</v>
      </c>
      <c r="AX1546">
        <v>0.18907417892939513</v>
      </c>
      <c r="AY1546">
        <v>58.560344827586206</v>
      </c>
      <c r="AZ1546">
        <v>2.4400143678160919</v>
      </c>
      <c r="BA1546">
        <v>1.9764116379310346</v>
      </c>
      <c r="BB1546">
        <v>9.7931034482758648</v>
      </c>
      <c r="BC1546">
        <v>0.40804597701149437</v>
      </c>
      <c r="BD1546">
        <v>1.5683656609195402</v>
      </c>
      <c r="BE1546">
        <v>0.15683656609195404</v>
      </c>
      <c r="BF1546">
        <v>0</v>
      </c>
      <c r="BG1546">
        <v>25.04</v>
      </c>
      <c r="BH1546">
        <v>1.4869914144084793</v>
      </c>
      <c r="BI1546">
        <v>3.1753331505911535</v>
      </c>
      <c r="BJ1546">
        <v>1.1462952673634066</v>
      </c>
      <c r="BK1546">
        <v>0.46281742309512403</v>
      </c>
      <c r="BL1546">
        <v>1.2856039530420112E-3</v>
      </c>
      <c r="BP1546" s="49">
        <f t="shared" si="545"/>
        <v>1.4874367365575423</v>
      </c>
      <c r="BQ1546" s="49">
        <f t="shared" si="546"/>
        <v>6.2734626436781613E-2</v>
      </c>
      <c r="BR1546" s="49">
        <f t="shared" si="547"/>
        <v>0.47919278917722691</v>
      </c>
      <c r="BS1546" s="49">
        <f t="shared" si="548"/>
        <v>0.50520095208761595</v>
      </c>
      <c r="BT1546" s="49">
        <f t="shared" si="549"/>
        <v>1.3310910810478526E-3</v>
      </c>
      <c r="BU1546" s="49">
        <f t="shared" si="549"/>
        <v>1.4033359780211555E-3</v>
      </c>
    </row>
    <row r="1547" spans="1:73" x14ac:dyDescent="0.25">
      <c r="A1547" s="1">
        <v>43725.616666666669</v>
      </c>
      <c r="B1547">
        <v>217771</v>
      </c>
      <c r="C1547">
        <v>13.43</v>
      </c>
      <c r="D1547">
        <v>26.91</v>
      </c>
      <c r="E1547">
        <v>678.6</v>
      </c>
      <c r="F1547">
        <v>75.430000000000007</v>
      </c>
      <c r="G1547">
        <v>-129.19999999999999</v>
      </c>
      <c r="H1547">
        <v>-14.35</v>
      </c>
      <c r="I1547">
        <v>30.36</v>
      </c>
      <c r="J1547">
        <v>303.5</v>
      </c>
      <c r="K1547">
        <v>603.20000000000005</v>
      </c>
      <c r="L1547">
        <v>-114.8</v>
      </c>
      <c r="M1547">
        <v>0.111</v>
      </c>
      <c r="N1547">
        <v>549.5</v>
      </c>
      <c r="O1547">
        <v>61.08</v>
      </c>
      <c r="P1547">
        <v>488.4</v>
      </c>
      <c r="Q1547">
        <v>352</v>
      </c>
      <c r="R1547">
        <v>466.8</v>
      </c>
      <c r="S1547">
        <v>24.78</v>
      </c>
      <c r="T1547">
        <v>34.35</v>
      </c>
      <c r="U1547">
        <v>0.44500000000000001</v>
      </c>
      <c r="V1547">
        <v>165.5</v>
      </c>
      <c r="W1547">
        <v>25.6</v>
      </c>
      <c r="X1547">
        <v>0.68400000000000005</v>
      </c>
      <c r="Y1547">
        <v>6.841361</v>
      </c>
      <c r="Z1547" s="7">
        <f t="shared" si="528"/>
        <v>25.19</v>
      </c>
      <c r="AA1547" s="7">
        <f t="shared" si="542"/>
        <v>298.33999999999997</v>
      </c>
      <c r="AB1547" s="2">
        <f t="shared" si="529"/>
        <v>549.66600000000005</v>
      </c>
      <c r="AC1547" s="41">
        <f t="shared" si="530"/>
        <v>3.5067900757357751</v>
      </c>
      <c r="AD1547" s="41">
        <f t="shared" si="531"/>
        <v>1.2045823910152387</v>
      </c>
      <c r="AE1547" s="41">
        <f t="shared" si="532"/>
        <v>0.78199562881989637</v>
      </c>
      <c r="AF1547" s="41">
        <f t="shared" si="533"/>
        <v>351.26374392466801</v>
      </c>
      <c r="AG1547" s="41">
        <f t="shared" si="534"/>
        <v>337.21319416768125</v>
      </c>
      <c r="AH1547" s="6">
        <f t="shared" si="535"/>
        <v>337.91999999999996</v>
      </c>
      <c r="AI1547" s="4">
        <v>26.569376180170025</v>
      </c>
      <c r="AJ1547" s="4">
        <f t="shared" si="543"/>
        <v>299.71937618017</v>
      </c>
      <c r="AK1547" s="8">
        <f t="shared" si="536"/>
        <v>0.20674595522216499</v>
      </c>
      <c r="AL1547" s="8">
        <f t="shared" si="537"/>
        <v>439.52863518138821</v>
      </c>
      <c r="AM1547" s="8">
        <f t="shared" si="538"/>
        <v>1.4858520282989152</v>
      </c>
      <c r="AN1547" s="8">
        <f t="shared" si="539"/>
        <v>59.703359314054559</v>
      </c>
      <c r="AO1547" s="21">
        <f t="shared" si="540"/>
        <v>8.8236828162613461E-3</v>
      </c>
      <c r="AP1547" s="21">
        <f t="shared" si="541"/>
        <v>0.24723832910981164</v>
      </c>
      <c r="AQ1547" s="19">
        <f t="shared" si="544"/>
        <v>0.24723832910981164</v>
      </c>
      <c r="AX1547">
        <v>0.19055162618444996</v>
      </c>
      <c r="AY1547">
        <v>58.500000000000007</v>
      </c>
      <c r="AZ1547">
        <v>2.4375000000000004</v>
      </c>
      <c r="BA1547">
        <v>1.9743750000000004</v>
      </c>
      <c r="BB1547">
        <v>9.8965517241379324</v>
      </c>
      <c r="BC1547">
        <v>0.4123563218390805</v>
      </c>
      <c r="BD1547">
        <v>1.56201867816092</v>
      </c>
      <c r="BE1547">
        <v>0.15620186781609202</v>
      </c>
      <c r="BF1547">
        <v>0</v>
      </c>
      <c r="BG1547">
        <v>25.19</v>
      </c>
      <c r="BH1547">
        <v>0.510973883715655</v>
      </c>
      <c r="BI1547">
        <v>3.2038061529502073</v>
      </c>
      <c r="BJ1547">
        <v>1.1005074135383963</v>
      </c>
      <c r="BK1547">
        <v>0.44012571325944194</v>
      </c>
      <c r="BL1547">
        <v>1.222571425720672E-3</v>
      </c>
      <c r="BP1547" s="49">
        <f t="shared" si="545"/>
        <v>0.51112690947344119</v>
      </c>
      <c r="BQ1547" s="49">
        <f t="shared" si="546"/>
        <v>6.2480747126436802E-2</v>
      </c>
      <c r="BR1547" s="49">
        <f t="shared" si="547"/>
        <v>0.44576176743550133</v>
      </c>
      <c r="BS1547" s="49">
        <f t="shared" si="548"/>
        <v>0.47325289661882036</v>
      </c>
      <c r="BT1547" s="49">
        <f t="shared" si="549"/>
        <v>1.2382271317652814E-3</v>
      </c>
      <c r="BU1547" s="49">
        <f t="shared" si="549"/>
        <v>1.3145913794967233E-3</v>
      </c>
    </row>
    <row r="1548" spans="1:73" x14ac:dyDescent="0.25">
      <c r="A1548" s="1">
        <v>43725.616666666669</v>
      </c>
      <c r="B1548">
        <v>217772</v>
      </c>
      <c r="C1548">
        <v>13.42</v>
      </c>
      <c r="D1548">
        <v>26.91</v>
      </c>
      <c r="E1548">
        <v>677.9</v>
      </c>
      <c r="F1548">
        <v>75.2</v>
      </c>
      <c r="G1548">
        <v>-129.30000000000001</v>
      </c>
      <c r="H1548">
        <v>-14.23</v>
      </c>
      <c r="I1548">
        <v>30.37</v>
      </c>
      <c r="J1548">
        <v>303.5</v>
      </c>
      <c r="K1548">
        <v>602.70000000000005</v>
      </c>
      <c r="L1548">
        <v>-115</v>
      </c>
      <c r="M1548">
        <v>0.111</v>
      </c>
      <c r="N1548">
        <v>548.6</v>
      </c>
      <c r="O1548">
        <v>60.97</v>
      </c>
      <c r="P1548">
        <v>487.7</v>
      </c>
      <c r="Q1548">
        <v>352</v>
      </c>
      <c r="R1548">
        <v>467</v>
      </c>
      <c r="S1548">
        <v>24.78</v>
      </c>
      <c r="T1548">
        <v>34.1</v>
      </c>
      <c r="U1548">
        <v>0.98499999999999999</v>
      </c>
      <c r="V1548">
        <v>273.5</v>
      </c>
      <c r="W1548">
        <v>25.95</v>
      </c>
      <c r="X1548">
        <v>0.68300000000000005</v>
      </c>
      <c r="Y1548">
        <v>6.83317</v>
      </c>
      <c r="Z1548" s="7">
        <f t="shared" si="528"/>
        <v>25.365000000000002</v>
      </c>
      <c r="AA1548" s="7">
        <f t="shared" si="542"/>
        <v>298.51499999999999</v>
      </c>
      <c r="AB1548" s="2">
        <f t="shared" si="529"/>
        <v>549.09900000000005</v>
      </c>
      <c r="AC1548" s="41">
        <f t="shared" si="530"/>
        <v>3.5231411852215877</v>
      </c>
      <c r="AD1548" s="41">
        <f t="shared" si="531"/>
        <v>1.2013911441605614</v>
      </c>
      <c r="AE1548" s="41">
        <f t="shared" si="532"/>
        <v>0.78163349036320995</v>
      </c>
      <c r="AF1548" s="41">
        <f t="shared" si="533"/>
        <v>351.92559463975391</v>
      </c>
      <c r="AG1548" s="41">
        <f t="shared" si="534"/>
        <v>337.84857085416377</v>
      </c>
      <c r="AH1548" s="6">
        <f t="shared" si="535"/>
        <v>337.91999999999996</v>
      </c>
      <c r="AI1548" s="4">
        <v>26.657173427922999</v>
      </c>
      <c r="AJ1548" s="4">
        <f t="shared" si="543"/>
        <v>299.80717342792298</v>
      </c>
      <c r="AK1548" s="8">
        <f t="shared" si="536"/>
        <v>0.2071099872231936</v>
      </c>
      <c r="AL1548" s="8">
        <f t="shared" si="537"/>
        <v>440.02983050371552</v>
      </c>
      <c r="AM1548" s="8">
        <f t="shared" si="538"/>
        <v>2.2106178434998665</v>
      </c>
      <c r="AN1548" s="8">
        <f t="shared" si="539"/>
        <v>83.209892675991696</v>
      </c>
      <c r="AO1548" s="21">
        <f t="shared" si="540"/>
        <v>8.2653272743276242E-3</v>
      </c>
      <c r="AP1548" s="21">
        <f t="shared" si="541"/>
        <v>0.23159328677187907</v>
      </c>
      <c r="AQ1548" s="19">
        <f t="shared" si="544"/>
        <v>0.23159328677187907</v>
      </c>
      <c r="AX1548">
        <v>0.19228759330103837</v>
      </c>
      <c r="AY1548">
        <v>58.439655172413794</v>
      </c>
      <c r="AZ1548">
        <v>2.4349856321839081</v>
      </c>
      <c r="BA1548">
        <v>1.9723383620689656</v>
      </c>
      <c r="BB1548">
        <v>9.9137931034482758</v>
      </c>
      <c r="BC1548">
        <v>0.41307471264367818</v>
      </c>
      <c r="BD1548">
        <v>1.5592636494252874</v>
      </c>
      <c r="BE1548">
        <v>0.15592636494252876</v>
      </c>
      <c r="BF1548">
        <v>0</v>
      </c>
      <c r="BG1548">
        <v>25.365000000000002</v>
      </c>
      <c r="BH1548">
        <v>1.131032079685214</v>
      </c>
      <c r="BI1548">
        <v>3.2373057890920225</v>
      </c>
      <c r="BJ1548">
        <v>1.1039212740803797</v>
      </c>
      <c r="BK1548">
        <v>0.4573218686691547</v>
      </c>
      <c r="BL1548">
        <v>1.2703385240809852E-3</v>
      </c>
      <c r="BP1548" s="49">
        <f t="shared" si="545"/>
        <v>1.1313707996209876</v>
      </c>
      <c r="BQ1548" s="49">
        <f t="shared" si="546"/>
        <v>6.2370545977011499E-2</v>
      </c>
      <c r="BR1548" s="49">
        <f t="shared" si="547"/>
        <v>0.46973993273830994</v>
      </c>
      <c r="BS1548" s="49">
        <f t="shared" si="548"/>
        <v>0.49627013796920022</v>
      </c>
      <c r="BT1548" s="49">
        <f t="shared" si="549"/>
        <v>1.3048331464953055E-3</v>
      </c>
      <c r="BU1548" s="49">
        <f t="shared" si="549"/>
        <v>1.3785281610255561E-3</v>
      </c>
    </row>
    <row r="1549" spans="1:73" x14ac:dyDescent="0.25">
      <c r="A1549" s="1">
        <v>43725.616666666669</v>
      </c>
      <c r="B1549">
        <v>217773</v>
      </c>
      <c r="C1549">
        <v>13.43</v>
      </c>
      <c r="D1549">
        <v>26.91</v>
      </c>
      <c r="E1549">
        <v>678</v>
      </c>
      <c r="F1549">
        <v>75.41</v>
      </c>
      <c r="G1549">
        <v>-128.1</v>
      </c>
      <c r="H1549">
        <v>-14.19</v>
      </c>
      <c r="I1549">
        <v>30.38</v>
      </c>
      <c r="J1549">
        <v>303.5</v>
      </c>
      <c r="K1549">
        <v>602.6</v>
      </c>
      <c r="L1549">
        <v>-113.9</v>
      </c>
      <c r="M1549">
        <v>0.111</v>
      </c>
      <c r="N1549">
        <v>549.9</v>
      </c>
      <c r="O1549">
        <v>61.22</v>
      </c>
      <c r="P1549">
        <v>488.7</v>
      </c>
      <c r="Q1549">
        <v>353.2</v>
      </c>
      <c r="R1549">
        <v>467.1</v>
      </c>
      <c r="S1549">
        <v>24.78</v>
      </c>
      <c r="T1549">
        <v>34.44</v>
      </c>
      <c r="U1549">
        <v>1.56</v>
      </c>
      <c r="V1549">
        <v>204.5</v>
      </c>
      <c r="W1549">
        <v>25.6</v>
      </c>
      <c r="X1549">
        <v>0.68400000000000005</v>
      </c>
      <c r="Y1549">
        <v>6.8354850000000003</v>
      </c>
      <c r="Z1549" s="7">
        <f t="shared" si="528"/>
        <v>25.19</v>
      </c>
      <c r="AA1549" s="7">
        <f t="shared" si="542"/>
        <v>298.33999999999997</v>
      </c>
      <c r="AB1549" s="2">
        <f t="shared" si="529"/>
        <v>549.18000000000006</v>
      </c>
      <c r="AC1549" s="41">
        <f t="shared" si="530"/>
        <v>3.3347632574007826</v>
      </c>
      <c r="AD1549" s="41">
        <f t="shared" si="531"/>
        <v>1.1484924658488296</v>
      </c>
      <c r="AE1549" s="41">
        <f t="shared" si="532"/>
        <v>0.77668162399336871</v>
      </c>
      <c r="AF1549" s="41">
        <f t="shared" si="533"/>
        <v>348.87675202623916</v>
      </c>
      <c r="AG1549" s="41">
        <f t="shared" si="534"/>
        <v>334.92168194518956</v>
      </c>
      <c r="AH1549" s="6">
        <f t="shared" si="535"/>
        <v>339.072</v>
      </c>
      <c r="AI1549" s="4">
        <v>25.799840171415042</v>
      </c>
      <c r="AJ1549" s="4">
        <f t="shared" si="543"/>
        <v>298.94984017141502</v>
      </c>
      <c r="AK1549" s="8">
        <f t="shared" si="536"/>
        <v>0.20674595522216499</v>
      </c>
      <c r="AL1549" s="8">
        <f t="shared" si="537"/>
        <v>434.89409712292206</v>
      </c>
      <c r="AM1549" s="8">
        <f t="shared" si="538"/>
        <v>2.7820046728932719</v>
      </c>
      <c r="AN1549" s="8">
        <f t="shared" si="539"/>
        <v>49.421323158103213</v>
      </c>
      <c r="AO1549" s="21">
        <f t="shared" si="540"/>
        <v>9.1777301297433743E-3</v>
      </c>
      <c r="AP1549" s="21">
        <f t="shared" si="541"/>
        <v>0.25715868414000331</v>
      </c>
      <c r="AQ1549" s="19">
        <f t="shared" si="544"/>
        <v>0.25715868414000331</v>
      </c>
      <c r="AX1549">
        <v>0.19055162618444996</v>
      </c>
      <c r="AY1549">
        <v>58.448275862068968</v>
      </c>
      <c r="AZ1549">
        <v>2.4353448275862069</v>
      </c>
      <c r="BA1549">
        <v>1.9726293103448276</v>
      </c>
      <c r="BB1549">
        <v>9.8189655172413826</v>
      </c>
      <c r="BC1549">
        <v>0.40912356321839094</v>
      </c>
      <c r="BD1549">
        <v>1.5635057471264366</v>
      </c>
      <c r="BE1549">
        <v>0.15635057471264369</v>
      </c>
      <c r="BF1549">
        <v>0</v>
      </c>
      <c r="BG1549">
        <v>25.19</v>
      </c>
      <c r="BH1549">
        <v>1.7912792328009481</v>
      </c>
      <c r="BI1549">
        <v>3.2038061529502073</v>
      </c>
      <c r="BJ1549">
        <v>1.1033908390760514</v>
      </c>
      <c r="BK1549">
        <v>0.47214537339623691</v>
      </c>
      <c r="BL1549">
        <v>1.3115149261006579E-3</v>
      </c>
      <c r="BP1549" s="49">
        <f t="shared" si="545"/>
        <v>1.7918156826484679</v>
      </c>
      <c r="BQ1549" s="49">
        <f t="shared" si="546"/>
        <v>6.2540229885057461E-2</v>
      </c>
      <c r="BR1549" s="49">
        <f t="shared" si="547"/>
        <v>0.4918238234590559</v>
      </c>
      <c r="BS1549" s="49">
        <f t="shared" si="548"/>
        <v>0.51737501862554269</v>
      </c>
      <c r="BT1549" s="49">
        <f t="shared" si="549"/>
        <v>1.3661772873862664E-3</v>
      </c>
      <c r="BU1549" s="49">
        <f t="shared" si="549"/>
        <v>1.4371528295153964E-3</v>
      </c>
    </row>
    <row r="1550" spans="1:73" x14ac:dyDescent="0.25">
      <c r="A1550" s="1">
        <v>43725.616666666669</v>
      </c>
      <c r="B1550">
        <v>217774</v>
      </c>
      <c r="C1550">
        <v>13.43</v>
      </c>
      <c r="D1550">
        <v>26.91</v>
      </c>
      <c r="E1550">
        <v>678.2</v>
      </c>
      <c r="F1550">
        <v>75.84</v>
      </c>
      <c r="G1550">
        <v>-127.3</v>
      </c>
      <c r="H1550">
        <v>-15.76</v>
      </c>
      <c r="I1550">
        <v>30.38</v>
      </c>
      <c r="J1550">
        <v>303.5</v>
      </c>
      <c r="K1550">
        <v>602.4</v>
      </c>
      <c r="L1550">
        <v>-111.5</v>
      </c>
      <c r="M1550">
        <v>0.112</v>
      </c>
      <c r="N1550">
        <v>551</v>
      </c>
      <c r="O1550">
        <v>60.08</v>
      </c>
      <c r="P1550">
        <v>490.9</v>
      </c>
      <c r="Q1550">
        <v>354</v>
      </c>
      <c r="R1550">
        <v>465.5</v>
      </c>
      <c r="S1550">
        <v>24.77</v>
      </c>
      <c r="T1550">
        <v>33.04</v>
      </c>
      <c r="U1550">
        <v>2.1</v>
      </c>
      <c r="V1550">
        <v>185</v>
      </c>
      <c r="W1550">
        <v>25</v>
      </c>
      <c r="X1550">
        <v>0.68400000000000005</v>
      </c>
      <c r="Y1550">
        <v>6.8436219999999999</v>
      </c>
      <c r="Z1550" s="7">
        <f t="shared" si="528"/>
        <v>24.884999999999998</v>
      </c>
      <c r="AA1550" s="7">
        <f t="shared" si="542"/>
        <v>298.03499999999997</v>
      </c>
      <c r="AB1550" s="2">
        <f t="shared" si="529"/>
        <v>549.3420000000001</v>
      </c>
      <c r="AC1550" s="41">
        <f t="shared" si="530"/>
        <v>3.2317723292406364</v>
      </c>
      <c r="AD1550" s="41">
        <f t="shared" si="531"/>
        <v>1.0677775775811063</v>
      </c>
      <c r="AE1550" s="41">
        <f t="shared" si="532"/>
        <v>0.76874265871635772</v>
      </c>
      <c r="AF1550" s="41">
        <f t="shared" si="533"/>
        <v>343.90074416514068</v>
      </c>
      <c r="AG1550" s="41">
        <f t="shared" si="534"/>
        <v>330.14471439853503</v>
      </c>
      <c r="AH1550" s="6">
        <f t="shared" si="535"/>
        <v>339.84</v>
      </c>
      <c r="AI1550" s="4">
        <v>25.292518673996994</v>
      </c>
      <c r="AJ1550" s="4">
        <f t="shared" si="543"/>
        <v>298.44251867399697</v>
      </c>
      <c r="AK1550" s="8">
        <f t="shared" si="536"/>
        <v>0.20611251947977144</v>
      </c>
      <c r="AL1550" s="8">
        <f t="shared" si="537"/>
        <v>431.90740587776293</v>
      </c>
      <c r="AM1550" s="8">
        <f t="shared" si="538"/>
        <v>3.2277894912772735</v>
      </c>
      <c r="AN1550" s="8">
        <f t="shared" si="539"/>
        <v>38.317150293522019</v>
      </c>
      <c r="AO1550" s="21">
        <f t="shared" si="540"/>
        <v>9.5190149849319148E-3</v>
      </c>
      <c r="AP1550" s="21">
        <f t="shared" si="541"/>
        <v>0.26672143691617922</v>
      </c>
      <c r="AQ1550" s="19">
        <f t="shared" si="544"/>
        <v>0.26672143691617922</v>
      </c>
      <c r="AX1550">
        <v>0.18755763312145787</v>
      </c>
      <c r="AY1550">
        <v>58.465517241379317</v>
      </c>
      <c r="AZ1550">
        <v>2.4360632183908049</v>
      </c>
      <c r="BA1550">
        <v>1.9732112068965522</v>
      </c>
      <c r="BB1550">
        <v>9.612068965517242</v>
      </c>
      <c r="BC1550">
        <v>0.4005028735632184</v>
      </c>
      <c r="BD1550">
        <v>1.5727083333333338</v>
      </c>
      <c r="BE1550">
        <v>0.15727083333333339</v>
      </c>
      <c r="BF1550">
        <v>0</v>
      </c>
      <c r="BG1550">
        <v>24.884999999999998</v>
      </c>
      <c r="BH1550">
        <v>2.4113374287705072</v>
      </c>
      <c r="BI1550">
        <v>3.1461431000742168</v>
      </c>
      <c r="BJ1550">
        <v>1.0394856802645212</v>
      </c>
      <c r="BK1550">
        <v>0.48710875986674024</v>
      </c>
      <c r="BL1550">
        <v>1.3530798885187229E-3</v>
      </c>
      <c r="BP1550" s="49">
        <f t="shared" si="545"/>
        <v>2.4120595727960148</v>
      </c>
      <c r="BQ1550" s="49">
        <f t="shared" si="546"/>
        <v>6.2908333333333358E-2</v>
      </c>
      <c r="BR1550" s="49">
        <f t="shared" si="547"/>
        <v>0.51379381248649336</v>
      </c>
      <c r="BS1550" s="49">
        <f t="shared" si="548"/>
        <v>0.53849589340772108</v>
      </c>
      <c r="BT1550" s="49">
        <f t="shared" si="549"/>
        <v>1.4272050346847039E-3</v>
      </c>
      <c r="BU1550" s="49">
        <f t="shared" si="549"/>
        <v>1.4958219261325585E-3</v>
      </c>
    </row>
    <row r="1551" spans="1:73" x14ac:dyDescent="0.25">
      <c r="A1551" s="1">
        <v>43725.617361111108</v>
      </c>
      <c r="B1551">
        <v>217775</v>
      </c>
      <c r="C1551">
        <v>13.43</v>
      </c>
      <c r="D1551">
        <v>26.91</v>
      </c>
      <c r="E1551">
        <v>677.3</v>
      </c>
      <c r="F1551">
        <v>75.63</v>
      </c>
      <c r="G1551">
        <v>-127.3</v>
      </c>
      <c r="H1551">
        <v>-16.18</v>
      </c>
      <c r="I1551">
        <v>30.36</v>
      </c>
      <c r="J1551">
        <v>303.5</v>
      </c>
      <c r="K1551">
        <v>601.70000000000005</v>
      </c>
      <c r="L1551">
        <v>-111.1</v>
      </c>
      <c r="M1551">
        <v>0.112</v>
      </c>
      <c r="N1551">
        <v>550</v>
      </c>
      <c r="O1551">
        <v>59.45</v>
      </c>
      <c r="P1551">
        <v>490.6</v>
      </c>
      <c r="Q1551">
        <v>353.9</v>
      </c>
      <c r="R1551">
        <v>465</v>
      </c>
      <c r="S1551">
        <v>24.76</v>
      </c>
      <c r="T1551">
        <v>34.67</v>
      </c>
      <c r="U1551">
        <v>1.59</v>
      </c>
      <c r="V1551">
        <v>195</v>
      </c>
      <c r="W1551">
        <v>25.2</v>
      </c>
      <c r="X1551">
        <v>0.68300000000000005</v>
      </c>
      <c r="Y1551">
        <v>6.8348300000000002</v>
      </c>
      <c r="Z1551" s="7">
        <f t="shared" si="528"/>
        <v>24.98</v>
      </c>
      <c r="AA1551" s="7">
        <f t="shared" si="542"/>
        <v>298.13</v>
      </c>
      <c r="AB1551" s="2">
        <f t="shared" si="529"/>
        <v>548.61299999999994</v>
      </c>
      <c r="AC1551" s="41">
        <f t="shared" si="530"/>
        <v>3.4525664744262952</v>
      </c>
      <c r="AD1551" s="41">
        <f t="shared" si="531"/>
        <v>1.1970047966835966</v>
      </c>
      <c r="AE1551" s="41">
        <f t="shared" si="532"/>
        <v>0.7813689459881461</v>
      </c>
      <c r="AF1551" s="41">
        <f t="shared" si="533"/>
        <v>349.9950694481916</v>
      </c>
      <c r="AG1551" s="41">
        <f t="shared" si="534"/>
        <v>335.9952666702639</v>
      </c>
      <c r="AH1551" s="6">
        <f t="shared" si="535"/>
        <v>339.74399999999997</v>
      </c>
      <c r="AI1551" s="4">
        <v>26.311233556850027</v>
      </c>
      <c r="AJ1551" s="4">
        <f t="shared" si="543"/>
        <v>299.46123355685</v>
      </c>
      <c r="AK1551" s="8">
        <f t="shared" si="536"/>
        <v>0.20630968019693646</v>
      </c>
      <c r="AL1551" s="8">
        <f t="shared" si="537"/>
        <v>438.00892091623911</v>
      </c>
      <c r="AM1551" s="8">
        <f t="shared" si="538"/>
        <v>2.8086273337700041</v>
      </c>
      <c r="AN1551" s="8">
        <f t="shared" si="539"/>
        <v>108.91529177082528</v>
      </c>
      <c r="AO1551" s="21">
        <f t="shared" si="540"/>
        <v>7.7575989319518214E-3</v>
      </c>
      <c r="AP1551" s="21">
        <f t="shared" si="541"/>
        <v>0.21736681131660246</v>
      </c>
      <c r="AQ1551" s="19">
        <f t="shared" si="544"/>
        <v>0.21736681131660246</v>
      </c>
      <c r="AX1551">
        <v>0.18848590814985225</v>
      </c>
      <c r="AY1551">
        <v>58.387931034482754</v>
      </c>
      <c r="AZ1551">
        <v>2.4328304597701149</v>
      </c>
      <c r="BA1551">
        <v>1.9705926724137932</v>
      </c>
      <c r="BB1551">
        <v>9.5775862068965534</v>
      </c>
      <c r="BC1551">
        <v>0.39906609195402304</v>
      </c>
      <c r="BD1551">
        <v>1.5715265804597702</v>
      </c>
      <c r="BE1551">
        <v>0.15715265804597703</v>
      </c>
      <c r="BF1551">
        <v>0</v>
      </c>
      <c r="BG1551">
        <v>24.98</v>
      </c>
      <c r="BH1551">
        <v>1.8257269103548124</v>
      </c>
      <c r="BI1551">
        <v>3.1640058830593962</v>
      </c>
      <c r="BJ1551">
        <v>1.0969608396566928</v>
      </c>
      <c r="BK1551">
        <v>0.47246144161852327</v>
      </c>
      <c r="BL1551">
        <v>1.3123928933847868E-3</v>
      </c>
      <c r="BP1551" s="49">
        <f t="shared" si="545"/>
        <v>1.8262736765455538</v>
      </c>
      <c r="BQ1551" s="49">
        <f t="shared" si="546"/>
        <v>6.2861063218390814E-2</v>
      </c>
      <c r="BR1551" s="49">
        <f t="shared" si="547"/>
        <v>0.49263845708682519</v>
      </c>
      <c r="BS1551" s="49">
        <f t="shared" si="548"/>
        <v>0.51817804853018989</v>
      </c>
      <c r="BT1551" s="49">
        <f t="shared" si="549"/>
        <v>1.3684401585745143E-3</v>
      </c>
      <c r="BU1551" s="49">
        <f t="shared" si="549"/>
        <v>1.4393834681394166E-3</v>
      </c>
    </row>
    <row r="1552" spans="1:73" x14ac:dyDescent="0.25">
      <c r="A1552" s="1">
        <v>43725.617361111108</v>
      </c>
      <c r="B1552">
        <v>217776</v>
      </c>
      <c r="C1552">
        <v>13.43</v>
      </c>
      <c r="D1552">
        <v>26.91</v>
      </c>
      <c r="E1552">
        <v>676.4</v>
      </c>
      <c r="F1552">
        <v>75.14</v>
      </c>
      <c r="G1552">
        <v>-128.6</v>
      </c>
      <c r="H1552">
        <v>-15.65</v>
      </c>
      <c r="I1552">
        <v>30.35</v>
      </c>
      <c r="J1552">
        <v>303.5</v>
      </c>
      <c r="K1552">
        <v>601.20000000000005</v>
      </c>
      <c r="L1552">
        <v>-112.9</v>
      </c>
      <c r="M1552">
        <v>0.111</v>
      </c>
      <c r="N1552">
        <v>547.79999999999995</v>
      </c>
      <c r="O1552">
        <v>59.49</v>
      </c>
      <c r="P1552">
        <v>488.3</v>
      </c>
      <c r="Q1552">
        <v>352.5</v>
      </c>
      <c r="R1552">
        <v>465.4</v>
      </c>
      <c r="S1552">
        <v>24.75</v>
      </c>
      <c r="T1552">
        <v>35.94</v>
      </c>
      <c r="U1552">
        <v>1.48</v>
      </c>
      <c r="V1552">
        <v>220</v>
      </c>
      <c r="W1552">
        <v>25.5</v>
      </c>
      <c r="X1552">
        <v>0.68200000000000005</v>
      </c>
      <c r="Y1552">
        <v>6.8245760000000004</v>
      </c>
      <c r="Z1552" s="7">
        <f t="shared" si="528"/>
        <v>25.125</v>
      </c>
      <c r="AA1552" s="7">
        <f t="shared" si="542"/>
        <v>298.27499999999998</v>
      </c>
      <c r="AB1552" s="2">
        <f t="shared" si="529"/>
        <v>547.88400000000001</v>
      </c>
      <c r="AC1552" s="41">
        <f t="shared" si="530"/>
        <v>3.43580593340325</v>
      </c>
      <c r="AD1552" s="41">
        <f t="shared" si="531"/>
        <v>1.234828652465128</v>
      </c>
      <c r="AE1552" s="41">
        <f t="shared" si="532"/>
        <v>0.78479819327827283</v>
      </c>
      <c r="AF1552" s="41">
        <f t="shared" si="533"/>
        <v>352.21550555752486</v>
      </c>
      <c r="AG1552" s="41">
        <f t="shared" si="534"/>
        <v>338.12688533522385</v>
      </c>
      <c r="AH1552" s="6">
        <f t="shared" si="535"/>
        <v>338.4</v>
      </c>
      <c r="AI1552" s="4">
        <v>26.250401403528031</v>
      </c>
      <c r="AJ1552" s="4">
        <f t="shared" si="543"/>
        <v>299.40040140352801</v>
      </c>
      <c r="AK1552" s="8">
        <f t="shared" si="536"/>
        <v>0.20661085205702817</v>
      </c>
      <c r="AL1552" s="8">
        <f t="shared" si="537"/>
        <v>437.61895874683364</v>
      </c>
      <c r="AM1552" s="8">
        <f t="shared" si="538"/>
        <v>2.7097324591184275</v>
      </c>
      <c r="AN1552" s="8">
        <f t="shared" si="539"/>
        <v>88.833004440290921</v>
      </c>
      <c r="AO1552" s="21">
        <f t="shared" si="540"/>
        <v>8.1756431373509568E-3</v>
      </c>
      <c r="AP1552" s="21">
        <f t="shared" si="541"/>
        <v>0.22908035009504127</v>
      </c>
      <c r="AQ1552" s="19">
        <f t="shared" si="544"/>
        <v>0.22908035009504127</v>
      </c>
      <c r="AX1552">
        <v>0.18991020955972107</v>
      </c>
      <c r="AY1552">
        <v>58.310344827586206</v>
      </c>
      <c r="AZ1552">
        <v>2.4295977011494254</v>
      </c>
      <c r="BA1552">
        <v>1.9679741379310347</v>
      </c>
      <c r="BB1552">
        <v>9.732758620689653</v>
      </c>
      <c r="BC1552">
        <v>0.40553160919540221</v>
      </c>
      <c r="BD1552">
        <v>1.5624425287356325</v>
      </c>
      <c r="BE1552">
        <v>0.15624425287356325</v>
      </c>
      <c r="BF1552">
        <v>0</v>
      </c>
      <c r="BG1552">
        <v>25.125</v>
      </c>
      <c r="BH1552">
        <v>1.6994187593239762</v>
      </c>
      <c r="BI1552">
        <v>3.191440637193276</v>
      </c>
      <c r="BJ1552">
        <v>1.1470037650072633</v>
      </c>
      <c r="BK1552">
        <v>0.46696333726717237</v>
      </c>
      <c r="BL1552">
        <v>1.297120381297701E-3</v>
      </c>
      <c r="BP1552" s="49">
        <f t="shared" si="545"/>
        <v>1.6999276989229055</v>
      </c>
      <c r="BQ1552" s="49">
        <f t="shared" si="546"/>
        <v>6.2497701149425301E-2</v>
      </c>
      <c r="BR1552" s="49">
        <f t="shared" si="547"/>
        <v>0.48556441054028249</v>
      </c>
      <c r="BS1552" s="49">
        <f t="shared" si="548"/>
        <v>0.51120131641421518</v>
      </c>
      <c r="BT1552" s="49">
        <f t="shared" si="549"/>
        <v>1.3487900292785623E-3</v>
      </c>
      <c r="BU1552" s="49">
        <f t="shared" si="549"/>
        <v>1.4200036567061534E-3</v>
      </c>
    </row>
    <row r="1553" spans="1:73" x14ac:dyDescent="0.25">
      <c r="A1553" s="1">
        <v>43725.617361111108</v>
      </c>
      <c r="B1553">
        <v>217777</v>
      </c>
      <c r="C1553">
        <v>13.43</v>
      </c>
      <c r="D1553">
        <v>26.91</v>
      </c>
      <c r="E1553">
        <v>675.9</v>
      </c>
      <c r="F1553">
        <v>74.92</v>
      </c>
      <c r="G1553">
        <v>-128.19999999999999</v>
      </c>
      <c r="H1553">
        <v>-16.05</v>
      </c>
      <c r="I1553">
        <v>30.34</v>
      </c>
      <c r="J1553">
        <v>303.5</v>
      </c>
      <c r="K1553">
        <v>601</v>
      </c>
      <c r="L1553">
        <v>-112.2</v>
      </c>
      <c r="M1553">
        <v>0.111</v>
      </c>
      <c r="N1553">
        <v>547.70000000000005</v>
      </c>
      <c r="O1553">
        <v>58.87</v>
      </c>
      <c r="P1553">
        <v>488.8</v>
      </c>
      <c r="Q1553">
        <v>352.8</v>
      </c>
      <c r="R1553">
        <v>465</v>
      </c>
      <c r="S1553">
        <v>24.74</v>
      </c>
      <c r="T1553">
        <v>35.28</v>
      </c>
      <c r="U1553">
        <v>1.5</v>
      </c>
      <c r="V1553">
        <v>201.5</v>
      </c>
      <c r="W1553">
        <v>25.45</v>
      </c>
      <c r="X1553">
        <v>0.68200000000000005</v>
      </c>
      <c r="Y1553">
        <v>6.8197390000000002</v>
      </c>
      <c r="Z1553" s="7">
        <f t="shared" si="528"/>
        <v>25.094999999999999</v>
      </c>
      <c r="AA1553" s="7">
        <f t="shared" si="542"/>
        <v>298.245</v>
      </c>
      <c r="AB1553" s="2">
        <f t="shared" si="529"/>
        <v>547.47900000000004</v>
      </c>
      <c r="AC1553" s="41">
        <f t="shared" si="530"/>
        <v>3.367578017055171</v>
      </c>
      <c r="AD1553" s="41">
        <f t="shared" si="531"/>
        <v>1.1880815244170644</v>
      </c>
      <c r="AE1553" s="41">
        <f t="shared" si="532"/>
        <v>0.7804902749150805</v>
      </c>
      <c r="AF1553" s="41">
        <f t="shared" si="533"/>
        <v>350.14122045728311</v>
      </c>
      <c r="AG1553" s="41">
        <f t="shared" si="534"/>
        <v>336.13557163899179</v>
      </c>
      <c r="AH1553" s="6">
        <f t="shared" si="535"/>
        <v>338.68799999999999</v>
      </c>
      <c r="AI1553" s="4">
        <v>25.940845471375042</v>
      </c>
      <c r="AJ1553" s="4">
        <f t="shared" si="543"/>
        <v>299.09084547137502</v>
      </c>
      <c r="AK1553" s="8">
        <f t="shared" si="536"/>
        <v>0.20654851660653381</v>
      </c>
      <c r="AL1553" s="8">
        <f t="shared" si="537"/>
        <v>435.76158594955473</v>
      </c>
      <c r="AM1553" s="8">
        <f t="shared" si="538"/>
        <v>2.7279800219209815</v>
      </c>
      <c r="AN1553" s="8">
        <f t="shared" si="539"/>
        <v>67.216005319938489</v>
      </c>
      <c r="AO1553" s="21">
        <f t="shared" si="540"/>
        <v>8.7063394564345278E-3</v>
      </c>
      <c r="AP1553" s="21">
        <f t="shared" si="541"/>
        <v>0.2439503849690445</v>
      </c>
      <c r="AQ1553" s="19">
        <f t="shared" si="544"/>
        <v>0.2439503849690445</v>
      </c>
      <c r="AX1553">
        <v>0.1896147850856725</v>
      </c>
      <c r="AY1553">
        <v>58.267241379310342</v>
      </c>
      <c r="AZ1553">
        <v>2.427801724137931</v>
      </c>
      <c r="BA1553">
        <v>1.9665193965517243</v>
      </c>
      <c r="BB1553">
        <v>9.6724137931034484</v>
      </c>
      <c r="BC1553">
        <v>0.40301724137931033</v>
      </c>
      <c r="BD1553">
        <v>1.563502155172414</v>
      </c>
      <c r="BE1553">
        <v>0.1563502155172414</v>
      </c>
      <c r="BF1553">
        <v>0</v>
      </c>
      <c r="BG1553">
        <v>25.094999999999999</v>
      </c>
      <c r="BH1553">
        <v>1.7223838776932192</v>
      </c>
      <c r="BI1553">
        <v>3.1857475256917462</v>
      </c>
      <c r="BJ1553">
        <v>1.1239317270640481</v>
      </c>
      <c r="BK1553">
        <v>0.46844349708806782</v>
      </c>
      <c r="BL1553">
        <v>1.3012319363557439E-3</v>
      </c>
      <c r="BP1553" s="49">
        <f t="shared" si="545"/>
        <v>1.7228996948542961</v>
      </c>
      <c r="BQ1553" s="49">
        <f t="shared" si="546"/>
        <v>6.2540086206896564E-2</v>
      </c>
      <c r="BR1553" s="49">
        <f t="shared" si="547"/>
        <v>0.4873511625917325</v>
      </c>
      <c r="BS1553" s="49">
        <f t="shared" si="548"/>
        <v>0.5129591847010031</v>
      </c>
      <c r="BT1553" s="49">
        <f t="shared" si="549"/>
        <v>1.3537532294214793E-3</v>
      </c>
      <c r="BU1553" s="49">
        <f t="shared" si="549"/>
        <v>1.4248866241694531E-3</v>
      </c>
    </row>
    <row r="1554" spans="1:73" x14ac:dyDescent="0.25">
      <c r="A1554" s="1">
        <v>43725.617361111108</v>
      </c>
      <c r="B1554">
        <v>217778</v>
      </c>
      <c r="C1554">
        <v>13.43</v>
      </c>
      <c r="D1554">
        <v>26.91</v>
      </c>
      <c r="E1554">
        <v>675.6</v>
      </c>
      <c r="F1554">
        <v>74.86</v>
      </c>
      <c r="G1554">
        <v>-128</v>
      </c>
      <c r="H1554">
        <v>-15.72</v>
      </c>
      <c r="I1554">
        <v>30.33</v>
      </c>
      <c r="J1554">
        <v>303.5</v>
      </c>
      <c r="K1554">
        <v>600.70000000000005</v>
      </c>
      <c r="L1554">
        <v>-112.3</v>
      </c>
      <c r="M1554">
        <v>0.111</v>
      </c>
      <c r="N1554">
        <v>547.6</v>
      </c>
      <c r="O1554">
        <v>59.13</v>
      </c>
      <c r="P1554">
        <v>488.4</v>
      </c>
      <c r="Q1554">
        <v>353</v>
      </c>
      <c r="R1554">
        <v>465.3</v>
      </c>
      <c r="S1554">
        <v>24.74</v>
      </c>
      <c r="T1554">
        <v>36.020000000000003</v>
      </c>
      <c r="U1554">
        <v>1.105</v>
      </c>
      <c r="V1554">
        <v>156</v>
      </c>
      <c r="W1554">
        <v>25.3</v>
      </c>
      <c r="X1554">
        <v>0.68200000000000005</v>
      </c>
      <c r="Y1554">
        <v>6.819375</v>
      </c>
      <c r="Z1554" s="7">
        <f t="shared" si="528"/>
        <v>25.02</v>
      </c>
      <c r="AA1554" s="7">
        <f t="shared" si="542"/>
        <v>298.16999999999996</v>
      </c>
      <c r="AB1554" s="2">
        <f t="shared" si="529"/>
        <v>547.2360000000001</v>
      </c>
      <c r="AC1554" s="41">
        <f t="shared" si="530"/>
        <v>3.2865001162909659</v>
      </c>
      <c r="AD1554" s="41">
        <f t="shared" si="531"/>
        <v>1.1837973418880059</v>
      </c>
      <c r="AE1554" s="41">
        <f t="shared" si="532"/>
        <v>0.78011524556241507</v>
      </c>
      <c r="AF1554" s="41">
        <f t="shared" si="533"/>
        <v>349.62107630851716</v>
      </c>
      <c r="AG1554" s="41">
        <f t="shared" si="534"/>
        <v>335.63623325617647</v>
      </c>
      <c r="AH1554" s="6">
        <f t="shared" si="535"/>
        <v>338.88</v>
      </c>
      <c r="AI1554" s="4">
        <v>25.561362527809024</v>
      </c>
      <c r="AJ1554" s="4">
        <f t="shared" si="543"/>
        <v>298.711362527809</v>
      </c>
      <c r="AK1554" s="8">
        <f t="shared" si="536"/>
        <v>0.20639273283649662</v>
      </c>
      <c r="AL1554" s="8">
        <f t="shared" si="537"/>
        <v>433.49408576631635</v>
      </c>
      <c r="AM1554" s="8">
        <f t="shared" si="538"/>
        <v>2.3414058277026646</v>
      </c>
      <c r="AN1554" s="8">
        <f t="shared" si="539"/>
        <v>36.923713366922733</v>
      </c>
      <c r="AO1554" s="21">
        <f t="shared" si="540"/>
        <v>9.4449626365338303E-3</v>
      </c>
      <c r="AP1554" s="21">
        <f t="shared" si="541"/>
        <v>0.2646465007171061</v>
      </c>
      <c r="AQ1554" s="19">
        <f t="shared" si="544"/>
        <v>0.2646465007171061</v>
      </c>
      <c r="AX1554">
        <v>0.18887791706298687</v>
      </c>
      <c r="AY1554">
        <v>58.241379310344833</v>
      </c>
      <c r="AZ1554">
        <v>2.4267241379310347</v>
      </c>
      <c r="BA1554">
        <v>1.9656465517241382</v>
      </c>
      <c r="BB1554">
        <v>9.6810344827586228</v>
      </c>
      <c r="BC1554">
        <v>0.40337643678160928</v>
      </c>
      <c r="BD1554">
        <v>1.5622701149425289</v>
      </c>
      <c r="BE1554">
        <v>0.15622701149425289</v>
      </c>
      <c r="BF1554">
        <v>0</v>
      </c>
      <c r="BG1554">
        <v>25.02</v>
      </c>
      <c r="BH1554">
        <v>1.2688227899006714</v>
      </c>
      <c r="BI1554">
        <v>3.1715534722068077</v>
      </c>
      <c r="BJ1554">
        <v>1.1423935606888922</v>
      </c>
      <c r="BK1554">
        <v>0.45643823386896365</v>
      </c>
      <c r="BL1554">
        <v>1.2678839829693435E-3</v>
      </c>
      <c r="BP1554" s="49">
        <f t="shared" si="545"/>
        <v>1.2692027752093313</v>
      </c>
      <c r="BQ1554" s="49">
        <f t="shared" si="546"/>
        <v>6.2490804597701156E-2</v>
      </c>
      <c r="BR1554" s="49">
        <f t="shared" si="547"/>
        <v>0.47040245085795457</v>
      </c>
      <c r="BS1554" s="49">
        <f t="shared" si="548"/>
        <v>0.49662761458339788</v>
      </c>
      <c r="BT1554" s="49">
        <f t="shared" si="549"/>
        <v>1.3066734746054293E-3</v>
      </c>
      <c r="BU1554" s="49">
        <f t="shared" si="549"/>
        <v>1.3795211516205495E-3</v>
      </c>
    </row>
    <row r="1555" spans="1:73" x14ac:dyDescent="0.25">
      <c r="A1555" s="1">
        <v>43725.617361111108</v>
      </c>
      <c r="B1555">
        <v>217779</v>
      </c>
      <c r="C1555">
        <v>13.43</v>
      </c>
      <c r="D1555">
        <v>26.91</v>
      </c>
      <c r="E1555">
        <v>675.7</v>
      </c>
      <c r="F1555">
        <v>74.8</v>
      </c>
      <c r="G1555">
        <v>-128</v>
      </c>
      <c r="H1555">
        <v>-15.65</v>
      </c>
      <c r="I1555">
        <v>30.33</v>
      </c>
      <c r="J1555">
        <v>303.5</v>
      </c>
      <c r="K1555">
        <v>600.9</v>
      </c>
      <c r="L1555">
        <v>-112.4</v>
      </c>
      <c r="M1555">
        <v>0.111</v>
      </c>
      <c r="N1555">
        <v>547.70000000000005</v>
      </c>
      <c r="O1555">
        <v>59.15</v>
      </c>
      <c r="P1555">
        <v>488.6</v>
      </c>
      <c r="Q1555">
        <v>352.9</v>
      </c>
      <c r="R1555">
        <v>465.3</v>
      </c>
      <c r="S1555">
        <v>24.72</v>
      </c>
      <c r="T1555">
        <v>36.39</v>
      </c>
      <c r="U1555">
        <v>1.4450000000000001</v>
      </c>
      <c r="V1555">
        <v>197.5</v>
      </c>
      <c r="W1555">
        <v>25.25</v>
      </c>
      <c r="X1555">
        <v>0.68200000000000005</v>
      </c>
      <c r="Y1555">
        <v>6.824306</v>
      </c>
      <c r="Z1555" s="7">
        <f t="shared" si="528"/>
        <v>24.984999999999999</v>
      </c>
      <c r="AA1555" s="7">
        <f t="shared" si="542"/>
        <v>298.13499999999999</v>
      </c>
      <c r="AB1555" s="2">
        <f t="shared" si="529"/>
        <v>547.31700000000012</v>
      </c>
      <c r="AC1555" s="41">
        <f t="shared" si="530"/>
        <v>3.2991986893788248</v>
      </c>
      <c r="AD1555" s="41">
        <f t="shared" si="531"/>
        <v>1.2005784030649544</v>
      </c>
      <c r="AE1555" s="41">
        <f t="shared" si="532"/>
        <v>0.78170022761687274</v>
      </c>
      <c r="AF1555" s="41">
        <f t="shared" si="533"/>
        <v>350.16694883958888</v>
      </c>
      <c r="AG1555" s="41">
        <f t="shared" si="534"/>
        <v>336.16027088600532</v>
      </c>
      <c r="AH1555" s="6">
        <f t="shared" si="535"/>
        <v>338.78399999999999</v>
      </c>
      <c r="AI1555" s="4">
        <v>25.617113776781025</v>
      </c>
      <c r="AJ1555" s="4">
        <f t="shared" si="543"/>
        <v>298.767113776781</v>
      </c>
      <c r="AK1555" s="8">
        <f t="shared" si="536"/>
        <v>0.20632006055820229</v>
      </c>
      <c r="AL1555" s="8">
        <f t="shared" si="537"/>
        <v>433.83638908289817</v>
      </c>
      <c r="AM1555" s="8">
        <f t="shared" si="538"/>
        <v>2.6775000000000002</v>
      </c>
      <c r="AN1555" s="8">
        <f t="shared" si="539"/>
        <v>49.302077485456635</v>
      </c>
      <c r="AO1555" s="21">
        <f t="shared" si="540"/>
        <v>9.1555990962895392E-3</v>
      </c>
      <c r="AP1555" s="21">
        <f t="shared" si="541"/>
        <v>0.25653857575141575</v>
      </c>
      <c r="AQ1555" s="19">
        <f t="shared" si="544"/>
        <v>0.25653857575141575</v>
      </c>
      <c r="AX1555">
        <v>0.18853487174893088</v>
      </c>
      <c r="AY1555">
        <v>58.250000000000007</v>
      </c>
      <c r="AZ1555">
        <v>2.4270833333333335</v>
      </c>
      <c r="BA1555">
        <v>1.9659375000000003</v>
      </c>
      <c r="BB1555">
        <v>9.6896551724137971</v>
      </c>
      <c r="BC1555">
        <v>0.40373563218390823</v>
      </c>
      <c r="BD1555">
        <v>1.562201867816092</v>
      </c>
      <c r="BE1555">
        <v>0.1562201867816092</v>
      </c>
      <c r="BF1555">
        <v>0</v>
      </c>
      <c r="BG1555">
        <v>24.984999999999999</v>
      </c>
      <c r="BH1555">
        <v>1.6592298021778011</v>
      </c>
      <c r="BI1555">
        <v>3.1649484743351777</v>
      </c>
      <c r="BJ1555">
        <v>1.1517247498105712</v>
      </c>
      <c r="BK1555">
        <v>0.46412294548443289</v>
      </c>
      <c r="BL1555">
        <v>1.2892304041234248E-3</v>
      </c>
      <c r="BP1555" s="49">
        <f t="shared" si="545"/>
        <v>1.6597267060429719</v>
      </c>
      <c r="BQ1555" s="49">
        <f t="shared" si="546"/>
        <v>6.2488074712643685E-2</v>
      </c>
      <c r="BR1555" s="49">
        <f t="shared" si="547"/>
        <v>0.48230272601605528</v>
      </c>
      <c r="BS1555" s="49">
        <f t="shared" si="548"/>
        <v>0.50793236731804459</v>
      </c>
      <c r="BT1555" s="49">
        <f t="shared" si="549"/>
        <v>1.3397297944890425E-3</v>
      </c>
      <c r="BU1555" s="49">
        <f t="shared" si="549"/>
        <v>1.4109232425501238E-3</v>
      </c>
    </row>
    <row r="1556" spans="1:73" x14ac:dyDescent="0.25">
      <c r="A1556" s="1">
        <v>43725.617361111108</v>
      </c>
      <c r="B1556">
        <v>217780</v>
      </c>
      <c r="C1556">
        <v>13.43</v>
      </c>
      <c r="D1556">
        <v>26.91</v>
      </c>
      <c r="E1556">
        <v>675.2</v>
      </c>
      <c r="F1556">
        <v>74.489999999999995</v>
      </c>
      <c r="G1556">
        <v>-129.4</v>
      </c>
      <c r="H1556">
        <v>-16.63</v>
      </c>
      <c r="I1556">
        <v>30.32</v>
      </c>
      <c r="J1556">
        <v>303.5</v>
      </c>
      <c r="K1556">
        <v>600.70000000000005</v>
      </c>
      <c r="L1556">
        <v>-112.8</v>
      </c>
      <c r="M1556">
        <v>0.11</v>
      </c>
      <c r="N1556">
        <v>545.70000000000005</v>
      </c>
      <c r="O1556">
        <v>57.86</v>
      </c>
      <c r="P1556">
        <v>487.8</v>
      </c>
      <c r="Q1556">
        <v>351.4</v>
      </c>
      <c r="R1556">
        <v>464.3</v>
      </c>
      <c r="S1556">
        <v>24.72</v>
      </c>
      <c r="T1556">
        <v>34.9</v>
      </c>
      <c r="U1556">
        <v>0.22500000000000001</v>
      </c>
      <c r="V1556">
        <v>226</v>
      </c>
      <c r="W1556">
        <v>25.5</v>
      </c>
      <c r="X1556">
        <v>0.68100000000000005</v>
      </c>
      <c r="Y1556">
        <v>6.8149220000000001</v>
      </c>
      <c r="Z1556" s="7">
        <f t="shared" si="528"/>
        <v>25.11</v>
      </c>
      <c r="AA1556" s="7">
        <f t="shared" si="542"/>
        <v>298.26</v>
      </c>
      <c r="AB1556" s="2">
        <f t="shared" si="529"/>
        <v>546.91200000000003</v>
      </c>
      <c r="AC1556" s="41">
        <f t="shared" si="530"/>
        <v>3.4021337527108995</v>
      </c>
      <c r="AD1556" s="41">
        <f t="shared" si="531"/>
        <v>1.187344679696104</v>
      </c>
      <c r="AE1556" s="41">
        <f t="shared" si="532"/>
        <v>0.78041542356159854</v>
      </c>
      <c r="AF1556" s="41">
        <f t="shared" si="533"/>
        <v>350.17807974452501</v>
      </c>
      <c r="AG1556" s="41">
        <f t="shared" si="534"/>
        <v>336.17095655474401</v>
      </c>
      <c r="AH1556" s="6">
        <f t="shared" si="535"/>
        <v>337.34399999999999</v>
      </c>
      <c r="AI1556" s="4">
        <v>26.098364987028049</v>
      </c>
      <c r="AJ1556" s="4">
        <f t="shared" si="543"/>
        <v>299.24836498702803</v>
      </c>
      <c r="AK1556" s="8">
        <f t="shared" si="536"/>
        <v>0.20657968276430336</v>
      </c>
      <c r="AL1556" s="8">
        <f t="shared" si="537"/>
        <v>436.70663658967669</v>
      </c>
      <c r="AM1556" s="8">
        <f t="shared" si="538"/>
        <v>1.0565421193686506</v>
      </c>
      <c r="AN1556" s="8">
        <f t="shared" si="539"/>
        <v>30.41898030598027</v>
      </c>
      <c r="AO1556" s="21">
        <f t="shared" si="540"/>
        <v>9.4775028488668783E-3</v>
      </c>
      <c r="AP1556" s="21">
        <f t="shared" si="541"/>
        <v>0.26555827280747119</v>
      </c>
      <c r="AQ1556" s="19">
        <f t="shared" si="544"/>
        <v>0.26555827280747119</v>
      </c>
      <c r="AX1556">
        <v>0.18976244889630481</v>
      </c>
      <c r="AY1556">
        <v>58.206896551724142</v>
      </c>
      <c r="AZ1556">
        <v>2.4252873563218391</v>
      </c>
      <c r="BA1556">
        <v>1.9644827586206899</v>
      </c>
      <c r="BB1556">
        <v>9.7327586206896584</v>
      </c>
      <c r="BC1556">
        <v>0.40553160919540243</v>
      </c>
      <c r="BD1556">
        <v>1.5589511494252875</v>
      </c>
      <c r="BE1556">
        <v>0.15589511494252875</v>
      </c>
      <c r="BF1556">
        <v>0</v>
      </c>
      <c r="BG1556">
        <v>25.11</v>
      </c>
      <c r="BH1556">
        <v>0.25835758165398287</v>
      </c>
      <c r="BI1556">
        <v>3.1885929735545364</v>
      </c>
      <c r="BJ1556">
        <v>1.112818947770533</v>
      </c>
      <c r="BK1556">
        <v>0.43156410763447012</v>
      </c>
      <c r="BL1556">
        <v>1.1987891878735282E-3</v>
      </c>
      <c r="BP1556" s="49">
        <f t="shared" si="545"/>
        <v>0.25843495422814444</v>
      </c>
      <c r="BQ1556" s="49">
        <f t="shared" si="546"/>
        <v>6.23580459770115E-2</v>
      </c>
      <c r="BR1556" s="49">
        <f t="shared" si="547"/>
        <v>0.43441008046910579</v>
      </c>
      <c r="BS1556" s="49">
        <f t="shared" si="548"/>
        <v>0.46223896362403011</v>
      </c>
      <c r="BT1556" s="49">
        <f t="shared" si="549"/>
        <v>1.2066946679697382E-3</v>
      </c>
      <c r="BU1556" s="49">
        <f t="shared" si="549"/>
        <v>1.2839971211778614E-3</v>
      </c>
    </row>
    <row r="1557" spans="1:73" x14ac:dyDescent="0.25">
      <c r="A1557" s="1">
        <v>43725.618055555555</v>
      </c>
      <c r="B1557">
        <v>217781</v>
      </c>
      <c r="C1557">
        <v>13.43</v>
      </c>
      <c r="D1557">
        <v>26.91</v>
      </c>
      <c r="E1557">
        <v>674.4</v>
      </c>
      <c r="F1557">
        <v>74.53</v>
      </c>
      <c r="G1557">
        <v>-129</v>
      </c>
      <c r="H1557">
        <v>-14.99</v>
      </c>
      <c r="I1557">
        <v>30.32</v>
      </c>
      <c r="J1557">
        <v>303.5</v>
      </c>
      <c r="K1557">
        <v>599.9</v>
      </c>
      <c r="L1557">
        <v>-114</v>
      </c>
      <c r="M1557">
        <v>0.111</v>
      </c>
      <c r="N1557">
        <v>545.5</v>
      </c>
      <c r="O1557">
        <v>59.54</v>
      </c>
      <c r="P1557">
        <v>485.9</v>
      </c>
      <c r="Q1557">
        <v>351.9</v>
      </c>
      <c r="R1557">
        <v>465.9</v>
      </c>
      <c r="S1557">
        <v>24.71</v>
      </c>
      <c r="T1557">
        <v>34.75</v>
      </c>
      <c r="U1557">
        <v>1.175</v>
      </c>
      <c r="V1557">
        <v>314.5</v>
      </c>
      <c r="W1557">
        <v>25.4</v>
      </c>
      <c r="X1557">
        <v>0.68100000000000005</v>
      </c>
      <c r="Y1557">
        <v>6.8111889999999997</v>
      </c>
      <c r="Z1557" s="7">
        <f t="shared" si="528"/>
        <v>25.055</v>
      </c>
      <c r="AA1557" s="7">
        <f t="shared" si="542"/>
        <v>298.20499999999998</v>
      </c>
      <c r="AB1557" s="2">
        <f t="shared" si="529"/>
        <v>546.26400000000001</v>
      </c>
      <c r="AC1557" s="41">
        <f t="shared" si="530"/>
        <v>3.4655565472854062</v>
      </c>
      <c r="AD1557" s="41">
        <f t="shared" si="531"/>
        <v>1.2042809001816785</v>
      </c>
      <c r="AE1557" s="41">
        <f t="shared" si="532"/>
        <v>0.7820182501161449</v>
      </c>
      <c r="AF1557" s="41">
        <f t="shared" si="533"/>
        <v>350.638525405324</v>
      </c>
      <c r="AG1557" s="41">
        <f t="shared" si="534"/>
        <v>336.61298438911103</v>
      </c>
      <c r="AH1557" s="6">
        <f t="shared" si="535"/>
        <v>337.82399999999996</v>
      </c>
      <c r="AI1557" s="4">
        <v>26.375701312361002</v>
      </c>
      <c r="AJ1557" s="4">
        <f t="shared" si="543"/>
        <v>299.52570131236098</v>
      </c>
      <c r="AK1557" s="8">
        <f t="shared" si="536"/>
        <v>0.20646542217773051</v>
      </c>
      <c r="AL1557" s="8">
        <f t="shared" si="537"/>
        <v>438.38448491364545</v>
      </c>
      <c r="AM1557" s="8">
        <f t="shared" si="538"/>
        <v>2.414429280389053</v>
      </c>
      <c r="AN1557" s="8">
        <f t="shared" si="539"/>
        <v>92.887993846664074</v>
      </c>
      <c r="AO1557" s="21">
        <f t="shared" si="540"/>
        <v>8.0162228480901172E-3</v>
      </c>
      <c r="AP1557" s="21">
        <f t="shared" si="541"/>
        <v>0.224613416416236</v>
      </c>
      <c r="AQ1557" s="19">
        <f t="shared" si="544"/>
        <v>0.224613416416236</v>
      </c>
      <c r="AX1557">
        <v>0.18922148804370609</v>
      </c>
      <c r="AY1557">
        <v>58.137931034482762</v>
      </c>
      <c r="AZ1557">
        <v>2.4224137931034484</v>
      </c>
      <c r="BA1557">
        <v>1.9621551724137933</v>
      </c>
      <c r="BB1557">
        <v>9.8275862068965516</v>
      </c>
      <c r="BC1557">
        <v>0.40948275862068967</v>
      </c>
      <c r="BD1557">
        <v>1.5526724137931036</v>
      </c>
      <c r="BE1557">
        <v>0.15526724137931036</v>
      </c>
      <c r="BF1557">
        <v>0</v>
      </c>
      <c r="BG1557">
        <v>25.055</v>
      </c>
      <c r="BH1557">
        <v>1.3492007041930218</v>
      </c>
      <c r="BI1557">
        <v>3.1781704863631242</v>
      </c>
      <c r="BJ1557">
        <v>1.1044142440111857</v>
      </c>
      <c r="BK1557">
        <v>0.45777486871686379</v>
      </c>
      <c r="BL1557">
        <v>1.2715968575468439E-3</v>
      </c>
      <c r="BP1557" s="49">
        <f t="shared" si="545"/>
        <v>1.3496047609691986</v>
      </c>
      <c r="BQ1557" s="49">
        <f t="shared" si="546"/>
        <v>6.2106896551724147E-2</v>
      </c>
      <c r="BR1557" s="49">
        <f t="shared" si="547"/>
        <v>0.47258035449809599</v>
      </c>
      <c r="BS1557" s="49">
        <f t="shared" si="548"/>
        <v>0.49853877160591592</v>
      </c>
      <c r="BT1557" s="49">
        <f t="shared" si="549"/>
        <v>1.3127232069391557E-3</v>
      </c>
      <c r="BU1557" s="49">
        <f t="shared" si="549"/>
        <v>1.3848299211275444E-3</v>
      </c>
    </row>
    <row r="1558" spans="1:73" x14ac:dyDescent="0.25">
      <c r="A1558" s="1">
        <v>43725.618055555555</v>
      </c>
      <c r="B1558">
        <v>217782</v>
      </c>
      <c r="C1558">
        <v>13.43</v>
      </c>
      <c r="D1558">
        <v>26.91</v>
      </c>
      <c r="E1558">
        <v>674.2</v>
      </c>
      <c r="F1558">
        <v>74.38</v>
      </c>
      <c r="G1558">
        <v>-128.4</v>
      </c>
      <c r="H1558">
        <v>-14.26</v>
      </c>
      <c r="I1558">
        <v>30.32</v>
      </c>
      <c r="J1558">
        <v>303.5</v>
      </c>
      <c r="K1558">
        <v>599.9</v>
      </c>
      <c r="L1558">
        <v>-114.1</v>
      </c>
      <c r="M1558">
        <v>0.11</v>
      </c>
      <c r="N1558">
        <v>545.9</v>
      </c>
      <c r="O1558">
        <v>60.12</v>
      </c>
      <c r="P1558">
        <v>485.8</v>
      </c>
      <c r="Q1558">
        <v>352.5</v>
      </c>
      <c r="R1558">
        <v>466.6</v>
      </c>
      <c r="S1558">
        <v>24.7</v>
      </c>
      <c r="T1558">
        <v>36.119999999999997</v>
      </c>
      <c r="U1558">
        <v>1.155</v>
      </c>
      <c r="V1558">
        <v>269.5</v>
      </c>
      <c r="W1558">
        <v>25.9</v>
      </c>
      <c r="X1558">
        <v>0.68100000000000005</v>
      </c>
      <c r="Y1558">
        <v>6.813542</v>
      </c>
      <c r="Z1558" s="7">
        <f t="shared" si="528"/>
        <v>25.299999999999997</v>
      </c>
      <c r="AA1558" s="7">
        <f t="shared" si="542"/>
        <v>298.45</v>
      </c>
      <c r="AB1558" s="2">
        <f t="shared" si="529"/>
        <v>546.10200000000009</v>
      </c>
      <c r="AC1558" s="41">
        <f t="shared" si="530"/>
        <v>3.2295292655457657</v>
      </c>
      <c r="AD1558" s="41">
        <f t="shared" si="531"/>
        <v>1.1665059707151304</v>
      </c>
      <c r="AE1558" s="41">
        <f t="shared" si="532"/>
        <v>0.77837099951406608</v>
      </c>
      <c r="AF1558" s="41">
        <f t="shared" si="533"/>
        <v>350.15153814446563</v>
      </c>
      <c r="AG1558" s="41">
        <f t="shared" si="534"/>
        <v>336.14547661868698</v>
      </c>
      <c r="AH1558" s="6">
        <f t="shared" si="535"/>
        <v>338.4</v>
      </c>
      <c r="AI1558" s="4">
        <v>25.319330866600012</v>
      </c>
      <c r="AJ1558" s="4">
        <f t="shared" si="543"/>
        <v>298.46933086659999</v>
      </c>
      <c r="AK1558" s="8">
        <f t="shared" si="536"/>
        <v>0.20697472549691556</v>
      </c>
      <c r="AL1558" s="8">
        <f t="shared" si="537"/>
        <v>431.97420678536645</v>
      </c>
      <c r="AM1558" s="8">
        <f t="shared" si="538"/>
        <v>2.3937927541873796</v>
      </c>
      <c r="AN1558" s="8">
        <f t="shared" si="539"/>
        <v>1.3479641950699934</v>
      </c>
      <c r="AO1558" s="21">
        <f t="shared" si="540"/>
        <v>1.0251130792873819E-2</v>
      </c>
      <c r="AP1558" s="21">
        <f t="shared" si="541"/>
        <v>0.28723521702813593</v>
      </c>
      <c r="AQ1558" s="19">
        <f t="shared" si="544"/>
        <v>0.28723521702813593</v>
      </c>
      <c r="AX1558">
        <v>0.19164125727803294</v>
      </c>
      <c r="AY1558">
        <v>58.12068965517242</v>
      </c>
      <c r="AZ1558">
        <v>2.4216954022988508</v>
      </c>
      <c r="BA1558">
        <v>1.9615732758620692</v>
      </c>
      <c r="BB1558">
        <v>9.836206896551726</v>
      </c>
      <c r="BC1558">
        <v>0.40984195402298856</v>
      </c>
      <c r="BD1558">
        <v>1.5517313218390807</v>
      </c>
      <c r="BE1558">
        <v>0.15517313218390807</v>
      </c>
      <c r="BF1558">
        <v>0</v>
      </c>
      <c r="BG1558">
        <v>25.299999999999997</v>
      </c>
      <c r="BH1558">
        <v>1.3262355858237789</v>
      </c>
      <c r="BI1558">
        <v>3.2248275907111097</v>
      </c>
      <c r="BJ1558">
        <v>1.1648077257648528</v>
      </c>
      <c r="BK1558">
        <v>0.45736512783352673</v>
      </c>
      <c r="BL1558">
        <v>1.2704586884264631E-3</v>
      </c>
      <c r="BP1558" s="49">
        <f t="shared" si="545"/>
        <v>1.326632765037808</v>
      </c>
      <c r="BQ1558" s="49">
        <f t="shared" si="546"/>
        <v>6.2069252873563227E-2</v>
      </c>
      <c r="BR1558" s="49">
        <f t="shared" si="547"/>
        <v>0.47179842173184522</v>
      </c>
      <c r="BS1558" s="49">
        <f t="shared" si="548"/>
        <v>0.49787951635499367</v>
      </c>
      <c r="BT1558" s="49">
        <f t="shared" si="549"/>
        <v>1.3105511714773478E-3</v>
      </c>
      <c r="BU1558" s="49">
        <f t="shared" si="549"/>
        <v>1.382998656541649E-3</v>
      </c>
    </row>
    <row r="1559" spans="1:73" x14ac:dyDescent="0.25">
      <c r="A1559" s="1">
        <v>43725.618055555555</v>
      </c>
      <c r="B1559">
        <v>217783</v>
      </c>
      <c r="C1559">
        <v>13.43</v>
      </c>
      <c r="D1559">
        <v>26.91</v>
      </c>
      <c r="E1559">
        <v>674.3</v>
      </c>
      <c r="F1559">
        <v>74.47</v>
      </c>
      <c r="G1559">
        <v>-129.6</v>
      </c>
      <c r="H1559">
        <v>-16.579999999999998</v>
      </c>
      <c r="I1559">
        <v>30.32</v>
      </c>
      <c r="J1559">
        <v>303.5</v>
      </c>
      <c r="K1559">
        <v>599.9</v>
      </c>
      <c r="L1559">
        <v>-113.1</v>
      </c>
      <c r="M1559">
        <v>0.11</v>
      </c>
      <c r="N1559">
        <v>544.70000000000005</v>
      </c>
      <c r="O1559">
        <v>57.89</v>
      </c>
      <c r="P1559">
        <v>486.8</v>
      </c>
      <c r="Q1559">
        <v>351.2</v>
      </c>
      <c r="R1559">
        <v>464.3</v>
      </c>
      <c r="S1559">
        <v>24.7</v>
      </c>
      <c r="T1559">
        <v>34.78</v>
      </c>
      <c r="U1559">
        <v>0.35</v>
      </c>
      <c r="V1559">
        <v>134.5</v>
      </c>
      <c r="W1559">
        <v>25.65</v>
      </c>
      <c r="X1559">
        <v>0.68100000000000005</v>
      </c>
      <c r="Y1559">
        <v>6.8088139999999999</v>
      </c>
      <c r="Z1559" s="7">
        <f t="shared" si="528"/>
        <v>25.174999999999997</v>
      </c>
      <c r="AA1559" s="7">
        <f t="shared" si="542"/>
        <v>298.32499999999999</v>
      </c>
      <c r="AB1559" s="2">
        <f t="shared" si="529"/>
        <v>546.18299999999999</v>
      </c>
      <c r="AC1559" s="41">
        <f t="shared" si="530"/>
        <v>3.4550414141471988</v>
      </c>
      <c r="AD1559" s="41">
        <f t="shared" si="531"/>
        <v>1.2016634038403957</v>
      </c>
      <c r="AE1559" s="41">
        <f t="shared" si="532"/>
        <v>0.78172998836253083</v>
      </c>
      <c r="AF1559" s="41">
        <f t="shared" si="533"/>
        <v>351.07380686352286</v>
      </c>
      <c r="AG1559" s="41">
        <f t="shared" si="534"/>
        <v>337.03085458898192</v>
      </c>
      <c r="AH1559" s="6">
        <f t="shared" si="535"/>
        <v>337.15199999999999</v>
      </c>
      <c r="AI1559" s="4">
        <v>26.340493028728019</v>
      </c>
      <c r="AJ1559" s="4">
        <f t="shared" si="543"/>
        <v>299.490493028728</v>
      </c>
      <c r="AK1559" s="8">
        <f t="shared" si="536"/>
        <v>0.20671477234281216</v>
      </c>
      <c r="AL1559" s="8">
        <f t="shared" si="537"/>
        <v>438.15274554925713</v>
      </c>
      <c r="AM1559" s="8">
        <f t="shared" si="538"/>
        <v>1.3177395417911688</v>
      </c>
      <c r="AN1559" s="8">
        <f t="shared" si="539"/>
        <v>44.738327351921349</v>
      </c>
      <c r="AO1559" s="21">
        <f t="shared" si="540"/>
        <v>9.0983745457380635E-3</v>
      </c>
      <c r="AP1559" s="21">
        <f t="shared" si="541"/>
        <v>0.25493515203854916</v>
      </c>
      <c r="AQ1559" s="19">
        <f t="shared" si="544"/>
        <v>0.25493515203854916</v>
      </c>
      <c r="AX1559">
        <v>0.19040344524348349</v>
      </c>
      <c r="AY1559">
        <v>58.129310344827587</v>
      </c>
      <c r="AZ1559">
        <v>2.4220545977011496</v>
      </c>
      <c r="BA1559">
        <v>1.9618642241379314</v>
      </c>
      <c r="BB1559">
        <v>9.7500000000000018</v>
      </c>
      <c r="BC1559">
        <v>0.40625000000000006</v>
      </c>
      <c r="BD1559">
        <v>1.5556142241379314</v>
      </c>
      <c r="BE1559">
        <v>0.15556142241379314</v>
      </c>
      <c r="BF1559">
        <v>0</v>
      </c>
      <c r="BG1559">
        <v>25.174999999999997</v>
      </c>
      <c r="BH1559">
        <v>0.40188957146175114</v>
      </c>
      <c r="BI1559">
        <v>3.2009488708131091</v>
      </c>
      <c r="BJ1559">
        <v>1.1132900172687994</v>
      </c>
      <c r="BK1559">
        <v>0.4351418468791759</v>
      </c>
      <c r="BL1559">
        <v>1.2087273524421553E-3</v>
      </c>
      <c r="BP1559" s="49">
        <f t="shared" si="545"/>
        <v>0.40200992879933573</v>
      </c>
      <c r="BQ1559" s="49">
        <f t="shared" si="546"/>
        <v>6.2224568965517257E-2</v>
      </c>
      <c r="BR1559" s="49">
        <f t="shared" si="547"/>
        <v>0.43955594000941733</v>
      </c>
      <c r="BS1559" s="49">
        <f t="shared" si="548"/>
        <v>0.46710910714329312</v>
      </c>
      <c r="BT1559" s="49">
        <f t="shared" si="549"/>
        <v>1.2209887222483814E-3</v>
      </c>
      <c r="BU1559" s="49">
        <f t="shared" si="549"/>
        <v>1.2975252976202586E-3</v>
      </c>
    </row>
    <row r="1560" spans="1:73" x14ac:dyDescent="0.25">
      <c r="A1560" s="1">
        <v>43725.618055555555</v>
      </c>
      <c r="B1560">
        <v>217784</v>
      </c>
      <c r="C1560">
        <v>13.43</v>
      </c>
      <c r="D1560">
        <v>26.91</v>
      </c>
      <c r="E1560">
        <v>673.8</v>
      </c>
      <c r="F1560">
        <v>74.36</v>
      </c>
      <c r="G1560">
        <v>-130</v>
      </c>
      <c r="H1560">
        <v>-16.239999999999998</v>
      </c>
      <c r="I1560">
        <v>30.34</v>
      </c>
      <c r="J1560">
        <v>303.5</v>
      </c>
      <c r="K1560">
        <v>599.4</v>
      </c>
      <c r="L1560">
        <v>-113.8</v>
      </c>
      <c r="M1560">
        <v>0.11</v>
      </c>
      <c r="N1560">
        <v>543.79999999999995</v>
      </c>
      <c r="O1560">
        <v>58.12</v>
      </c>
      <c r="P1560">
        <v>485.6</v>
      </c>
      <c r="Q1560">
        <v>351</v>
      </c>
      <c r="R1560">
        <v>464.8</v>
      </c>
      <c r="S1560">
        <v>24.7</v>
      </c>
      <c r="T1560">
        <v>32.69</v>
      </c>
      <c r="U1560">
        <v>0.85499999999999998</v>
      </c>
      <c r="V1560">
        <v>108</v>
      </c>
      <c r="W1560">
        <v>25.65</v>
      </c>
      <c r="X1560">
        <v>0.68</v>
      </c>
      <c r="Y1560">
        <v>6.7999289999999997</v>
      </c>
      <c r="Z1560" s="7">
        <f t="shared" si="528"/>
        <v>25.174999999999997</v>
      </c>
      <c r="AA1560" s="7">
        <f t="shared" si="542"/>
        <v>298.32499999999999</v>
      </c>
      <c r="AB1560" s="2">
        <f t="shared" si="529"/>
        <v>545.77800000000002</v>
      </c>
      <c r="AC1560" s="41">
        <f t="shared" si="530"/>
        <v>3.4710644030838269</v>
      </c>
      <c r="AD1560" s="41">
        <f t="shared" si="531"/>
        <v>1.1346909533681029</v>
      </c>
      <c r="AE1560" s="41">
        <f t="shared" si="532"/>
        <v>0.77534559304833162</v>
      </c>
      <c r="AF1560" s="41">
        <f t="shared" si="533"/>
        <v>348.20658416406815</v>
      </c>
      <c r="AG1560" s="41">
        <f t="shared" si="534"/>
        <v>334.27832079750539</v>
      </c>
      <c r="AH1560" s="6">
        <f t="shared" si="535"/>
        <v>336.96</v>
      </c>
      <c r="AI1560" s="4">
        <v>26.411282139926016</v>
      </c>
      <c r="AJ1560" s="4">
        <f t="shared" si="543"/>
        <v>299.56128213992599</v>
      </c>
      <c r="AK1560" s="8">
        <f t="shared" si="536"/>
        <v>0.20671477234281216</v>
      </c>
      <c r="AL1560" s="8">
        <f t="shared" si="537"/>
        <v>438.57900935457155</v>
      </c>
      <c r="AM1560" s="8">
        <f t="shared" si="538"/>
        <v>2.0595797508229685</v>
      </c>
      <c r="AN1560" s="8">
        <f t="shared" si="539"/>
        <v>74.17143700519533</v>
      </c>
      <c r="AO1560" s="21">
        <f t="shared" si="540"/>
        <v>8.4063837967742767E-3</v>
      </c>
      <c r="AP1560" s="21">
        <f t="shared" si="541"/>
        <v>0.23554567033393092</v>
      </c>
      <c r="AQ1560" s="19">
        <f t="shared" si="544"/>
        <v>0.23554567033393092</v>
      </c>
      <c r="AX1560">
        <v>0.19040344524348349</v>
      </c>
      <c r="AY1560">
        <v>58.086206896551722</v>
      </c>
      <c r="AZ1560">
        <v>2.4202586206896552</v>
      </c>
      <c r="BA1560">
        <v>1.9604094827586209</v>
      </c>
      <c r="BB1560">
        <v>9.8103448275862082</v>
      </c>
      <c r="BC1560">
        <v>0.40876436781609199</v>
      </c>
      <c r="BD1560">
        <v>1.551645114942529</v>
      </c>
      <c r="BE1560">
        <v>0.15516451149425292</v>
      </c>
      <c r="BF1560">
        <v>0</v>
      </c>
      <c r="BG1560">
        <v>25.174999999999997</v>
      </c>
      <c r="BH1560">
        <v>0.9817588102851349</v>
      </c>
      <c r="BI1560">
        <v>3.2009488708131091</v>
      </c>
      <c r="BJ1560">
        <v>1.0463901858688052</v>
      </c>
      <c r="BK1560">
        <v>0.45141322090136959</v>
      </c>
      <c r="BL1560">
        <v>1.2539256136149155E-3</v>
      </c>
      <c r="BP1560" s="49">
        <f t="shared" si="545"/>
        <v>0.98205282606694877</v>
      </c>
      <c r="BQ1560" s="49">
        <f t="shared" si="546"/>
        <v>6.2065804597701162E-2</v>
      </c>
      <c r="BR1560" s="49">
        <f t="shared" si="547"/>
        <v>0.46222000508572086</v>
      </c>
      <c r="BS1560" s="49">
        <f t="shared" si="548"/>
        <v>0.48877092051590615</v>
      </c>
      <c r="BT1560" s="49">
        <f t="shared" si="549"/>
        <v>1.2839444585714468E-3</v>
      </c>
      <c r="BU1560" s="49">
        <f t="shared" si="549"/>
        <v>1.3576970014330728E-3</v>
      </c>
    </row>
    <row r="1561" spans="1:73" x14ac:dyDescent="0.25">
      <c r="A1561" s="1">
        <v>43725.618055555555</v>
      </c>
      <c r="B1561">
        <v>217785</v>
      </c>
      <c r="C1561">
        <v>13.43</v>
      </c>
      <c r="D1561">
        <v>26.92</v>
      </c>
      <c r="E1561">
        <v>674.5</v>
      </c>
      <c r="F1561">
        <v>74.73</v>
      </c>
      <c r="G1561">
        <v>-128.69999999999999</v>
      </c>
      <c r="H1561">
        <v>-15.19</v>
      </c>
      <c r="I1561">
        <v>30.35</v>
      </c>
      <c r="J1561">
        <v>303.5</v>
      </c>
      <c r="K1561">
        <v>599.79999999999995</v>
      </c>
      <c r="L1561">
        <v>-113.5</v>
      </c>
      <c r="M1561">
        <v>0.111</v>
      </c>
      <c r="N1561">
        <v>545.79999999999995</v>
      </c>
      <c r="O1561">
        <v>59.54</v>
      </c>
      <c r="P1561">
        <v>486.3</v>
      </c>
      <c r="Q1561">
        <v>352.4</v>
      </c>
      <c r="R1561">
        <v>465.9</v>
      </c>
      <c r="S1561">
        <v>24.7</v>
      </c>
      <c r="T1561">
        <v>35.24</v>
      </c>
      <c r="U1561">
        <v>1.615</v>
      </c>
      <c r="V1561">
        <v>98</v>
      </c>
      <c r="W1561">
        <v>25.1</v>
      </c>
      <c r="X1561">
        <v>0.68100000000000005</v>
      </c>
      <c r="Y1561">
        <v>6.8063140000000004</v>
      </c>
      <c r="Z1561" s="7">
        <f t="shared" si="528"/>
        <v>24.9</v>
      </c>
      <c r="AA1561" s="7">
        <f t="shared" si="542"/>
        <v>298.04999999999995</v>
      </c>
      <c r="AB1561" s="2">
        <f t="shared" si="529"/>
        <v>546.34500000000003</v>
      </c>
      <c r="AC1561" s="41">
        <f t="shared" si="530"/>
        <v>3.4445952198941985</v>
      </c>
      <c r="AD1561" s="41">
        <f t="shared" si="531"/>
        <v>1.2138753554907156</v>
      </c>
      <c r="AE1561" s="41">
        <f t="shared" si="532"/>
        <v>0.78296436654756763</v>
      </c>
      <c r="AF1561" s="41">
        <f t="shared" si="533"/>
        <v>350.33341367741485</v>
      </c>
      <c r="AG1561" s="41">
        <f t="shared" si="534"/>
        <v>336.32007713031823</v>
      </c>
      <c r="AH1561" s="6">
        <f t="shared" si="535"/>
        <v>338.30399999999997</v>
      </c>
      <c r="AI1561" s="4">
        <v>26.268398862920037</v>
      </c>
      <c r="AJ1561" s="4">
        <f t="shared" si="543"/>
        <v>299.41839886292001</v>
      </c>
      <c r="AK1561" s="8">
        <f t="shared" si="536"/>
        <v>0.20614364176472183</v>
      </c>
      <c r="AL1561" s="8">
        <f t="shared" si="537"/>
        <v>437.76429150539201</v>
      </c>
      <c r="AM1561" s="8">
        <f t="shared" si="538"/>
        <v>2.8306216190088</v>
      </c>
      <c r="AN1561" s="8">
        <f t="shared" si="539"/>
        <v>112.83270726207395</v>
      </c>
      <c r="AO1561" s="21">
        <f t="shared" si="540"/>
        <v>7.5899021543081157E-3</v>
      </c>
      <c r="AP1561" s="21">
        <f t="shared" si="541"/>
        <v>0.21266797161836221</v>
      </c>
      <c r="AQ1561" s="19">
        <f t="shared" si="544"/>
        <v>0.21266797161836221</v>
      </c>
      <c r="AX1561">
        <v>0.18770394627061798</v>
      </c>
      <c r="AY1561">
        <v>58.146551724137936</v>
      </c>
      <c r="AZ1561">
        <v>2.4227729885057472</v>
      </c>
      <c r="BA1561">
        <v>1.9624461206896553</v>
      </c>
      <c r="BB1561">
        <v>9.7844827586206904</v>
      </c>
      <c r="BC1561">
        <v>0.40768678160919541</v>
      </c>
      <c r="BD1561">
        <v>1.5547593390804599</v>
      </c>
      <c r="BE1561">
        <v>0.15547593390804601</v>
      </c>
      <c r="BF1561">
        <v>0</v>
      </c>
      <c r="BG1561">
        <v>24.9</v>
      </c>
      <c r="BH1561">
        <v>1.854433308316366</v>
      </c>
      <c r="BI1561">
        <v>3.1489576792404375</v>
      </c>
      <c r="BJ1561">
        <v>1.1096926861643304</v>
      </c>
      <c r="BK1561">
        <v>0.46749124824286242</v>
      </c>
      <c r="BL1561">
        <v>1.298586800674618E-3</v>
      </c>
      <c r="BP1561" s="49">
        <f t="shared" si="545"/>
        <v>1.8549886714597921</v>
      </c>
      <c r="BQ1561" s="49">
        <f t="shared" si="546"/>
        <v>6.2190373563218396E-2</v>
      </c>
      <c r="BR1561" s="49">
        <f t="shared" si="547"/>
        <v>0.48779304531806622</v>
      </c>
      <c r="BS1561" s="49">
        <f t="shared" si="548"/>
        <v>0.51298412830817186</v>
      </c>
      <c r="BT1561" s="49">
        <f t="shared" si="549"/>
        <v>1.3549806814390729E-3</v>
      </c>
      <c r="BU1561" s="49">
        <f t="shared" si="549"/>
        <v>1.4249559119671443E-3</v>
      </c>
    </row>
    <row r="1562" spans="1:73" x14ac:dyDescent="0.25">
      <c r="A1562" s="1">
        <v>43725.618055555555</v>
      </c>
      <c r="B1562">
        <v>217786</v>
      </c>
      <c r="C1562">
        <v>13.43</v>
      </c>
      <c r="D1562">
        <v>26.92</v>
      </c>
      <c r="E1562">
        <v>674.4</v>
      </c>
      <c r="F1562">
        <v>74.39</v>
      </c>
      <c r="G1562">
        <v>-128.9</v>
      </c>
      <c r="H1562">
        <v>-15.32</v>
      </c>
      <c r="I1562">
        <v>30.36</v>
      </c>
      <c r="J1562">
        <v>303.5</v>
      </c>
      <c r="K1562">
        <v>600</v>
      </c>
      <c r="L1562">
        <v>-113.6</v>
      </c>
      <c r="M1562">
        <v>0.11</v>
      </c>
      <c r="N1562">
        <v>545.5</v>
      </c>
      <c r="O1562">
        <v>59.07</v>
      </c>
      <c r="P1562">
        <v>486.4</v>
      </c>
      <c r="Q1562">
        <v>352.2</v>
      </c>
      <c r="R1562">
        <v>465.8</v>
      </c>
      <c r="S1562">
        <v>24.7</v>
      </c>
      <c r="T1562">
        <v>38.51</v>
      </c>
      <c r="U1562">
        <v>0.83</v>
      </c>
      <c r="V1562">
        <v>143</v>
      </c>
      <c r="W1562">
        <v>25.5</v>
      </c>
      <c r="X1562">
        <v>0.68</v>
      </c>
      <c r="Y1562">
        <v>6.8018799999999997</v>
      </c>
      <c r="Z1562" s="7">
        <f t="shared" si="528"/>
        <v>25.1</v>
      </c>
      <c r="AA1562" s="7">
        <f t="shared" si="542"/>
        <v>298.25</v>
      </c>
      <c r="AB1562" s="2">
        <f t="shared" si="529"/>
        <v>546.26400000000001</v>
      </c>
      <c r="AC1562" s="41">
        <f t="shared" si="530"/>
        <v>3.3621967480694934</v>
      </c>
      <c r="AD1562" s="41">
        <f t="shared" si="531"/>
        <v>1.2947819676815617</v>
      </c>
      <c r="AE1562" s="41">
        <f t="shared" si="532"/>
        <v>0.79014639333422521</v>
      </c>
      <c r="AF1562" s="41">
        <f t="shared" si="533"/>
        <v>354.4968907142507</v>
      </c>
      <c r="AG1562" s="41">
        <f t="shared" si="534"/>
        <v>340.31701508568068</v>
      </c>
      <c r="AH1562" s="6">
        <f t="shared" si="535"/>
        <v>338.11199999999997</v>
      </c>
      <c r="AI1562" s="4">
        <v>25.916851486180008</v>
      </c>
      <c r="AJ1562" s="4">
        <f t="shared" si="543"/>
        <v>299.06685148617998</v>
      </c>
      <c r="AK1562" s="8">
        <f t="shared" si="536"/>
        <v>0.20655890497747167</v>
      </c>
      <c r="AL1562" s="8">
        <f t="shared" si="537"/>
        <v>435.61626450494168</v>
      </c>
      <c r="AM1562" s="8">
        <f t="shared" si="538"/>
        <v>2.029245549459207</v>
      </c>
      <c r="AN1562" s="8">
        <f t="shared" si="539"/>
        <v>48.285662035673312</v>
      </c>
      <c r="AO1562" s="21">
        <f t="shared" si="540"/>
        <v>9.0990594927706815E-3</v>
      </c>
      <c r="AP1562" s="21">
        <f t="shared" si="541"/>
        <v>0.25495434415633034</v>
      </c>
      <c r="AQ1562" s="19">
        <f t="shared" si="544"/>
        <v>0.25495434415633034</v>
      </c>
      <c r="AX1562">
        <v>0.18966399559757055</v>
      </c>
      <c r="AY1562">
        <v>58.137931034482762</v>
      </c>
      <c r="AZ1562">
        <v>2.4224137931034484</v>
      </c>
      <c r="BA1562">
        <v>1.9621551724137933</v>
      </c>
      <c r="BB1562">
        <v>9.7931034482758648</v>
      </c>
      <c r="BC1562">
        <v>0.40804597701149437</v>
      </c>
      <c r="BD1562">
        <v>1.554109195402299</v>
      </c>
      <c r="BE1562">
        <v>0.1554109195402299</v>
      </c>
      <c r="BF1562">
        <v>0</v>
      </c>
      <c r="BG1562">
        <v>25.1</v>
      </c>
      <c r="BH1562">
        <v>0.95305241232358129</v>
      </c>
      <c r="BI1562">
        <v>3.1866957622050229</v>
      </c>
      <c r="BJ1562">
        <v>1.2271965380251542</v>
      </c>
      <c r="BK1562">
        <v>0.44543313582244359</v>
      </c>
      <c r="BL1562">
        <v>1.2373142661734544E-3</v>
      </c>
      <c r="BP1562" s="49">
        <f t="shared" si="545"/>
        <v>0.95333783115271042</v>
      </c>
      <c r="BQ1562" s="49">
        <f t="shared" si="546"/>
        <v>6.2164367816091963E-2</v>
      </c>
      <c r="BR1562" s="49">
        <f t="shared" si="547"/>
        <v>0.45582919678572881</v>
      </c>
      <c r="BS1562" s="49">
        <f t="shared" si="548"/>
        <v>0.48243589196983139</v>
      </c>
      <c r="BT1562" s="49">
        <f t="shared" si="549"/>
        <v>1.2661922132936913E-3</v>
      </c>
      <c r="BU1562" s="49">
        <f t="shared" si="549"/>
        <v>1.3400996999161981E-3</v>
      </c>
    </row>
    <row r="1563" spans="1:73" x14ac:dyDescent="0.25">
      <c r="A1563" s="1">
        <v>43725.618750000001</v>
      </c>
      <c r="B1563">
        <v>217787</v>
      </c>
      <c r="C1563">
        <v>13.43</v>
      </c>
      <c r="D1563">
        <v>26.92</v>
      </c>
      <c r="E1563">
        <v>674.6</v>
      </c>
      <c r="F1563">
        <v>74.599999999999994</v>
      </c>
      <c r="G1563">
        <v>-127.7</v>
      </c>
      <c r="H1563">
        <v>-15.33</v>
      </c>
      <c r="I1563">
        <v>30.36</v>
      </c>
      <c r="J1563">
        <v>303.5</v>
      </c>
      <c r="K1563">
        <v>600</v>
      </c>
      <c r="L1563">
        <v>-112.4</v>
      </c>
      <c r="M1563">
        <v>0.111</v>
      </c>
      <c r="N1563">
        <v>546.79999999999995</v>
      </c>
      <c r="O1563">
        <v>59.27</v>
      </c>
      <c r="P1563">
        <v>487.6</v>
      </c>
      <c r="Q1563">
        <v>353.4</v>
      </c>
      <c r="R1563">
        <v>465.8</v>
      </c>
      <c r="S1563">
        <v>24.7</v>
      </c>
      <c r="T1563">
        <v>36.93</v>
      </c>
      <c r="U1563">
        <v>2.0750000000000002</v>
      </c>
      <c r="V1563">
        <v>150.5</v>
      </c>
      <c r="W1563">
        <v>25.3</v>
      </c>
      <c r="X1563">
        <v>0.68100000000000005</v>
      </c>
      <c r="Y1563">
        <v>6.8102919999999996</v>
      </c>
      <c r="Z1563" s="7">
        <f t="shared" si="528"/>
        <v>25</v>
      </c>
      <c r="AA1563" s="7">
        <f t="shared" si="542"/>
        <v>298.14999999999998</v>
      </c>
      <c r="AB1563" s="2">
        <f t="shared" si="529"/>
        <v>546.42600000000004</v>
      </c>
      <c r="AC1563" s="41">
        <f t="shared" si="530"/>
        <v>3.2579977458479412</v>
      </c>
      <c r="AD1563" s="41">
        <f t="shared" si="531"/>
        <v>1.2031785675416447</v>
      </c>
      <c r="AE1563" s="41">
        <f t="shared" si="532"/>
        <v>0.78193647296592517</v>
      </c>
      <c r="AF1563" s="41">
        <f t="shared" si="533"/>
        <v>350.34327435848672</v>
      </c>
      <c r="AG1563" s="41">
        <f t="shared" si="534"/>
        <v>336.32954338414726</v>
      </c>
      <c r="AH1563" s="6">
        <f t="shared" si="535"/>
        <v>339.26399999999995</v>
      </c>
      <c r="AI1563" s="4">
        <v>25.426411203661019</v>
      </c>
      <c r="AJ1563" s="4">
        <f t="shared" si="543"/>
        <v>298.576411203661</v>
      </c>
      <c r="AK1563" s="8">
        <f t="shared" si="536"/>
        <v>0.20635120373111737</v>
      </c>
      <c r="AL1563" s="8">
        <f t="shared" si="537"/>
        <v>432.68703421688252</v>
      </c>
      <c r="AM1563" s="8">
        <f t="shared" si="538"/>
        <v>3.2085189340254794</v>
      </c>
      <c r="AN1563" s="8">
        <f t="shared" si="539"/>
        <v>39.854163492863719</v>
      </c>
      <c r="AO1563" s="21">
        <f t="shared" si="540"/>
        <v>9.3870384640198836E-3</v>
      </c>
      <c r="AP1563" s="21">
        <f t="shared" si="541"/>
        <v>0.26302347369702511</v>
      </c>
      <c r="AQ1563" s="19">
        <f t="shared" si="544"/>
        <v>0.26302347369702511</v>
      </c>
      <c r="AX1563">
        <v>0.18868182684282603</v>
      </c>
      <c r="AY1563">
        <v>58.15517241379311</v>
      </c>
      <c r="AZ1563">
        <v>2.4231321839080464</v>
      </c>
      <c r="BA1563">
        <v>1.9627370689655177</v>
      </c>
      <c r="BB1563">
        <v>9.6896551724137971</v>
      </c>
      <c r="BC1563">
        <v>0.40373563218390823</v>
      </c>
      <c r="BD1563">
        <v>1.5590014367816094</v>
      </c>
      <c r="BE1563">
        <v>0.15590014367816096</v>
      </c>
      <c r="BF1563">
        <v>0</v>
      </c>
      <c r="BG1563">
        <v>25</v>
      </c>
      <c r="BH1563">
        <v>2.3826310308089536</v>
      </c>
      <c r="BI1563">
        <v>3.1677777175068473</v>
      </c>
      <c r="BJ1563">
        <v>1.1698603110752785</v>
      </c>
      <c r="BK1563">
        <v>0.47680573034925949</v>
      </c>
      <c r="BL1563">
        <v>1.3244603620812762E-3</v>
      </c>
      <c r="BP1563" s="49">
        <f t="shared" si="545"/>
        <v>2.3833445778817763</v>
      </c>
      <c r="BQ1563" s="49">
        <f t="shared" si="546"/>
        <v>6.2360057471264378E-2</v>
      </c>
      <c r="BR1563" s="49">
        <f t="shared" si="547"/>
        <v>0.50255534387221856</v>
      </c>
      <c r="BS1563" s="49">
        <f t="shared" si="548"/>
        <v>0.52713283245391385</v>
      </c>
      <c r="BT1563" s="49">
        <f t="shared" si="549"/>
        <v>1.3959870663117181E-3</v>
      </c>
      <c r="BU1563" s="49">
        <f t="shared" si="549"/>
        <v>1.4642578679275383E-3</v>
      </c>
    </row>
    <row r="1564" spans="1:73" x14ac:dyDescent="0.25">
      <c r="A1564" s="1">
        <v>43725.618750000001</v>
      </c>
      <c r="B1564">
        <v>217788</v>
      </c>
      <c r="C1564">
        <v>13.43</v>
      </c>
      <c r="D1564">
        <v>26.92</v>
      </c>
      <c r="E1564">
        <v>675.2</v>
      </c>
      <c r="F1564">
        <v>74.989999999999995</v>
      </c>
      <c r="G1564">
        <v>-127.5</v>
      </c>
      <c r="H1564">
        <v>-15.92</v>
      </c>
      <c r="I1564">
        <v>30.34</v>
      </c>
      <c r="J1564">
        <v>303.5</v>
      </c>
      <c r="K1564">
        <v>600.20000000000005</v>
      </c>
      <c r="L1564">
        <v>-111.5</v>
      </c>
      <c r="M1564">
        <v>0.111</v>
      </c>
      <c r="N1564">
        <v>547.70000000000005</v>
      </c>
      <c r="O1564">
        <v>59.07</v>
      </c>
      <c r="P1564">
        <v>488.6</v>
      </c>
      <c r="Q1564">
        <v>353.6</v>
      </c>
      <c r="R1564">
        <v>465.1</v>
      </c>
      <c r="S1564">
        <v>24.7</v>
      </c>
      <c r="T1564">
        <v>36.380000000000003</v>
      </c>
      <c r="U1564">
        <v>1.69</v>
      </c>
      <c r="V1564">
        <v>203</v>
      </c>
      <c r="W1564">
        <v>24.95</v>
      </c>
      <c r="X1564">
        <v>0.68300000000000005</v>
      </c>
      <c r="Y1564">
        <v>6.8256309999999996</v>
      </c>
      <c r="Z1564" s="7">
        <f t="shared" si="528"/>
        <v>24.824999999999999</v>
      </c>
      <c r="AA1564" s="7">
        <f t="shared" si="542"/>
        <v>297.97499999999997</v>
      </c>
      <c r="AB1564" s="2">
        <f t="shared" si="529"/>
        <v>546.91200000000003</v>
      </c>
      <c r="AC1564" s="41">
        <f t="shared" si="530"/>
        <v>3.1863714285577256</v>
      </c>
      <c r="AD1564" s="41">
        <f t="shared" si="531"/>
        <v>1.1592019257093007</v>
      </c>
      <c r="AE1564" s="41">
        <f t="shared" si="532"/>
        <v>0.77784932982668209</v>
      </c>
      <c r="AF1564" s="41">
        <f t="shared" si="533"/>
        <v>347.69452697657573</v>
      </c>
      <c r="AG1564" s="41">
        <f t="shared" si="534"/>
        <v>333.78674589751267</v>
      </c>
      <c r="AH1564" s="6">
        <f t="shared" si="535"/>
        <v>339.45600000000002</v>
      </c>
      <c r="AI1564" s="4">
        <v>25.071036438935039</v>
      </c>
      <c r="AJ1564" s="4">
        <f t="shared" si="543"/>
        <v>298.22103643893502</v>
      </c>
      <c r="AK1564" s="8">
        <f t="shared" si="536"/>
        <v>0.2059880616642964</v>
      </c>
      <c r="AL1564" s="8">
        <f t="shared" si="537"/>
        <v>430.59123592488169</v>
      </c>
      <c r="AM1564" s="8">
        <f t="shared" si="538"/>
        <v>2.8956022689589123</v>
      </c>
      <c r="AN1564" s="8">
        <f t="shared" si="539"/>
        <v>20.752901531187664</v>
      </c>
      <c r="AO1564" s="21">
        <f t="shared" si="540"/>
        <v>9.8840555940846991E-3</v>
      </c>
      <c r="AP1564" s="21">
        <f t="shared" si="541"/>
        <v>0.27694982251701189</v>
      </c>
      <c r="AQ1564" s="19">
        <f t="shared" si="544"/>
        <v>0.27694982251701189</v>
      </c>
      <c r="AX1564">
        <v>0.18697334102001342</v>
      </c>
      <c r="AY1564">
        <v>58.206896551724142</v>
      </c>
      <c r="AZ1564">
        <v>2.4252873563218391</v>
      </c>
      <c r="BA1564">
        <v>1.9644827586206899</v>
      </c>
      <c r="BB1564">
        <v>9.612068965517242</v>
      </c>
      <c r="BC1564">
        <v>0.4005028735632184</v>
      </c>
      <c r="BD1564">
        <v>1.5639798850574715</v>
      </c>
      <c r="BE1564">
        <v>0.15639798850574715</v>
      </c>
      <c r="BF1564">
        <v>0</v>
      </c>
      <c r="BG1564">
        <v>24.824999999999999</v>
      </c>
      <c r="BH1564">
        <v>1.9405525022010268</v>
      </c>
      <c r="BI1564">
        <v>3.1349067096810801</v>
      </c>
      <c r="BJ1564">
        <v>1.140479060981977</v>
      </c>
      <c r="BK1564">
        <v>0.46879557737844568</v>
      </c>
      <c r="BL1564">
        <v>1.3022099371623492E-3</v>
      </c>
      <c r="BP1564" s="49">
        <f t="shared" si="545"/>
        <v>1.9411336562025068</v>
      </c>
      <c r="BQ1564" s="49">
        <f t="shared" si="546"/>
        <v>6.2559195402298859E-2</v>
      </c>
      <c r="BR1564" s="49">
        <f t="shared" si="547"/>
        <v>0.49005055295357003</v>
      </c>
      <c r="BS1564" s="49">
        <f t="shared" si="548"/>
        <v>0.51523545489839195</v>
      </c>
      <c r="BT1564" s="49">
        <f t="shared" si="549"/>
        <v>1.3612515359821388E-3</v>
      </c>
      <c r="BU1564" s="49">
        <f t="shared" si="549"/>
        <v>1.4312095969399776E-3</v>
      </c>
    </row>
    <row r="1565" spans="1:73" x14ac:dyDescent="0.25">
      <c r="A1565" s="1">
        <v>43725.618750000001</v>
      </c>
      <c r="B1565">
        <v>217789</v>
      </c>
      <c r="C1565">
        <v>13.43</v>
      </c>
      <c r="D1565">
        <v>26.92</v>
      </c>
      <c r="E1565">
        <v>674.9</v>
      </c>
      <c r="F1565">
        <v>74.56</v>
      </c>
      <c r="G1565">
        <v>-127.8</v>
      </c>
      <c r="H1565">
        <v>-16.55</v>
      </c>
      <c r="I1565">
        <v>30.31</v>
      </c>
      <c r="J1565">
        <v>303.5</v>
      </c>
      <c r="K1565">
        <v>600.4</v>
      </c>
      <c r="L1565">
        <v>-111.3</v>
      </c>
      <c r="M1565">
        <v>0.11</v>
      </c>
      <c r="N1565">
        <v>547.1</v>
      </c>
      <c r="O1565">
        <v>58.01</v>
      </c>
      <c r="P1565">
        <v>489.1</v>
      </c>
      <c r="Q1565">
        <v>353</v>
      </c>
      <c r="R1565">
        <v>464.3</v>
      </c>
      <c r="S1565">
        <v>24.7</v>
      </c>
      <c r="T1565">
        <v>33.409999999999997</v>
      </c>
      <c r="U1565">
        <v>1.47</v>
      </c>
      <c r="V1565">
        <v>186</v>
      </c>
      <c r="W1565">
        <v>25.1</v>
      </c>
      <c r="X1565">
        <v>0.68200000000000005</v>
      </c>
      <c r="Y1565">
        <v>6.821542</v>
      </c>
      <c r="Z1565" s="7">
        <f t="shared" si="528"/>
        <v>24.9</v>
      </c>
      <c r="AA1565" s="7">
        <f t="shared" si="542"/>
        <v>298.04999999999995</v>
      </c>
      <c r="AB1565" s="2">
        <f t="shared" si="529"/>
        <v>546.66899999999998</v>
      </c>
      <c r="AC1565" s="41">
        <f t="shared" si="530"/>
        <v>3.0738461775368724</v>
      </c>
      <c r="AD1565" s="41">
        <f t="shared" si="531"/>
        <v>1.026972007915069</v>
      </c>
      <c r="AE1565" s="41">
        <f t="shared" si="532"/>
        <v>0.76446566174937969</v>
      </c>
      <c r="AF1565" s="41">
        <f t="shared" si="533"/>
        <v>342.05626253561229</v>
      </c>
      <c r="AG1565" s="41">
        <f t="shared" si="534"/>
        <v>328.37401203418779</v>
      </c>
      <c r="AH1565" s="6">
        <f t="shared" si="535"/>
        <v>338.88</v>
      </c>
      <c r="AI1565" s="4">
        <v>24.528607613466022</v>
      </c>
      <c r="AJ1565" s="4">
        <f t="shared" si="543"/>
        <v>297.678607613466</v>
      </c>
      <c r="AK1565" s="8">
        <f t="shared" si="536"/>
        <v>0.20614364176472183</v>
      </c>
      <c r="AL1565" s="8">
        <f t="shared" si="537"/>
        <v>427.31690718975</v>
      </c>
      <c r="AM1565" s="8">
        <f t="shared" si="538"/>
        <v>2.7005624414184539</v>
      </c>
      <c r="AN1565" s="8">
        <f t="shared" si="539"/>
        <v>-29.216467455881872</v>
      </c>
      <c r="AO1565" s="21">
        <f t="shared" si="540"/>
        <v>1.1075182498616274E-2</v>
      </c>
      <c r="AP1565" s="21">
        <f t="shared" si="541"/>
        <v>0.31032502783280169</v>
      </c>
      <c r="AQ1565" s="19">
        <f t="shared" si="544"/>
        <v>0.31032502783280169</v>
      </c>
      <c r="AX1565">
        <v>0.18770394627061798</v>
      </c>
      <c r="AY1565">
        <v>58.181034482758619</v>
      </c>
      <c r="AZ1565">
        <v>2.4242097701149423</v>
      </c>
      <c r="BA1565">
        <v>1.9636099137931033</v>
      </c>
      <c r="BB1565">
        <v>9.5948275862068986</v>
      </c>
      <c r="BC1565">
        <v>0.39978448275862077</v>
      </c>
      <c r="BD1565">
        <v>1.5638254310344826</v>
      </c>
      <c r="BE1565">
        <v>0.15638254310344826</v>
      </c>
      <c r="BF1565">
        <v>0</v>
      </c>
      <c r="BG1565">
        <v>24.9</v>
      </c>
      <c r="BH1565">
        <v>1.6879362001393547</v>
      </c>
      <c r="BI1565">
        <v>3.1489576792404375</v>
      </c>
      <c r="BJ1565">
        <v>1.05206676063423</v>
      </c>
      <c r="BK1565">
        <v>0.46880679231078054</v>
      </c>
      <c r="BL1565">
        <v>1.3022410897521681E-3</v>
      </c>
      <c r="BP1565" s="49">
        <f t="shared" si="545"/>
        <v>1.6884417009572101</v>
      </c>
      <c r="BQ1565" s="49">
        <f t="shared" si="546"/>
        <v>6.2553017241379308E-2</v>
      </c>
      <c r="BR1565" s="49">
        <f t="shared" si="547"/>
        <v>0.48751353640814626</v>
      </c>
      <c r="BS1565" s="49">
        <f t="shared" si="548"/>
        <v>0.51309071155562269</v>
      </c>
      <c r="BT1565" s="49">
        <f t="shared" si="549"/>
        <v>1.3542042678004063E-3</v>
      </c>
      <c r="BU1565" s="49">
        <f t="shared" si="549"/>
        <v>1.4252519765433963E-3</v>
      </c>
    </row>
    <row r="1566" spans="1:73" x14ac:dyDescent="0.25">
      <c r="A1566" s="1">
        <v>43725.618750000001</v>
      </c>
      <c r="B1566">
        <v>217790</v>
      </c>
      <c r="C1566">
        <v>13.43</v>
      </c>
      <c r="D1566">
        <v>26.92</v>
      </c>
      <c r="E1566">
        <v>674.2</v>
      </c>
      <c r="F1566">
        <v>73.87</v>
      </c>
      <c r="G1566">
        <v>-129.6</v>
      </c>
      <c r="H1566">
        <v>-19.170000000000002</v>
      </c>
      <c r="I1566">
        <v>30.29</v>
      </c>
      <c r="J1566">
        <v>303.39999999999998</v>
      </c>
      <c r="K1566">
        <v>600.4</v>
      </c>
      <c r="L1566">
        <v>-110.4</v>
      </c>
      <c r="M1566">
        <v>0.11</v>
      </c>
      <c r="N1566">
        <v>544.70000000000005</v>
      </c>
      <c r="O1566">
        <v>54.71</v>
      </c>
      <c r="P1566">
        <v>490</v>
      </c>
      <c r="Q1566">
        <v>351.1</v>
      </c>
      <c r="R1566">
        <v>461.5</v>
      </c>
      <c r="S1566">
        <v>24.67</v>
      </c>
      <c r="T1566">
        <v>32.82</v>
      </c>
      <c r="U1566">
        <v>0.46500000000000002</v>
      </c>
      <c r="V1566">
        <v>257</v>
      </c>
      <c r="W1566">
        <v>25.4</v>
      </c>
      <c r="X1566">
        <v>0.68100000000000005</v>
      </c>
      <c r="Y1566">
        <v>6.8105779999999996</v>
      </c>
      <c r="Z1566" s="7">
        <f t="shared" si="528"/>
        <v>25.035</v>
      </c>
      <c r="AA1566" s="7">
        <f t="shared" si="542"/>
        <v>298.185</v>
      </c>
      <c r="AB1566" s="2">
        <f t="shared" si="529"/>
        <v>546.10200000000009</v>
      </c>
      <c r="AC1566" s="41">
        <f t="shared" si="530"/>
        <v>3.3585861714866745</v>
      </c>
      <c r="AD1566" s="41">
        <f t="shared" si="531"/>
        <v>1.1022879814819264</v>
      </c>
      <c r="AE1566" s="41">
        <f t="shared" si="532"/>
        <v>0.77219177934487571</v>
      </c>
      <c r="AF1566" s="41">
        <f t="shared" si="533"/>
        <v>346.13969274589175</v>
      </c>
      <c r="AG1566" s="41">
        <f t="shared" si="534"/>
        <v>332.29410503605607</v>
      </c>
      <c r="AH1566" s="6">
        <f t="shared" si="535"/>
        <v>337.05599999999998</v>
      </c>
      <c r="AI1566" s="4">
        <v>25.894420328818001</v>
      </c>
      <c r="AJ1566" s="4">
        <f t="shared" si="543"/>
        <v>299.04442032881798</v>
      </c>
      <c r="AK1566" s="8">
        <f t="shared" si="536"/>
        <v>0.20642388332185491</v>
      </c>
      <c r="AL1566" s="8">
        <f t="shared" si="537"/>
        <v>435.49368169193446</v>
      </c>
      <c r="AM1566" s="8">
        <f t="shared" si="538"/>
        <v>1.5188749948563904</v>
      </c>
      <c r="AN1566" s="8">
        <f t="shared" si="539"/>
        <v>38.024905144050194</v>
      </c>
      <c r="AO1566" s="21">
        <f t="shared" si="540"/>
        <v>9.3073026145375753E-3</v>
      </c>
      <c r="AP1566" s="21">
        <f t="shared" si="541"/>
        <v>0.26078928661135309</v>
      </c>
      <c r="AQ1566" s="19">
        <f t="shared" si="544"/>
        <v>0.26078928661135309</v>
      </c>
      <c r="AX1566">
        <v>0.18902509736444403</v>
      </c>
      <c r="AY1566">
        <v>58.12068965517242</v>
      </c>
      <c r="AZ1566">
        <v>2.4216954022988508</v>
      </c>
      <c r="BA1566">
        <v>1.9615732758620692</v>
      </c>
      <c r="BB1566">
        <v>9.5172413793103434</v>
      </c>
      <c r="BC1566">
        <v>0.39655172413793099</v>
      </c>
      <c r="BD1566">
        <v>1.5650215517241381</v>
      </c>
      <c r="BE1566">
        <v>0.15650215517241384</v>
      </c>
      <c r="BF1566">
        <v>0</v>
      </c>
      <c r="BG1566">
        <v>25.035</v>
      </c>
      <c r="BH1566">
        <v>0.53393900208489797</v>
      </c>
      <c r="BI1566">
        <v>3.1743878629618849</v>
      </c>
      <c r="BJ1566">
        <v>1.0418340966240907</v>
      </c>
      <c r="BK1566">
        <v>0.4412769086568315</v>
      </c>
      <c r="BL1566">
        <v>1.2257691907134208E-3</v>
      </c>
      <c r="BP1566" s="49">
        <f t="shared" si="545"/>
        <v>0.53409890540483185</v>
      </c>
      <c r="BQ1566" s="49">
        <f t="shared" si="546"/>
        <v>6.2600862068965521E-2</v>
      </c>
      <c r="BR1566" s="49">
        <f t="shared" si="547"/>
        <v>0.44720776942932539</v>
      </c>
      <c r="BS1566" s="49">
        <f t="shared" si="548"/>
        <v>0.47465127423352849</v>
      </c>
      <c r="BT1566" s="49">
        <f t="shared" si="549"/>
        <v>1.2422438039703483E-3</v>
      </c>
      <c r="BU1566" s="49">
        <f t="shared" si="549"/>
        <v>1.3184757617598014E-3</v>
      </c>
    </row>
    <row r="1567" spans="1:73" x14ac:dyDescent="0.25">
      <c r="A1567" s="1">
        <v>43725.618750000001</v>
      </c>
      <c r="B1567">
        <v>217791</v>
      </c>
      <c r="C1567">
        <v>13.43</v>
      </c>
      <c r="D1567">
        <v>26.92</v>
      </c>
      <c r="E1567">
        <v>673.2</v>
      </c>
      <c r="F1567">
        <v>73.599999999999994</v>
      </c>
      <c r="G1567">
        <v>-130.19999999999999</v>
      </c>
      <c r="H1567">
        <v>-18.329999999999998</v>
      </c>
      <c r="I1567">
        <v>30.3</v>
      </c>
      <c r="J1567">
        <v>303.39999999999998</v>
      </c>
      <c r="K1567">
        <v>599.6</v>
      </c>
      <c r="L1567">
        <v>-111.9</v>
      </c>
      <c r="M1567">
        <v>0.109</v>
      </c>
      <c r="N1567">
        <v>543</v>
      </c>
      <c r="O1567">
        <v>55.27</v>
      </c>
      <c r="P1567">
        <v>487.8</v>
      </c>
      <c r="Q1567">
        <v>350.5</v>
      </c>
      <c r="R1567">
        <v>462.4</v>
      </c>
      <c r="S1567">
        <v>24.64</v>
      </c>
      <c r="T1567">
        <v>31.87</v>
      </c>
      <c r="U1567">
        <v>0.75</v>
      </c>
      <c r="V1567">
        <v>245</v>
      </c>
      <c r="W1567">
        <v>25.8</v>
      </c>
      <c r="X1567">
        <v>0.67900000000000005</v>
      </c>
      <c r="Y1567">
        <v>6.7944329999999997</v>
      </c>
      <c r="Z1567" s="7">
        <f t="shared" si="528"/>
        <v>25.22</v>
      </c>
      <c r="AA1567" s="7">
        <f t="shared" si="542"/>
        <v>298.37</v>
      </c>
      <c r="AB1567" s="2">
        <f t="shared" si="529"/>
        <v>545.29200000000003</v>
      </c>
      <c r="AC1567" s="41">
        <f t="shared" si="530"/>
        <v>3.159067185843949</v>
      </c>
      <c r="AD1567" s="41">
        <f t="shared" si="531"/>
        <v>1.0067947121284666</v>
      </c>
      <c r="AE1567" s="41">
        <f t="shared" si="532"/>
        <v>0.76218256890364833</v>
      </c>
      <c r="AF1567" s="41">
        <f t="shared" si="533"/>
        <v>342.50166597850148</v>
      </c>
      <c r="AG1567" s="41">
        <f t="shared" si="534"/>
        <v>328.80159933936142</v>
      </c>
      <c r="AH1567" s="6">
        <f t="shared" si="535"/>
        <v>336.47999999999996</v>
      </c>
      <c r="AI1567" s="4">
        <v>24.974751999351042</v>
      </c>
      <c r="AJ1567" s="4">
        <f t="shared" si="543"/>
        <v>298.12475199935102</v>
      </c>
      <c r="AK1567" s="8">
        <f t="shared" si="536"/>
        <v>0.20680833038841678</v>
      </c>
      <c r="AL1567" s="8">
        <f t="shared" si="537"/>
        <v>429.91734916275402</v>
      </c>
      <c r="AM1567" s="8">
        <f t="shared" si="538"/>
        <v>1.9289731724417529</v>
      </c>
      <c r="AN1567" s="8">
        <f t="shared" si="539"/>
        <v>-13.780727587359314</v>
      </c>
      <c r="AO1567" s="21">
        <f t="shared" si="540"/>
        <v>1.057957129065925E-2</v>
      </c>
      <c r="AP1567" s="21">
        <f t="shared" si="541"/>
        <v>0.29643807274897099</v>
      </c>
      <c r="AQ1567" s="19">
        <f t="shared" si="544"/>
        <v>0.29643807274897099</v>
      </c>
      <c r="AX1567">
        <v>0.19084827948155436</v>
      </c>
      <c r="AY1567">
        <v>58.034482758620697</v>
      </c>
      <c r="AZ1567">
        <v>2.4181034482758625</v>
      </c>
      <c r="BA1567">
        <v>1.9586637931034487</v>
      </c>
      <c r="BB1567">
        <v>9.6465517241379288</v>
      </c>
      <c r="BC1567">
        <v>0.4019396551724137</v>
      </c>
      <c r="BD1567">
        <v>1.556724137931035</v>
      </c>
      <c r="BE1567">
        <v>0.15567241379310351</v>
      </c>
      <c r="BF1567">
        <v>0</v>
      </c>
      <c r="BG1567">
        <v>25.22</v>
      </c>
      <c r="BH1567">
        <v>0.86119193884660961</v>
      </c>
      <c r="BI1567">
        <v>3.2095273892873895</v>
      </c>
      <c r="BJ1567">
        <v>1.022876378965891</v>
      </c>
      <c r="BK1567">
        <v>0.45041118647719397</v>
      </c>
      <c r="BL1567">
        <v>1.2511421846588722E-3</v>
      </c>
      <c r="BP1567" s="49">
        <f t="shared" si="545"/>
        <v>0.86144984742714803</v>
      </c>
      <c r="BQ1567" s="49">
        <f t="shared" si="546"/>
        <v>6.2268965517241405E-2</v>
      </c>
      <c r="BR1567" s="49">
        <f t="shared" si="547"/>
        <v>0.45992158749246242</v>
      </c>
      <c r="BS1567" s="49">
        <f t="shared" si="548"/>
        <v>0.48676708365690524</v>
      </c>
      <c r="BT1567" s="49">
        <f t="shared" si="549"/>
        <v>1.2775599652568401E-3</v>
      </c>
      <c r="BU1567" s="49">
        <f t="shared" si="549"/>
        <v>1.3521307879358479E-3</v>
      </c>
    </row>
    <row r="1568" spans="1:73" x14ac:dyDescent="0.25">
      <c r="A1568" s="1">
        <v>43725.618750000001</v>
      </c>
      <c r="B1568">
        <v>217792</v>
      </c>
      <c r="C1568">
        <v>13.42</v>
      </c>
      <c r="D1568">
        <v>26.92</v>
      </c>
      <c r="E1568">
        <v>674.1</v>
      </c>
      <c r="F1568">
        <v>74.36</v>
      </c>
      <c r="G1568">
        <v>-127.4</v>
      </c>
      <c r="H1568">
        <v>-16.97</v>
      </c>
      <c r="I1568">
        <v>30.29</v>
      </c>
      <c r="J1568">
        <v>303.39999999999998</v>
      </c>
      <c r="K1568">
        <v>599.79999999999995</v>
      </c>
      <c r="L1568">
        <v>-110.5</v>
      </c>
      <c r="M1568">
        <v>0.11</v>
      </c>
      <c r="N1568">
        <v>546.70000000000005</v>
      </c>
      <c r="O1568">
        <v>57.39</v>
      </c>
      <c r="P1568">
        <v>489.3</v>
      </c>
      <c r="Q1568">
        <v>353.3</v>
      </c>
      <c r="R1568">
        <v>463.7</v>
      </c>
      <c r="S1568">
        <v>24.62</v>
      </c>
      <c r="T1568">
        <v>33.4</v>
      </c>
      <c r="U1568">
        <v>2.2949999999999999</v>
      </c>
      <c r="V1568">
        <v>178</v>
      </c>
      <c r="W1568">
        <v>25.1</v>
      </c>
      <c r="X1568">
        <v>0.68100000000000005</v>
      </c>
      <c r="Y1568">
        <v>6.8120560000000001</v>
      </c>
      <c r="Z1568" s="7">
        <f t="shared" si="528"/>
        <v>24.86</v>
      </c>
      <c r="AA1568" s="7">
        <f t="shared" si="542"/>
        <v>298.01</v>
      </c>
      <c r="AB1568" s="2">
        <f t="shared" si="529"/>
        <v>546.02100000000007</v>
      </c>
      <c r="AC1568" s="41">
        <f t="shared" si="530"/>
        <v>3.0786895768393578</v>
      </c>
      <c r="AD1568" s="41">
        <f t="shared" si="531"/>
        <v>1.0282823186643455</v>
      </c>
      <c r="AE1568" s="41">
        <f t="shared" si="532"/>
        <v>0.76461973981532305</v>
      </c>
      <c r="AF1568" s="41">
        <f t="shared" si="533"/>
        <v>341.94158038058526</v>
      </c>
      <c r="AG1568" s="41">
        <f t="shared" si="534"/>
        <v>328.26391716536182</v>
      </c>
      <c r="AH1568" s="6">
        <f t="shared" si="535"/>
        <v>339.16800000000001</v>
      </c>
      <c r="AI1568" s="4">
        <v>24.549150363286003</v>
      </c>
      <c r="AJ1568" s="4">
        <f t="shared" si="543"/>
        <v>297.69915036328598</v>
      </c>
      <c r="AK1568" s="8">
        <f t="shared" si="536"/>
        <v>0.20606065596608811</v>
      </c>
      <c r="AL1568" s="8">
        <f t="shared" si="537"/>
        <v>427.45067146783271</v>
      </c>
      <c r="AM1568" s="8">
        <f t="shared" si="538"/>
        <v>3.3743249324864966</v>
      </c>
      <c r="AN1568" s="8">
        <f t="shared" si="539"/>
        <v>-30.554680701459613</v>
      </c>
      <c r="AO1568" s="21">
        <f t="shared" si="540"/>
        <v>1.1094368987587892E-2</v>
      </c>
      <c r="AP1568" s="21">
        <f t="shared" si="541"/>
        <v>0.3108626305066064</v>
      </c>
      <c r="AQ1568" s="19">
        <f t="shared" si="544"/>
        <v>0.3108626305066064</v>
      </c>
      <c r="AX1568">
        <v>0.18731399140275234</v>
      </c>
      <c r="AY1568">
        <v>58.112068965517246</v>
      </c>
      <c r="AZ1568">
        <v>2.421336206896552</v>
      </c>
      <c r="BA1568">
        <v>1.9612823275862072</v>
      </c>
      <c r="BB1568">
        <v>9.5172413793103434</v>
      </c>
      <c r="BC1568">
        <v>0.39655172413793099</v>
      </c>
      <c r="BD1568">
        <v>1.5647306034482762</v>
      </c>
      <c r="BE1568">
        <v>0.15647306034482764</v>
      </c>
      <c r="BF1568">
        <v>0</v>
      </c>
      <c r="BG1568">
        <v>24.86</v>
      </c>
      <c r="BH1568">
        <v>2.6352473328706254</v>
      </c>
      <c r="BI1568">
        <v>3.1414570097920747</v>
      </c>
      <c r="BJ1568">
        <v>1.049246641270553</v>
      </c>
      <c r="BK1568">
        <v>0.48885346828009479</v>
      </c>
      <c r="BL1568">
        <v>1.3579263007780411E-3</v>
      </c>
      <c r="BP1568" s="49">
        <f t="shared" si="545"/>
        <v>2.636036533127073</v>
      </c>
      <c r="BQ1568" s="49">
        <f t="shared" si="546"/>
        <v>6.2589224137931054E-2</v>
      </c>
      <c r="BR1568" s="49">
        <f t="shared" si="547"/>
        <v>0.51779142122006183</v>
      </c>
      <c r="BS1568" s="49">
        <f t="shared" si="548"/>
        <v>0.54206038274735435</v>
      </c>
      <c r="BT1568" s="49">
        <f t="shared" si="549"/>
        <v>1.4383095033890607E-3</v>
      </c>
      <c r="BU1568" s="49">
        <f t="shared" si="549"/>
        <v>1.5057232854093175E-3</v>
      </c>
    </row>
    <row r="1569" spans="1:73" x14ac:dyDescent="0.25">
      <c r="A1569" s="1">
        <v>43725.619444444441</v>
      </c>
      <c r="B1569">
        <v>217793</v>
      </c>
      <c r="C1569">
        <v>13.43</v>
      </c>
      <c r="D1569">
        <v>26.92</v>
      </c>
      <c r="E1569">
        <v>674</v>
      </c>
      <c r="F1569">
        <v>74.290000000000006</v>
      </c>
      <c r="G1569">
        <v>-127.5</v>
      </c>
      <c r="H1569">
        <v>-17.420000000000002</v>
      </c>
      <c r="I1569">
        <v>30.27</v>
      </c>
      <c r="J1569">
        <v>303.39999999999998</v>
      </c>
      <c r="K1569">
        <v>599.70000000000005</v>
      </c>
      <c r="L1569">
        <v>-110</v>
      </c>
      <c r="M1569">
        <v>0.11</v>
      </c>
      <c r="N1569">
        <v>546.5</v>
      </c>
      <c r="O1569">
        <v>56.87</v>
      </c>
      <c r="P1569">
        <v>489.7</v>
      </c>
      <c r="Q1569">
        <v>353.1</v>
      </c>
      <c r="R1569">
        <v>463.1</v>
      </c>
      <c r="S1569">
        <v>24.6</v>
      </c>
      <c r="T1569">
        <v>33.49</v>
      </c>
      <c r="U1569">
        <v>1.29</v>
      </c>
      <c r="V1569">
        <v>154.5</v>
      </c>
      <c r="W1569">
        <v>25.15</v>
      </c>
      <c r="X1569">
        <v>0.68200000000000005</v>
      </c>
      <c r="Y1569">
        <v>6.8150870000000001</v>
      </c>
      <c r="Z1569" s="7">
        <f t="shared" si="528"/>
        <v>24.875</v>
      </c>
      <c r="AA1569" s="7">
        <f t="shared" si="542"/>
        <v>298.02499999999998</v>
      </c>
      <c r="AB1569" s="2">
        <f t="shared" si="529"/>
        <v>545.94000000000005</v>
      </c>
      <c r="AC1569" s="41">
        <f t="shared" si="530"/>
        <v>3.1188685336734689</v>
      </c>
      <c r="AD1569" s="41">
        <f t="shared" si="531"/>
        <v>1.044509071927245</v>
      </c>
      <c r="AE1569" s="41">
        <f t="shared" si="532"/>
        <v>0.76632811324141514</v>
      </c>
      <c r="AF1569" s="41">
        <f t="shared" si="533"/>
        <v>342.77457710962011</v>
      </c>
      <c r="AG1569" s="41">
        <f t="shared" si="534"/>
        <v>329.06359402523532</v>
      </c>
      <c r="AH1569" s="6">
        <f t="shared" si="535"/>
        <v>338.976</v>
      </c>
      <c r="AI1569" s="4">
        <v>24.748473596281997</v>
      </c>
      <c r="AJ1569" s="4">
        <f t="shared" si="543"/>
        <v>297.89847359628197</v>
      </c>
      <c r="AK1569" s="8">
        <f t="shared" si="536"/>
        <v>0.20609177303014217</v>
      </c>
      <c r="AL1569" s="8">
        <f t="shared" si="537"/>
        <v>428.6434088333146</v>
      </c>
      <c r="AM1569" s="8">
        <f t="shared" si="538"/>
        <v>2.5298245986629193</v>
      </c>
      <c r="AN1569" s="8">
        <f t="shared" si="539"/>
        <v>-9.3242102957844359</v>
      </c>
      <c r="AO1569" s="21">
        <f t="shared" si="540"/>
        <v>1.0578694794284622E-2</v>
      </c>
      <c r="AP1569" s="21">
        <f t="shared" si="541"/>
        <v>0.29641351344605332</v>
      </c>
      <c r="AQ1569" s="19">
        <f t="shared" si="544"/>
        <v>0.29641351344605332</v>
      </c>
      <c r="AX1569">
        <v>0.18746014441376402</v>
      </c>
      <c r="AY1569">
        <v>58.103448275862071</v>
      </c>
      <c r="AZ1569">
        <v>2.4209770114942528</v>
      </c>
      <c r="BA1569">
        <v>1.9609913793103448</v>
      </c>
      <c r="BB1569">
        <v>9.4827586206896548</v>
      </c>
      <c r="BC1569">
        <v>0.39511494252873564</v>
      </c>
      <c r="BD1569">
        <v>1.5658764367816091</v>
      </c>
      <c r="BE1569">
        <v>0.15658764367816091</v>
      </c>
      <c r="BF1569">
        <v>0</v>
      </c>
      <c r="BG1569">
        <v>24.875</v>
      </c>
      <c r="BH1569">
        <v>1.4812501348161686</v>
      </c>
      <c r="BI1569">
        <v>3.1442679329790346</v>
      </c>
      <c r="BJ1569">
        <v>1.0530153307546788</v>
      </c>
      <c r="BK1569">
        <v>0.46415211533323397</v>
      </c>
      <c r="BL1569">
        <v>1.2893114314812056E-3</v>
      </c>
      <c r="BP1569" s="49">
        <f t="shared" si="545"/>
        <v>1.4816937375746946</v>
      </c>
      <c r="BQ1569" s="49">
        <f t="shared" si="546"/>
        <v>6.2635057471264369E-2</v>
      </c>
      <c r="BR1569" s="49">
        <f t="shared" si="547"/>
        <v>0.48061263067190152</v>
      </c>
      <c r="BS1569" s="49">
        <f t="shared" si="548"/>
        <v>0.50651612823123138</v>
      </c>
      <c r="BT1569" s="49">
        <f t="shared" si="549"/>
        <v>1.3350350851997264E-3</v>
      </c>
      <c r="BU1569" s="49">
        <f t="shared" si="549"/>
        <v>1.4069892450867538E-3</v>
      </c>
    </row>
    <row r="1570" spans="1:73" x14ac:dyDescent="0.25">
      <c r="A1570" s="1">
        <v>43725.619444444441</v>
      </c>
      <c r="B1570">
        <v>217794</v>
      </c>
      <c r="C1570">
        <v>13.44</v>
      </c>
      <c r="D1570">
        <v>26.92</v>
      </c>
      <c r="E1570">
        <v>674</v>
      </c>
      <c r="F1570">
        <v>74.19</v>
      </c>
      <c r="G1570">
        <v>-127.7</v>
      </c>
      <c r="H1570">
        <v>-17.329999999999998</v>
      </c>
      <c r="I1570">
        <v>30.24</v>
      </c>
      <c r="J1570">
        <v>303.39999999999998</v>
      </c>
      <c r="K1570">
        <v>599.79999999999995</v>
      </c>
      <c r="L1570">
        <v>-110.4</v>
      </c>
      <c r="M1570">
        <v>0.11</v>
      </c>
      <c r="N1570">
        <v>546.29999999999995</v>
      </c>
      <c r="O1570">
        <v>56.86</v>
      </c>
      <c r="P1570">
        <v>489.5</v>
      </c>
      <c r="Q1570">
        <v>352.7</v>
      </c>
      <c r="R1570">
        <v>463.1</v>
      </c>
      <c r="S1570">
        <v>24.58</v>
      </c>
      <c r="T1570">
        <v>33.979999999999997</v>
      </c>
      <c r="U1570">
        <v>1.855</v>
      </c>
      <c r="V1570">
        <v>167.5</v>
      </c>
      <c r="W1570">
        <v>24.75</v>
      </c>
      <c r="X1570">
        <v>0.68200000000000005</v>
      </c>
      <c r="Y1570">
        <v>6.8156939999999997</v>
      </c>
      <c r="Z1570" s="7">
        <f t="shared" si="528"/>
        <v>24.664999999999999</v>
      </c>
      <c r="AA1570" s="7">
        <f t="shared" si="542"/>
        <v>297.815</v>
      </c>
      <c r="AB1570" s="2">
        <f t="shared" si="529"/>
        <v>545.94000000000005</v>
      </c>
      <c r="AC1570" s="41">
        <f t="shared" si="530"/>
        <v>3.1151727529459219</v>
      </c>
      <c r="AD1570" s="41">
        <f t="shared" si="531"/>
        <v>1.0585357014510242</v>
      </c>
      <c r="AE1570" s="41">
        <f t="shared" si="532"/>
        <v>0.76786871851475269</v>
      </c>
      <c r="AF1570" s="41">
        <f t="shared" si="533"/>
        <v>342.49663311556378</v>
      </c>
      <c r="AG1570" s="41">
        <f t="shared" si="534"/>
        <v>328.7967677909412</v>
      </c>
      <c r="AH1570" s="6">
        <f t="shared" si="535"/>
        <v>338.59199999999998</v>
      </c>
      <c r="AI1570" s="4">
        <v>24.711846448160998</v>
      </c>
      <c r="AJ1570" s="4">
        <f t="shared" si="543"/>
        <v>297.86184644816097</v>
      </c>
      <c r="AK1570" s="8">
        <f t="shared" si="536"/>
        <v>0.20565641911780322</v>
      </c>
      <c r="AL1570" s="8">
        <f t="shared" si="537"/>
        <v>428.47463299813478</v>
      </c>
      <c r="AM1570" s="8">
        <f t="shared" si="538"/>
        <v>3.0336642447706699</v>
      </c>
      <c r="AN1570" s="8">
        <f t="shared" si="539"/>
        <v>4.139850579954774</v>
      </c>
      <c r="AO1570" s="21">
        <f t="shared" si="540"/>
        <v>1.0267891582162974E-2</v>
      </c>
      <c r="AP1570" s="21">
        <f t="shared" si="541"/>
        <v>0.28770485194415707</v>
      </c>
      <c r="AQ1570" s="19">
        <f t="shared" si="544"/>
        <v>0.28770485194415707</v>
      </c>
      <c r="AX1570">
        <v>0.18542272153248171</v>
      </c>
      <c r="AY1570">
        <v>58.103448275862071</v>
      </c>
      <c r="AZ1570">
        <v>2.4209770114942528</v>
      </c>
      <c r="BA1570">
        <v>1.9609913793103448</v>
      </c>
      <c r="BB1570">
        <v>9.5172413793103487</v>
      </c>
      <c r="BC1570">
        <v>0.39655172413793122</v>
      </c>
      <c r="BD1570">
        <v>1.5644396551724136</v>
      </c>
      <c r="BE1570">
        <v>0.15644396551724138</v>
      </c>
      <c r="BF1570">
        <v>0</v>
      </c>
      <c r="BG1570">
        <v>24.664999999999999</v>
      </c>
      <c r="BH1570">
        <v>2.1300147287472813</v>
      </c>
      <c r="BI1570">
        <v>3.105113926624111</v>
      </c>
      <c r="BJ1570">
        <v>1.0551177122668729</v>
      </c>
      <c r="BK1570">
        <v>0.47537892252000463</v>
      </c>
      <c r="BL1570">
        <v>1.3204970070000129E-3</v>
      </c>
      <c r="BP1570" s="49">
        <f t="shared" si="545"/>
        <v>2.1306526226364793</v>
      </c>
      <c r="BQ1570" s="49">
        <f t="shared" si="546"/>
        <v>6.2577586206896546E-2</v>
      </c>
      <c r="BR1570" s="49">
        <f t="shared" si="547"/>
        <v>0.49891573533867567</v>
      </c>
      <c r="BS1570" s="49">
        <f t="shared" si="548"/>
        <v>0.52377079807592242</v>
      </c>
      <c r="BT1570" s="49">
        <f t="shared" si="549"/>
        <v>1.3858770426074323E-3</v>
      </c>
      <c r="BU1570" s="49">
        <f t="shared" si="549"/>
        <v>1.4549188835442288E-3</v>
      </c>
    </row>
    <row r="1571" spans="1:73" x14ac:dyDescent="0.25">
      <c r="A1571" s="1">
        <v>43725.619444444441</v>
      </c>
      <c r="B1571">
        <v>217795</v>
      </c>
      <c r="C1571">
        <v>13.43</v>
      </c>
      <c r="D1571">
        <v>26.92</v>
      </c>
      <c r="E1571">
        <v>672.9</v>
      </c>
      <c r="F1571">
        <v>73.53</v>
      </c>
      <c r="G1571">
        <v>-128.30000000000001</v>
      </c>
      <c r="H1571">
        <v>-17.71</v>
      </c>
      <c r="I1571">
        <v>30.21</v>
      </c>
      <c r="J1571">
        <v>303.39999999999998</v>
      </c>
      <c r="K1571">
        <v>599.4</v>
      </c>
      <c r="L1571">
        <v>-110.5</v>
      </c>
      <c r="M1571">
        <v>0.109</v>
      </c>
      <c r="N1571">
        <v>544.70000000000005</v>
      </c>
      <c r="O1571">
        <v>55.81</v>
      </c>
      <c r="P1571">
        <v>488.8</v>
      </c>
      <c r="Q1571">
        <v>352</v>
      </c>
      <c r="R1571">
        <v>462.5</v>
      </c>
      <c r="S1571">
        <v>24.56</v>
      </c>
      <c r="T1571">
        <v>31.75</v>
      </c>
      <c r="U1571">
        <v>0.94</v>
      </c>
      <c r="V1571">
        <v>138.5</v>
      </c>
      <c r="W1571">
        <v>24.7</v>
      </c>
      <c r="X1571">
        <v>0.68</v>
      </c>
      <c r="Y1571">
        <v>6.8035360000000003</v>
      </c>
      <c r="Z1571" s="7">
        <f t="shared" si="528"/>
        <v>24.63</v>
      </c>
      <c r="AA1571" s="7">
        <f t="shared" si="542"/>
        <v>297.77999999999997</v>
      </c>
      <c r="AB1571" s="2">
        <f t="shared" si="529"/>
        <v>545.04899999999998</v>
      </c>
      <c r="AC1571" s="41">
        <f t="shared" si="530"/>
        <v>3.1058791544774218</v>
      </c>
      <c r="AD1571" s="41">
        <f t="shared" si="531"/>
        <v>0.98611663154658147</v>
      </c>
      <c r="AE1571" s="41">
        <f t="shared" si="532"/>
        <v>0.76013920321363515</v>
      </c>
      <c r="AF1571" s="41">
        <f t="shared" si="533"/>
        <v>338.88964003049955</v>
      </c>
      <c r="AG1571" s="41">
        <f t="shared" si="534"/>
        <v>325.33405442927955</v>
      </c>
      <c r="AH1571" s="6">
        <f t="shared" si="535"/>
        <v>337.91999999999996</v>
      </c>
      <c r="AI1571" s="4">
        <v>24.663171547413015</v>
      </c>
      <c r="AJ1571" s="4">
        <f t="shared" si="543"/>
        <v>297.81317154741299</v>
      </c>
      <c r="AK1571" s="8">
        <f t="shared" si="536"/>
        <v>0.20558391979328225</v>
      </c>
      <c r="AL1571" s="8">
        <f t="shared" si="537"/>
        <v>428.19138529682499</v>
      </c>
      <c r="AM1571" s="8">
        <f t="shared" si="538"/>
        <v>2.1595311991263291</v>
      </c>
      <c r="AN1571" s="8">
        <f t="shared" si="539"/>
        <v>2.0867273041927064</v>
      </c>
      <c r="AO1571" s="21">
        <f t="shared" si="540"/>
        <v>1.0285463127980088E-2</v>
      </c>
      <c r="AP1571" s="21">
        <f t="shared" si="541"/>
        <v>0.28819720414200511</v>
      </c>
      <c r="AQ1571" s="19">
        <f t="shared" si="544"/>
        <v>0.28819720414200511</v>
      </c>
      <c r="AX1571">
        <v>0.18508497202054069</v>
      </c>
      <c r="AY1571">
        <v>58.008620689655174</v>
      </c>
      <c r="AZ1571">
        <v>2.4170258620689657</v>
      </c>
      <c r="BA1571">
        <v>1.9577909482758624</v>
      </c>
      <c r="BB1571">
        <v>9.5258620689655178</v>
      </c>
      <c r="BC1571">
        <v>0.39691091954022989</v>
      </c>
      <c r="BD1571">
        <v>1.5608800287356326</v>
      </c>
      <c r="BE1571">
        <v>0.15608800287356328</v>
      </c>
      <c r="BF1571">
        <v>0</v>
      </c>
      <c r="BG1571">
        <v>24.63</v>
      </c>
      <c r="BH1571">
        <v>1.0793605633544172</v>
      </c>
      <c r="BI1571">
        <v>3.0986297729430565</v>
      </c>
      <c r="BJ1571">
        <v>0.98381495290942045</v>
      </c>
      <c r="BK1571">
        <v>0.45292477551124544</v>
      </c>
      <c r="BL1571">
        <v>1.2581243764201262E-3</v>
      </c>
      <c r="BP1571" s="49">
        <f t="shared" si="545"/>
        <v>1.0796838087753589</v>
      </c>
      <c r="BQ1571" s="49">
        <f t="shared" si="546"/>
        <v>6.2435201149425308E-2</v>
      </c>
      <c r="BR1571" s="49">
        <f t="shared" si="547"/>
        <v>0.46501229694010932</v>
      </c>
      <c r="BS1571" s="49">
        <f t="shared" si="548"/>
        <v>0.49133894412721896</v>
      </c>
      <c r="BT1571" s="49">
        <f t="shared" si="549"/>
        <v>1.2917008248336369E-3</v>
      </c>
      <c r="BU1571" s="49">
        <f t="shared" si="549"/>
        <v>1.3648304003533859E-3</v>
      </c>
    </row>
    <row r="1572" spans="1:73" x14ac:dyDescent="0.25">
      <c r="A1572" s="1">
        <v>43725.619444444441</v>
      </c>
      <c r="B1572">
        <v>217796</v>
      </c>
      <c r="C1572">
        <v>13.44</v>
      </c>
      <c r="D1572">
        <v>26.92</v>
      </c>
      <c r="E1572">
        <v>672.6</v>
      </c>
      <c r="F1572">
        <v>73.38</v>
      </c>
      <c r="G1572">
        <v>-127.5</v>
      </c>
      <c r="H1572">
        <v>-17.989999999999998</v>
      </c>
      <c r="I1572">
        <v>30.2</v>
      </c>
      <c r="J1572">
        <v>303.3</v>
      </c>
      <c r="K1572">
        <v>599.20000000000005</v>
      </c>
      <c r="L1572">
        <v>-109.6</v>
      </c>
      <c r="M1572">
        <v>0.109</v>
      </c>
      <c r="N1572">
        <v>545.1</v>
      </c>
      <c r="O1572">
        <v>55.38</v>
      </c>
      <c r="P1572">
        <v>489.7</v>
      </c>
      <c r="Q1572">
        <v>352.6</v>
      </c>
      <c r="R1572">
        <v>462.1</v>
      </c>
      <c r="S1572">
        <v>24.52</v>
      </c>
      <c r="T1572">
        <v>32.08</v>
      </c>
      <c r="U1572">
        <v>1.825</v>
      </c>
      <c r="V1572">
        <v>199.5</v>
      </c>
      <c r="W1572">
        <v>25.1</v>
      </c>
      <c r="X1572">
        <v>0.68</v>
      </c>
      <c r="Y1572">
        <v>6.8004040000000003</v>
      </c>
      <c r="Z1572" s="7">
        <f t="shared" si="528"/>
        <v>24.810000000000002</v>
      </c>
      <c r="AA1572" s="7">
        <f t="shared" si="542"/>
        <v>297.95999999999998</v>
      </c>
      <c r="AB1572" s="2">
        <f t="shared" si="529"/>
        <v>544.80600000000004</v>
      </c>
      <c r="AC1572" s="41">
        <f t="shared" si="530"/>
        <v>3.0533871659915519</v>
      </c>
      <c r="AD1572" s="41">
        <f t="shared" si="531"/>
        <v>0.97952660285008974</v>
      </c>
      <c r="AE1572" s="41">
        <f t="shared" si="532"/>
        <v>0.75934507320508826</v>
      </c>
      <c r="AF1572" s="41">
        <f t="shared" si="533"/>
        <v>339.35488154038609</v>
      </c>
      <c r="AG1572" s="41">
        <f t="shared" si="534"/>
        <v>325.78068627877065</v>
      </c>
      <c r="AH1572" s="6">
        <f t="shared" si="535"/>
        <v>338.49599999999998</v>
      </c>
      <c r="AI1572" s="4">
        <v>24.41878603020001</v>
      </c>
      <c r="AJ1572" s="4">
        <f t="shared" si="543"/>
        <v>297.56878603019999</v>
      </c>
      <c r="AK1572" s="8">
        <f t="shared" si="536"/>
        <v>0.20595695504072103</v>
      </c>
      <c r="AL1572" s="8">
        <f t="shared" si="537"/>
        <v>426.68141282285086</v>
      </c>
      <c r="AM1572" s="8">
        <f t="shared" si="538"/>
        <v>3.0090332749904909</v>
      </c>
      <c r="AN1572" s="8">
        <f t="shared" si="539"/>
        <v>-34.291132591169728</v>
      </c>
      <c r="AO1572" s="21">
        <f t="shared" si="540"/>
        <v>1.1153867977731441E-2</v>
      </c>
      <c r="AP1572" s="21">
        <f t="shared" si="541"/>
        <v>0.31252978369118167</v>
      </c>
      <c r="AQ1572" s="19">
        <f t="shared" si="544"/>
        <v>0.31252978369118167</v>
      </c>
      <c r="AX1572">
        <v>0.18682750786824284</v>
      </c>
      <c r="AY1572">
        <v>57.982758620689658</v>
      </c>
      <c r="AZ1572">
        <v>2.415948275862069</v>
      </c>
      <c r="BA1572">
        <v>1.9569181034482759</v>
      </c>
      <c r="BB1572">
        <v>9.4396551724137936</v>
      </c>
      <c r="BC1572">
        <v>0.39331896551724138</v>
      </c>
      <c r="BD1572">
        <v>1.5635991379310346</v>
      </c>
      <c r="BE1572">
        <v>0.15635991379310346</v>
      </c>
      <c r="BF1572">
        <v>0</v>
      </c>
      <c r="BG1572">
        <v>24.810000000000002</v>
      </c>
      <c r="BH1572">
        <v>2.0955670511934166</v>
      </c>
      <c r="BI1572">
        <v>3.132103086450472</v>
      </c>
      <c r="BJ1572">
        <v>1.0047786701333115</v>
      </c>
      <c r="BK1572">
        <v>0.47933004463050022</v>
      </c>
      <c r="BL1572">
        <v>1.3314723461958341E-3</v>
      </c>
      <c r="BP1572" s="49">
        <f t="shared" si="545"/>
        <v>2.0961946287393936</v>
      </c>
      <c r="BQ1572" s="49">
        <f t="shared" si="546"/>
        <v>6.2543965517241382E-2</v>
      </c>
      <c r="BR1572" s="49">
        <f t="shared" si="547"/>
        <v>0.50260999124023265</v>
      </c>
      <c r="BS1572" s="49">
        <f t="shared" si="548"/>
        <v>0.52756513147533424</v>
      </c>
      <c r="BT1572" s="49">
        <f t="shared" si="549"/>
        <v>1.3961388645562017E-3</v>
      </c>
      <c r="BU1572" s="49">
        <f t="shared" si="549"/>
        <v>1.4654586985425953E-3</v>
      </c>
    </row>
    <row r="1573" spans="1:73" x14ac:dyDescent="0.25">
      <c r="A1573" s="1">
        <v>43725.619444444441</v>
      </c>
      <c r="B1573">
        <v>217797</v>
      </c>
      <c r="C1573">
        <v>13.43</v>
      </c>
      <c r="D1573">
        <v>26.92</v>
      </c>
      <c r="E1573">
        <v>672.5</v>
      </c>
      <c r="F1573">
        <v>73.290000000000006</v>
      </c>
      <c r="G1573">
        <v>-127.3</v>
      </c>
      <c r="H1573">
        <v>-18.41</v>
      </c>
      <c r="I1573">
        <v>30.17</v>
      </c>
      <c r="J1573">
        <v>303.3</v>
      </c>
      <c r="K1573">
        <v>599.20000000000005</v>
      </c>
      <c r="L1573">
        <v>-108.9</v>
      </c>
      <c r="M1573">
        <v>0.109</v>
      </c>
      <c r="N1573">
        <v>545.20000000000005</v>
      </c>
      <c r="O1573">
        <v>54.89</v>
      </c>
      <c r="P1573">
        <v>490.3</v>
      </c>
      <c r="Q1573">
        <v>352.6</v>
      </c>
      <c r="R1573">
        <v>461.5</v>
      </c>
      <c r="S1573">
        <v>24.49</v>
      </c>
      <c r="T1573">
        <v>32.72</v>
      </c>
      <c r="U1573">
        <v>1.05</v>
      </c>
      <c r="V1573">
        <v>179</v>
      </c>
      <c r="W1573">
        <v>25.1</v>
      </c>
      <c r="X1573">
        <v>0.68</v>
      </c>
      <c r="Y1573">
        <v>6.8016110000000003</v>
      </c>
      <c r="Z1573" s="7">
        <f t="shared" si="528"/>
        <v>24.795000000000002</v>
      </c>
      <c r="AA1573" s="7">
        <f t="shared" si="542"/>
        <v>297.94499999999999</v>
      </c>
      <c r="AB1573" s="2">
        <f t="shared" si="529"/>
        <v>544.72500000000002</v>
      </c>
      <c r="AC1573" s="41">
        <f t="shared" si="530"/>
        <v>3.1835833649065517</v>
      </c>
      <c r="AD1573" s="41">
        <f t="shared" si="531"/>
        <v>1.0416684769974236</v>
      </c>
      <c r="AE1573" s="41">
        <f t="shared" si="532"/>
        <v>0.76605915302473915</v>
      </c>
      <c r="AF1573" s="41">
        <f t="shared" si="533"/>
        <v>342.28650069015788</v>
      </c>
      <c r="AG1573" s="41">
        <f t="shared" si="534"/>
        <v>328.59504066255153</v>
      </c>
      <c r="AH1573" s="6">
        <f t="shared" si="535"/>
        <v>338.49599999999998</v>
      </c>
      <c r="AI1573" s="4">
        <v>25.054986780715012</v>
      </c>
      <c r="AJ1573" s="4">
        <f t="shared" si="543"/>
        <v>298.20498678071499</v>
      </c>
      <c r="AK1573" s="8">
        <f t="shared" si="536"/>
        <v>0.20592585154894769</v>
      </c>
      <c r="AL1573" s="8">
        <f t="shared" si="537"/>
        <v>430.50168651026195</v>
      </c>
      <c r="AM1573" s="8">
        <f t="shared" si="538"/>
        <v>2.2823918375248367</v>
      </c>
      <c r="AN1573" s="8">
        <f t="shared" si="539"/>
        <v>17.285500400681617</v>
      </c>
      <c r="AO1573" s="21">
        <f t="shared" si="540"/>
        <v>9.8933699658415794E-3</v>
      </c>
      <c r="AP1573" s="21">
        <f t="shared" si="541"/>
        <v>0.27721080987997948</v>
      </c>
      <c r="AQ1573" s="19">
        <f t="shared" si="544"/>
        <v>0.27721080987997948</v>
      </c>
      <c r="AX1573">
        <v>0.18668177056588839</v>
      </c>
      <c r="AY1573">
        <v>57.974137931034484</v>
      </c>
      <c r="AZ1573">
        <v>2.4155890804597702</v>
      </c>
      <c r="BA1573">
        <v>1.9566271551724139</v>
      </c>
      <c r="BB1573">
        <v>9.3879310344827562</v>
      </c>
      <c r="BC1573">
        <v>0.39116379310344818</v>
      </c>
      <c r="BD1573">
        <v>1.5654633620689657</v>
      </c>
      <c r="BE1573">
        <v>0.15654633620689659</v>
      </c>
      <c r="BF1573">
        <v>0</v>
      </c>
      <c r="BG1573">
        <v>24.795000000000002</v>
      </c>
      <c r="BH1573">
        <v>1.2056687143852536</v>
      </c>
      <c r="BI1573">
        <v>3.1293016500894573</v>
      </c>
      <c r="BJ1573">
        <v>1.0239074999092703</v>
      </c>
      <c r="BK1573">
        <v>0.45761241557812415</v>
      </c>
      <c r="BL1573">
        <v>1.2711455988281227E-3</v>
      </c>
      <c r="BP1573" s="49">
        <f t="shared" si="545"/>
        <v>1.2060297863980074</v>
      </c>
      <c r="BQ1573" s="49">
        <f t="shared" si="546"/>
        <v>6.2618534482758628E-2</v>
      </c>
      <c r="BR1573" s="49">
        <f t="shared" si="547"/>
        <v>0.47107298574256384</v>
      </c>
      <c r="BS1573" s="49">
        <f t="shared" si="548"/>
        <v>0.49735170445581361</v>
      </c>
      <c r="BT1573" s="49">
        <f t="shared" si="549"/>
        <v>1.308536071507122E-3</v>
      </c>
      <c r="BU1573" s="49">
        <f t="shared" si="549"/>
        <v>1.38153251237726E-3</v>
      </c>
    </row>
    <row r="1574" spans="1:73" x14ac:dyDescent="0.25">
      <c r="A1574" s="1">
        <v>43725.619444444441</v>
      </c>
      <c r="B1574">
        <v>217798</v>
      </c>
      <c r="C1574">
        <v>13.44</v>
      </c>
      <c r="D1574">
        <v>26.93</v>
      </c>
      <c r="E1574">
        <v>671.5</v>
      </c>
      <c r="F1574">
        <v>72.8</v>
      </c>
      <c r="G1574">
        <v>-128.80000000000001</v>
      </c>
      <c r="H1574">
        <v>-18.86</v>
      </c>
      <c r="I1574">
        <v>30.15</v>
      </c>
      <c r="J1574">
        <v>303.3</v>
      </c>
      <c r="K1574">
        <v>598.70000000000005</v>
      </c>
      <c r="L1574">
        <v>-109.9</v>
      </c>
      <c r="M1574">
        <v>0.108</v>
      </c>
      <c r="N1574">
        <v>542.70000000000005</v>
      </c>
      <c r="O1574">
        <v>53.94</v>
      </c>
      <c r="P1574">
        <v>488.8</v>
      </c>
      <c r="Q1574">
        <v>351.1</v>
      </c>
      <c r="R1574">
        <v>461</v>
      </c>
      <c r="S1574">
        <v>24.45</v>
      </c>
      <c r="T1574">
        <v>33.01</v>
      </c>
      <c r="U1574">
        <v>1.125</v>
      </c>
      <c r="V1574">
        <v>96.5</v>
      </c>
      <c r="W1574">
        <v>25.2</v>
      </c>
      <c r="X1574">
        <v>0.67900000000000005</v>
      </c>
      <c r="Y1574">
        <v>6.7878480000000003</v>
      </c>
      <c r="Z1574" s="7">
        <f t="shared" si="528"/>
        <v>24.824999999999999</v>
      </c>
      <c r="AA1574" s="7">
        <f t="shared" si="542"/>
        <v>297.97499999999997</v>
      </c>
      <c r="AB1574" s="2">
        <f t="shared" si="529"/>
        <v>543.91500000000008</v>
      </c>
      <c r="AC1574" s="41">
        <f t="shared" si="530"/>
        <v>3.2678497330194758</v>
      </c>
      <c r="AD1574" s="41">
        <f t="shared" si="531"/>
        <v>1.0787171968697289</v>
      </c>
      <c r="AE1574" s="41">
        <f t="shared" si="532"/>
        <v>0.76988617071288001</v>
      </c>
      <c r="AF1574" s="41">
        <f t="shared" si="533"/>
        <v>344.13503706619741</v>
      </c>
      <c r="AG1574" s="41">
        <f t="shared" si="534"/>
        <v>330.3696355835495</v>
      </c>
      <c r="AH1574" s="6">
        <f t="shared" si="535"/>
        <v>337.05599999999998</v>
      </c>
      <c r="AI1574" s="4">
        <v>25.456666248492013</v>
      </c>
      <c r="AJ1574" s="4">
        <f t="shared" si="543"/>
        <v>298.60666624849199</v>
      </c>
      <c r="AK1574" s="8">
        <f t="shared" si="536"/>
        <v>0.2059880616642964</v>
      </c>
      <c r="AL1574" s="8">
        <f t="shared" si="537"/>
        <v>432.90518146541825</v>
      </c>
      <c r="AM1574" s="8">
        <f t="shared" si="538"/>
        <v>2.3624999999999998</v>
      </c>
      <c r="AN1574" s="8">
        <f t="shared" si="539"/>
        <v>43.471034346377927</v>
      </c>
      <c r="AO1574" s="21">
        <f t="shared" si="540"/>
        <v>9.1926850095241999E-3</v>
      </c>
      <c r="AP1574" s="21">
        <f t="shared" si="541"/>
        <v>0.25757771773017674</v>
      </c>
      <c r="AQ1574" s="19">
        <f t="shared" si="544"/>
        <v>0.25757771773017674</v>
      </c>
      <c r="AX1574">
        <v>0.18697334102001342</v>
      </c>
      <c r="AY1574">
        <v>57.887931034482762</v>
      </c>
      <c r="AZ1574">
        <v>2.4119971264367819</v>
      </c>
      <c r="BA1574">
        <v>1.9537176724137935</v>
      </c>
      <c r="BB1574">
        <v>9.4741379310344804</v>
      </c>
      <c r="BC1574">
        <v>0.39475574712643668</v>
      </c>
      <c r="BD1574">
        <v>1.5589619252873568</v>
      </c>
      <c r="BE1574">
        <v>0.15589619252873568</v>
      </c>
      <c r="BF1574">
        <v>0</v>
      </c>
      <c r="BG1574">
        <v>24.824999999999999</v>
      </c>
      <c r="BH1574">
        <v>1.2917879082699144</v>
      </c>
      <c r="BI1574">
        <v>3.1349067096810801</v>
      </c>
      <c r="BJ1574">
        <v>1.0348327048657244</v>
      </c>
      <c r="BK1574">
        <v>0.45808896603762267</v>
      </c>
      <c r="BL1574">
        <v>1.2724693501045075E-3</v>
      </c>
      <c r="BP1574" s="49">
        <f t="shared" si="545"/>
        <v>1.2921747711407221</v>
      </c>
      <c r="BQ1574" s="49">
        <f t="shared" si="546"/>
        <v>6.2358477011494273E-2</v>
      </c>
      <c r="BR1574" s="49">
        <f t="shared" si="547"/>
        <v>0.4724382590750868</v>
      </c>
      <c r="BS1574" s="49">
        <f t="shared" si="548"/>
        <v>0.49848953982378719</v>
      </c>
      <c r="BT1574" s="49">
        <f t="shared" si="549"/>
        <v>1.3123284974307966E-3</v>
      </c>
      <c r="BU1574" s="49">
        <f t="shared" si="549"/>
        <v>1.3846931661771866E-3</v>
      </c>
    </row>
    <row r="1575" spans="1:73" x14ac:dyDescent="0.25">
      <c r="A1575" s="1">
        <v>43725.620138888888</v>
      </c>
      <c r="B1575">
        <v>217799</v>
      </c>
      <c r="C1575">
        <v>13.44</v>
      </c>
      <c r="D1575">
        <v>26.93</v>
      </c>
      <c r="E1575">
        <v>671.6</v>
      </c>
      <c r="F1575">
        <v>73.22</v>
      </c>
      <c r="G1575">
        <v>-127.1</v>
      </c>
      <c r="H1575">
        <v>-17.36</v>
      </c>
      <c r="I1575">
        <v>30.15</v>
      </c>
      <c r="J1575">
        <v>303.3</v>
      </c>
      <c r="K1575">
        <v>598.4</v>
      </c>
      <c r="L1575">
        <v>-109.8</v>
      </c>
      <c r="M1575">
        <v>0.109</v>
      </c>
      <c r="N1575">
        <v>544.4</v>
      </c>
      <c r="O1575">
        <v>55.85</v>
      </c>
      <c r="P1575">
        <v>488.6</v>
      </c>
      <c r="Q1575">
        <v>352.7</v>
      </c>
      <c r="R1575">
        <v>462.4</v>
      </c>
      <c r="S1575">
        <v>24.42</v>
      </c>
      <c r="T1575">
        <v>35.43</v>
      </c>
      <c r="U1575">
        <v>1.6850000000000001</v>
      </c>
      <c r="V1575">
        <v>208</v>
      </c>
      <c r="W1575">
        <v>25.1</v>
      </c>
      <c r="X1575">
        <v>0.67900000000000005</v>
      </c>
      <c r="Y1575">
        <v>6.7899279999999997</v>
      </c>
      <c r="Z1575" s="7">
        <f t="shared" si="528"/>
        <v>24.76</v>
      </c>
      <c r="AA1575" s="7">
        <f t="shared" si="542"/>
        <v>297.90999999999997</v>
      </c>
      <c r="AB1575" s="2">
        <f t="shared" si="529"/>
        <v>543.99600000000009</v>
      </c>
      <c r="AC1575" s="41">
        <f t="shared" si="530"/>
        <v>3.2094167273199918</v>
      </c>
      <c r="AD1575" s="41">
        <f t="shared" si="531"/>
        <v>1.1370963464894732</v>
      </c>
      <c r="AE1575" s="41">
        <f t="shared" si="532"/>
        <v>0.77573482570743124</v>
      </c>
      <c r="AF1575" s="41">
        <f t="shared" si="533"/>
        <v>346.44689545321569</v>
      </c>
      <c r="AG1575" s="41">
        <f t="shared" si="534"/>
        <v>332.58901963508703</v>
      </c>
      <c r="AH1575" s="6">
        <f t="shared" si="535"/>
        <v>338.59199999999998</v>
      </c>
      <c r="AI1575" s="4">
        <v>25.175253556394011</v>
      </c>
      <c r="AJ1575" s="4">
        <f t="shared" si="543"/>
        <v>298.32525355639399</v>
      </c>
      <c r="AK1575" s="8">
        <f t="shared" si="536"/>
        <v>0.20585328891315419</v>
      </c>
      <c r="AL1575" s="8">
        <f t="shared" si="537"/>
        <v>431.23067704130546</v>
      </c>
      <c r="AM1575" s="8">
        <f t="shared" si="538"/>
        <v>2.8913156607330168</v>
      </c>
      <c r="AN1575" s="8">
        <f t="shared" si="539"/>
        <v>34.974325996937289</v>
      </c>
      <c r="AO1575" s="21">
        <f t="shared" si="540"/>
        <v>9.4605216972115016E-3</v>
      </c>
      <c r="AP1575" s="21">
        <f t="shared" si="541"/>
        <v>0.26508246336950064</v>
      </c>
      <c r="AQ1575" s="19">
        <f t="shared" si="544"/>
        <v>0.26508246336950064</v>
      </c>
      <c r="AX1575">
        <v>0.18634208932741481</v>
      </c>
      <c r="AY1575">
        <v>57.896551724137936</v>
      </c>
      <c r="AZ1575">
        <v>2.4123563218390807</v>
      </c>
      <c r="BA1575">
        <v>1.9540086206896554</v>
      </c>
      <c r="BB1575">
        <v>9.456896551724137</v>
      </c>
      <c r="BC1575">
        <v>0.39403735632183906</v>
      </c>
      <c r="BD1575">
        <v>1.5599712643678163</v>
      </c>
      <c r="BE1575">
        <v>0.15599712643678165</v>
      </c>
      <c r="BF1575">
        <v>0</v>
      </c>
      <c r="BG1575">
        <v>24.76</v>
      </c>
      <c r="BH1575">
        <v>1.9348112226087164</v>
      </c>
      <c r="BI1575">
        <v>3.1227734616669198</v>
      </c>
      <c r="BJ1575">
        <v>1.1063986374685897</v>
      </c>
      <c r="BK1575">
        <v>0.46873653834723822</v>
      </c>
      <c r="BL1575">
        <v>1.3020459398534396E-3</v>
      </c>
      <c r="BP1575" s="49">
        <f t="shared" si="545"/>
        <v>1.9353906572196593</v>
      </c>
      <c r="BQ1575" s="49">
        <f t="shared" si="546"/>
        <v>6.2398850574712651E-2</v>
      </c>
      <c r="BR1575" s="49">
        <f t="shared" si="547"/>
        <v>0.48998035572229554</v>
      </c>
      <c r="BS1575" s="49">
        <f t="shared" si="548"/>
        <v>0.51507971415979648</v>
      </c>
      <c r="BT1575" s="49">
        <f t="shared" si="549"/>
        <v>1.3610565436730432E-3</v>
      </c>
      <c r="BU1575" s="49">
        <f t="shared" si="549"/>
        <v>1.4307769837772124E-3</v>
      </c>
    </row>
    <row r="1576" spans="1:73" x14ac:dyDescent="0.25">
      <c r="A1576" s="1">
        <v>43725.620138888888</v>
      </c>
      <c r="B1576">
        <v>217800</v>
      </c>
      <c r="C1576">
        <v>13.44</v>
      </c>
      <c r="D1576">
        <v>26.93</v>
      </c>
      <c r="E1576">
        <v>671.1</v>
      </c>
      <c r="F1576">
        <v>72.91</v>
      </c>
      <c r="G1576">
        <v>-127.3</v>
      </c>
      <c r="H1576">
        <v>-17.579999999999998</v>
      </c>
      <c r="I1576">
        <v>30.13</v>
      </c>
      <c r="J1576">
        <v>303.3</v>
      </c>
      <c r="K1576">
        <v>598.20000000000005</v>
      </c>
      <c r="L1576">
        <v>-109.8</v>
      </c>
      <c r="M1576">
        <v>0.109</v>
      </c>
      <c r="N1576">
        <v>543.79999999999995</v>
      </c>
      <c r="O1576">
        <v>55.33</v>
      </c>
      <c r="P1576">
        <v>488.5</v>
      </c>
      <c r="Q1576">
        <v>352.4</v>
      </c>
      <c r="R1576">
        <v>462.1</v>
      </c>
      <c r="S1576">
        <v>24.41</v>
      </c>
      <c r="T1576">
        <v>34.68</v>
      </c>
      <c r="U1576">
        <v>1.21</v>
      </c>
      <c r="V1576">
        <v>165.5</v>
      </c>
      <c r="W1576">
        <v>25.15</v>
      </c>
      <c r="X1576">
        <v>0.67800000000000005</v>
      </c>
      <c r="Y1576">
        <v>6.7834599999999998</v>
      </c>
      <c r="Z1576" s="7">
        <f t="shared" si="528"/>
        <v>24.78</v>
      </c>
      <c r="AA1576" s="7">
        <f t="shared" si="542"/>
        <v>297.92999999999995</v>
      </c>
      <c r="AB1576" s="2">
        <f t="shared" si="529"/>
        <v>543.59100000000001</v>
      </c>
      <c r="AC1576" s="41">
        <f t="shared" si="530"/>
        <v>3.3324094723339872</v>
      </c>
      <c r="AD1576" s="41">
        <f t="shared" si="531"/>
        <v>1.1556796050054268</v>
      </c>
      <c r="AE1576" s="41">
        <f t="shared" si="532"/>
        <v>0.7775276932931714</v>
      </c>
      <c r="AF1576" s="41">
        <f t="shared" si="533"/>
        <v>347.34085710497556</v>
      </c>
      <c r="AG1576" s="41">
        <f t="shared" si="534"/>
        <v>333.44722282077652</v>
      </c>
      <c r="AH1576" s="6">
        <f t="shared" si="535"/>
        <v>338.30399999999997</v>
      </c>
      <c r="AI1576" s="4">
        <v>25.751367347853034</v>
      </c>
      <c r="AJ1576" s="4">
        <f t="shared" si="543"/>
        <v>298.90136734785301</v>
      </c>
      <c r="AK1576" s="8">
        <f t="shared" si="536"/>
        <v>0.20589475118881859</v>
      </c>
      <c r="AL1576" s="8">
        <f t="shared" si="537"/>
        <v>434.68173462800922</v>
      </c>
      <c r="AM1576" s="8">
        <f t="shared" si="538"/>
        <v>2.450124996811387</v>
      </c>
      <c r="AN1576" s="8">
        <f t="shared" si="539"/>
        <v>69.32856746638177</v>
      </c>
      <c r="AO1576" s="21">
        <f t="shared" si="540"/>
        <v>8.5858126044195109E-3</v>
      </c>
      <c r="AP1576" s="21">
        <f t="shared" si="541"/>
        <v>0.24057323983298617</v>
      </c>
      <c r="AQ1576" s="19">
        <f t="shared" si="544"/>
        <v>0.24057323983298617</v>
      </c>
      <c r="AX1576">
        <v>0.18653612906297154</v>
      </c>
      <c r="AY1576">
        <v>57.853448275862071</v>
      </c>
      <c r="AZ1576">
        <v>2.4105603448275863</v>
      </c>
      <c r="BA1576">
        <v>1.952553879310345</v>
      </c>
      <c r="BB1576">
        <v>9.4568965517241423</v>
      </c>
      <c r="BC1576">
        <v>0.39403735632183928</v>
      </c>
      <c r="BD1576">
        <v>1.5585165229885056</v>
      </c>
      <c r="BE1576">
        <v>0.15585165229885056</v>
      </c>
      <c r="BF1576">
        <v>0</v>
      </c>
      <c r="BG1576">
        <v>24.78</v>
      </c>
      <c r="BH1576">
        <v>1.3893896613391967</v>
      </c>
      <c r="BI1576">
        <v>3.1265023991606071</v>
      </c>
      <c r="BJ1576">
        <v>1.0842710320288986</v>
      </c>
      <c r="BK1576">
        <v>0.4578832087607192</v>
      </c>
      <c r="BL1576">
        <v>1.2718978021131089E-3</v>
      </c>
      <c r="BP1576" s="49">
        <f t="shared" si="545"/>
        <v>1.3898057538491322</v>
      </c>
      <c r="BQ1576" s="49">
        <f t="shared" si="546"/>
        <v>6.2340660919540228E-2</v>
      </c>
      <c r="BR1576" s="49">
        <f t="shared" si="547"/>
        <v>0.47324634812546434</v>
      </c>
      <c r="BS1576" s="49">
        <f t="shared" si="548"/>
        <v>0.49912370619766072</v>
      </c>
      <c r="BT1576" s="49">
        <f t="shared" si="549"/>
        <v>1.314573189237401E-3</v>
      </c>
      <c r="BU1576" s="49">
        <f t="shared" si="549"/>
        <v>1.3864547394379465E-3</v>
      </c>
    </row>
    <row r="1577" spans="1:73" x14ac:dyDescent="0.25">
      <c r="A1577" s="1">
        <v>43725.620138888888</v>
      </c>
      <c r="B1577">
        <v>217801</v>
      </c>
      <c r="C1577">
        <v>13.44</v>
      </c>
      <c r="D1577">
        <v>26.93</v>
      </c>
      <c r="E1577">
        <v>670.6</v>
      </c>
      <c r="F1577">
        <v>72.78</v>
      </c>
      <c r="G1577">
        <v>-127.4</v>
      </c>
      <c r="H1577">
        <v>-16.73</v>
      </c>
      <c r="I1577">
        <v>30.13</v>
      </c>
      <c r="J1577">
        <v>303.3</v>
      </c>
      <c r="K1577">
        <v>597.79999999999995</v>
      </c>
      <c r="L1577">
        <v>-110.7</v>
      </c>
      <c r="M1577">
        <v>0.109</v>
      </c>
      <c r="N1577">
        <v>543.20000000000005</v>
      </c>
      <c r="O1577">
        <v>56.05</v>
      </c>
      <c r="P1577">
        <v>487.1</v>
      </c>
      <c r="Q1577">
        <v>352.3</v>
      </c>
      <c r="R1577">
        <v>463</v>
      </c>
      <c r="S1577">
        <v>24.4</v>
      </c>
      <c r="T1577">
        <v>35.08</v>
      </c>
      <c r="U1577">
        <v>1.08</v>
      </c>
      <c r="V1577">
        <v>123.5</v>
      </c>
      <c r="W1577">
        <v>25.15</v>
      </c>
      <c r="X1577">
        <v>0.67800000000000005</v>
      </c>
      <c r="Y1577">
        <v>6.7796849999999997</v>
      </c>
      <c r="Z1577" s="7">
        <f t="shared" si="528"/>
        <v>24.774999999999999</v>
      </c>
      <c r="AA1577" s="7">
        <f t="shared" si="542"/>
        <v>297.92499999999995</v>
      </c>
      <c r="AB1577" s="2">
        <f t="shared" si="529"/>
        <v>543.18600000000004</v>
      </c>
      <c r="AC1577" s="41">
        <f t="shared" si="530"/>
        <v>3.2381392780341183</v>
      </c>
      <c r="AD1577" s="41">
        <f t="shared" si="531"/>
        <v>1.1359392587343686</v>
      </c>
      <c r="AE1577" s="41">
        <f t="shared" si="532"/>
        <v>0.77561631166156098</v>
      </c>
      <c r="AF1577" s="41">
        <f t="shared" si="533"/>
        <v>346.46373660245683</v>
      </c>
      <c r="AG1577" s="41">
        <f t="shared" si="534"/>
        <v>332.60518713835853</v>
      </c>
      <c r="AH1577" s="6">
        <f t="shared" si="535"/>
        <v>338.20799999999997</v>
      </c>
      <c r="AI1577" s="4">
        <v>25.312651108327032</v>
      </c>
      <c r="AJ1577" s="4">
        <f t="shared" si="543"/>
        <v>298.46265110832701</v>
      </c>
      <c r="AK1577" s="8">
        <f t="shared" si="536"/>
        <v>0.20588438509800261</v>
      </c>
      <c r="AL1577" s="8">
        <f t="shared" si="537"/>
        <v>432.05147796750879</v>
      </c>
      <c r="AM1577" s="8">
        <f t="shared" si="538"/>
        <v>2.3147678069301034</v>
      </c>
      <c r="AN1577" s="8">
        <f t="shared" si="539"/>
        <v>36.25337670255594</v>
      </c>
      <c r="AO1577" s="21">
        <f t="shared" si="540"/>
        <v>9.3856830148982794E-3</v>
      </c>
      <c r="AP1577" s="21">
        <f t="shared" si="541"/>
        <v>0.26298549420671508</v>
      </c>
      <c r="AQ1577" s="19">
        <f t="shared" si="544"/>
        <v>0.26298549420671508</v>
      </c>
      <c r="AX1577">
        <v>0.18648760317546104</v>
      </c>
      <c r="AY1577">
        <v>57.810344827586214</v>
      </c>
      <c r="AZ1577">
        <v>2.4087643678160924</v>
      </c>
      <c r="BA1577">
        <v>1.951099137931035</v>
      </c>
      <c r="BB1577">
        <v>9.5431034482758612</v>
      </c>
      <c r="BC1577">
        <v>0.39762931034482757</v>
      </c>
      <c r="BD1577">
        <v>1.5534698275862073</v>
      </c>
      <c r="BE1577">
        <v>0.15534698275862074</v>
      </c>
      <c r="BF1577">
        <v>0</v>
      </c>
      <c r="BG1577">
        <v>24.774999999999999</v>
      </c>
      <c r="BH1577">
        <v>1.2401163919391178</v>
      </c>
      <c r="BI1577">
        <v>3.125569800920915</v>
      </c>
      <c r="BJ1577">
        <v>1.0964498861630569</v>
      </c>
      <c r="BK1577">
        <v>0.45269754220826497</v>
      </c>
      <c r="BL1577">
        <v>1.2574931728007359E-3</v>
      </c>
      <c r="BP1577" s="49">
        <f t="shared" si="545"/>
        <v>1.2404877802950933</v>
      </c>
      <c r="BQ1577" s="49">
        <f t="shared" si="546"/>
        <v>6.2138793103448296E-2</v>
      </c>
      <c r="BR1577" s="49">
        <f t="shared" si="547"/>
        <v>0.46637558340037144</v>
      </c>
      <c r="BS1577" s="49">
        <f t="shared" si="548"/>
        <v>0.4923919654804132</v>
      </c>
      <c r="BT1577" s="49">
        <f t="shared" si="549"/>
        <v>1.2954877316676985E-3</v>
      </c>
      <c r="BU1577" s="49">
        <f t="shared" si="549"/>
        <v>1.3677554596678145E-3</v>
      </c>
    </row>
    <row r="1578" spans="1:73" x14ac:dyDescent="0.25">
      <c r="A1578" s="1">
        <v>43725.620138888888</v>
      </c>
      <c r="B1578">
        <v>217802</v>
      </c>
      <c r="C1578">
        <v>13.44</v>
      </c>
      <c r="D1578">
        <v>26.93</v>
      </c>
      <c r="E1578">
        <v>670.2</v>
      </c>
      <c r="F1578">
        <v>72.73</v>
      </c>
      <c r="G1578">
        <v>-127.5</v>
      </c>
      <c r="H1578">
        <v>-17.47</v>
      </c>
      <c r="I1578">
        <v>30.12</v>
      </c>
      <c r="J1578">
        <v>303.3</v>
      </c>
      <c r="K1578">
        <v>597.5</v>
      </c>
      <c r="L1578">
        <v>-110.1</v>
      </c>
      <c r="M1578">
        <v>0.109</v>
      </c>
      <c r="N1578">
        <v>542.70000000000005</v>
      </c>
      <c r="O1578">
        <v>55.26</v>
      </c>
      <c r="P1578">
        <v>487.5</v>
      </c>
      <c r="Q1578">
        <v>352.1</v>
      </c>
      <c r="R1578">
        <v>462.2</v>
      </c>
      <c r="S1578">
        <v>24.39</v>
      </c>
      <c r="T1578">
        <v>34.72</v>
      </c>
      <c r="U1578">
        <v>0.78500000000000003</v>
      </c>
      <c r="V1578">
        <v>148.5</v>
      </c>
      <c r="W1578">
        <v>25.2</v>
      </c>
      <c r="X1578">
        <v>0.67800000000000005</v>
      </c>
      <c r="Y1578">
        <v>6.7761969999999998</v>
      </c>
      <c r="Z1578" s="7">
        <f t="shared" si="528"/>
        <v>24.795000000000002</v>
      </c>
      <c r="AA1578" s="7">
        <f t="shared" si="542"/>
        <v>297.94499999999999</v>
      </c>
      <c r="AB1578" s="2">
        <f t="shared" si="529"/>
        <v>542.86200000000008</v>
      </c>
      <c r="AC1578" s="41">
        <f t="shared" si="530"/>
        <v>3.3393070512458753</v>
      </c>
      <c r="AD1578" s="41">
        <f t="shared" si="531"/>
        <v>1.1594074081925678</v>
      </c>
      <c r="AE1578" s="41">
        <f t="shared" si="532"/>
        <v>0.77788024538534617</v>
      </c>
      <c r="AF1578" s="41">
        <f t="shared" si="533"/>
        <v>347.56833868200374</v>
      </c>
      <c r="AG1578" s="41">
        <f t="shared" si="534"/>
        <v>333.66560513472359</v>
      </c>
      <c r="AH1578" s="6">
        <f t="shared" si="535"/>
        <v>338.01600000000002</v>
      </c>
      <c r="AI1578" s="4">
        <v>25.784329342664023</v>
      </c>
      <c r="AJ1578" s="4">
        <f t="shared" si="543"/>
        <v>298.934329342664</v>
      </c>
      <c r="AK1578" s="8">
        <f t="shared" si="536"/>
        <v>0.20592585154894769</v>
      </c>
      <c r="AL1578" s="8">
        <f t="shared" si="537"/>
        <v>434.87673542978717</v>
      </c>
      <c r="AM1578" s="8">
        <f t="shared" si="538"/>
        <v>1.9734693435673127</v>
      </c>
      <c r="AN1578" s="8">
        <f t="shared" si="539"/>
        <v>56.873736171428625</v>
      </c>
      <c r="AO1578" s="21">
        <f t="shared" si="540"/>
        <v>8.8412578137456871E-3</v>
      </c>
      <c r="AP1578" s="21">
        <f t="shared" si="541"/>
        <v>0.2477307780228811</v>
      </c>
      <c r="AQ1578" s="19">
        <f t="shared" si="544"/>
        <v>0.2477307780228811</v>
      </c>
      <c r="AX1578">
        <v>0.18668177056588839</v>
      </c>
      <c r="AY1578">
        <v>57.775862068965523</v>
      </c>
      <c r="AZ1578">
        <v>2.4073275862068968</v>
      </c>
      <c r="BA1578">
        <v>1.9499353448275865</v>
      </c>
      <c r="BB1578">
        <v>9.4913793103448256</v>
      </c>
      <c r="BC1578">
        <v>0.39547413793103442</v>
      </c>
      <c r="BD1578">
        <v>1.554461206896552</v>
      </c>
      <c r="BE1578">
        <v>0.15544612068965522</v>
      </c>
      <c r="BF1578">
        <v>0</v>
      </c>
      <c r="BG1578">
        <v>24.795000000000002</v>
      </c>
      <c r="BH1578">
        <v>0.9013808959927847</v>
      </c>
      <c r="BI1578">
        <v>3.1293016500894573</v>
      </c>
      <c r="BJ1578">
        <v>1.0864935329110594</v>
      </c>
      <c r="BK1578">
        <v>0.44532340206133947</v>
      </c>
      <c r="BL1578">
        <v>1.2370094501703874E-3</v>
      </c>
      <c r="BP1578" s="49">
        <f t="shared" si="545"/>
        <v>0.90165084030708165</v>
      </c>
      <c r="BQ1578" s="49">
        <f t="shared" si="546"/>
        <v>6.217844827586208E-2</v>
      </c>
      <c r="BR1578" s="49">
        <f t="shared" si="547"/>
        <v>0.45529400562002309</v>
      </c>
      <c r="BS1578" s="49">
        <f t="shared" si="548"/>
        <v>0.48186105200383589</v>
      </c>
      <c r="BT1578" s="49">
        <f t="shared" si="549"/>
        <v>1.2647055711667307E-3</v>
      </c>
      <c r="BU1578" s="49">
        <f t="shared" si="549"/>
        <v>1.3385029222328776E-3</v>
      </c>
    </row>
    <row r="1579" spans="1:73" x14ac:dyDescent="0.25">
      <c r="A1579" s="1">
        <v>43725.620138888888</v>
      </c>
      <c r="B1579">
        <v>217803</v>
      </c>
      <c r="C1579">
        <v>13.43</v>
      </c>
      <c r="D1579">
        <v>26.93</v>
      </c>
      <c r="E1579">
        <v>670.5</v>
      </c>
      <c r="F1579">
        <v>73.11</v>
      </c>
      <c r="G1579">
        <v>-126.4</v>
      </c>
      <c r="H1579">
        <v>-16.170000000000002</v>
      </c>
      <c r="I1579">
        <v>30.12</v>
      </c>
      <c r="J1579">
        <v>303.3</v>
      </c>
      <c r="K1579">
        <v>597.4</v>
      </c>
      <c r="L1579">
        <v>-110.2</v>
      </c>
      <c r="M1579">
        <v>0.109</v>
      </c>
      <c r="N1579">
        <v>544.20000000000005</v>
      </c>
      <c r="O1579">
        <v>56.94</v>
      </c>
      <c r="P1579">
        <v>487.2</v>
      </c>
      <c r="Q1579">
        <v>353.3</v>
      </c>
      <c r="R1579">
        <v>463.5</v>
      </c>
      <c r="S1579">
        <v>24.38</v>
      </c>
      <c r="T1579">
        <v>35.630000000000003</v>
      </c>
      <c r="U1579">
        <v>1.905</v>
      </c>
      <c r="V1579">
        <v>179</v>
      </c>
      <c r="W1579">
        <v>25.15</v>
      </c>
      <c r="X1579">
        <v>0.67800000000000005</v>
      </c>
      <c r="Y1579">
        <v>6.782794</v>
      </c>
      <c r="Z1579" s="7">
        <f t="shared" si="528"/>
        <v>24.765000000000001</v>
      </c>
      <c r="AA1579" s="7">
        <f t="shared" si="542"/>
        <v>297.91499999999996</v>
      </c>
      <c r="AB1579" s="2">
        <f t="shared" si="529"/>
        <v>543.10500000000002</v>
      </c>
      <c r="AC1579" s="41">
        <f t="shared" si="530"/>
        <v>3.1730591784262638</v>
      </c>
      <c r="AD1579" s="41">
        <f t="shared" si="531"/>
        <v>1.1305609852732779</v>
      </c>
      <c r="AE1579" s="41">
        <f t="shared" si="532"/>
        <v>0.77509382880534583</v>
      </c>
      <c r="AF1579" s="41">
        <f t="shared" si="533"/>
        <v>346.18386302120496</v>
      </c>
      <c r="AG1579" s="41">
        <f t="shared" si="534"/>
        <v>332.33650850035673</v>
      </c>
      <c r="AH1579" s="6">
        <f t="shared" si="535"/>
        <v>339.16800000000001</v>
      </c>
      <c r="AI1579" s="4">
        <v>25.001749657206005</v>
      </c>
      <c r="AJ1579" s="4">
        <f t="shared" si="543"/>
        <v>298.15174965720598</v>
      </c>
      <c r="AK1579" s="8">
        <f t="shared" si="536"/>
        <v>0.20586365396017625</v>
      </c>
      <c r="AL1579" s="8">
        <f t="shared" si="537"/>
        <v>430.18913272180629</v>
      </c>
      <c r="AM1579" s="8">
        <f t="shared" si="538"/>
        <v>3.074277354111044</v>
      </c>
      <c r="AN1579" s="8">
        <f t="shared" si="539"/>
        <v>21.201807616784951</v>
      </c>
      <c r="AO1579" s="21">
        <f t="shared" si="540"/>
        <v>9.7899508484020348E-3</v>
      </c>
      <c r="AP1579" s="21">
        <f t="shared" si="541"/>
        <v>0.2743130210171883</v>
      </c>
      <c r="AQ1579" s="19">
        <f t="shared" si="544"/>
        <v>0.2743130210171883</v>
      </c>
      <c r="AX1579">
        <v>0.18639058330953218</v>
      </c>
      <c r="AY1579">
        <v>57.801724137931039</v>
      </c>
      <c r="AZ1579">
        <v>2.4084051724137931</v>
      </c>
      <c r="BA1579">
        <v>1.9508081896551726</v>
      </c>
      <c r="BB1579">
        <v>9.5</v>
      </c>
      <c r="BC1579">
        <v>0.39583333333333331</v>
      </c>
      <c r="BD1579">
        <v>1.5549748563218393</v>
      </c>
      <c r="BE1579">
        <v>0.15549748563218393</v>
      </c>
      <c r="BF1579">
        <v>0</v>
      </c>
      <c r="BG1579">
        <v>24.765000000000001</v>
      </c>
      <c r="BH1579">
        <v>2.1874275246703885</v>
      </c>
      <c r="BI1579">
        <v>3.1237053322272481</v>
      </c>
      <c r="BJ1579">
        <v>1.1129762098725686</v>
      </c>
      <c r="BK1579">
        <v>0.47234173123607998</v>
      </c>
      <c r="BL1579">
        <v>1.3120603645446665E-3</v>
      </c>
      <c r="BP1579" s="49">
        <f t="shared" si="545"/>
        <v>2.1880826124649562</v>
      </c>
      <c r="BQ1579" s="49">
        <f t="shared" si="546"/>
        <v>6.219899425287357E-2</v>
      </c>
      <c r="BR1579" s="49">
        <f t="shared" si="547"/>
        <v>0.49620082273403021</v>
      </c>
      <c r="BS1579" s="49">
        <f t="shared" si="548"/>
        <v>0.52087191646454623</v>
      </c>
      <c r="BT1579" s="49">
        <f t="shared" si="549"/>
        <v>1.3783356187056395E-3</v>
      </c>
      <c r="BU1579" s="49">
        <f t="shared" si="549"/>
        <v>1.4468664346237396E-3</v>
      </c>
    </row>
    <row r="1580" spans="1:73" x14ac:dyDescent="0.25">
      <c r="A1580" s="1">
        <v>43725.620138888888</v>
      </c>
      <c r="B1580">
        <v>217804</v>
      </c>
      <c r="C1580">
        <v>13.43</v>
      </c>
      <c r="D1580">
        <v>26.93</v>
      </c>
      <c r="E1580">
        <v>670.6</v>
      </c>
      <c r="F1580">
        <v>73.28</v>
      </c>
      <c r="G1580">
        <v>-125.9</v>
      </c>
      <c r="H1580">
        <v>-17.100000000000001</v>
      </c>
      <c r="I1580">
        <v>30.11</v>
      </c>
      <c r="J1580">
        <v>303.3</v>
      </c>
      <c r="K1580">
        <v>597.29999999999995</v>
      </c>
      <c r="L1580">
        <v>-108.8</v>
      </c>
      <c r="M1580">
        <v>0.109</v>
      </c>
      <c r="N1580">
        <v>544.70000000000005</v>
      </c>
      <c r="O1580">
        <v>56.18</v>
      </c>
      <c r="P1580">
        <v>488.5</v>
      </c>
      <c r="Q1580">
        <v>353.7</v>
      </c>
      <c r="R1580">
        <v>462.4</v>
      </c>
      <c r="S1580">
        <v>24.37</v>
      </c>
      <c r="T1580">
        <v>34.19</v>
      </c>
      <c r="U1580">
        <v>1.24</v>
      </c>
      <c r="V1580">
        <v>140.5</v>
      </c>
      <c r="W1580">
        <v>25</v>
      </c>
      <c r="X1580">
        <v>0.67800000000000005</v>
      </c>
      <c r="Y1580">
        <v>6.7849680000000001</v>
      </c>
      <c r="Z1580" s="7">
        <f t="shared" si="528"/>
        <v>24.685000000000002</v>
      </c>
      <c r="AA1580" s="7">
        <f t="shared" si="542"/>
        <v>297.83499999999998</v>
      </c>
      <c r="AB1580" s="2">
        <f t="shared" si="529"/>
        <v>543.18600000000004</v>
      </c>
      <c r="AC1580" s="41">
        <f t="shared" si="530"/>
        <v>3.3088098595877855</v>
      </c>
      <c r="AD1580" s="41">
        <f t="shared" si="531"/>
        <v>1.1312820909930636</v>
      </c>
      <c r="AE1580" s="41">
        <f t="shared" si="532"/>
        <v>0.77519427661208218</v>
      </c>
      <c r="AF1580" s="41">
        <f t="shared" si="533"/>
        <v>345.85698096381475</v>
      </c>
      <c r="AG1580" s="41">
        <f t="shared" si="534"/>
        <v>332.02270172526215</v>
      </c>
      <c r="AH1580" s="6">
        <f t="shared" si="535"/>
        <v>339.55199999999996</v>
      </c>
      <c r="AI1580" s="4">
        <v>25.634126482621014</v>
      </c>
      <c r="AJ1580" s="4">
        <f t="shared" si="543"/>
        <v>298.78412648262099</v>
      </c>
      <c r="AK1580" s="8">
        <f t="shared" si="536"/>
        <v>0.20569785495490578</v>
      </c>
      <c r="AL1580" s="8">
        <f t="shared" si="537"/>
        <v>433.99616652363937</v>
      </c>
      <c r="AM1580" s="8">
        <f t="shared" si="538"/>
        <v>2.4803124803137204</v>
      </c>
      <c r="AN1580" s="8">
        <f t="shared" si="539"/>
        <v>68.575814480824931</v>
      </c>
      <c r="AO1580" s="21">
        <f t="shared" si="540"/>
        <v>8.6376458632870454E-3</v>
      </c>
      <c r="AP1580" s="21">
        <f t="shared" si="541"/>
        <v>0.24202560032481032</v>
      </c>
      <c r="AQ1580" s="19">
        <f t="shared" si="544"/>
        <v>0.24202560032481032</v>
      </c>
      <c r="AX1580">
        <v>0.18561595433246511</v>
      </c>
      <c r="AY1580">
        <v>57.810344827586214</v>
      </c>
      <c r="AZ1580">
        <v>2.4087643678160924</v>
      </c>
      <c r="BA1580">
        <v>1.951099137931035</v>
      </c>
      <c r="BB1580">
        <v>9.3706896551724128</v>
      </c>
      <c r="BC1580">
        <v>0.39044540229885055</v>
      </c>
      <c r="BD1580">
        <v>1.5606537356321843</v>
      </c>
      <c r="BE1580">
        <v>0.15606537356321845</v>
      </c>
      <c r="BF1580">
        <v>0</v>
      </c>
      <c r="BG1580">
        <v>24.685000000000002</v>
      </c>
      <c r="BH1580">
        <v>1.4238373388930612</v>
      </c>
      <c r="BI1580">
        <v>3.1088244679258841</v>
      </c>
      <c r="BJ1580">
        <v>1.0629070855838598</v>
      </c>
      <c r="BK1580">
        <v>0.45899375402999504</v>
      </c>
      <c r="BL1580">
        <v>1.2749826500833194E-3</v>
      </c>
      <c r="BP1580" s="49">
        <f t="shared" si="545"/>
        <v>1.4242637477462181</v>
      </c>
      <c r="BQ1580" s="49">
        <f t="shared" si="546"/>
        <v>6.2426149425287375E-2</v>
      </c>
      <c r="BR1580" s="49">
        <f t="shared" si="547"/>
        <v>0.47479731956060334</v>
      </c>
      <c r="BS1580" s="49">
        <f t="shared" si="548"/>
        <v>0.50061720895811934</v>
      </c>
      <c r="BT1580" s="49">
        <f t="shared" si="549"/>
        <v>1.318881443223898E-3</v>
      </c>
      <c r="BU1580" s="49">
        <f t="shared" si="549"/>
        <v>1.3906033582169982E-3</v>
      </c>
    </row>
    <row r="1581" spans="1:73" x14ac:dyDescent="0.25">
      <c r="A1581" s="1">
        <v>43725.620833333334</v>
      </c>
      <c r="B1581">
        <v>217805</v>
      </c>
      <c r="C1581">
        <v>13.43</v>
      </c>
      <c r="D1581">
        <v>26.93</v>
      </c>
      <c r="E1581">
        <v>669.6</v>
      </c>
      <c r="F1581">
        <v>72.61</v>
      </c>
      <c r="G1581">
        <v>-127.3</v>
      </c>
      <c r="H1581">
        <v>-16.55</v>
      </c>
      <c r="I1581">
        <v>30.1</v>
      </c>
      <c r="J1581">
        <v>303.3</v>
      </c>
      <c r="K1581">
        <v>597</v>
      </c>
      <c r="L1581">
        <v>-110.7</v>
      </c>
      <c r="M1581">
        <v>0.108</v>
      </c>
      <c r="N1581">
        <v>542.29999999999995</v>
      </c>
      <c r="O1581">
        <v>56.06</v>
      </c>
      <c r="P1581">
        <v>486.2</v>
      </c>
      <c r="Q1581">
        <v>352.2</v>
      </c>
      <c r="R1581">
        <v>463</v>
      </c>
      <c r="S1581">
        <v>24.34</v>
      </c>
      <c r="T1581">
        <v>35.51</v>
      </c>
      <c r="U1581">
        <v>0.68500000000000005</v>
      </c>
      <c r="V1581">
        <v>174</v>
      </c>
      <c r="W1581">
        <v>25.45</v>
      </c>
      <c r="X1581">
        <v>0.67700000000000005</v>
      </c>
      <c r="Y1581">
        <v>6.7656400000000003</v>
      </c>
      <c r="Z1581" s="7">
        <f t="shared" si="528"/>
        <v>24.895</v>
      </c>
      <c r="AA1581" s="7">
        <f t="shared" si="542"/>
        <v>298.04499999999996</v>
      </c>
      <c r="AB1581" s="2">
        <f t="shared" si="529"/>
        <v>542.37600000000009</v>
      </c>
      <c r="AC1581" s="41">
        <f t="shared" si="530"/>
        <v>3.3211060809634612</v>
      </c>
      <c r="AD1581" s="41">
        <f t="shared" si="531"/>
        <v>1.179324769350125</v>
      </c>
      <c r="AE1581" s="41">
        <f t="shared" si="532"/>
        <v>0.77973983672806657</v>
      </c>
      <c r="AF1581" s="41">
        <f t="shared" si="533"/>
        <v>348.86720329048603</v>
      </c>
      <c r="AG1581" s="41">
        <f t="shared" si="534"/>
        <v>334.9125151588666</v>
      </c>
      <c r="AH1581" s="6">
        <f t="shared" si="535"/>
        <v>338.11199999999997</v>
      </c>
      <c r="AI1581" s="4">
        <v>25.71001687697003</v>
      </c>
      <c r="AJ1581" s="4">
        <f t="shared" si="543"/>
        <v>298.86001687697001</v>
      </c>
      <c r="AK1581" s="8">
        <f t="shared" si="536"/>
        <v>0.20613326732166304</v>
      </c>
      <c r="AL1581" s="8">
        <f t="shared" si="537"/>
        <v>434.41218303651937</v>
      </c>
      <c r="AM1581" s="8">
        <f t="shared" si="538"/>
        <v>1.8434902359383412</v>
      </c>
      <c r="AN1581" s="8">
        <f t="shared" si="539"/>
        <v>43.767115824884598</v>
      </c>
      <c r="AO1581" s="21">
        <f t="shared" si="540"/>
        <v>9.1407435555016965E-3</v>
      </c>
      <c r="AP1581" s="21">
        <f t="shared" si="541"/>
        <v>0.25612232562560205</v>
      </c>
      <c r="AQ1581" s="19">
        <f t="shared" si="544"/>
        <v>0.25612232562560205</v>
      </c>
      <c r="AX1581">
        <v>0.1876551645400755</v>
      </c>
      <c r="AY1581">
        <v>57.724137931034484</v>
      </c>
      <c r="AZ1581">
        <v>2.4051724137931036</v>
      </c>
      <c r="BA1581">
        <v>1.948189655172414</v>
      </c>
      <c r="BB1581">
        <v>9.5517241379310356</v>
      </c>
      <c r="BC1581">
        <v>0.39798850574712646</v>
      </c>
      <c r="BD1581">
        <v>1.5502011494252876</v>
      </c>
      <c r="BE1581">
        <v>0.15502011494252876</v>
      </c>
      <c r="BF1581">
        <v>0</v>
      </c>
      <c r="BG1581">
        <v>24.895</v>
      </c>
      <c r="BH1581">
        <v>0.78655530414657016</v>
      </c>
      <c r="BI1581">
        <v>3.1480192423107072</v>
      </c>
      <c r="BJ1581">
        <v>1.1178616329445321</v>
      </c>
      <c r="BK1581">
        <v>0.4415035265604586</v>
      </c>
      <c r="BL1581">
        <v>1.2263986848901627E-3</v>
      </c>
      <c r="BP1581" s="49">
        <f t="shared" si="545"/>
        <v>0.7867908606501286</v>
      </c>
      <c r="BQ1581" s="49">
        <f t="shared" si="546"/>
        <v>6.2008045977011504E-2</v>
      </c>
      <c r="BR1581" s="49">
        <f t="shared" si="547"/>
        <v>0.45015708263003168</v>
      </c>
      <c r="BS1581" s="49">
        <f t="shared" si="548"/>
        <v>0.47687496958209019</v>
      </c>
      <c r="BT1581" s="49">
        <f t="shared" si="549"/>
        <v>1.2504363406389768E-3</v>
      </c>
      <c r="BU1581" s="49">
        <f t="shared" si="549"/>
        <v>1.3246526932835839E-3</v>
      </c>
    </row>
    <row r="1582" spans="1:73" x14ac:dyDescent="0.25">
      <c r="A1582" s="1">
        <v>43725.620833333334</v>
      </c>
      <c r="B1582">
        <v>217806</v>
      </c>
      <c r="C1582">
        <v>13.44</v>
      </c>
      <c r="D1582">
        <v>26.93</v>
      </c>
      <c r="E1582">
        <v>669.3</v>
      </c>
      <c r="F1582">
        <v>72.73</v>
      </c>
      <c r="G1582">
        <v>-126.7</v>
      </c>
      <c r="H1582">
        <v>-15.34</v>
      </c>
      <c r="I1582">
        <v>30.11</v>
      </c>
      <c r="J1582">
        <v>303.3</v>
      </c>
      <c r="K1582">
        <v>596.5</v>
      </c>
      <c r="L1582">
        <v>-111.3</v>
      </c>
      <c r="M1582">
        <v>0.109</v>
      </c>
      <c r="N1582">
        <v>542.6</v>
      </c>
      <c r="O1582">
        <v>57.39</v>
      </c>
      <c r="P1582">
        <v>485.2</v>
      </c>
      <c r="Q1582">
        <v>352.9</v>
      </c>
      <c r="R1582">
        <v>464.2</v>
      </c>
      <c r="S1582">
        <v>24.32</v>
      </c>
      <c r="T1582">
        <v>37.409999999999997</v>
      </c>
      <c r="U1582">
        <v>1.05</v>
      </c>
      <c r="V1582">
        <v>176.5</v>
      </c>
      <c r="W1582">
        <v>25.4</v>
      </c>
      <c r="X1582">
        <v>0.67700000000000005</v>
      </c>
      <c r="Y1582">
        <v>6.7658519999999998</v>
      </c>
      <c r="Z1582" s="7">
        <f t="shared" si="528"/>
        <v>24.86</v>
      </c>
      <c r="AA1582" s="7">
        <f t="shared" si="542"/>
        <v>298.01</v>
      </c>
      <c r="AB1582" s="2">
        <f t="shared" si="529"/>
        <v>542.13300000000004</v>
      </c>
      <c r="AC1582" s="41">
        <f t="shared" si="530"/>
        <v>3.2333331676743349</v>
      </c>
      <c r="AD1582" s="41">
        <f t="shared" si="531"/>
        <v>1.2095899380269686</v>
      </c>
      <c r="AE1582" s="41">
        <f t="shared" si="532"/>
        <v>0.78258351409783733</v>
      </c>
      <c r="AF1582" s="41">
        <f t="shared" si="533"/>
        <v>349.97506558624667</v>
      </c>
      <c r="AG1582" s="41">
        <f t="shared" si="534"/>
        <v>335.97606296279679</v>
      </c>
      <c r="AH1582" s="6">
        <f t="shared" si="535"/>
        <v>338.78399999999999</v>
      </c>
      <c r="AI1582" s="4">
        <v>25.297639114685012</v>
      </c>
      <c r="AJ1582" s="4">
        <f t="shared" si="543"/>
        <v>298.44763911468499</v>
      </c>
      <c r="AK1582" s="8">
        <f t="shared" si="536"/>
        <v>0.20606065596608811</v>
      </c>
      <c r="AL1582" s="8">
        <f t="shared" si="537"/>
        <v>431.94351030843427</v>
      </c>
      <c r="AM1582" s="8">
        <f t="shared" si="538"/>
        <v>2.2823918375248367</v>
      </c>
      <c r="AN1582" s="8">
        <f t="shared" si="539"/>
        <v>29.096906663628463</v>
      </c>
      <c r="AO1582" s="21">
        <f t="shared" si="540"/>
        <v>9.5398984897830923E-3</v>
      </c>
      <c r="AP1582" s="21">
        <f t="shared" si="541"/>
        <v>0.26730658973194527</v>
      </c>
      <c r="AQ1582" s="19">
        <f t="shared" si="544"/>
        <v>0.26730658973194527</v>
      </c>
      <c r="AX1582">
        <v>0.18731399140275234</v>
      </c>
      <c r="AY1582">
        <v>57.698275862068961</v>
      </c>
      <c r="AZ1582">
        <v>2.4040948275862069</v>
      </c>
      <c r="BA1582">
        <v>1.9473168103448277</v>
      </c>
      <c r="BB1582">
        <v>9.5948275862068986</v>
      </c>
      <c r="BC1582">
        <v>0.39978448275862077</v>
      </c>
      <c r="BD1582">
        <v>1.547532327586207</v>
      </c>
      <c r="BE1582">
        <v>0.15475323275862071</v>
      </c>
      <c r="BF1582">
        <v>0</v>
      </c>
      <c r="BG1582">
        <v>24.86</v>
      </c>
      <c r="BH1582">
        <v>1.2056687143852536</v>
      </c>
      <c r="BI1582">
        <v>3.1414570097920747</v>
      </c>
      <c r="BJ1582">
        <v>1.175219067363215</v>
      </c>
      <c r="BK1582">
        <v>0.44854532159179356</v>
      </c>
      <c r="BL1582">
        <v>1.245959226643871E-3</v>
      </c>
      <c r="BP1582" s="49">
        <f t="shared" si="545"/>
        <v>1.2060297863980074</v>
      </c>
      <c r="BQ1582" s="49">
        <f t="shared" si="546"/>
        <v>6.1901293103448281E-2</v>
      </c>
      <c r="BR1582" s="49">
        <f t="shared" si="547"/>
        <v>0.46170754850393769</v>
      </c>
      <c r="BS1582" s="49">
        <f t="shared" si="548"/>
        <v>0.48771285197683656</v>
      </c>
      <c r="BT1582" s="49">
        <f t="shared" si="549"/>
        <v>1.2825209680664936E-3</v>
      </c>
      <c r="BU1582" s="49">
        <f t="shared" si="549"/>
        <v>1.3547579221578794E-3</v>
      </c>
    </row>
    <row r="1583" spans="1:73" x14ac:dyDescent="0.25">
      <c r="A1583" s="1">
        <v>43725.620833333334</v>
      </c>
      <c r="B1583">
        <v>217807</v>
      </c>
      <c r="C1583">
        <v>13.44</v>
      </c>
      <c r="D1583">
        <v>26.93</v>
      </c>
      <c r="E1583">
        <v>669.7</v>
      </c>
      <c r="F1583">
        <v>73.349999999999994</v>
      </c>
      <c r="G1583">
        <v>-126</v>
      </c>
      <c r="H1583">
        <v>-15.65</v>
      </c>
      <c r="I1583">
        <v>30.1</v>
      </c>
      <c r="J1583">
        <v>303.3</v>
      </c>
      <c r="K1583">
        <v>596.4</v>
      </c>
      <c r="L1583">
        <v>-110.3</v>
      </c>
      <c r="M1583">
        <v>0.11</v>
      </c>
      <c r="N1583">
        <v>543.70000000000005</v>
      </c>
      <c r="O1583">
        <v>57.69</v>
      </c>
      <c r="P1583">
        <v>486</v>
      </c>
      <c r="Q1583">
        <v>353.5</v>
      </c>
      <c r="R1583">
        <v>463.9</v>
      </c>
      <c r="S1583">
        <v>24.32</v>
      </c>
      <c r="T1583">
        <v>36.840000000000003</v>
      </c>
      <c r="U1583">
        <v>1.7849999999999999</v>
      </c>
      <c r="V1583">
        <v>191</v>
      </c>
      <c r="W1583">
        <v>24.9</v>
      </c>
      <c r="X1583">
        <v>0.67700000000000005</v>
      </c>
      <c r="Y1583">
        <v>6.7749199999999998</v>
      </c>
      <c r="Z1583" s="7">
        <f t="shared" si="528"/>
        <v>24.61</v>
      </c>
      <c r="AA1583" s="7">
        <f t="shared" si="542"/>
        <v>297.76</v>
      </c>
      <c r="AB1583" s="2">
        <f t="shared" si="529"/>
        <v>542.45700000000011</v>
      </c>
      <c r="AC1583" s="41">
        <f t="shared" si="530"/>
        <v>3.1955646342848407</v>
      </c>
      <c r="AD1583" s="41">
        <f t="shared" si="531"/>
        <v>1.1772460112705354</v>
      </c>
      <c r="AE1583" s="41">
        <f t="shared" si="532"/>
        <v>0.77964979957782432</v>
      </c>
      <c r="AF1583" s="41">
        <f t="shared" si="533"/>
        <v>347.49459479771497</v>
      </c>
      <c r="AG1583" s="41">
        <f t="shared" si="534"/>
        <v>333.59481100580638</v>
      </c>
      <c r="AH1583" s="6">
        <f t="shared" si="535"/>
        <v>339.36</v>
      </c>
      <c r="AI1583" s="4">
        <v>25.095773458396025</v>
      </c>
      <c r="AJ1583" s="4">
        <f t="shared" si="543"/>
        <v>298.245773458396</v>
      </c>
      <c r="AK1583" s="8">
        <f t="shared" si="536"/>
        <v>0.20554249925886153</v>
      </c>
      <c r="AL1583" s="8">
        <f t="shared" si="537"/>
        <v>430.78630726338253</v>
      </c>
      <c r="AM1583" s="8">
        <f t="shared" si="538"/>
        <v>2.9758748713613614</v>
      </c>
      <c r="AN1583" s="8">
        <f t="shared" si="539"/>
        <v>42.110357946076732</v>
      </c>
      <c r="AO1583" s="21">
        <f t="shared" si="540"/>
        <v>9.2909646357923082E-3</v>
      </c>
      <c r="AP1583" s="21">
        <f t="shared" si="541"/>
        <v>0.2603314987862323</v>
      </c>
      <c r="AQ1583" s="19">
        <f t="shared" si="544"/>
        <v>0.2603314987862323</v>
      </c>
      <c r="AX1583">
        <v>0.18489220517545002</v>
      </c>
      <c r="AY1583">
        <v>57.732758620689658</v>
      </c>
      <c r="AZ1583">
        <v>2.4055316091954024</v>
      </c>
      <c r="BA1583">
        <v>1.948480603448276</v>
      </c>
      <c r="BB1583">
        <v>9.5172413793103434</v>
      </c>
      <c r="BC1583">
        <v>0.39655172413793099</v>
      </c>
      <c r="BD1583">
        <v>1.551928879310345</v>
      </c>
      <c r="BE1583">
        <v>0.1551928879310345</v>
      </c>
      <c r="BF1583">
        <v>0</v>
      </c>
      <c r="BG1583">
        <v>24.61</v>
      </c>
      <c r="BH1583">
        <v>2.0496368144549306</v>
      </c>
      <c r="BI1583">
        <v>3.0949298470703712</v>
      </c>
      <c r="BJ1583">
        <v>1.1401721556607247</v>
      </c>
      <c r="BK1583">
        <v>0.46528486310426426</v>
      </c>
      <c r="BL1583">
        <v>1.2924579530674007E-3</v>
      </c>
      <c r="BP1583" s="49">
        <f t="shared" si="545"/>
        <v>2.050250636876612</v>
      </c>
      <c r="BQ1583" s="49">
        <f t="shared" si="546"/>
        <v>6.20771551724138E-2</v>
      </c>
      <c r="BR1583" s="49">
        <f t="shared" si="547"/>
        <v>0.48759306627574633</v>
      </c>
      <c r="BS1583" s="49">
        <f t="shared" si="548"/>
        <v>0.51233564546147459</v>
      </c>
      <c r="BT1583" s="49">
        <f t="shared" si="549"/>
        <v>1.3544251840992953E-3</v>
      </c>
      <c r="BU1583" s="49">
        <f t="shared" si="549"/>
        <v>1.4231545707263182E-3</v>
      </c>
    </row>
    <row r="1584" spans="1:73" x14ac:dyDescent="0.25">
      <c r="A1584" s="1">
        <v>43725.620833333334</v>
      </c>
      <c r="B1584">
        <v>217808</v>
      </c>
      <c r="C1584">
        <v>13.43</v>
      </c>
      <c r="D1584">
        <v>26.93</v>
      </c>
      <c r="E1584">
        <v>669.2</v>
      </c>
      <c r="F1584">
        <v>72.989999999999995</v>
      </c>
      <c r="G1584">
        <v>-126.3</v>
      </c>
      <c r="H1584">
        <v>-15.92</v>
      </c>
      <c r="I1584">
        <v>30.09</v>
      </c>
      <c r="J1584">
        <v>303.2</v>
      </c>
      <c r="K1584">
        <v>596.20000000000005</v>
      </c>
      <c r="L1584">
        <v>-110.4</v>
      </c>
      <c r="M1584">
        <v>0.109</v>
      </c>
      <c r="N1584">
        <v>542.9</v>
      </c>
      <c r="O1584">
        <v>57.08</v>
      </c>
      <c r="P1584">
        <v>485.8</v>
      </c>
      <c r="Q1584">
        <v>353.1</v>
      </c>
      <c r="R1584">
        <v>463.5</v>
      </c>
      <c r="S1584">
        <v>24.32</v>
      </c>
      <c r="T1584">
        <v>34.32</v>
      </c>
      <c r="U1584">
        <v>1.25</v>
      </c>
      <c r="V1584">
        <v>183.5</v>
      </c>
      <c r="W1584">
        <v>25.1</v>
      </c>
      <c r="X1584">
        <v>0.67700000000000005</v>
      </c>
      <c r="Y1584">
        <v>6.7655989999999999</v>
      </c>
      <c r="Z1584" s="7">
        <f t="shared" si="528"/>
        <v>24.71</v>
      </c>
      <c r="AA1584" s="7">
        <f t="shared" si="542"/>
        <v>297.85999999999996</v>
      </c>
      <c r="AB1584" s="2">
        <f t="shared" si="529"/>
        <v>542.05200000000002</v>
      </c>
      <c r="AC1584" s="41">
        <f t="shared" si="530"/>
        <v>3.3289017563413088</v>
      </c>
      <c r="AD1584" s="41">
        <f t="shared" si="531"/>
        <v>1.1424790827763371</v>
      </c>
      <c r="AE1584" s="41">
        <f t="shared" si="532"/>
        <v>0.77627751197911832</v>
      </c>
      <c r="AF1584" s="41">
        <f t="shared" si="533"/>
        <v>346.4565726849595</v>
      </c>
      <c r="AG1584" s="41">
        <f t="shared" si="534"/>
        <v>332.5983097775611</v>
      </c>
      <c r="AH1584" s="6">
        <f t="shared" si="535"/>
        <v>338.976</v>
      </c>
      <c r="AI1584" s="4">
        <v>25.72885385146202</v>
      </c>
      <c r="AJ1584" s="4">
        <f t="shared" si="543"/>
        <v>298.878853851462</v>
      </c>
      <c r="AK1584" s="8">
        <f t="shared" si="536"/>
        <v>0.20574965757754818</v>
      </c>
      <c r="AL1584" s="8">
        <f t="shared" si="537"/>
        <v>434.55933447266045</v>
      </c>
      <c r="AM1584" s="8">
        <f t="shared" si="538"/>
        <v>2.4902936573825989</v>
      </c>
      <c r="AN1584" s="8">
        <f t="shared" si="539"/>
        <v>73.909955125709246</v>
      </c>
      <c r="AO1584" s="21">
        <f t="shared" si="540"/>
        <v>8.464802330925815E-3</v>
      </c>
      <c r="AP1584" s="21">
        <f t="shared" si="541"/>
        <v>0.23718254929631305</v>
      </c>
      <c r="AQ1584" s="19">
        <f t="shared" si="544"/>
        <v>0.23718254929631305</v>
      </c>
      <c r="AX1584">
        <v>0.18585773392999605</v>
      </c>
      <c r="AY1584">
        <v>57.689655172413801</v>
      </c>
      <c r="AZ1584">
        <v>2.4037356321839085</v>
      </c>
      <c r="BA1584">
        <v>1.947025862068966</v>
      </c>
      <c r="BB1584">
        <v>9.5172413793103434</v>
      </c>
      <c r="BC1584">
        <v>0.39655172413793099</v>
      </c>
      <c r="BD1584">
        <v>1.5504741379310349</v>
      </c>
      <c r="BE1584">
        <v>0.15504741379310349</v>
      </c>
      <c r="BF1584">
        <v>0</v>
      </c>
      <c r="BG1584">
        <v>24.71</v>
      </c>
      <c r="BH1584">
        <v>1.4353198980776827</v>
      </c>
      <c r="BI1584">
        <v>3.113468082235777</v>
      </c>
      <c r="BJ1584">
        <v>1.0685422458233187</v>
      </c>
      <c r="BK1584">
        <v>0.456864136787905</v>
      </c>
      <c r="BL1584">
        <v>1.2690670466330694E-3</v>
      </c>
      <c r="BP1584" s="49">
        <f t="shared" si="545"/>
        <v>1.4357497457119135</v>
      </c>
      <c r="BQ1584" s="49">
        <f t="shared" si="546"/>
        <v>6.2018965517241398E-2</v>
      </c>
      <c r="BR1584" s="49">
        <f t="shared" si="547"/>
        <v>0.47269685987380322</v>
      </c>
      <c r="BS1584" s="49">
        <f t="shared" si="548"/>
        <v>0.49834209309600025</v>
      </c>
      <c r="BT1584" s="49">
        <f t="shared" si="549"/>
        <v>1.3130468329827867E-3</v>
      </c>
      <c r="BU1584" s="49">
        <f t="shared" si="549"/>
        <v>1.384283591933334E-3</v>
      </c>
    </row>
    <row r="1585" spans="1:73" x14ac:dyDescent="0.25">
      <c r="A1585" s="1">
        <v>43725.620833333334</v>
      </c>
      <c r="B1585">
        <v>217809</v>
      </c>
      <c r="C1585">
        <v>13.43</v>
      </c>
      <c r="D1585">
        <v>26.93</v>
      </c>
      <c r="E1585">
        <v>668.2</v>
      </c>
      <c r="F1585">
        <v>72.55</v>
      </c>
      <c r="G1585">
        <v>-127.5</v>
      </c>
      <c r="H1585">
        <v>-15.47</v>
      </c>
      <c r="I1585">
        <v>30.09</v>
      </c>
      <c r="J1585">
        <v>303.2</v>
      </c>
      <c r="K1585">
        <v>595.6</v>
      </c>
      <c r="L1585">
        <v>-112</v>
      </c>
      <c r="M1585">
        <v>0.109</v>
      </c>
      <c r="N1585">
        <v>540.70000000000005</v>
      </c>
      <c r="O1585">
        <v>57.09</v>
      </c>
      <c r="P1585">
        <v>483.7</v>
      </c>
      <c r="Q1585">
        <v>352</v>
      </c>
      <c r="R1585">
        <v>463.9</v>
      </c>
      <c r="S1585">
        <v>24.3</v>
      </c>
      <c r="T1585">
        <v>35.04</v>
      </c>
      <c r="U1585">
        <v>0.73499999999999999</v>
      </c>
      <c r="V1585">
        <v>263.5</v>
      </c>
      <c r="W1585">
        <v>25.65</v>
      </c>
      <c r="X1585">
        <v>0.67500000000000004</v>
      </c>
      <c r="Y1585">
        <v>6.754092</v>
      </c>
      <c r="Z1585" s="7">
        <f t="shared" si="528"/>
        <v>24.975000000000001</v>
      </c>
      <c r="AA1585" s="7">
        <f t="shared" si="542"/>
        <v>298.125</v>
      </c>
      <c r="AB1585" s="2">
        <f t="shared" si="529"/>
        <v>541.24200000000008</v>
      </c>
      <c r="AC1585" s="41">
        <f t="shared" si="530"/>
        <v>3.3382004861972989</v>
      </c>
      <c r="AD1585" s="41">
        <f t="shared" si="531"/>
        <v>1.1697054503635336</v>
      </c>
      <c r="AE1585" s="41">
        <f t="shared" si="532"/>
        <v>0.7787972649611179</v>
      </c>
      <c r="AF1585" s="41">
        <f t="shared" si="533"/>
        <v>348.81974646514641</v>
      </c>
      <c r="AG1585" s="41">
        <f t="shared" si="534"/>
        <v>334.86695660654055</v>
      </c>
      <c r="AH1585" s="6">
        <f t="shared" si="535"/>
        <v>337.91999999999996</v>
      </c>
      <c r="AI1585" s="4">
        <v>25.795822933926047</v>
      </c>
      <c r="AJ1585" s="4">
        <f t="shared" si="543"/>
        <v>298.94582293392602</v>
      </c>
      <c r="AK1585" s="8">
        <f t="shared" si="536"/>
        <v>0.20629930018384718</v>
      </c>
      <c r="AL1585" s="8">
        <f t="shared" si="537"/>
        <v>434.91236014119335</v>
      </c>
      <c r="AM1585" s="8">
        <f t="shared" si="538"/>
        <v>1.9095860153446873</v>
      </c>
      <c r="AN1585" s="8">
        <f t="shared" si="539"/>
        <v>45.65929403472154</v>
      </c>
      <c r="AO1585" s="21">
        <f t="shared" si="540"/>
        <v>9.0562598436605447E-3</v>
      </c>
      <c r="AP1585" s="21">
        <f t="shared" si="541"/>
        <v>0.25375510411644864</v>
      </c>
      <c r="AQ1585" s="19">
        <f t="shared" si="544"/>
        <v>0.25375510411644864</v>
      </c>
      <c r="AX1585">
        <v>0.18843695526378482</v>
      </c>
      <c r="AY1585">
        <v>57.603448275862071</v>
      </c>
      <c r="AZ1585">
        <v>2.4001436781609198</v>
      </c>
      <c r="BA1585">
        <v>1.9441163793103451</v>
      </c>
      <c r="BB1585">
        <v>9.6465517241379288</v>
      </c>
      <c r="BC1585">
        <v>0.4019396551724137</v>
      </c>
      <c r="BD1585">
        <v>1.5421767241379314</v>
      </c>
      <c r="BE1585">
        <v>0.15421767241379314</v>
      </c>
      <c r="BF1585">
        <v>0</v>
      </c>
      <c r="BG1585">
        <v>24.975000000000001</v>
      </c>
      <c r="BH1585">
        <v>0.84396810006967737</v>
      </c>
      <c r="BI1585">
        <v>3.1630635365850415</v>
      </c>
      <c r="BJ1585">
        <v>1.1083374632193985</v>
      </c>
      <c r="BK1585">
        <v>0.44187017658925104</v>
      </c>
      <c r="BL1585">
        <v>1.2274171571923641E-3</v>
      </c>
      <c r="BP1585" s="49">
        <f t="shared" si="545"/>
        <v>0.84422085047860507</v>
      </c>
      <c r="BQ1585" s="49">
        <f t="shared" si="546"/>
        <v>6.1687068965517254E-2</v>
      </c>
      <c r="BR1585" s="49">
        <f t="shared" si="547"/>
        <v>0.45110449390716889</v>
      </c>
      <c r="BS1585" s="49">
        <f t="shared" si="548"/>
        <v>0.47762601934229099</v>
      </c>
      <c r="BT1585" s="49">
        <f t="shared" si="549"/>
        <v>1.2530680386310248E-3</v>
      </c>
      <c r="BU1585" s="49">
        <f t="shared" si="549"/>
        <v>1.3267389426174748E-3</v>
      </c>
    </row>
    <row r="1586" spans="1:73" x14ac:dyDescent="0.25">
      <c r="A1586" s="1">
        <v>43725.620833333334</v>
      </c>
      <c r="B1586">
        <v>217810</v>
      </c>
      <c r="C1586">
        <v>13.43</v>
      </c>
      <c r="D1586">
        <v>26.93</v>
      </c>
      <c r="E1586">
        <v>668.3</v>
      </c>
      <c r="F1586">
        <v>72.87</v>
      </c>
      <c r="G1586">
        <v>-126.7</v>
      </c>
      <c r="H1586">
        <v>-15.56</v>
      </c>
      <c r="I1586">
        <v>30.09</v>
      </c>
      <c r="J1586">
        <v>303.2</v>
      </c>
      <c r="K1586">
        <v>595.5</v>
      </c>
      <c r="L1586">
        <v>-111.1</v>
      </c>
      <c r="M1586">
        <v>0.109</v>
      </c>
      <c r="N1586">
        <v>541.6</v>
      </c>
      <c r="O1586">
        <v>57.32</v>
      </c>
      <c r="P1586">
        <v>484.3</v>
      </c>
      <c r="Q1586">
        <v>352.7</v>
      </c>
      <c r="R1586">
        <v>463.9</v>
      </c>
      <c r="S1586">
        <v>24.3</v>
      </c>
      <c r="T1586">
        <v>35.61</v>
      </c>
      <c r="U1586">
        <v>1.155</v>
      </c>
      <c r="V1586">
        <v>205</v>
      </c>
      <c r="W1586">
        <v>25.3</v>
      </c>
      <c r="X1586">
        <v>0.67600000000000005</v>
      </c>
      <c r="Y1586">
        <v>6.7578279999999999</v>
      </c>
      <c r="Z1586" s="7">
        <f t="shared" si="528"/>
        <v>24.8</v>
      </c>
      <c r="AA1586" s="7">
        <f t="shared" si="542"/>
        <v>297.95</v>
      </c>
      <c r="AB1586" s="2">
        <f t="shared" si="529"/>
        <v>541.32299999999998</v>
      </c>
      <c r="AC1586" s="41">
        <f t="shared" si="530"/>
        <v>3.2541195230461515</v>
      </c>
      <c r="AD1586" s="41">
        <f t="shared" si="531"/>
        <v>1.1587919621567344</v>
      </c>
      <c r="AE1586" s="41">
        <f t="shared" si="532"/>
        <v>0.77781931771508306</v>
      </c>
      <c r="AF1586" s="41">
        <f t="shared" si="533"/>
        <v>347.56444510254823</v>
      </c>
      <c r="AG1586" s="41">
        <f t="shared" si="534"/>
        <v>333.66186729844628</v>
      </c>
      <c r="AH1586" s="6">
        <f t="shared" si="535"/>
        <v>338.59199999999998</v>
      </c>
      <c r="AI1586" s="4">
        <v>25.390091426859044</v>
      </c>
      <c r="AJ1586" s="4">
        <f t="shared" si="543"/>
        <v>298.54009142685902</v>
      </c>
      <c r="AK1586" s="8">
        <f t="shared" si="536"/>
        <v>0.20593621903157056</v>
      </c>
      <c r="AL1586" s="8">
        <f t="shared" si="537"/>
        <v>432.51083117257446</v>
      </c>
      <c r="AM1586" s="8">
        <f t="shared" si="538"/>
        <v>2.3937927541873796</v>
      </c>
      <c r="AN1586" s="8">
        <f t="shared" si="539"/>
        <v>41.147773231424111</v>
      </c>
      <c r="AO1586" s="21">
        <f t="shared" si="540"/>
        <v>9.2304380179095234E-3</v>
      </c>
      <c r="AP1586" s="21">
        <f t="shared" si="541"/>
        <v>0.25863555161954255</v>
      </c>
      <c r="AQ1586" s="19">
        <f t="shared" si="544"/>
        <v>0.25863555161954255</v>
      </c>
      <c r="AX1586">
        <v>0.1867303390198235</v>
      </c>
      <c r="AY1586">
        <v>57.612068965517238</v>
      </c>
      <c r="AZ1586">
        <v>2.4005028735632181</v>
      </c>
      <c r="BA1586">
        <v>1.9444073275862068</v>
      </c>
      <c r="BB1586">
        <v>9.5862068965517242</v>
      </c>
      <c r="BC1586">
        <v>0.39942528735632182</v>
      </c>
      <c r="BD1586">
        <v>1.5449820402298851</v>
      </c>
      <c r="BE1586">
        <v>0.15449820402298853</v>
      </c>
      <c r="BF1586">
        <v>0</v>
      </c>
      <c r="BG1586">
        <v>24.8</v>
      </c>
      <c r="BH1586">
        <v>1.3262355858237789</v>
      </c>
      <c r="BI1586">
        <v>3.1302352193130298</v>
      </c>
      <c r="BJ1586">
        <v>1.1146767615973701</v>
      </c>
      <c r="BK1586">
        <v>0.45219457388992973</v>
      </c>
      <c r="BL1586">
        <v>1.2560960385831382E-3</v>
      </c>
      <c r="BP1586" s="49">
        <f t="shared" si="545"/>
        <v>1.326632765037808</v>
      </c>
      <c r="BQ1586" s="49">
        <f t="shared" si="546"/>
        <v>6.1799281609195407E-2</v>
      </c>
      <c r="BR1586" s="49">
        <f t="shared" si="547"/>
        <v>0.46672005520114529</v>
      </c>
      <c r="BS1586" s="49">
        <f t="shared" si="548"/>
        <v>0.49247542065467831</v>
      </c>
      <c r="BT1586" s="49">
        <f t="shared" si="549"/>
        <v>1.2964445977809592E-3</v>
      </c>
      <c r="BU1586" s="49">
        <f t="shared" si="549"/>
        <v>1.3679872795963287E-3</v>
      </c>
    </row>
    <row r="1587" spans="1:73" x14ac:dyDescent="0.25">
      <c r="A1587" s="1">
        <v>43725.621527777781</v>
      </c>
      <c r="B1587">
        <v>217811</v>
      </c>
      <c r="C1587">
        <v>13.43</v>
      </c>
      <c r="D1587">
        <v>26.93</v>
      </c>
      <c r="E1587">
        <v>668.6</v>
      </c>
      <c r="F1587">
        <v>73.25</v>
      </c>
      <c r="G1587">
        <v>-125.8</v>
      </c>
      <c r="H1587">
        <v>-15.93</v>
      </c>
      <c r="I1587">
        <v>30.08</v>
      </c>
      <c r="J1587">
        <v>303.2</v>
      </c>
      <c r="K1587">
        <v>595.29999999999995</v>
      </c>
      <c r="L1587">
        <v>-109.9</v>
      </c>
      <c r="M1587">
        <v>0.11</v>
      </c>
      <c r="N1587">
        <v>542.79999999999995</v>
      </c>
      <c r="O1587">
        <v>57.32</v>
      </c>
      <c r="P1587">
        <v>485.4</v>
      </c>
      <c r="Q1587">
        <v>353.5</v>
      </c>
      <c r="R1587">
        <v>463.4</v>
      </c>
      <c r="S1587">
        <v>24.3</v>
      </c>
      <c r="T1587">
        <v>35.15</v>
      </c>
      <c r="U1587">
        <v>1.41</v>
      </c>
      <c r="V1587">
        <v>200</v>
      </c>
      <c r="W1587">
        <v>25.15</v>
      </c>
      <c r="X1587">
        <v>0.67600000000000005</v>
      </c>
      <c r="Y1587">
        <v>6.7639829999999996</v>
      </c>
      <c r="Z1587" s="7">
        <f t="shared" si="528"/>
        <v>24.725000000000001</v>
      </c>
      <c r="AA1587" s="7">
        <f t="shared" si="542"/>
        <v>297.875</v>
      </c>
      <c r="AB1587" s="2">
        <f t="shared" si="529"/>
        <v>541.56600000000003</v>
      </c>
      <c r="AC1587" s="41">
        <f t="shared" si="530"/>
        <v>3.1983343707151675</v>
      </c>
      <c r="AD1587" s="41">
        <f t="shared" si="531"/>
        <v>1.1242145313063814</v>
      </c>
      <c r="AE1587" s="41">
        <f t="shared" si="532"/>
        <v>0.77448500165486911</v>
      </c>
      <c r="AF1587" s="41">
        <f t="shared" si="533"/>
        <v>345.72619953037281</v>
      </c>
      <c r="AG1587" s="41">
        <f t="shared" si="534"/>
        <v>331.89715154915791</v>
      </c>
      <c r="AH1587" s="6">
        <f t="shared" si="535"/>
        <v>339.36</v>
      </c>
      <c r="AI1587" s="4">
        <v>25.119301940134051</v>
      </c>
      <c r="AJ1587" s="4">
        <f t="shared" si="543"/>
        <v>298.26930194013403</v>
      </c>
      <c r="AK1587" s="8">
        <f t="shared" si="536"/>
        <v>0.20578074332542159</v>
      </c>
      <c r="AL1587" s="8">
        <f t="shared" si="537"/>
        <v>430.90276017469205</v>
      </c>
      <c r="AM1587" s="8">
        <f t="shared" si="538"/>
        <v>2.6448747607400995</v>
      </c>
      <c r="AN1587" s="8">
        <f t="shared" si="539"/>
        <v>30.379072540013258</v>
      </c>
      <c r="AO1587" s="21">
        <f t="shared" si="540"/>
        <v>9.5346178366534327E-3</v>
      </c>
      <c r="AP1587" s="21">
        <f t="shared" si="541"/>
        <v>0.26715862658735223</v>
      </c>
      <c r="AQ1587" s="19">
        <f t="shared" si="544"/>
        <v>0.26715862658735223</v>
      </c>
      <c r="AX1587">
        <v>0.18600292902916518</v>
      </c>
      <c r="AY1587">
        <v>57.637931034482762</v>
      </c>
      <c r="AZ1587">
        <v>2.4015804597701149</v>
      </c>
      <c r="BA1587">
        <v>1.9452801724137931</v>
      </c>
      <c r="BB1587">
        <v>9.4741379310344804</v>
      </c>
      <c r="BC1587">
        <v>0.39475574712643668</v>
      </c>
      <c r="BD1587">
        <v>1.5505244252873565</v>
      </c>
      <c r="BE1587">
        <v>0.15505244252873565</v>
      </c>
      <c r="BF1587">
        <v>0</v>
      </c>
      <c r="BG1587">
        <v>24.725000000000001</v>
      </c>
      <c r="BH1587">
        <v>1.619040845031626</v>
      </c>
      <c r="BI1587">
        <v>3.1162571534651371</v>
      </c>
      <c r="BJ1587">
        <v>1.0953643894429956</v>
      </c>
      <c r="BK1587">
        <v>0.4599869044731536</v>
      </c>
      <c r="BL1587">
        <v>1.2777414013143155E-3</v>
      </c>
      <c r="BP1587" s="49">
        <f t="shared" si="545"/>
        <v>1.6195257131630383</v>
      </c>
      <c r="BQ1587" s="49">
        <f t="shared" si="546"/>
        <v>6.2020977011494262E-2</v>
      </c>
      <c r="BR1587" s="49">
        <f t="shared" si="547"/>
        <v>0.47776915947608106</v>
      </c>
      <c r="BS1587" s="49">
        <f t="shared" si="548"/>
        <v>0.50315181072983228</v>
      </c>
      <c r="BT1587" s="49">
        <f t="shared" si="549"/>
        <v>1.3271365541002251E-3</v>
      </c>
      <c r="BU1587" s="49">
        <f t="shared" si="549"/>
        <v>1.3976439186939784E-3</v>
      </c>
    </row>
    <row r="1588" spans="1:73" x14ac:dyDescent="0.25">
      <c r="A1588" s="1">
        <v>43725.621527777781</v>
      </c>
      <c r="B1588">
        <v>217812</v>
      </c>
      <c r="C1588">
        <v>13.43</v>
      </c>
      <c r="D1588">
        <v>26.93</v>
      </c>
      <c r="E1588">
        <v>668.6</v>
      </c>
      <c r="F1588">
        <v>73.489999999999995</v>
      </c>
      <c r="G1588">
        <v>-125.5</v>
      </c>
      <c r="H1588">
        <v>-16.22</v>
      </c>
      <c r="I1588">
        <v>30.05</v>
      </c>
      <c r="J1588">
        <v>303.2</v>
      </c>
      <c r="K1588">
        <v>595.20000000000005</v>
      </c>
      <c r="L1588">
        <v>-109.2</v>
      </c>
      <c r="M1588">
        <v>0.11</v>
      </c>
      <c r="N1588">
        <v>543.20000000000005</v>
      </c>
      <c r="O1588">
        <v>57.27</v>
      </c>
      <c r="P1588">
        <v>485.9</v>
      </c>
      <c r="Q1588">
        <v>353.7</v>
      </c>
      <c r="R1588">
        <v>463</v>
      </c>
      <c r="S1588">
        <v>24.3</v>
      </c>
      <c r="T1588">
        <v>35.54</v>
      </c>
      <c r="U1588">
        <v>2.6850000000000001</v>
      </c>
      <c r="V1588">
        <v>189</v>
      </c>
      <c r="W1588">
        <v>25.1</v>
      </c>
      <c r="X1588">
        <v>0.67700000000000005</v>
      </c>
      <c r="Y1588">
        <v>6.7675049999999999</v>
      </c>
      <c r="Z1588" s="7">
        <f t="shared" si="528"/>
        <v>24.700000000000003</v>
      </c>
      <c r="AA1588" s="7">
        <f t="shared" si="542"/>
        <v>297.84999999999997</v>
      </c>
      <c r="AB1588" s="2">
        <f t="shared" si="529"/>
        <v>541.56600000000003</v>
      </c>
      <c r="AC1588" s="41">
        <f t="shared" si="530"/>
        <v>3.1785689176658081</v>
      </c>
      <c r="AD1588" s="41">
        <f t="shared" si="531"/>
        <v>1.1296633933384281</v>
      </c>
      <c r="AE1588" s="41">
        <f t="shared" si="532"/>
        <v>0.77502998368631704</v>
      </c>
      <c r="AF1588" s="41">
        <f t="shared" si="533"/>
        <v>345.85334552346427</v>
      </c>
      <c r="AG1588" s="41">
        <f t="shared" si="534"/>
        <v>332.01921170252569</v>
      </c>
      <c r="AH1588" s="6">
        <f t="shared" si="535"/>
        <v>339.55199999999996</v>
      </c>
      <c r="AI1588" s="4">
        <v>25.022433891407047</v>
      </c>
      <c r="AJ1588" s="4">
        <f t="shared" si="543"/>
        <v>298.17243389140702</v>
      </c>
      <c r="AK1588" s="8">
        <f t="shared" si="536"/>
        <v>0.20572893548494847</v>
      </c>
      <c r="AL1588" s="8">
        <f t="shared" si="537"/>
        <v>430.32762091474382</v>
      </c>
      <c r="AM1588" s="8">
        <f t="shared" si="538"/>
        <v>3.649788521270787</v>
      </c>
      <c r="AN1588" s="8">
        <f t="shared" si="539"/>
        <v>34.280635973102861</v>
      </c>
      <c r="AO1588" s="21">
        <f t="shared" si="540"/>
        <v>9.4634014610697949E-3</v>
      </c>
      <c r="AP1588" s="21">
        <f t="shared" si="541"/>
        <v>0.26516315394047668</v>
      </c>
      <c r="AQ1588" s="19">
        <f t="shared" si="544"/>
        <v>0.26516315394047668</v>
      </c>
      <c r="AX1588">
        <v>0.18576099026505452</v>
      </c>
      <c r="AY1588">
        <v>57.637931034482762</v>
      </c>
      <c r="AZ1588">
        <v>2.4015804597701149</v>
      </c>
      <c r="BA1588">
        <v>1.9452801724137931</v>
      </c>
      <c r="BB1588">
        <v>9.4224137931034502</v>
      </c>
      <c r="BC1588">
        <v>0.39260057471264376</v>
      </c>
      <c r="BD1588">
        <v>1.5526795977011494</v>
      </c>
      <c r="BE1588">
        <v>0.15526795977011495</v>
      </c>
      <c r="BF1588">
        <v>0</v>
      </c>
      <c r="BG1588">
        <v>24.700000000000003</v>
      </c>
      <c r="BH1588">
        <v>3.0830671410708623</v>
      </c>
      <c r="BI1588">
        <v>3.1116099111162527</v>
      </c>
      <c r="BJ1588">
        <v>1.1058661624107162</v>
      </c>
      <c r="BK1588">
        <v>0.48779247119886815</v>
      </c>
      <c r="BL1588">
        <v>1.3549790866635226E-3</v>
      </c>
      <c r="BP1588" s="49">
        <f t="shared" si="545"/>
        <v>3.0839904537891898</v>
      </c>
      <c r="BQ1588" s="49">
        <f t="shared" si="546"/>
        <v>6.2107183908045975E-2</v>
      </c>
      <c r="BR1588" s="49">
        <f t="shared" si="547"/>
        <v>0.52094661583269797</v>
      </c>
      <c r="BS1588" s="49">
        <f t="shared" si="548"/>
        <v>0.5443865585871237</v>
      </c>
      <c r="BT1588" s="49">
        <f t="shared" si="549"/>
        <v>1.4470739328686054E-3</v>
      </c>
      <c r="BU1588" s="49">
        <f t="shared" si="549"/>
        <v>1.5121848849642325E-3</v>
      </c>
    </row>
    <row r="1589" spans="1:73" x14ac:dyDescent="0.25">
      <c r="A1589" s="1">
        <v>43725.621527777781</v>
      </c>
      <c r="B1589">
        <v>217813</v>
      </c>
      <c r="C1589">
        <v>13.44</v>
      </c>
      <c r="D1589">
        <v>26.93</v>
      </c>
      <c r="E1589">
        <v>668.8</v>
      </c>
      <c r="F1589">
        <v>73.67</v>
      </c>
      <c r="G1589">
        <v>-124.5</v>
      </c>
      <c r="H1589">
        <v>-16.54</v>
      </c>
      <c r="I1589">
        <v>30.01</v>
      </c>
      <c r="J1589">
        <v>303.2</v>
      </c>
      <c r="K1589">
        <v>595.20000000000005</v>
      </c>
      <c r="L1589">
        <v>-107.9</v>
      </c>
      <c r="M1589">
        <v>0.11</v>
      </c>
      <c r="N1589">
        <v>544.29999999999995</v>
      </c>
      <c r="O1589">
        <v>57.13</v>
      </c>
      <c r="P1589">
        <v>487.2</v>
      </c>
      <c r="Q1589">
        <v>354.5</v>
      </c>
      <c r="R1589">
        <v>462.4</v>
      </c>
      <c r="S1589">
        <v>24.3</v>
      </c>
      <c r="T1589">
        <v>34.19</v>
      </c>
      <c r="U1589">
        <v>2.9449999999999998</v>
      </c>
      <c r="V1589">
        <v>192</v>
      </c>
      <c r="W1589">
        <v>24.7</v>
      </c>
      <c r="X1589">
        <v>0.67700000000000005</v>
      </c>
      <c r="Y1589">
        <v>6.7727310000000003</v>
      </c>
      <c r="Z1589" s="7">
        <f t="shared" si="528"/>
        <v>24.5</v>
      </c>
      <c r="AA1589" s="7">
        <f t="shared" si="542"/>
        <v>297.64999999999998</v>
      </c>
      <c r="AB1589" s="2">
        <f t="shared" si="529"/>
        <v>541.72799999999995</v>
      </c>
      <c r="AC1589" s="41">
        <f t="shared" si="530"/>
        <v>3.0527805956122274</v>
      </c>
      <c r="AD1589" s="41">
        <f t="shared" si="531"/>
        <v>1.0437456856398206</v>
      </c>
      <c r="AE1589" s="41">
        <f t="shared" si="532"/>
        <v>0.76638597103146944</v>
      </c>
      <c r="AF1589" s="41">
        <f t="shared" si="533"/>
        <v>341.07834944844626</v>
      </c>
      <c r="AG1589" s="41">
        <f t="shared" si="534"/>
        <v>327.43521547050841</v>
      </c>
      <c r="AH1589" s="6">
        <f t="shared" si="535"/>
        <v>340.32</v>
      </c>
      <c r="AI1589" s="4">
        <v>24.388758077978025</v>
      </c>
      <c r="AJ1589" s="4">
        <f t="shared" si="543"/>
        <v>297.538758077978</v>
      </c>
      <c r="AK1589" s="8">
        <f t="shared" si="536"/>
        <v>0.20531478576443354</v>
      </c>
      <c r="AL1589" s="8">
        <f t="shared" si="537"/>
        <v>426.5805188751055</v>
      </c>
      <c r="AM1589" s="8">
        <f t="shared" si="538"/>
        <v>3.8224182463461531</v>
      </c>
      <c r="AN1589" s="8">
        <f t="shared" si="539"/>
        <v>-12.386459132191376</v>
      </c>
      <c r="AO1589" s="21">
        <f t="shared" si="540"/>
        <v>1.0629978613979218E-2</v>
      </c>
      <c r="AP1589" s="21">
        <f t="shared" si="541"/>
        <v>0.29785047873092213</v>
      </c>
      <c r="AQ1589" s="19">
        <f t="shared" si="544"/>
        <v>0.29785047873092213</v>
      </c>
      <c r="AX1589">
        <v>0.18383500912050899</v>
      </c>
      <c r="AY1589">
        <v>57.655172413793103</v>
      </c>
      <c r="AZ1589">
        <v>2.4022988505747125</v>
      </c>
      <c r="BA1589">
        <v>1.9458620689655173</v>
      </c>
      <c r="BB1589">
        <v>9.301724137931032</v>
      </c>
      <c r="BC1589">
        <v>0.38757183908045967</v>
      </c>
      <c r="BD1589">
        <v>1.5582902298850576</v>
      </c>
      <c r="BE1589">
        <v>0.15582902298850576</v>
      </c>
      <c r="BF1589">
        <v>0</v>
      </c>
      <c r="BG1589">
        <v>24.5</v>
      </c>
      <c r="BH1589">
        <v>3.3816136798710201</v>
      </c>
      <c r="BI1589">
        <v>3.0746490508815896</v>
      </c>
      <c r="BJ1589">
        <v>1.0512225104964152</v>
      </c>
      <c r="BK1589">
        <v>0.49515601016155425</v>
      </c>
      <c r="BL1589">
        <v>1.3754333615598729E-3</v>
      </c>
      <c r="BP1589" s="49">
        <f t="shared" si="545"/>
        <v>3.382626400897268</v>
      </c>
      <c r="BQ1589" s="49">
        <f t="shared" si="546"/>
        <v>6.2331609195402309E-2</v>
      </c>
      <c r="BR1589" s="49">
        <f t="shared" si="547"/>
        <v>0.53172571378787481</v>
      </c>
      <c r="BS1589" s="49">
        <f t="shared" si="548"/>
        <v>0.55478978966948311</v>
      </c>
      <c r="BT1589" s="49">
        <f t="shared" si="549"/>
        <v>1.4770158716329855E-3</v>
      </c>
      <c r="BU1589" s="49">
        <f t="shared" si="549"/>
        <v>1.5410827490818975E-3</v>
      </c>
    </row>
    <row r="1590" spans="1:73" x14ac:dyDescent="0.25">
      <c r="A1590" s="1">
        <v>43725.621527777781</v>
      </c>
      <c r="B1590">
        <v>217814</v>
      </c>
      <c r="C1590">
        <v>13.43</v>
      </c>
      <c r="D1590">
        <v>26.93</v>
      </c>
      <c r="E1590">
        <v>667.8</v>
      </c>
      <c r="F1590">
        <v>73.099999999999994</v>
      </c>
      <c r="G1590">
        <v>-125.6</v>
      </c>
      <c r="H1590">
        <v>-17.48</v>
      </c>
      <c r="I1590">
        <v>29.97</v>
      </c>
      <c r="J1590">
        <v>303.10000000000002</v>
      </c>
      <c r="K1590">
        <v>594.70000000000005</v>
      </c>
      <c r="L1590">
        <v>-108.2</v>
      </c>
      <c r="M1590">
        <v>0.109</v>
      </c>
      <c r="N1590">
        <v>542.1</v>
      </c>
      <c r="O1590">
        <v>55.62</v>
      </c>
      <c r="P1590">
        <v>486.5</v>
      </c>
      <c r="Q1590">
        <v>353</v>
      </c>
      <c r="R1590">
        <v>461.2</v>
      </c>
      <c r="S1590">
        <v>24.3</v>
      </c>
      <c r="T1590">
        <v>33.950000000000003</v>
      </c>
      <c r="U1590">
        <v>1.1850000000000001</v>
      </c>
      <c r="V1590">
        <v>135.5</v>
      </c>
      <c r="W1590">
        <v>24.9</v>
      </c>
      <c r="X1590">
        <v>0.67600000000000005</v>
      </c>
      <c r="Y1590">
        <v>6.7603980000000004</v>
      </c>
      <c r="Z1590" s="7">
        <f t="shared" si="528"/>
        <v>24.6</v>
      </c>
      <c r="AA1590" s="7">
        <f t="shared" si="542"/>
        <v>297.75</v>
      </c>
      <c r="AB1590" s="2">
        <f t="shared" si="529"/>
        <v>540.91800000000001</v>
      </c>
      <c r="AC1590" s="41">
        <f t="shared" si="530"/>
        <v>3.2162924457177375</v>
      </c>
      <c r="AD1590" s="41">
        <f t="shared" si="531"/>
        <v>1.091931285321172</v>
      </c>
      <c r="AE1590" s="41">
        <f t="shared" si="532"/>
        <v>0.7713110851362357</v>
      </c>
      <c r="AF1590" s="41">
        <f t="shared" si="533"/>
        <v>343.7318001633688</v>
      </c>
      <c r="AG1590" s="41">
        <f t="shared" si="534"/>
        <v>329.98252815683406</v>
      </c>
      <c r="AH1590" s="6">
        <f t="shared" si="535"/>
        <v>338.88</v>
      </c>
      <c r="AI1590" s="4">
        <v>25.193539598097004</v>
      </c>
      <c r="AJ1590" s="4">
        <f t="shared" si="543"/>
        <v>298.34353959809698</v>
      </c>
      <c r="AK1590" s="8">
        <f t="shared" si="536"/>
        <v>0.20552179107814109</v>
      </c>
      <c r="AL1590" s="8">
        <f t="shared" si="537"/>
        <v>431.3737172664226</v>
      </c>
      <c r="AM1590" s="8">
        <f t="shared" si="538"/>
        <v>2.424681680138653</v>
      </c>
      <c r="AN1590" s="8">
        <f t="shared" si="539"/>
        <v>41.922281905028235</v>
      </c>
      <c r="AO1590" s="21">
        <f t="shared" si="540"/>
        <v>9.2360183457529301E-3</v>
      </c>
      <c r="AP1590" s="21">
        <f t="shared" si="541"/>
        <v>0.25879191160670645</v>
      </c>
      <c r="AQ1590" s="19">
        <f t="shared" si="544"/>
        <v>0.25879191160670645</v>
      </c>
      <c r="AX1590">
        <v>0.1847958852166231</v>
      </c>
      <c r="AY1590">
        <v>57.568965517241374</v>
      </c>
      <c r="AZ1590">
        <v>2.3987068965517238</v>
      </c>
      <c r="BA1590">
        <v>1.9429525862068964</v>
      </c>
      <c r="BB1590">
        <v>9.3275862068965516</v>
      </c>
      <c r="BC1590">
        <v>0.3886494252873563</v>
      </c>
      <c r="BD1590">
        <v>1.5543031609195401</v>
      </c>
      <c r="BE1590">
        <v>0.15543031609195401</v>
      </c>
      <c r="BF1590">
        <v>0</v>
      </c>
      <c r="BG1590">
        <v>24.6</v>
      </c>
      <c r="BH1590">
        <v>1.3606832633776433</v>
      </c>
      <c r="BI1590">
        <v>3.0930813295225428</v>
      </c>
      <c r="BJ1590">
        <v>1.0501011113729033</v>
      </c>
      <c r="BK1590">
        <v>0.45557861908663849</v>
      </c>
      <c r="BL1590">
        <v>1.2654961641295514E-3</v>
      </c>
      <c r="BP1590" s="49">
        <f t="shared" si="545"/>
        <v>1.361090758934894</v>
      </c>
      <c r="BQ1590" s="49">
        <f t="shared" si="546"/>
        <v>6.2172126436781605E-2</v>
      </c>
      <c r="BR1590" s="49">
        <f t="shared" si="547"/>
        <v>0.47066934131536742</v>
      </c>
      <c r="BS1590" s="49">
        <f t="shared" si="548"/>
        <v>0.49644190989006171</v>
      </c>
      <c r="BT1590" s="49">
        <f t="shared" si="549"/>
        <v>1.3074148369871315E-3</v>
      </c>
      <c r="BU1590" s="49">
        <f t="shared" si="549"/>
        <v>1.3790053052501715E-3</v>
      </c>
    </row>
    <row r="1591" spans="1:73" x14ac:dyDescent="0.25">
      <c r="A1591" s="1">
        <v>43725.621527777781</v>
      </c>
      <c r="B1591">
        <v>217815</v>
      </c>
      <c r="C1591">
        <v>13.44</v>
      </c>
      <c r="D1591">
        <v>26.93</v>
      </c>
      <c r="E1591">
        <v>666.4</v>
      </c>
      <c r="F1591">
        <v>72.739999999999995</v>
      </c>
      <c r="G1591">
        <v>-126</v>
      </c>
      <c r="H1591">
        <v>-16.16</v>
      </c>
      <c r="I1591">
        <v>29.95</v>
      </c>
      <c r="J1591">
        <v>303.10000000000002</v>
      </c>
      <c r="K1591">
        <v>593.6</v>
      </c>
      <c r="L1591">
        <v>-109.8</v>
      </c>
      <c r="M1591">
        <v>0.109</v>
      </c>
      <c r="N1591">
        <v>540.4</v>
      </c>
      <c r="O1591">
        <v>56.58</v>
      </c>
      <c r="P1591">
        <v>483.8</v>
      </c>
      <c r="Q1591">
        <v>352.6</v>
      </c>
      <c r="R1591">
        <v>462.4</v>
      </c>
      <c r="S1591">
        <v>24.3</v>
      </c>
      <c r="T1591">
        <v>35.14</v>
      </c>
      <c r="U1591">
        <v>1.05</v>
      </c>
      <c r="V1591">
        <v>110.5</v>
      </c>
      <c r="W1591">
        <v>25.1</v>
      </c>
      <c r="X1591">
        <v>0.67500000000000004</v>
      </c>
      <c r="Y1591">
        <v>6.746632</v>
      </c>
      <c r="Z1591" s="7">
        <f t="shared" si="528"/>
        <v>24.700000000000003</v>
      </c>
      <c r="AA1591" s="7">
        <f t="shared" si="542"/>
        <v>297.84999999999997</v>
      </c>
      <c r="AB1591" s="2">
        <f t="shared" si="529"/>
        <v>539.78399999999999</v>
      </c>
      <c r="AC1591" s="41">
        <f t="shared" si="530"/>
        <v>3.3661743067750205</v>
      </c>
      <c r="AD1591" s="41">
        <f t="shared" si="531"/>
        <v>1.1828736514007423</v>
      </c>
      <c r="AE1591" s="41">
        <f t="shared" si="532"/>
        <v>0.78014795543925586</v>
      </c>
      <c r="AF1591" s="41">
        <f t="shared" si="533"/>
        <v>348.13721542567043</v>
      </c>
      <c r="AG1591" s="41">
        <f t="shared" si="534"/>
        <v>334.21172680864362</v>
      </c>
      <c r="AH1591" s="6">
        <f t="shared" si="535"/>
        <v>338.49599999999998</v>
      </c>
      <c r="AI1591" s="4">
        <v>25.897957584890037</v>
      </c>
      <c r="AJ1591" s="4">
        <f t="shared" si="543"/>
        <v>299.04795758489001</v>
      </c>
      <c r="AK1591" s="8">
        <f t="shared" si="536"/>
        <v>0.20572893548494847</v>
      </c>
      <c r="AL1591" s="8">
        <f t="shared" si="537"/>
        <v>435.57453275332364</v>
      </c>
      <c r="AM1591" s="8">
        <f t="shared" si="538"/>
        <v>2.2823918375248367</v>
      </c>
      <c r="AN1591" s="8">
        <f t="shared" si="539"/>
        <v>79.647496909915375</v>
      </c>
      <c r="AO1591" s="21">
        <f t="shared" si="540"/>
        <v>8.2489386713164893E-3</v>
      </c>
      <c r="AP1591" s="21">
        <f t="shared" si="541"/>
        <v>0.23113408046207723</v>
      </c>
      <c r="AQ1591" s="19">
        <f t="shared" si="544"/>
        <v>0.23113408046207723</v>
      </c>
      <c r="AX1591">
        <v>0.18576099026505452</v>
      </c>
      <c r="AY1591">
        <v>57.448275862068968</v>
      </c>
      <c r="AZ1591">
        <v>2.3936781609195403</v>
      </c>
      <c r="BA1591">
        <v>1.9388793103448279</v>
      </c>
      <c r="BB1591">
        <v>9.4655172413793061</v>
      </c>
      <c r="BC1591">
        <v>0.39439655172413773</v>
      </c>
      <c r="BD1591">
        <v>1.5444827586206902</v>
      </c>
      <c r="BE1591">
        <v>0.15444827586206902</v>
      </c>
      <c r="BF1591">
        <v>0</v>
      </c>
      <c r="BG1591">
        <v>24.700000000000003</v>
      </c>
      <c r="BH1591">
        <v>1.2056687143852536</v>
      </c>
      <c r="BI1591">
        <v>3.1116099111162527</v>
      </c>
      <c r="BJ1591">
        <v>1.0934197227662512</v>
      </c>
      <c r="BK1591">
        <v>0.44902195547173179</v>
      </c>
      <c r="BL1591">
        <v>1.2472832096436994E-3</v>
      </c>
      <c r="BP1591" s="49">
        <f t="shared" si="545"/>
        <v>1.2060297863980074</v>
      </c>
      <c r="BQ1591" s="49">
        <f t="shared" si="546"/>
        <v>6.1779310344827608E-2</v>
      </c>
      <c r="BR1591" s="49">
        <f t="shared" si="547"/>
        <v>0.46227414685050983</v>
      </c>
      <c r="BS1591" s="49">
        <f t="shared" si="548"/>
        <v>0.48816034823800047</v>
      </c>
      <c r="BT1591" s="49">
        <f t="shared" si="549"/>
        <v>1.2840948523625273E-3</v>
      </c>
      <c r="BU1591" s="49">
        <f t="shared" si="549"/>
        <v>1.3560009673277791E-3</v>
      </c>
    </row>
    <row r="1592" spans="1:73" x14ac:dyDescent="0.25">
      <c r="A1592" s="1">
        <v>43725.621527777781</v>
      </c>
      <c r="B1592">
        <v>217816</v>
      </c>
      <c r="C1592">
        <v>13.44</v>
      </c>
      <c r="D1592">
        <v>26.93</v>
      </c>
      <c r="E1592">
        <v>665.4</v>
      </c>
      <c r="F1592">
        <v>72.319999999999993</v>
      </c>
      <c r="G1592">
        <v>-126.7</v>
      </c>
      <c r="H1592">
        <v>-15.16</v>
      </c>
      <c r="I1592">
        <v>29.95</v>
      </c>
      <c r="J1592">
        <v>303.10000000000002</v>
      </c>
      <c r="K1592">
        <v>593.1</v>
      </c>
      <c r="L1592">
        <v>-111.6</v>
      </c>
      <c r="M1592">
        <v>0.109</v>
      </c>
      <c r="N1592">
        <v>538.70000000000005</v>
      </c>
      <c r="O1592">
        <v>57.16</v>
      </c>
      <c r="P1592">
        <v>481.5</v>
      </c>
      <c r="Q1592">
        <v>351.8</v>
      </c>
      <c r="R1592">
        <v>463.4</v>
      </c>
      <c r="S1592">
        <v>24.28</v>
      </c>
      <c r="T1592">
        <v>36.08</v>
      </c>
      <c r="U1592">
        <v>0.78</v>
      </c>
      <c r="V1592">
        <v>157</v>
      </c>
      <c r="W1592">
        <v>25.5</v>
      </c>
      <c r="X1592">
        <v>0.67300000000000004</v>
      </c>
      <c r="Y1592">
        <v>6.7303189999999997</v>
      </c>
      <c r="Z1592" s="7">
        <f t="shared" si="528"/>
        <v>24.89</v>
      </c>
      <c r="AA1592" s="7">
        <f t="shared" si="542"/>
        <v>298.03999999999996</v>
      </c>
      <c r="AB1592" s="2">
        <f t="shared" si="529"/>
        <v>538.97400000000005</v>
      </c>
      <c r="AC1592" s="41">
        <f t="shared" si="530"/>
        <v>3.2643672269772277</v>
      </c>
      <c r="AD1592" s="41">
        <f t="shared" si="531"/>
        <v>1.1777836954933836</v>
      </c>
      <c r="AE1592" s="41">
        <f t="shared" si="532"/>
        <v>0.77959591986497501</v>
      </c>
      <c r="AF1592" s="41">
        <f t="shared" si="533"/>
        <v>348.77940728356594</v>
      </c>
      <c r="AG1592" s="41">
        <f t="shared" si="534"/>
        <v>334.82823099222327</v>
      </c>
      <c r="AH1592" s="6">
        <f t="shared" si="535"/>
        <v>337.72800000000001</v>
      </c>
      <c r="AI1592" s="4">
        <v>25.446279031998017</v>
      </c>
      <c r="AJ1592" s="4">
        <f t="shared" si="543"/>
        <v>298.59627903199799</v>
      </c>
      <c r="AK1592" s="8">
        <f t="shared" si="536"/>
        <v>0.20612289322668154</v>
      </c>
      <c r="AL1592" s="8">
        <f t="shared" si="537"/>
        <v>432.8295599521486</v>
      </c>
      <c r="AM1592" s="8">
        <f t="shared" si="538"/>
        <v>1.9671743694954955</v>
      </c>
      <c r="AN1592" s="8">
        <f t="shared" si="539"/>
        <v>31.876896488018893</v>
      </c>
      <c r="AO1592" s="21">
        <f t="shared" si="540"/>
        <v>9.3608355947354515E-3</v>
      </c>
      <c r="AP1592" s="21">
        <f t="shared" si="541"/>
        <v>0.26228927305148214</v>
      </c>
      <c r="AQ1592" s="19">
        <f t="shared" si="544"/>
        <v>0.26228927305148214</v>
      </c>
      <c r="AX1592">
        <v>0.1876063934909738</v>
      </c>
      <c r="AY1592">
        <v>57.362068965517238</v>
      </c>
      <c r="AZ1592">
        <v>2.3900862068965516</v>
      </c>
      <c r="BA1592">
        <v>1.9359698275862069</v>
      </c>
      <c r="BB1592">
        <v>9.620689655172411</v>
      </c>
      <c r="BC1592">
        <v>0.40086206896551713</v>
      </c>
      <c r="BD1592">
        <v>1.5351077586206898</v>
      </c>
      <c r="BE1592">
        <v>0.15351077586206899</v>
      </c>
      <c r="BF1592">
        <v>0</v>
      </c>
      <c r="BG1592">
        <v>24.89</v>
      </c>
      <c r="BH1592">
        <v>0.89563961640047407</v>
      </c>
      <c r="BI1592">
        <v>3.1470810492731021</v>
      </c>
      <c r="BJ1592">
        <v>1.1354668425777352</v>
      </c>
      <c r="BK1592">
        <v>0.43988397510227489</v>
      </c>
      <c r="BL1592">
        <v>1.2218999308396524E-3</v>
      </c>
      <c r="BP1592" s="49">
        <f t="shared" si="545"/>
        <v>0.89590784132423396</v>
      </c>
      <c r="BQ1592" s="49">
        <f t="shared" si="546"/>
        <v>6.1404310344827594E-2</v>
      </c>
      <c r="BR1592" s="49">
        <f t="shared" si="547"/>
        <v>0.44963960643770823</v>
      </c>
      <c r="BS1592" s="49">
        <f t="shared" si="548"/>
        <v>0.47592393363334623</v>
      </c>
      <c r="BT1592" s="49">
        <f t="shared" si="549"/>
        <v>1.2489989067714117E-3</v>
      </c>
      <c r="BU1592" s="49">
        <f t="shared" si="549"/>
        <v>1.3220109267592952E-3</v>
      </c>
    </row>
    <row r="1593" spans="1:73" x14ac:dyDescent="0.25">
      <c r="A1593" s="1">
        <v>43725.62222222222</v>
      </c>
      <c r="B1593">
        <v>217817</v>
      </c>
      <c r="C1593">
        <v>13.44</v>
      </c>
      <c r="D1593">
        <v>26.93</v>
      </c>
      <c r="E1593">
        <v>665.3</v>
      </c>
      <c r="F1593">
        <v>72.510000000000005</v>
      </c>
      <c r="G1593">
        <v>-125.7</v>
      </c>
      <c r="H1593">
        <v>-15.19</v>
      </c>
      <c r="I1593">
        <v>29.95</v>
      </c>
      <c r="J1593">
        <v>303.10000000000002</v>
      </c>
      <c r="K1593">
        <v>592.79999999999995</v>
      </c>
      <c r="L1593">
        <v>-110.5</v>
      </c>
      <c r="M1593">
        <v>0.109</v>
      </c>
      <c r="N1593">
        <v>539.5</v>
      </c>
      <c r="O1593">
        <v>57.32</v>
      </c>
      <c r="P1593">
        <v>482.2</v>
      </c>
      <c r="Q1593">
        <v>352.8</v>
      </c>
      <c r="R1593">
        <v>463.4</v>
      </c>
      <c r="S1593">
        <v>24.28</v>
      </c>
      <c r="T1593">
        <v>35.21</v>
      </c>
      <c r="U1593">
        <v>1.585</v>
      </c>
      <c r="V1593">
        <v>184</v>
      </c>
      <c r="W1593">
        <v>25.25</v>
      </c>
      <c r="X1593">
        <v>0.67300000000000004</v>
      </c>
      <c r="Y1593">
        <v>6.731427</v>
      </c>
      <c r="Z1593" s="7">
        <f t="shared" si="528"/>
        <v>24.765000000000001</v>
      </c>
      <c r="AA1593" s="7">
        <f t="shared" si="542"/>
        <v>297.91499999999996</v>
      </c>
      <c r="AB1593" s="2">
        <f t="shared" si="529"/>
        <v>538.89300000000003</v>
      </c>
      <c r="AC1593" s="41">
        <f t="shared" si="530"/>
        <v>3.2827402193495718</v>
      </c>
      <c r="AD1593" s="41">
        <f t="shared" si="531"/>
        <v>1.1558528312329843</v>
      </c>
      <c r="AE1593" s="41">
        <f t="shared" si="532"/>
        <v>0.77754995632708102</v>
      </c>
      <c r="AF1593" s="41">
        <f t="shared" si="533"/>
        <v>347.28085500068897</v>
      </c>
      <c r="AG1593" s="41">
        <f t="shared" si="534"/>
        <v>333.38962080066142</v>
      </c>
      <c r="AH1593" s="6">
        <f t="shared" si="535"/>
        <v>338.68799999999999</v>
      </c>
      <c r="AI1593" s="4">
        <v>25.520644983970044</v>
      </c>
      <c r="AJ1593" s="4">
        <f t="shared" si="543"/>
        <v>298.67064498397002</v>
      </c>
      <c r="AK1593" s="8">
        <f t="shared" si="536"/>
        <v>0.20586365396017625</v>
      </c>
      <c r="AL1593" s="8">
        <f t="shared" si="537"/>
        <v>433.30084849296969</v>
      </c>
      <c r="AM1593" s="8">
        <f t="shared" si="538"/>
        <v>2.8042077758254647</v>
      </c>
      <c r="AN1593" s="8">
        <f t="shared" si="539"/>
        <v>61.726048774733584</v>
      </c>
      <c r="AO1593" s="21">
        <f t="shared" si="540"/>
        <v>8.6919048464137276E-3</v>
      </c>
      <c r="AP1593" s="21">
        <f t="shared" si="541"/>
        <v>0.24354592926305321</v>
      </c>
      <c r="AQ1593" s="19">
        <f t="shared" si="544"/>
        <v>0.24354592926305321</v>
      </c>
      <c r="AX1593">
        <v>0.18639058330953218</v>
      </c>
      <c r="AY1593">
        <v>57.353448275862064</v>
      </c>
      <c r="AZ1593">
        <v>2.3897270114942528</v>
      </c>
      <c r="BA1593">
        <v>1.935678879310345</v>
      </c>
      <c r="BB1593">
        <v>9.5344827586206868</v>
      </c>
      <c r="BC1593">
        <v>0.39727011494252862</v>
      </c>
      <c r="BD1593">
        <v>1.5384087643678164</v>
      </c>
      <c r="BE1593">
        <v>0.15384087643678165</v>
      </c>
      <c r="BF1593">
        <v>0</v>
      </c>
      <c r="BG1593">
        <v>24.765000000000001</v>
      </c>
      <c r="BH1593">
        <v>1.8199856307625015</v>
      </c>
      <c r="BI1593">
        <v>3.1237053322272481</v>
      </c>
      <c r="BJ1593">
        <v>1.0998566474772142</v>
      </c>
      <c r="BK1593">
        <v>0.46174593132683872</v>
      </c>
      <c r="BL1593">
        <v>1.2826275870189965E-3</v>
      </c>
      <c r="BP1593" s="49">
        <f t="shared" si="545"/>
        <v>1.8205306775627061</v>
      </c>
      <c r="BQ1593" s="49">
        <f t="shared" si="546"/>
        <v>6.1536350574712656E-2</v>
      </c>
      <c r="BR1593" s="49">
        <f t="shared" si="547"/>
        <v>0.48155597737754285</v>
      </c>
      <c r="BS1593" s="49">
        <f t="shared" si="548"/>
        <v>0.50647132507985881</v>
      </c>
      <c r="BT1593" s="49">
        <f t="shared" si="549"/>
        <v>1.337655492715397E-3</v>
      </c>
      <c r="BU1593" s="49">
        <f t="shared" si="549"/>
        <v>1.4068647918884967E-3</v>
      </c>
    </row>
    <row r="1594" spans="1:73" x14ac:dyDescent="0.25">
      <c r="A1594" s="1">
        <v>43725.62222222222</v>
      </c>
      <c r="B1594">
        <v>217818</v>
      </c>
      <c r="C1594">
        <v>13.43</v>
      </c>
      <c r="D1594">
        <v>26.94</v>
      </c>
      <c r="E1594">
        <v>665.1</v>
      </c>
      <c r="F1594">
        <v>72.709999999999994</v>
      </c>
      <c r="G1594">
        <v>-125.3</v>
      </c>
      <c r="H1594">
        <v>-15.01</v>
      </c>
      <c r="I1594">
        <v>29.95</v>
      </c>
      <c r="J1594">
        <v>303.10000000000002</v>
      </c>
      <c r="K1594">
        <v>592.4</v>
      </c>
      <c r="L1594">
        <v>-110.3</v>
      </c>
      <c r="M1594">
        <v>0.109</v>
      </c>
      <c r="N1594">
        <v>539.79999999999995</v>
      </c>
      <c r="O1594">
        <v>57.7</v>
      </c>
      <c r="P1594">
        <v>482.1</v>
      </c>
      <c r="Q1594">
        <v>353.3</v>
      </c>
      <c r="R1594">
        <v>463.6</v>
      </c>
      <c r="S1594">
        <v>24.28</v>
      </c>
      <c r="T1594">
        <v>35.200000000000003</v>
      </c>
      <c r="U1594">
        <v>1.4550000000000001</v>
      </c>
      <c r="V1594">
        <v>152</v>
      </c>
      <c r="W1594">
        <v>25.3</v>
      </c>
      <c r="X1594">
        <v>0.67300000000000004</v>
      </c>
      <c r="Y1594">
        <v>6.7305729999999997</v>
      </c>
      <c r="Z1594" s="7">
        <f t="shared" si="528"/>
        <v>24.79</v>
      </c>
      <c r="AA1594" s="7">
        <f t="shared" si="542"/>
        <v>297.94</v>
      </c>
      <c r="AB1594" s="2">
        <f t="shared" si="529"/>
        <v>538.73100000000011</v>
      </c>
      <c r="AC1594" s="41">
        <f t="shared" si="530"/>
        <v>3.3355077864929057</v>
      </c>
      <c r="AD1594" s="41">
        <f t="shared" si="531"/>
        <v>1.174098740845503</v>
      </c>
      <c r="AE1594" s="41">
        <f t="shared" si="532"/>
        <v>0.77928405030424996</v>
      </c>
      <c r="AF1594" s="41">
        <f t="shared" si="533"/>
        <v>348.17220681780378</v>
      </c>
      <c r="AG1594" s="41">
        <f t="shared" si="534"/>
        <v>334.24531854509161</v>
      </c>
      <c r="AH1594" s="6">
        <f t="shared" si="535"/>
        <v>339.16800000000001</v>
      </c>
      <c r="AI1594" s="4">
        <v>25.766481007463995</v>
      </c>
      <c r="AJ1594" s="4">
        <f t="shared" si="543"/>
        <v>298.91648100746397</v>
      </c>
      <c r="AK1594" s="8">
        <f t="shared" si="536"/>
        <v>0.20591548441428531</v>
      </c>
      <c r="AL1594" s="8">
        <f t="shared" si="537"/>
        <v>434.77057560507592</v>
      </c>
      <c r="AM1594" s="8">
        <f t="shared" si="538"/>
        <v>2.6867487322040371</v>
      </c>
      <c r="AN1594" s="8">
        <f t="shared" si="539"/>
        <v>76.424276840076715</v>
      </c>
      <c r="AO1594" s="21">
        <f t="shared" si="540"/>
        <v>8.331782444802165E-3</v>
      </c>
      <c r="AP1594" s="21">
        <f t="shared" si="541"/>
        <v>0.23345535113332158</v>
      </c>
      <c r="AQ1594" s="19">
        <f t="shared" si="544"/>
        <v>0.23345535113332158</v>
      </c>
      <c r="AX1594">
        <v>0.18663321275633502</v>
      </c>
      <c r="AY1594">
        <v>57.33620689655173</v>
      </c>
      <c r="AZ1594">
        <v>2.3890086206896552</v>
      </c>
      <c r="BA1594">
        <v>1.9350969827586209</v>
      </c>
      <c r="BB1594">
        <v>9.5086206896551744</v>
      </c>
      <c r="BC1594">
        <v>0.39619252873563227</v>
      </c>
      <c r="BD1594">
        <v>1.5389044540229886</v>
      </c>
      <c r="BE1594">
        <v>0.15389044540229888</v>
      </c>
      <c r="BF1594">
        <v>0</v>
      </c>
      <c r="BG1594">
        <v>24.79</v>
      </c>
      <c r="BH1594">
        <v>1.6707123613624226</v>
      </c>
      <c r="BI1594">
        <v>3.1283683236916726</v>
      </c>
      <c r="BJ1594">
        <v>1.101185649939469</v>
      </c>
      <c r="BK1594">
        <v>0.45887920192492476</v>
      </c>
      <c r="BL1594">
        <v>1.2746644497914578E-3</v>
      </c>
      <c r="BP1594" s="49">
        <f t="shared" si="545"/>
        <v>1.6712127040086673</v>
      </c>
      <c r="BQ1594" s="49">
        <f t="shared" si="546"/>
        <v>6.1556178160919545E-2</v>
      </c>
      <c r="BR1594" s="49">
        <f t="shared" si="547"/>
        <v>0.47708979143543379</v>
      </c>
      <c r="BS1594" s="49">
        <f t="shared" si="548"/>
        <v>0.50223618971468331</v>
      </c>
      <c r="BT1594" s="49">
        <f t="shared" si="549"/>
        <v>1.3252494206539827E-3</v>
      </c>
      <c r="BU1594" s="49">
        <f t="shared" si="549"/>
        <v>1.3951005269852313E-3</v>
      </c>
    </row>
    <row r="1595" spans="1:73" x14ac:dyDescent="0.25">
      <c r="A1595" s="1">
        <v>43725.62222222222</v>
      </c>
      <c r="B1595">
        <v>217819</v>
      </c>
      <c r="C1595">
        <v>13.44</v>
      </c>
      <c r="D1595">
        <v>26.94</v>
      </c>
      <c r="E1595">
        <v>664.7</v>
      </c>
      <c r="F1595">
        <v>72.52</v>
      </c>
      <c r="G1595">
        <v>-125.8</v>
      </c>
      <c r="H1595">
        <v>-14.89</v>
      </c>
      <c r="I1595">
        <v>29.95</v>
      </c>
      <c r="J1595">
        <v>303.10000000000002</v>
      </c>
      <c r="K1595">
        <v>592.1</v>
      </c>
      <c r="L1595">
        <v>-110.9</v>
      </c>
      <c r="M1595">
        <v>0.109</v>
      </c>
      <c r="N1595">
        <v>538.9</v>
      </c>
      <c r="O1595">
        <v>57.64</v>
      </c>
      <c r="P1595">
        <v>481.2</v>
      </c>
      <c r="Q1595">
        <v>352.8</v>
      </c>
      <c r="R1595">
        <v>463.7</v>
      </c>
      <c r="S1595">
        <v>24.28</v>
      </c>
      <c r="T1595">
        <v>37.909999999999997</v>
      </c>
      <c r="U1595">
        <v>1.095</v>
      </c>
      <c r="V1595">
        <v>162</v>
      </c>
      <c r="W1595">
        <v>25.5</v>
      </c>
      <c r="X1595">
        <v>0.67300000000000004</v>
      </c>
      <c r="Y1595">
        <v>6.7285170000000001</v>
      </c>
      <c r="Z1595" s="7">
        <f t="shared" si="528"/>
        <v>24.89</v>
      </c>
      <c r="AA1595" s="7">
        <f t="shared" si="542"/>
        <v>298.03999999999996</v>
      </c>
      <c r="AB1595" s="2">
        <f t="shared" si="529"/>
        <v>538.40700000000004</v>
      </c>
      <c r="AC1595" s="41">
        <f t="shared" si="530"/>
        <v>3.3946903241687263</v>
      </c>
      <c r="AD1595" s="41">
        <f t="shared" si="531"/>
        <v>1.286927101892364</v>
      </c>
      <c r="AE1595" s="41">
        <f t="shared" si="532"/>
        <v>0.78953865958094027</v>
      </c>
      <c r="AF1595" s="41">
        <f t="shared" si="533"/>
        <v>353.22763844607607</v>
      </c>
      <c r="AG1595" s="41">
        <f t="shared" si="534"/>
        <v>339.09853290823304</v>
      </c>
      <c r="AH1595" s="6">
        <f t="shared" si="535"/>
        <v>338.68799999999999</v>
      </c>
      <c r="AI1595" s="4">
        <v>26.044429130246044</v>
      </c>
      <c r="AJ1595" s="4">
        <f t="shared" si="543"/>
        <v>299.19442913024602</v>
      </c>
      <c r="AK1595" s="8">
        <f t="shared" si="536"/>
        <v>0.20612289322668154</v>
      </c>
      <c r="AL1595" s="8">
        <f t="shared" si="537"/>
        <v>436.42106840410361</v>
      </c>
      <c r="AM1595" s="8">
        <f t="shared" si="538"/>
        <v>2.3307871524444268</v>
      </c>
      <c r="AN1595" s="8">
        <f t="shared" si="539"/>
        <v>78.380923686442131</v>
      </c>
      <c r="AO1595" s="21">
        <f t="shared" si="540"/>
        <v>8.231558173808445E-3</v>
      </c>
      <c r="AP1595" s="21">
        <f t="shared" si="541"/>
        <v>0.23064708141049453</v>
      </c>
      <c r="AQ1595" s="19">
        <f t="shared" si="544"/>
        <v>0.23064708141049453</v>
      </c>
      <c r="AX1595">
        <v>0.1876063934909738</v>
      </c>
      <c r="AY1595">
        <v>57.301724137931039</v>
      </c>
      <c r="AZ1595">
        <v>2.3875718390804601</v>
      </c>
      <c r="BA1595">
        <v>1.9339331896551728</v>
      </c>
      <c r="BB1595">
        <v>9.5603448275862046</v>
      </c>
      <c r="BC1595">
        <v>0.39834770114942519</v>
      </c>
      <c r="BD1595">
        <v>1.5355854885057476</v>
      </c>
      <c r="BE1595">
        <v>0.15355854885057477</v>
      </c>
      <c r="BF1595">
        <v>0</v>
      </c>
      <c r="BG1595">
        <v>24.89</v>
      </c>
      <c r="BH1595">
        <v>1.2573402307160499</v>
      </c>
      <c r="BI1595">
        <v>3.1470810492731021</v>
      </c>
      <c r="BJ1595">
        <v>1.193058425779433</v>
      </c>
      <c r="BK1595">
        <v>0.44641266403583113</v>
      </c>
      <c r="BL1595">
        <v>1.2400351778773086E-3</v>
      </c>
      <c r="BP1595" s="49">
        <f t="shared" si="545"/>
        <v>1.2577167772436362</v>
      </c>
      <c r="BQ1595" s="49">
        <f t="shared" si="546"/>
        <v>6.1423419540229902E-2</v>
      </c>
      <c r="BR1595" s="49">
        <f t="shared" si="547"/>
        <v>0.4600180694881687</v>
      </c>
      <c r="BS1595" s="49">
        <f t="shared" si="548"/>
        <v>0.48575767221001981</v>
      </c>
      <c r="BT1595" s="49">
        <f t="shared" si="549"/>
        <v>1.2778279708004685E-3</v>
      </c>
      <c r="BU1595" s="49">
        <f t="shared" si="549"/>
        <v>1.3493268672500551E-3</v>
      </c>
    </row>
    <row r="1596" spans="1:73" x14ac:dyDescent="0.25">
      <c r="A1596" s="1">
        <v>43725.62222222222</v>
      </c>
      <c r="B1596">
        <v>217820</v>
      </c>
      <c r="C1596">
        <v>13.43</v>
      </c>
      <c r="D1596">
        <v>26.94</v>
      </c>
      <c r="E1596">
        <v>664.1</v>
      </c>
      <c r="F1596">
        <v>72.61</v>
      </c>
      <c r="G1596">
        <v>-125.8</v>
      </c>
      <c r="H1596">
        <v>-14.35</v>
      </c>
      <c r="I1596">
        <v>29.96</v>
      </c>
      <c r="J1596">
        <v>303.10000000000002</v>
      </c>
      <c r="K1596">
        <v>591.5</v>
      </c>
      <c r="L1596">
        <v>-111.5</v>
      </c>
      <c r="M1596">
        <v>0.109</v>
      </c>
      <c r="N1596">
        <v>538.29999999999995</v>
      </c>
      <c r="O1596">
        <v>58.26</v>
      </c>
      <c r="P1596">
        <v>480</v>
      </c>
      <c r="Q1596">
        <v>352.8</v>
      </c>
      <c r="R1596">
        <v>464.3</v>
      </c>
      <c r="S1596">
        <v>24.28</v>
      </c>
      <c r="T1596">
        <v>41.73</v>
      </c>
      <c r="U1596">
        <v>0.91500000000000004</v>
      </c>
      <c r="V1596">
        <v>208</v>
      </c>
      <c r="W1596">
        <v>25.55</v>
      </c>
      <c r="X1596">
        <v>0.67200000000000004</v>
      </c>
      <c r="Y1596">
        <v>6.720351</v>
      </c>
      <c r="Z1596" s="7">
        <f t="shared" si="528"/>
        <v>24.914999999999999</v>
      </c>
      <c r="AA1596" s="7">
        <f t="shared" si="542"/>
        <v>298.065</v>
      </c>
      <c r="AB1596" s="2">
        <f t="shared" si="529"/>
        <v>537.92100000000005</v>
      </c>
      <c r="AC1596" s="41">
        <f t="shared" si="530"/>
        <v>3.2942859253535022</v>
      </c>
      <c r="AD1596" s="41">
        <f t="shared" si="531"/>
        <v>1.3747055166500164</v>
      </c>
      <c r="AE1596" s="41">
        <f t="shared" si="532"/>
        <v>0.79701401821720086</v>
      </c>
      <c r="AF1596" s="41">
        <f t="shared" si="533"/>
        <v>356.69165471183601</v>
      </c>
      <c r="AG1596" s="41">
        <f t="shared" si="534"/>
        <v>342.42398852336254</v>
      </c>
      <c r="AH1596" s="6">
        <f t="shared" si="535"/>
        <v>338.68799999999999</v>
      </c>
      <c r="AI1596" s="4">
        <v>25.587950187538013</v>
      </c>
      <c r="AJ1596" s="4">
        <f t="shared" si="543"/>
        <v>298.73795018753799</v>
      </c>
      <c r="AK1596" s="8">
        <f t="shared" si="536"/>
        <v>0.20617476718242037</v>
      </c>
      <c r="AL1596" s="8">
        <f t="shared" si="537"/>
        <v>433.6752352144315</v>
      </c>
      <c r="AM1596" s="8">
        <f t="shared" si="538"/>
        <v>2.1306205082088177</v>
      </c>
      <c r="AN1596" s="8">
        <f t="shared" si="539"/>
        <v>41.766636837745359</v>
      </c>
      <c r="AO1596" s="21">
        <f t="shared" si="540"/>
        <v>9.114806190097571E-3</v>
      </c>
      <c r="AP1596" s="21">
        <f t="shared" si="541"/>
        <v>0.2553955643607696</v>
      </c>
      <c r="AQ1596" s="19">
        <f t="shared" si="544"/>
        <v>0.2553955643607696</v>
      </c>
      <c r="AX1596">
        <v>0.18785035556944435</v>
      </c>
      <c r="AY1596">
        <v>57.250000000000007</v>
      </c>
      <c r="AZ1596">
        <v>2.385416666666667</v>
      </c>
      <c r="BA1596">
        <v>1.9321875000000004</v>
      </c>
      <c r="BB1596">
        <v>9.612068965517242</v>
      </c>
      <c r="BC1596">
        <v>0.4005028735632184</v>
      </c>
      <c r="BD1596">
        <v>1.531684626436782</v>
      </c>
      <c r="BE1596">
        <v>0.15316846264367823</v>
      </c>
      <c r="BF1596">
        <v>0</v>
      </c>
      <c r="BG1596">
        <v>24.914999999999999</v>
      </c>
      <c r="BH1596">
        <v>1.0506541653928638</v>
      </c>
      <c r="BI1596">
        <v>3.1517744539165644</v>
      </c>
      <c r="BJ1596">
        <v>1.3152354796193821</v>
      </c>
      <c r="BK1596">
        <v>0.43739532282113597</v>
      </c>
      <c r="BL1596">
        <v>1.2149870078364889E-3</v>
      </c>
      <c r="BP1596" s="49">
        <f t="shared" si="545"/>
        <v>1.0509688138611206</v>
      </c>
      <c r="BQ1596" s="49">
        <f t="shared" si="546"/>
        <v>6.1267385057471285E-2</v>
      </c>
      <c r="BR1596" s="49">
        <f t="shared" si="547"/>
        <v>0.44865915963941733</v>
      </c>
      <c r="BS1596" s="49">
        <f t="shared" si="548"/>
        <v>0.4746560069401628</v>
      </c>
      <c r="BT1596" s="49">
        <f t="shared" si="549"/>
        <v>1.2462754434428259E-3</v>
      </c>
      <c r="BU1596" s="49">
        <f t="shared" si="549"/>
        <v>1.318488908167119E-3</v>
      </c>
    </row>
    <row r="1597" spans="1:73" x14ac:dyDescent="0.25">
      <c r="A1597" s="1">
        <v>43725.62222222222</v>
      </c>
      <c r="B1597">
        <v>217821</v>
      </c>
      <c r="C1597">
        <v>13.43</v>
      </c>
      <c r="D1597">
        <v>26.94</v>
      </c>
      <c r="E1597">
        <v>664.1</v>
      </c>
      <c r="F1597">
        <v>72.8</v>
      </c>
      <c r="G1597">
        <v>-126.2</v>
      </c>
      <c r="H1597">
        <v>-15.32</v>
      </c>
      <c r="I1597">
        <v>29.96</v>
      </c>
      <c r="J1597">
        <v>303.10000000000002</v>
      </c>
      <c r="K1597">
        <v>591.29999999999995</v>
      </c>
      <c r="L1597">
        <v>-110.9</v>
      </c>
      <c r="M1597">
        <v>0.11</v>
      </c>
      <c r="N1597">
        <v>537.9</v>
      </c>
      <c r="O1597">
        <v>57.48</v>
      </c>
      <c r="P1597">
        <v>480.5</v>
      </c>
      <c r="Q1597">
        <v>352.4</v>
      </c>
      <c r="R1597">
        <v>463.3</v>
      </c>
      <c r="S1597">
        <v>24.28</v>
      </c>
      <c r="T1597">
        <v>34.450000000000003</v>
      </c>
      <c r="U1597">
        <v>0.55000000000000004</v>
      </c>
      <c r="V1597">
        <v>209</v>
      </c>
      <c r="W1597">
        <v>25.35</v>
      </c>
      <c r="X1597">
        <v>0.67200000000000004</v>
      </c>
      <c r="Y1597">
        <v>6.7182110000000002</v>
      </c>
      <c r="Z1597" s="7">
        <f t="shared" si="528"/>
        <v>24.815000000000001</v>
      </c>
      <c r="AA1597" s="7">
        <f t="shared" si="542"/>
        <v>297.96499999999997</v>
      </c>
      <c r="AB1597" s="2">
        <f t="shared" si="529"/>
        <v>537.92100000000005</v>
      </c>
      <c r="AC1597" s="41">
        <f t="shared" si="530"/>
        <v>3.3510344046234928</v>
      </c>
      <c r="AD1597" s="41">
        <f t="shared" si="531"/>
        <v>1.1544313523927934</v>
      </c>
      <c r="AE1597" s="41">
        <f t="shared" si="532"/>
        <v>0.7773944858975621</v>
      </c>
      <c r="AF1597" s="41">
        <f t="shared" si="533"/>
        <v>347.44456947024605</v>
      </c>
      <c r="AG1597" s="41">
        <f t="shared" si="534"/>
        <v>333.54678669143618</v>
      </c>
      <c r="AH1597" s="6">
        <f t="shared" si="535"/>
        <v>338.30399999999997</v>
      </c>
      <c r="AI1597" s="4">
        <v>25.839723816259038</v>
      </c>
      <c r="AJ1597" s="4">
        <f t="shared" si="543"/>
        <v>298.98972381625902</v>
      </c>
      <c r="AK1597" s="8">
        <f t="shared" si="536"/>
        <v>0.20596732356726036</v>
      </c>
      <c r="AL1597" s="8">
        <f t="shared" si="537"/>
        <v>435.20547647956653</v>
      </c>
      <c r="AM1597" s="8">
        <f t="shared" si="538"/>
        <v>1.6518739358679888</v>
      </c>
      <c r="AN1597" s="8">
        <f t="shared" si="539"/>
        <v>49.308775235963523</v>
      </c>
      <c r="AO1597" s="21">
        <f t="shared" si="540"/>
        <v>8.8999504307726053E-3</v>
      </c>
      <c r="AP1597" s="21">
        <f t="shared" si="541"/>
        <v>0.24937533674818732</v>
      </c>
      <c r="AQ1597" s="19">
        <f t="shared" si="544"/>
        <v>0.24937533674818732</v>
      </c>
      <c r="AX1597">
        <v>0.18687610826642931</v>
      </c>
      <c r="AY1597">
        <v>57.250000000000007</v>
      </c>
      <c r="AZ1597">
        <v>2.385416666666667</v>
      </c>
      <c r="BA1597">
        <v>1.9321875000000004</v>
      </c>
      <c r="BB1597">
        <v>9.56034482758621</v>
      </c>
      <c r="BC1597">
        <v>0.39834770114942541</v>
      </c>
      <c r="BD1597">
        <v>1.533839798850575</v>
      </c>
      <c r="BE1597">
        <v>0.1533839798850575</v>
      </c>
      <c r="BF1597">
        <v>0</v>
      </c>
      <c r="BG1597">
        <v>24.815000000000001</v>
      </c>
      <c r="BH1597">
        <v>0.6315407551541804</v>
      </c>
      <c r="BI1597">
        <v>3.1330373844708252</v>
      </c>
      <c r="BJ1597">
        <v>1.0793313789501995</v>
      </c>
      <c r="BK1597">
        <v>0.43347891088290158</v>
      </c>
      <c r="BL1597">
        <v>1.2041080857858376E-3</v>
      </c>
      <c r="BP1597" s="49">
        <f t="shared" si="545"/>
        <v>0.63172988811324193</v>
      </c>
      <c r="BQ1597" s="49">
        <f t="shared" si="546"/>
        <v>6.1353591954022998E-2</v>
      </c>
      <c r="BR1597" s="49">
        <f t="shared" si="547"/>
        <v>0.44038526106161419</v>
      </c>
      <c r="BS1597" s="49">
        <f t="shared" si="548"/>
        <v>0.46703620984121069</v>
      </c>
      <c r="BT1597" s="49">
        <f t="shared" si="549"/>
        <v>1.2232923918378171E-3</v>
      </c>
      <c r="BU1597" s="49">
        <f t="shared" si="549"/>
        <v>1.2973228051144741E-3</v>
      </c>
    </row>
    <row r="1598" spans="1:73" x14ac:dyDescent="0.25">
      <c r="A1598" s="1">
        <v>43725.62222222222</v>
      </c>
      <c r="B1598">
        <v>217822</v>
      </c>
      <c r="C1598">
        <v>13.44</v>
      </c>
      <c r="D1598">
        <v>26.94</v>
      </c>
      <c r="E1598">
        <v>664.1</v>
      </c>
      <c r="F1598">
        <v>73.02</v>
      </c>
      <c r="G1598">
        <v>-125.9</v>
      </c>
      <c r="H1598">
        <v>-14.95</v>
      </c>
      <c r="I1598">
        <v>29.97</v>
      </c>
      <c r="J1598">
        <v>303.10000000000002</v>
      </c>
      <c r="K1598">
        <v>591.1</v>
      </c>
      <c r="L1598">
        <v>-110.9</v>
      </c>
      <c r="M1598">
        <v>0.11</v>
      </c>
      <c r="N1598">
        <v>538.29999999999995</v>
      </c>
      <c r="O1598">
        <v>58.07</v>
      </c>
      <c r="P1598">
        <v>480.2</v>
      </c>
      <c r="Q1598">
        <v>352.8</v>
      </c>
      <c r="R1598">
        <v>463.7</v>
      </c>
      <c r="S1598">
        <v>24.28</v>
      </c>
      <c r="T1598">
        <v>35.979999999999997</v>
      </c>
      <c r="U1598">
        <v>1.49</v>
      </c>
      <c r="V1598">
        <v>195</v>
      </c>
      <c r="W1598">
        <v>25.3</v>
      </c>
      <c r="X1598">
        <v>0.67200000000000004</v>
      </c>
      <c r="Y1598">
        <v>6.7209630000000002</v>
      </c>
      <c r="Z1598" s="7">
        <f t="shared" si="528"/>
        <v>24.79</v>
      </c>
      <c r="AA1598" s="7">
        <f t="shared" si="542"/>
        <v>297.94</v>
      </c>
      <c r="AB1598" s="2">
        <f t="shared" si="529"/>
        <v>537.92100000000005</v>
      </c>
      <c r="AC1598" s="41">
        <f t="shared" si="530"/>
        <v>3.2815180805059705</v>
      </c>
      <c r="AD1598" s="41">
        <f t="shared" si="531"/>
        <v>1.1806902053660482</v>
      </c>
      <c r="AE1598" s="41">
        <f t="shared" si="532"/>
        <v>0.77990816834655041</v>
      </c>
      <c r="AF1598" s="41">
        <f t="shared" si="533"/>
        <v>348.45105322306216</v>
      </c>
      <c r="AG1598" s="41">
        <f t="shared" si="534"/>
        <v>334.51301109413964</v>
      </c>
      <c r="AH1598" s="6">
        <f t="shared" si="535"/>
        <v>338.68799999999999</v>
      </c>
      <c r="AI1598" s="4">
        <v>25.517234496937022</v>
      </c>
      <c r="AJ1598" s="4">
        <f t="shared" si="543"/>
        <v>298.667234496937</v>
      </c>
      <c r="AK1598" s="8">
        <f t="shared" si="536"/>
        <v>0.20591548441428531</v>
      </c>
      <c r="AL1598" s="8">
        <f t="shared" si="537"/>
        <v>433.2755157593437</v>
      </c>
      <c r="AM1598" s="8">
        <f t="shared" si="538"/>
        <v>2.718871549007051</v>
      </c>
      <c r="AN1598" s="8">
        <f t="shared" si="539"/>
        <v>57.597501745988758</v>
      </c>
      <c r="AO1598" s="21">
        <f t="shared" si="540"/>
        <v>8.7641994471766693E-3</v>
      </c>
      <c r="AP1598" s="21">
        <f t="shared" si="541"/>
        <v>0.2455716136250693</v>
      </c>
      <c r="AQ1598" s="19">
        <f t="shared" si="544"/>
        <v>0.2455716136250693</v>
      </c>
      <c r="AX1598">
        <v>0.18663321275633502</v>
      </c>
      <c r="AY1598">
        <v>57.250000000000007</v>
      </c>
      <c r="AZ1598">
        <v>2.385416666666667</v>
      </c>
      <c r="BA1598">
        <v>1.9321875000000004</v>
      </c>
      <c r="BB1598">
        <v>9.5603448275862046</v>
      </c>
      <c r="BC1598">
        <v>0.39834770114942519</v>
      </c>
      <c r="BD1598">
        <v>1.5338397988505752</v>
      </c>
      <c r="BE1598">
        <v>0.15338397988505753</v>
      </c>
      <c r="BF1598">
        <v>0</v>
      </c>
      <c r="BG1598">
        <v>24.79</v>
      </c>
      <c r="BH1598">
        <v>1.7109013185085977</v>
      </c>
      <c r="BI1598">
        <v>3.1283683236916726</v>
      </c>
      <c r="BJ1598">
        <v>1.1255869228642637</v>
      </c>
      <c r="BK1598">
        <v>0.45738509307494352</v>
      </c>
      <c r="BL1598">
        <v>1.2705141474303988E-3</v>
      </c>
      <c r="BP1598" s="49">
        <f t="shared" si="545"/>
        <v>1.7114136968886007</v>
      </c>
      <c r="BQ1598" s="49">
        <f t="shared" si="546"/>
        <v>6.1353591954023012E-2</v>
      </c>
      <c r="BR1598" s="49">
        <f t="shared" si="547"/>
        <v>0.47593028702644563</v>
      </c>
      <c r="BS1598" s="49">
        <f t="shared" si="548"/>
        <v>0.50093667050055501</v>
      </c>
      <c r="BT1598" s="49">
        <f t="shared" si="549"/>
        <v>1.3220285750734603E-3</v>
      </c>
      <c r="BU1598" s="49">
        <f t="shared" si="549"/>
        <v>1.3914907513904306E-3</v>
      </c>
    </row>
    <row r="1599" spans="1:73" x14ac:dyDescent="0.25">
      <c r="A1599" s="1">
        <v>43725.622916666667</v>
      </c>
      <c r="B1599">
        <v>217823</v>
      </c>
      <c r="C1599">
        <v>13.44</v>
      </c>
      <c r="D1599">
        <v>26.94</v>
      </c>
      <c r="E1599">
        <v>663.8</v>
      </c>
      <c r="F1599">
        <v>72.91</v>
      </c>
      <c r="G1599">
        <v>-125.6</v>
      </c>
      <c r="H1599">
        <v>-16.149999999999999</v>
      </c>
      <c r="I1599">
        <v>29.96</v>
      </c>
      <c r="J1599">
        <v>303.10000000000002</v>
      </c>
      <c r="K1599">
        <v>590.79999999999995</v>
      </c>
      <c r="L1599">
        <v>-109.5</v>
      </c>
      <c r="M1599">
        <v>0.11</v>
      </c>
      <c r="N1599">
        <v>538.1</v>
      </c>
      <c r="O1599">
        <v>56.77</v>
      </c>
      <c r="P1599">
        <v>481.4</v>
      </c>
      <c r="Q1599">
        <v>353</v>
      </c>
      <c r="R1599">
        <v>462.4</v>
      </c>
      <c r="S1599">
        <v>24.28</v>
      </c>
      <c r="T1599">
        <v>34.15</v>
      </c>
      <c r="U1599">
        <v>1.615</v>
      </c>
      <c r="V1599">
        <v>172.5</v>
      </c>
      <c r="W1599">
        <v>25.2</v>
      </c>
      <c r="X1599">
        <v>0.67200000000000004</v>
      </c>
      <c r="Y1599">
        <v>6.716361</v>
      </c>
      <c r="Z1599" s="7">
        <f t="shared" si="528"/>
        <v>24.740000000000002</v>
      </c>
      <c r="AA1599" s="7">
        <f t="shared" si="542"/>
        <v>297.89</v>
      </c>
      <c r="AB1599" s="2">
        <f t="shared" si="529"/>
        <v>537.678</v>
      </c>
      <c r="AC1599" s="41">
        <f t="shared" si="530"/>
        <v>3.2014236303979136</v>
      </c>
      <c r="AD1599" s="41">
        <f t="shared" si="531"/>
        <v>1.0932861697808876</v>
      </c>
      <c r="AE1599" s="41">
        <f t="shared" si="532"/>
        <v>0.77139601479213482</v>
      </c>
      <c r="AF1599" s="41">
        <f t="shared" si="533"/>
        <v>344.41665737356442</v>
      </c>
      <c r="AG1599" s="41">
        <f t="shared" si="534"/>
        <v>330.63999107862185</v>
      </c>
      <c r="AH1599" s="6">
        <f t="shared" si="535"/>
        <v>338.88</v>
      </c>
      <c r="AI1599" s="4">
        <v>25.135385899051016</v>
      </c>
      <c r="AJ1599" s="4">
        <f t="shared" si="543"/>
        <v>298.28538589905099</v>
      </c>
      <c r="AK1599" s="8">
        <f t="shared" si="536"/>
        <v>0.20581183220420352</v>
      </c>
      <c r="AL1599" s="8">
        <f t="shared" si="537"/>
        <v>430.99594169980344</v>
      </c>
      <c r="AM1599" s="8">
        <f t="shared" si="538"/>
        <v>2.8306216190088</v>
      </c>
      <c r="AN1599" s="8">
        <f t="shared" si="539"/>
        <v>32.601942761026983</v>
      </c>
      <c r="AO1599" s="21">
        <f t="shared" si="540"/>
        <v>9.382751365085408E-3</v>
      </c>
      <c r="AP1599" s="21">
        <f t="shared" si="541"/>
        <v>0.26290334979872099</v>
      </c>
      <c r="AQ1599" s="19">
        <f t="shared" si="544"/>
        <v>0.26290334979872099</v>
      </c>
      <c r="AX1599">
        <v>0.18614821969477838</v>
      </c>
      <c r="AY1599">
        <v>57.224137931034484</v>
      </c>
      <c r="AZ1599">
        <v>2.3843390804597702</v>
      </c>
      <c r="BA1599">
        <v>1.9313146551724139</v>
      </c>
      <c r="BB1599">
        <v>9.4310344827586192</v>
      </c>
      <c r="BC1599">
        <v>0.39295977011494249</v>
      </c>
      <c r="BD1599">
        <v>1.5383548850574713</v>
      </c>
      <c r="BE1599">
        <v>0.15383548850574713</v>
      </c>
      <c r="BF1599">
        <v>0</v>
      </c>
      <c r="BG1599">
        <v>24.740000000000002</v>
      </c>
      <c r="BH1599">
        <v>1.854433308316366</v>
      </c>
      <c r="BI1599">
        <v>3.1190484034285806</v>
      </c>
      <c r="BJ1599">
        <v>1.0651550297708603</v>
      </c>
      <c r="BK1599">
        <v>0.46395189457941055</v>
      </c>
      <c r="BL1599">
        <v>1.2887552627205848E-3</v>
      </c>
      <c r="BP1599" s="49">
        <f t="shared" si="545"/>
        <v>1.8549886714597921</v>
      </c>
      <c r="BQ1599" s="49">
        <f t="shared" si="546"/>
        <v>6.1534195402298854E-2</v>
      </c>
      <c r="BR1599" s="49">
        <f t="shared" si="547"/>
        <v>0.48421162963532099</v>
      </c>
      <c r="BS1599" s="49">
        <f t="shared" si="548"/>
        <v>0.50906668022031343</v>
      </c>
      <c r="BT1599" s="49">
        <f t="shared" si="549"/>
        <v>1.3450323045425582E-3</v>
      </c>
      <c r="BU1599" s="49">
        <f t="shared" si="549"/>
        <v>1.414074111723093E-3</v>
      </c>
    </row>
    <row r="1600" spans="1:73" x14ac:dyDescent="0.25">
      <c r="A1600" s="1">
        <v>43725.622916666667</v>
      </c>
      <c r="B1600">
        <v>217824</v>
      </c>
      <c r="C1600">
        <v>13.44</v>
      </c>
      <c r="D1600">
        <v>26.94</v>
      </c>
      <c r="E1600">
        <v>663.2</v>
      </c>
      <c r="F1600">
        <v>73.02</v>
      </c>
      <c r="G1600">
        <v>-125.6</v>
      </c>
      <c r="H1600">
        <v>-16.48</v>
      </c>
      <c r="I1600">
        <v>29.95</v>
      </c>
      <c r="J1600">
        <v>303.10000000000002</v>
      </c>
      <c r="K1600">
        <v>590.20000000000005</v>
      </c>
      <c r="L1600">
        <v>-109.1</v>
      </c>
      <c r="M1600">
        <v>0.11</v>
      </c>
      <c r="N1600">
        <v>537.6</v>
      </c>
      <c r="O1600">
        <v>56.55</v>
      </c>
      <c r="P1600">
        <v>481.1</v>
      </c>
      <c r="Q1600">
        <v>353</v>
      </c>
      <c r="R1600">
        <v>462.1</v>
      </c>
      <c r="S1600">
        <v>24.28</v>
      </c>
      <c r="T1600">
        <v>34.28</v>
      </c>
      <c r="U1600">
        <v>1.6850000000000001</v>
      </c>
      <c r="V1600">
        <v>148</v>
      </c>
      <c r="W1600">
        <v>25.2</v>
      </c>
      <c r="X1600">
        <v>0.67100000000000004</v>
      </c>
      <c r="Y1600">
        <v>6.7140180000000003</v>
      </c>
      <c r="Z1600" s="7">
        <f t="shared" si="528"/>
        <v>24.740000000000002</v>
      </c>
      <c r="AA1600" s="7">
        <f t="shared" si="542"/>
        <v>297.89</v>
      </c>
      <c r="AB1600" s="2">
        <f t="shared" si="529"/>
        <v>537.19200000000012</v>
      </c>
      <c r="AC1600" s="41">
        <f t="shared" si="530"/>
        <v>3.0996008301769238</v>
      </c>
      <c r="AD1600" s="41">
        <f t="shared" si="531"/>
        <v>1.0625431645846495</v>
      </c>
      <c r="AE1600" s="41">
        <f t="shared" si="532"/>
        <v>0.76825608875354379</v>
      </c>
      <c r="AF1600" s="41">
        <f t="shared" si="533"/>
        <v>343.01472787188919</v>
      </c>
      <c r="AG1600" s="41">
        <f t="shared" si="534"/>
        <v>329.29413875701363</v>
      </c>
      <c r="AH1600" s="6">
        <f t="shared" si="535"/>
        <v>338.88</v>
      </c>
      <c r="AI1600" s="4">
        <v>24.641968037751042</v>
      </c>
      <c r="AJ1600" s="4">
        <f t="shared" si="543"/>
        <v>297.79196803775102</v>
      </c>
      <c r="AK1600" s="8">
        <f t="shared" si="536"/>
        <v>0.20581183220420352</v>
      </c>
      <c r="AL1600" s="8">
        <f t="shared" si="537"/>
        <v>428.03775425115714</v>
      </c>
      <c r="AM1600" s="8">
        <f t="shared" si="538"/>
        <v>2.8913156607330168</v>
      </c>
      <c r="AN1600" s="8">
        <f t="shared" si="539"/>
        <v>-8.2566464585833579</v>
      </c>
      <c r="AO1600" s="21">
        <f t="shared" si="540"/>
        <v>1.036725783105121E-2</v>
      </c>
      <c r="AP1600" s="21">
        <f t="shared" si="541"/>
        <v>0.29048908001044271</v>
      </c>
      <c r="AQ1600" s="19">
        <f t="shared" si="544"/>
        <v>0.29048908001044271</v>
      </c>
      <c r="AX1600">
        <v>0.18614821969477838</v>
      </c>
      <c r="AY1600">
        <v>57.172413793103452</v>
      </c>
      <c r="AZ1600">
        <v>2.382183908045977</v>
      </c>
      <c r="BA1600">
        <v>1.9295689655172414</v>
      </c>
      <c r="BB1600">
        <v>9.405172413793105</v>
      </c>
      <c r="BC1600">
        <v>0.39188218390804602</v>
      </c>
      <c r="BD1600">
        <v>1.5376867816091955</v>
      </c>
      <c r="BE1600">
        <v>0.15376867816091955</v>
      </c>
      <c r="BF1600">
        <v>0</v>
      </c>
      <c r="BG1600">
        <v>24.740000000000002</v>
      </c>
      <c r="BH1600">
        <v>1.9348112226087164</v>
      </c>
      <c r="BI1600">
        <v>3.1190484034285806</v>
      </c>
      <c r="BJ1600">
        <v>1.0692097926953175</v>
      </c>
      <c r="BK1600">
        <v>0.4653349801364845</v>
      </c>
      <c r="BL1600">
        <v>1.2925971670457903E-3</v>
      </c>
      <c r="BP1600" s="49">
        <f t="shared" si="545"/>
        <v>1.9353906572196593</v>
      </c>
      <c r="BQ1600" s="49">
        <f t="shared" si="546"/>
        <v>6.150747126436782E-2</v>
      </c>
      <c r="BR1600" s="49">
        <f t="shared" si="547"/>
        <v>0.48643987843588504</v>
      </c>
      <c r="BS1600" s="49">
        <f t="shared" si="548"/>
        <v>0.51117185946928012</v>
      </c>
      <c r="BT1600" s="49">
        <f t="shared" si="549"/>
        <v>1.3512218845441251E-3</v>
      </c>
      <c r="BU1600" s="49">
        <f t="shared" si="549"/>
        <v>1.4199218318591113E-3</v>
      </c>
    </row>
    <row r="1601" spans="1:73" x14ac:dyDescent="0.25">
      <c r="A1601" s="1">
        <v>43725.622916666667</v>
      </c>
      <c r="B1601">
        <v>217825</v>
      </c>
      <c r="C1601">
        <v>13.44</v>
      </c>
      <c r="D1601">
        <v>26.94</v>
      </c>
      <c r="E1601">
        <v>663.2</v>
      </c>
      <c r="F1601">
        <v>73.290000000000006</v>
      </c>
      <c r="G1601">
        <v>-124.8</v>
      </c>
      <c r="H1601">
        <v>-17.260000000000002</v>
      </c>
      <c r="I1601">
        <v>29.93</v>
      </c>
      <c r="J1601">
        <v>303.10000000000002</v>
      </c>
      <c r="K1601">
        <v>589.9</v>
      </c>
      <c r="L1601">
        <v>-107.5</v>
      </c>
      <c r="M1601">
        <v>0.111</v>
      </c>
      <c r="N1601">
        <v>538.4</v>
      </c>
      <c r="O1601">
        <v>56.03</v>
      </c>
      <c r="P1601">
        <v>482.3</v>
      </c>
      <c r="Q1601">
        <v>353.6</v>
      </c>
      <c r="R1601">
        <v>461.2</v>
      </c>
      <c r="S1601">
        <v>24.28</v>
      </c>
      <c r="T1601">
        <v>34.79</v>
      </c>
      <c r="U1601">
        <v>1.66</v>
      </c>
      <c r="V1601">
        <v>154</v>
      </c>
      <c r="W1601">
        <v>24.95</v>
      </c>
      <c r="X1601">
        <v>0.67200000000000004</v>
      </c>
      <c r="Y1601">
        <v>6.718388</v>
      </c>
      <c r="Z1601" s="7">
        <f t="shared" si="528"/>
        <v>24.615000000000002</v>
      </c>
      <c r="AA1601" s="7">
        <f t="shared" si="542"/>
        <v>297.76499999999999</v>
      </c>
      <c r="AB1601" s="2">
        <f t="shared" si="529"/>
        <v>537.19200000000012</v>
      </c>
      <c r="AC1601" s="41">
        <f t="shared" si="530"/>
        <v>3.2492655974508167</v>
      </c>
      <c r="AD1601" s="41">
        <f t="shared" si="531"/>
        <v>1.1304195013531391</v>
      </c>
      <c r="AE1601" s="41">
        <f t="shared" si="532"/>
        <v>0.77513577933396816</v>
      </c>
      <c r="AF1601" s="41">
        <f t="shared" si="533"/>
        <v>345.50587491355935</v>
      </c>
      <c r="AG1601" s="41">
        <f t="shared" si="534"/>
        <v>331.68563991701694</v>
      </c>
      <c r="AH1601" s="6">
        <f t="shared" si="535"/>
        <v>339.45600000000002</v>
      </c>
      <c r="AI1601" s="4">
        <v>25.350551824870024</v>
      </c>
      <c r="AJ1601" s="4">
        <f t="shared" si="543"/>
        <v>298.50055182487</v>
      </c>
      <c r="AK1601" s="8">
        <f t="shared" si="536"/>
        <v>0.20555285387083549</v>
      </c>
      <c r="AL1601" s="8">
        <f t="shared" si="537"/>
        <v>432.31080585662255</v>
      </c>
      <c r="AM1601" s="8">
        <f t="shared" si="538"/>
        <v>2.8697865774304541</v>
      </c>
      <c r="AN1601" s="8">
        <f t="shared" si="539"/>
        <v>61.489839844499045</v>
      </c>
      <c r="AO1601" s="21">
        <f t="shared" si="540"/>
        <v>8.6985677332958328E-3</v>
      </c>
      <c r="AP1601" s="21">
        <f t="shared" si="541"/>
        <v>0.24373262239947729</v>
      </c>
      <c r="AQ1601" s="19">
        <f t="shared" si="544"/>
        <v>0.24373262239947729</v>
      </c>
      <c r="AX1601">
        <v>0.18494038101802918</v>
      </c>
      <c r="AY1601">
        <v>57.172413793103452</v>
      </c>
      <c r="AZ1601">
        <v>2.382183908045977</v>
      </c>
      <c r="BA1601">
        <v>1.9295689655172414</v>
      </c>
      <c r="BB1601">
        <v>9.2758620689655142</v>
      </c>
      <c r="BC1601">
        <v>0.38649425287356309</v>
      </c>
      <c r="BD1601">
        <v>1.5430747126436783</v>
      </c>
      <c r="BE1601">
        <v>0.15430747126436783</v>
      </c>
      <c r="BF1601">
        <v>0</v>
      </c>
      <c r="BG1601">
        <v>24.615000000000002</v>
      </c>
      <c r="BH1601">
        <v>1.9061048246471626</v>
      </c>
      <c r="BI1601">
        <v>3.0958544671120807</v>
      </c>
      <c r="BJ1601">
        <v>1.0770477691082929</v>
      </c>
      <c r="BK1601">
        <v>0.46393402578510945</v>
      </c>
      <c r="BL1601">
        <v>1.2887056271808596E-3</v>
      </c>
      <c r="BP1601" s="49">
        <f t="shared" si="545"/>
        <v>1.9066756623054208</v>
      </c>
      <c r="BQ1601" s="49">
        <f t="shared" si="546"/>
        <v>6.1722988505747138E-2</v>
      </c>
      <c r="BR1601" s="49">
        <f t="shared" si="547"/>
        <v>0.48478534545495905</v>
      </c>
      <c r="BS1601" s="49">
        <f t="shared" si="548"/>
        <v>0.50958872002207134</v>
      </c>
      <c r="BT1601" s="49">
        <f t="shared" si="549"/>
        <v>1.3466259595971083E-3</v>
      </c>
      <c r="BU1601" s="49">
        <f t="shared" si="549"/>
        <v>1.4155242222835315E-3</v>
      </c>
    </row>
    <row r="1602" spans="1:73" x14ac:dyDescent="0.25">
      <c r="A1602" s="1">
        <v>43725.622916666667</v>
      </c>
      <c r="B1602">
        <v>217826</v>
      </c>
      <c r="C1602">
        <v>13.43</v>
      </c>
      <c r="D1602">
        <v>26.94</v>
      </c>
      <c r="E1602">
        <v>662.2</v>
      </c>
      <c r="F1602">
        <v>72.7</v>
      </c>
      <c r="G1602">
        <v>-125.7</v>
      </c>
      <c r="H1602">
        <v>-16.89</v>
      </c>
      <c r="I1602">
        <v>29.91</v>
      </c>
      <c r="J1602">
        <v>303.10000000000002</v>
      </c>
      <c r="K1602">
        <v>589.5</v>
      </c>
      <c r="L1602">
        <v>-108.8</v>
      </c>
      <c r="M1602">
        <v>0.11</v>
      </c>
      <c r="N1602">
        <v>536.5</v>
      </c>
      <c r="O1602">
        <v>55.81</v>
      </c>
      <c r="P1602">
        <v>480.7</v>
      </c>
      <c r="Q1602">
        <v>352.6</v>
      </c>
      <c r="R1602">
        <v>461.4</v>
      </c>
      <c r="S1602">
        <v>24.28</v>
      </c>
      <c r="T1602">
        <v>36.33</v>
      </c>
      <c r="U1602">
        <v>0.98</v>
      </c>
      <c r="V1602">
        <v>226</v>
      </c>
      <c r="W1602">
        <v>25.1</v>
      </c>
      <c r="X1602">
        <v>0.67</v>
      </c>
      <c r="Y1602">
        <v>6.7041329999999997</v>
      </c>
      <c r="Z1602" s="7">
        <f t="shared" si="528"/>
        <v>24.69</v>
      </c>
      <c r="AA1602" s="7">
        <f t="shared" si="542"/>
        <v>297.83999999999997</v>
      </c>
      <c r="AB1602" s="2">
        <f t="shared" si="529"/>
        <v>536.38200000000006</v>
      </c>
      <c r="AC1602" s="41">
        <f t="shared" si="530"/>
        <v>3.248691338491756</v>
      </c>
      <c r="AD1602" s="41">
        <f t="shared" si="531"/>
        <v>1.1802495632740548</v>
      </c>
      <c r="AE1602" s="41">
        <f t="shared" si="532"/>
        <v>0.77990397690179669</v>
      </c>
      <c r="AF1602" s="41">
        <f t="shared" si="533"/>
        <v>347.98160480870604</v>
      </c>
      <c r="AG1602" s="41">
        <f t="shared" si="534"/>
        <v>334.0623406163578</v>
      </c>
      <c r="AH1602" s="6">
        <f t="shared" si="535"/>
        <v>338.49599999999998</v>
      </c>
      <c r="AI1602" s="4">
        <v>25.35464083519804</v>
      </c>
      <c r="AJ1602" s="4">
        <f t="shared" si="543"/>
        <v>298.50464083519802</v>
      </c>
      <c r="AK1602" s="8">
        <f t="shared" si="536"/>
        <v>0.20570821478374685</v>
      </c>
      <c r="AL1602" s="8">
        <f t="shared" si="537"/>
        <v>432.32049743416206</v>
      </c>
      <c r="AM1602" s="8">
        <f t="shared" si="538"/>
        <v>2.2050000000000001</v>
      </c>
      <c r="AN1602" s="8">
        <f t="shared" si="539"/>
        <v>42.690977502148357</v>
      </c>
      <c r="AO1602" s="21">
        <f t="shared" si="540"/>
        <v>9.0852555554785212E-3</v>
      </c>
      <c r="AP1602" s="21">
        <f t="shared" si="541"/>
        <v>0.25456755980989393</v>
      </c>
      <c r="AQ1602" s="19">
        <f t="shared" si="544"/>
        <v>0.25456755980989393</v>
      </c>
      <c r="AX1602">
        <v>0.18566428903714691</v>
      </c>
      <c r="AY1602">
        <v>57.08620689655173</v>
      </c>
      <c r="AZ1602">
        <v>2.3785919540229887</v>
      </c>
      <c r="BA1602">
        <v>1.926659482758621</v>
      </c>
      <c r="BB1602">
        <v>9.3793103448275819</v>
      </c>
      <c r="BC1602">
        <v>0.39080459770114923</v>
      </c>
      <c r="BD1602">
        <v>1.5358548850574718</v>
      </c>
      <c r="BE1602">
        <v>0.15358548850574719</v>
      </c>
      <c r="BF1602">
        <v>0</v>
      </c>
      <c r="BG1602">
        <v>24.69</v>
      </c>
      <c r="BH1602">
        <v>1.1252908000929032</v>
      </c>
      <c r="BI1602">
        <v>3.109752707261539</v>
      </c>
      <c r="BJ1602">
        <v>1.129773158548117</v>
      </c>
      <c r="BK1602">
        <v>0.44369701339585593</v>
      </c>
      <c r="BL1602">
        <v>1.2324917038773777E-3</v>
      </c>
      <c r="BP1602" s="49">
        <f t="shared" si="545"/>
        <v>1.1256278006381402</v>
      </c>
      <c r="BQ1602" s="49">
        <f t="shared" si="546"/>
        <v>6.1434195402298872E-2</v>
      </c>
      <c r="BR1602" s="49">
        <f t="shared" si="547"/>
        <v>0.45598124782792548</v>
      </c>
      <c r="BS1602" s="49">
        <f t="shared" si="548"/>
        <v>0.48184069104191696</v>
      </c>
      <c r="BT1602" s="49">
        <f t="shared" si="549"/>
        <v>1.2666145772997929E-3</v>
      </c>
      <c r="BU1602" s="49">
        <f t="shared" si="549"/>
        <v>1.3384463640053249E-3</v>
      </c>
    </row>
    <row r="1603" spans="1:73" x14ac:dyDescent="0.25">
      <c r="A1603" s="1">
        <v>43725.622916666667</v>
      </c>
      <c r="B1603">
        <v>217827</v>
      </c>
      <c r="C1603">
        <v>13.43</v>
      </c>
      <c r="D1603">
        <v>26.94</v>
      </c>
      <c r="E1603">
        <v>661.6</v>
      </c>
      <c r="F1603">
        <v>72.36</v>
      </c>
      <c r="G1603">
        <v>-126.2</v>
      </c>
      <c r="H1603">
        <v>-17.28</v>
      </c>
      <c r="I1603">
        <v>29.89</v>
      </c>
      <c r="J1603">
        <v>303</v>
      </c>
      <c r="K1603">
        <v>589.20000000000005</v>
      </c>
      <c r="L1603">
        <v>-109</v>
      </c>
      <c r="M1603">
        <v>0.109</v>
      </c>
      <c r="N1603">
        <v>535.4</v>
      </c>
      <c r="O1603">
        <v>55.08</v>
      </c>
      <c r="P1603">
        <v>480.3</v>
      </c>
      <c r="Q1603">
        <v>351.9</v>
      </c>
      <c r="R1603">
        <v>460.9</v>
      </c>
      <c r="S1603">
        <v>24.26</v>
      </c>
      <c r="T1603">
        <v>34.119999999999997</v>
      </c>
      <c r="U1603">
        <v>0.62</v>
      </c>
      <c r="V1603">
        <v>205.5</v>
      </c>
      <c r="W1603">
        <v>25.2</v>
      </c>
      <c r="X1603">
        <v>0.67</v>
      </c>
      <c r="Y1603">
        <v>6.6953230000000001</v>
      </c>
      <c r="Z1603" s="7">
        <f t="shared" si="528"/>
        <v>24.73</v>
      </c>
      <c r="AA1603" s="7">
        <f t="shared" si="542"/>
        <v>297.88</v>
      </c>
      <c r="AB1603" s="2">
        <f t="shared" si="529"/>
        <v>535.89600000000007</v>
      </c>
      <c r="AC1603" s="41">
        <f t="shared" si="530"/>
        <v>3.2937362590260495</v>
      </c>
      <c r="AD1603" s="41">
        <f t="shared" si="531"/>
        <v>1.123822811579688</v>
      </c>
      <c r="AE1603" s="41">
        <f t="shared" si="532"/>
        <v>0.77444454693225795</v>
      </c>
      <c r="AF1603" s="41">
        <f t="shared" si="533"/>
        <v>345.73135295568261</v>
      </c>
      <c r="AG1603" s="41">
        <f t="shared" si="534"/>
        <v>331.9020988374553</v>
      </c>
      <c r="AH1603" s="6">
        <f t="shared" si="535"/>
        <v>337.82399999999996</v>
      </c>
      <c r="AI1603" s="4">
        <v>25.568520444247042</v>
      </c>
      <c r="AJ1603" s="4">
        <f t="shared" si="543"/>
        <v>298.71852044424702</v>
      </c>
      <c r="AK1603" s="8">
        <f t="shared" si="536"/>
        <v>0.20579110593712907</v>
      </c>
      <c r="AL1603" s="8">
        <f t="shared" si="537"/>
        <v>433.59460741910885</v>
      </c>
      <c r="AM1603" s="8">
        <f t="shared" si="538"/>
        <v>1.7538457742914568</v>
      </c>
      <c r="AN1603" s="8">
        <f t="shared" si="539"/>
        <v>42.839613216103452</v>
      </c>
      <c r="AO1603" s="21">
        <f t="shared" si="540"/>
        <v>9.0266191537579955E-3</v>
      </c>
      <c r="AP1603" s="21">
        <f t="shared" si="541"/>
        <v>0.25292457622942366</v>
      </c>
      <c r="AQ1603" s="19">
        <f t="shared" si="544"/>
        <v>0.25292457622942366</v>
      </c>
      <c r="AX1603">
        <v>0.18605134863007894</v>
      </c>
      <c r="AY1603">
        <v>57.03448275862069</v>
      </c>
      <c r="AZ1603">
        <v>2.3764367816091956</v>
      </c>
      <c r="BA1603">
        <v>1.9249137931034486</v>
      </c>
      <c r="BB1603">
        <v>9.3965517241379306</v>
      </c>
      <c r="BC1603">
        <v>0.39152298850574713</v>
      </c>
      <c r="BD1603">
        <v>1.5333908045977014</v>
      </c>
      <c r="BE1603">
        <v>0.15333908045977016</v>
      </c>
      <c r="BF1603">
        <v>0</v>
      </c>
      <c r="BG1603">
        <v>24.73</v>
      </c>
      <c r="BH1603">
        <v>0.71191866944653059</v>
      </c>
      <c r="BI1603">
        <v>3.1171873279672573</v>
      </c>
      <c r="BJ1603">
        <v>1.0635843163024281</v>
      </c>
      <c r="BK1603">
        <v>0.43511748206124251</v>
      </c>
      <c r="BL1603">
        <v>1.2086596723923403E-3</v>
      </c>
      <c r="BP1603" s="49">
        <f t="shared" si="545"/>
        <v>0.71213187387310906</v>
      </c>
      <c r="BQ1603" s="49">
        <f t="shared" si="546"/>
        <v>6.1335632183908056E-2</v>
      </c>
      <c r="BR1603" s="49">
        <f t="shared" si="547"/>
        <v>0.44291870284521978</v>
      </c>
      <c r="BS1603" s="49">
        <f t="shared" si="548"/>
        <v>0.46939844084593607</v>
      </c>
      <c r="BT1603" s="49">
        <f t="shared" si="549"/>
        <v>1.2303297301256104E-3</v>
      </c>
      <c r="BU1603" s="49">
        <f t="shared" si="549"/>
        <v>1.3038845579053781E-3</v>
      </c>
    </row>
    <row r="1604" spans="1:73" x14ac:dyDescent="0.25">
      <c r="A1604" s="1">
        <v>43725.622916666667</v>
      </c>
      <c r="B1604">
        <v>217828</v>
      </c>
      <c r="C1604">
        <v>13.44</v>
      </c>
      <c r="D1604">
        <v>26.94</v>
      </c>
      <c r="E1604">
        <v>660.8</v>
      </c>
      <c r="F1604">
        <v>72.209999999999994</v>
      </c>
      <c r="G1604">
        <v>-126.4</v>
      </c>
      <c r="H1604">
        <v>-16.149999999999999</v>
      </c>
      <c r="I1604">
        <v>29.89</v>
      </c>
      <c r="J1604">
        <v>303</v>
      </c>
      <c r="K1604">
        <v>588.6</v>
      </c>
      <c r="L1604">
        <v>-110.2</v>
      </c>
      <c r="M1604">
        <v>0.109</v>
      </c>
      <c r="N1604">
        <v>534.5</v>
      </c>
      <c r="O1604">
        <v>56.06</v>
      </c>
      <c r="P1604">
        <v>478.4</v>
      </c>
      <c r="Q1604">
        <v>351.8</v>
      </c>
      <c r="R1604">
        <v>462</v>
      </c>
      <c r="S1604">
        <v>24.26</v>
      </c>
      <c r="T1604">
        <v>34.53</v>
      </c>
      <c r="U1604">
        <v>1.075</v>
      </c>
      <c r="V1604">
        <v>177.5</v>
      </c>
      <c r="W1604">
        <v>25.3</v>
      </c>
      <c r="X1604">
        <v>0.66900000000000004</v>
      </c>
      <c r="Y1604">
        <v>6.6862240000000002</v>
      </c>
      <c r="Z1604" s="7">
        <f t="shared" si="528"/>
        <v>24.78</v>
      </c>
      <c r="AA1604" s="7">
        <f t="shared" si="542"/>
        <v>297.92999999999995</v>
      </c>
      <c r="AB1604" s="2">
        <f t="shared" si="529"/>
        <v>535.24800000000005</v>
      </c>
      <c r="AC1604" s="41">
        <f t="shared" si="530"/>
        <v>3.3554760993623871</v>
      </c>
      <c r="AD1604" s="41">
        <f t="shared" si="531"/>
        <v>1.1586458971098323</v>
      </c>
      <c r="AE1604" s="41">
        <f t="shared" si="532"/>
        <v>0.77781276309505953</v>
      </c>
      <c r="AF1604" s="41">
        <f t="shared" si="533"/>
        <v>347.46820483828031</v>
      </c>
      <c r="AG1604" s="41">
        <f t="shared" si="534"/>
        <v>333.5694766447491</v>
      </c>
      <c r="AH1604" s="6">
        <f t="shared" si="535"/>
        <v>337.72800000000001</v>
      </c>
      <c r="AI1604" s="4">
        <v>25.856729696471007</v>
      </c>
      <c r="AJ1604" s="4">
        <f t="shared" si="543"/>
        <v>299.00672969647098</v>
      </c>
      <c r="AK1604" s="8">
        <f t="shared" si="536"/>
        <v>0.20589475118881859</v>
      </c>
      <c r="AL1604" s="8">
        <f t="shared" si="537"/>
        <v>435.31366787214881</v>
      </c>
      <c r="AM1604" s="8">
        <f t="shared" si="538"/>
        <v>2.3094033320318905</v>
      </c>
      <c r="AN1604" s="8">
        <f t="shared" si="539"/>
        <v>72.434749722443499</v>
      </c>
      <c r="AO1604" s="21">
        <f t="shared" si="540"/>
        <v>8.2982338207335804E-3</v>
      </c>
      <c r="AP1604" s="21">
        <f t="shared" si="541"/>
        <v>0.23251532349051421</v>
      </c>
      <c r="AQ1604" s="19">
        <f t="shared" si="544"/>
        <v>0.23251532349051421</v>
      </c>
      <c r="AX1604">
        <v>0.18653612906297154</v>
      </c>
      <c r="AY1604">
        <v>56.96551724137931</v>
      </c>
      <c r="AZ1604">
        <v>2.3735632183908044</v>
      </c>
      <c r="BA1604">
        <v>1.9225862068965518</v>
      </c>
      <c r="BB1604">
        <v>9.5</v>
      </c>
      <c r="BC1604">
        <v>0.39583333333333331</v>
      </c>
      <c r="BD1604">
        <v>1.5267528735632185</v>
      </c>
      <c r="BE1604">
        <v>0.15267528735632185</v>
      </c>
      <c r="BF1604">
        <v>0</v>
      </c>
      <c r="BG1604">
        <v>24.78</v>
      </c>
      <c r="BH1604">
        <v>1.234375112346807</v>
      </c>
      <c r="BI1604">
        <v>3.1265023991606071</v>
      </c>
      <c r="BJ1604">
        <v>1.0795812784301577</v>
      </c>
      <c r="BK1604">
        <v>0.44671009444789939</v>
      </c>
      <c r="BL1604">
        <v>1.2408613734663872E-3</v>
      </c>
      <c r="BP1604" s="49">
        <f t="shared" si="545"/>
        <v>1.2347447813122454</v>
      </c>
      <c r="BQ1604" s="49">
        <f t="shared" si="546"/>
        <v>6.1070114942528744E-2</v>
      </c>
      <c r="BR1604" s="49">
        <f t="shared" si="547"/>
        <v>0.46014735588409256</v>
      </c>
      <c r="BS1604" s="49">
        <f t="shared" si="548"/>
        <v>0.48572698353796551</v>
      </c>
      <c r="BT1604" s="49">
        <f t="shared" si="549"/>
        <v>1.2781870996780348E-3</v>
      </c>
      <c r="BU1604" s="49">
        <f t="shared" si="549"/>
        <v>1.3492416209387929E-3</v>
      </c>
    </row>
    <row r="1605" spans="1:73" x14ac:dyDescent="0.25">
      <c r="A1605" s="1">
        <v>43725.623611111114</v>
      </c>
      <c r="B1605">
        <v>217829</v>
      </c>
      <c r="C1605">
        <v>13.44</v>
      </c>
      <c r="D1605">
        <v>26.94</v>
      </c>
      <c r="E1605">
        <v>661.2</v>
      </c>
      <c r="F1605">
        <v>72.56</v>
      </c>
      <c r="G1605">
        <v>-125.6</v>
      </c>
      <c r="H1605">
        <v>-15.52</v>
      </c>
      <c r="I1605">
        <v>29.88</v>
      </c>
      <c r="J1605">
        <v>303</v>
      </c>
      <c r="K1605">
        <v>588.6</v>
      </c>
      <c r="L1605">
        <v>-110.1</v>
      </c>
      <c r="M1605">
        <v>0.11</v>
      </c>
      <c r="N1605">
        <v>535.5</v>
      </c>
      <c r="O1605">
        <v>57.04</v>
      </c>
      <c r="P1605">
        <v>478.5</v>
      </c>
      <c r="Q1605">
        <v>352.5</v>
      </c>
      <c r="R1605">
        <v>462.6</v>
      </c>
      <c r="S1605">
        <v>24.26</v>
      </c>
      <c r="T1605">
        <v>35.94</v>
      </c>
      <c r="U1605">
        <v>2.1800000000000002</v>
      </c>
      <c r="V1605">
        <v>198.5</v>
      </c>
      <c r="W1605">
        <v>24.95</v>
      </c>
      <c r="X1605">
        <v>0.66900000000000004</v>
      </c>
      <c r="Y1605">
        <v>6.6929509999999999</v>
      </c>
      <c r="Z1605" s="7">
        <f t="shared" si="528"/>
        <v>24.605</v>
      </c>
      <c r="AA1605" s="7">
        <f t="shared" si="542"/>
        <v>297.755</v>
      </c>
      <c r="AB1605" s="2">
        <f t="shared" si="529"/>
        <v>535.57200000000012</v>
      </c>
      <c r="AC1605" s="41">
        <f t="shared" si="530"/>
        <v>3.168493933771642</v>
      </c>
      <c r="AD1605" s="41">
        <f t="shared" si="531"/>
        <v>1.1387567197975281</v>
      </c>
      <c r="AE1605" s="41">
        <f t="shared" si="532"/>
        <v>0.77595444828996085</v>
      </c>
      <c r="AF1605" s="41">
        <f t="shared" si="533"/>
        <v>345.82432518194207</v>
      </c>
      <c r="AG1605" s="41">
        <f t="shared" si="534"/>
        <v>331.99135217466437</v>
      </c>
      <c r="AH1605" s="6">
        <f t="shared" si="535"/>
        <v>338.4</v>
      </c>
      <c r="AI1605" s="4">
        <v>24.965508549751007</v>
      </c>
      <c r="AJ1605" s="4">
        <f t="shared" si="543"/>
        <v>298.11550854975098</v>
      </c>
      <c r="AK1605" s="8">
        <f t="shared" si="536"/>
        <v>0.20553214499463202</v>
      </c>
      <c r="AL1605" s="8">
        <f t="shared" si="537"/>
        <v>430.00744172288222</v>
      </c>
      <c r="AM1605" s="8">
        <f t="shared" si="538"/>
        <v>3.2886965503068235</v>
      </c>
      <c r="AN1605" s="8">
        <f t="shared" si="539"/>
        <v>34.536621912853491</v>
      </c>
      <c r="AO1605" s="21">
        <f t="shared" si="540"/>
        <v>9.3024977092770328E-3</v>
      </c>
      <c r="AP1605" s="21">
        <f t="shared" si="541"/>
        <v>0.26065465385393366</v>
      </c>
      <c r="AQ1605" s="19">
        <f t="shared" si="544"/>
        <v>0.26065465385393366</v>
      </c>
      <c r="AX1605">
        <v>0.18484403990892878</v>
      </c>
      <c r="AY1605">
        <v>57.000000000000007</v>
      </c>
      <c r="AZ1605">
        <v>2.3750000000000004</v>
      </c>
      <c r="BA1605">
        <v>1.9237500000000005</v>
      </c>
      <c r="BB1605">
        <v>9.4913793103448292</v>
      </c>
      <c r="BC1605">
        <v>0.39547413793103453</v>
      </c>
      <c r="BD1605">
        <v>1.528275862068966</v>
      </c>
      <c r="BE1605">
        <v>0.15282758620689663</v>
      </c>
      <c r="BF1605">
        <v>0</v>
      </c>
      <c r="BG1605">
        <v>24.605</v>
      </c>
      <c r="BH1605">
        <v>2.5031979022474786</v>
      </c>
      <c r="BI1605">
        <v>3.0940054678914848</v>
      </c>
      <c r="BJ1605">
        <v>1.1119855651601995</v>
      </c>
      <c r="BK1605">
        <v>0.47017972646919559</v>
      </c>
      <c r="BL1605">
        <v>1.3060547957477655E-3</v>
      </c>
      <c r="BP1605" s="49">
        <f t="shared" si="545"/>
        <v>2.503947556521577</v>
      </c>
      <c r="BQ1605" s="49">
        <f t="shared" si="546"/>
        <v>6.1131034482758646E-2</v>
      </c>
      <c r="BR1605" s="49">
        <f t="shared" si="547"/>
        <v>0.49703241318172053</v>
      </c>
      <c r="BS1605" s="49">
        <f t="shared" si="548"/>
        <v>0.52079093136349597</v>
      </c>
      <c r="BT1605" s="49">
        <f t="shared" si="549"/>
        <v>1.380645592171446E-3</v>
      </c>
      <c r="BU1605" s="49">
        <f t="shared" si="549"/>
        <v>1.4466414760097111E-3</v>
      </c>
    </row>
    <row r="1606" spans="1:73" x14ac:dyDescent="0.25">
      <c r="A1606" s="1">
        <v>43725.623611111114</v>
      </c>
      <c r="B1606">
        <v>217830</v>
      </c>
      <c r="C1606">
        <v>13.44</v>
      </c>
      <c r="D1606">
        <v>26.94</v>
      </c>
      <c r="E1606">
        <v>661.4</v>
      </c>
      <c r="F1606">
        <v>72.48</v>
      </c>
      <c r="G1606">
        <v>-125.1</v>
      </c>
      <c r="H1606">
        <v>-16.97</v>
      </c>
      <c r="I1606">
        <v>29.86</v>
      </c>
      <c r="J1606">
        <v>303</v>
      </c>
      <c r="K1606">
        <v>589</v>
      </c>
      <c r="L1606">
        <v>-108.1</v>
      </c>
      <c r="M1606">
        <v>0.11</v>
      </c>
      <c r="N1606">
        <v>536.29999999999995</v>
      </c>
      <c r="O1606">
        <v>55.5</v>
      </c>
      <c r="P1606">
        <v>480.8</v>
      </c>
      <c r="Q1606">
        <v>352.9</v>
      </c>
      <c r="R1606">
        <v>461</v>
      </c>
      <c r="S1606">
        <v>24.26</v>
      </c>
      <c r="T1606">
        <v>34</v>
      </c>
      <c r="U1606">
        <v>1.2949999999999999</v>
      </c>
      <c r="V1606">
        <v>220.5</v>
      </c>
      <c r="W1606">
        <v>24.85</v>
      </c>
      <c r="X1606">
        <v>0.67</v>
      </c>
      <c r="Y1606">
        <v>6.6952309999999997</v>
      </c>
      <c r="Z1606" s="7">
        <f t="shared" ref="Z1606:Z1669" si="550">AVERAGE(S1606,W1606)</f>
        <v>24.555</v>
      </c>
      <c r="AA1606" s="7">
        <f t="shared" si="542"/>
        <v>297.70499999999998</v>
      </c>
      <c r="AB1606" s="2">
        <f t="shared" ref="AB1606:AB1669" si="551">E1606*$U$1806</f>
        <v>535.73400000000004</v>
      </c>
      <c r="AC1606" s="41">
        <f t="shared" ref="AC1606:AC1669" si="552">0.61121*EXP((18.678 - (AI1606/234.5))*(AI1606/(257.15+Z1606)))</f>
        <v>3.112214659877687</v>
      </c>
      <c r="AD1606" s="41">
        <f t="shared" ref="AD1606:AD1669" si="553">T1606*AC1606/100</f>
        <v>1.0581529843584137</v>
      </c>
      <c r="AE1606" s="41">
        <f t="shared" ref="AE1606:AE1669" si="554">1.72*(AD1606/AA1606)^(0.143)</f>
        <v>0.76786957569355707</v>
      </c>
      <c r="AF1606" s="41">
        <f t="shared" ref="AF1606:AF1669" si="555">AE1606*$U$1813*AA1606^4</f>
        <v>341.99128130070835</v>
      </c>
      <c r="AG1606" s="41">
        <f t="shared" ref="AG1606:AG1669" si="556">$U$1810*AF1606</f>
        <v>328.31163004868</v>
      </c>
      <c r="AH1606" s="6">
        <f t="shared" ref="AH1606:AH1669" si="557">$U$1810*($U$1811*Q1606+$U$1812*R1606)</f>
        <v>338.78399999999999</v>
      </c>
      <c r="AI1606" s="4">
        <v>24.687653832002013</v>
      </c>
      <c r="AJ1606" s="4">
        <f t="shared" si="543"/>
        <v>297.83765383200199</v>
      </c>
      <c r="AK1606" s="8">
        <f t="shared" ref="AK1606:AK1669" si="558">(4*$U$1813*AA1606^3) / $U$1817</f>
        <v>0.20542862147699567</v>
      </c>
      <c r="AL1606" s="8">
        <f t="shared" ref="AL1606:AL1669" si="559">$U$1810*$U$1813*AA1606^4   +    $U$1817*AK1606*(AJ1606-AA1606)</f>
        <v>428.35553011101507</v>
      </c>
      <c r="AM1606" s="8">
        <f t="shared" ref="AM1606:AM1669" si="560">1.4*0.135*SQRT(U1606/$U$1823)</f>
        <v>2.5347226179603952</v>
      </c>
      <c r="AN1606" s="8">
        <f t="shared" ref="AN1606:AN1669" si="561">AM1606*$U$1817*(AJ1606-AA1606)</f>
        <v>9.7946906685870125</v>
      </c>
      <c r="AO1606" s="21">
        <f t="shared" ref="AO1606:AO1669" si="562">(AB1606+AH1606-AL1606-AN1606)/$U$1803</f>
        <v>9.9145903492733958E-3</v>
      </c>
      <c r="AP1606" s="21">
        <f t="shared" ref="AP1606:AP1669" si="563">AO1606*10*$U$1820*$U$1821</f>
        <v>0.27780540198533976</v>
      </c>
      <c r="AQ1606" s="19">
        <f t="shared" si="544"/>
        <v>0.27780540198533976</v>
      </c>
      <c r="AX1606">
        <v>0.18436296852169154</v>
      </c>
      <c r="AY1606">
        <v>57.017241379310342</v>
      </c>
      <c r="AZ1606">
        <v>2.3757183908045976</v>
      </c>
      <c r="BA1606">
        <v>1.9243318965517242</v>
      </c>
      <c r="BB1606">
        <v>9.3189655172413808</v>
      </c>
      <c r="BC1606">
        <v>0.38829022988505751</v>
      </c>
      <c r="BD1606">
        <v>1.5360416666666667</v>
      </c>
      <c r="BE1606">
        <v>0.15360416666666668</v>
      </c>
      <c r="BF1606">
        <v>0</v>
      </c>
      <c r="BG1606">
        <v>24.555</v>
      </c>
      <c r="BH1606">
        <v>1.4869914144084793</v>
      </c>
      <c r="BI1606">
        <v>3.0847749119292658</v>
      </c>
      <c r="BJ1606">
        <v>1.0488234700559504</v>
      </c>
      <c r="BK1606">
        <v>0.45368600500970496</v>
      </c>
      <c r="BL1606">
        <v>1.260238902804736E-3</v>
      </c>
      <c r="BP1606" s="49">
        <f t="shared" si="545"/>
        <v>1.4874367365575423</v>
      </c>
      <c r="BQ1606" s="49">
        <f t="shared" si="546"/>
        <v>6.1441666666666672E-2</v>
      </c>
      <c r="BR1606" s="49">
        <f t="shared" si="547"/>
        <v>0.47001455714545565</v>
      </c>
      <c r="BS1606" s="49">
        <f t="shared" si="548"/>
        <v>0.49527842970736691</v>
      </c>
      <c r="BT1606" s="49">
        <f t="shared" si="549"/>
        <v>1.3055959920707102E-3</v>
      </c>
      <c r="BU1606" s="49">
        <f t="shared" si="549"/>
        <v>1.375773415853797E-3</v>
      </c>
    </row>
    <row r="1607" spans="1:73" x14ac:dyDescent="0.25">
      <c r="A1607" s="1">
        <v>43725.623611111114</v>
      </c>
      <c r="B1607">
        <v>217831</v>
      </c>
      <c r="C1607">
        <v>13.44</v>
      </c>
      <c r="D1607">
        <v>26.94</v>
      </c>
      <c r="E1607">
        <v>660.7</v>
      </c>
      <c r="F1607">
        <v>72.12</v>
      </c>
      <c r="G1607">
        <v>-126</v>
      </c>
      <c r="H1607">
        <v>-18.02</v>
      </c>
      <c r="I1607">
        <v>29.84</v>
      </c>
      <c r="J1607">
        <v>303</v>
      </c>
      <c r="K1607">
        <v>588.6</v>
      </c>
      <c r="L1607">
        <v>-108</v>
      </c>
      <c r="M1607">
        <v>0.109</v>
      </c>
      <c r="N1607">
        <v>534.6</v>
      </c>
      <c r="O1607">
        <v>54.1</v>
      </c>
      <c r="P1607">
        <v>480.5</v>
      </c>
      <c r="Q1607">
        <v>351.8</v>
      </c>
      <c r="R1607">
        <v>459.8</v>
      </c>
      <c r="S1607">
        <v>24.25</v>
      </c>
      <c r="T1607">
        <v>32.72</v>
      </c>
      <c r="U1607">
        <v>0.68</v>
      </c>
      <c r="V1607">
        <v>181</v>
      </c>
      <c r="W1607">
        <v>25.1</v>
      </c>
      <c r="X1607">
        <v>0.66900000000000004</v>
      </c>
      <c r="Y1607">
        <v>6.6880439999999997</v>
      </c>
      <c r="Z1607" s="7">
        <f t="shared" si="550"/>
        <v>24.675000000000001</v>
      </c>
      <c r="AA1607" s="7">
        <f t="shared" ref="AA1607:AA1670" si="564">CONVERT(Z1607,"C","K")</f>
        <v>297.82499999999999</v>
      </c>
      <c r="AB1607" s="2">
        <f t="shared" si="551"/>
        <v>535.16700000000003</v>
      </c>
      <c r="AC1607" s="41">
        <f t="shared" si="552"/>
        <v>3.1992108948117761</v>
      </c>
      <c r="AD1607" s="41">
        <f t="shared" si="553"/>
        <v>1.0467818047824131</v>
      </c>
      <c r="AE1607" s="41">
        <f t="shared" si="554"/>
        <v>0.76663992738099129</v>
      </c>
      <c r="AF1607" s="41">
        <f t="shared" si="555"/>
        <v>341.99447872680514</v>
      </c>
      <c r="AG1607" s="41">
        <f t="shared" si="556"/>
        <v>328.31469957773294</v>
      </c>
      <c r="AH1607" s="6">
        <f t="shared" si="557"/>
        <v>337.72800000000001</v>
      </c>
      <c r="AI1607" s="4">
        <v>25.119002874859007</v>
      </c>
      <c r="AJ1607" s="4">
        <f t="shared" ref="AJ1607:AJ1670" si="565">CONVERT(AI1607,"C","K")</f>
        <v>298.26900287485898</v>
      </c>
      <c r="AK1607" s="8">
        <f t="shared" si="558"/>
        <v>0.20567713634071383</v>
      </c>
      <c r="AL1607" s="8">
        <f t="shared" si="559"/>
        <v>430.91168865135256</v>
      </c>
      <c r="AM1607" s="8">
        <f t="shared" si="560"/>
        <v>1.83674984687627</v>
      </c>
      <c r="AN1607" s="8">
        <f t="shared" si="561"/>
        <v>23.756162047499895</v>
      </c>
      <c r="AO1607" s="21">
        <f t="shared" si="562"/>
        <v>9.5024221670843532E-3</v>
      </c>
      <c r="AP1607" s="21">
        <f t="shared" si="563"/>
        <v>0.26625650853590083</v>
      </c>
      <c r="AQ1607" s="19">
        <f t="shared" ref="AQ1607:AQ1670" si="566">MAX(AP1607,0)</f>
        <v>0.26625650853590083</v>
      </c>
      <c r="AX1607">
        <v>0.18551931673241567</v>
      </c>
      <c r="AY1607">
        <v>56.956896551724142</v>
      </c>
      <c r="AZ1607">
        <v>2.3732040229885061</v>
      </c>
      <c r="BA1607">
        <v>1.9222952586206901</v>
      </c>
      <c r="BB1607">
        <v>9.3103448275862064</v>
      </c>
      <c r="BC1607">
        <v>0.38793103448275862</v>
      </c>
      <c r="BD1607">
        <v>1.5343642241379314</v>
      </c>
      <c r="BE1607">
        <v>0.15343642241379316</v>
      </c>
      <c r="BF1607">
        <v>0</v>
      </c>
      <c r="BG1607">
        <v>24.675000000000001</v>
      </c>
      <c r="BH1607">
        <v>0.78081402455425941</v>
      </c>
      <c r="BI1607">
        <v>3.1069687141728459</v>
      </c>
      <c r="BJ1607">
        <v>1.0166001632773551</v>
      </c>
      <c r="BK1607">
        <v>0.43781821180416691</v>
      </c>
      <c r="BL1607">
        <v>1.2161616994560193E-3</v>
      </c>
      <c r="BP1607" s="49">
        <f t="shared" ref="BP1607:BP1670" si="567">U1607*(LN((2-0.08)/0.015)/LN(($AW$13-0.08)/0.015))</f>
        <v>0.78104786166728091</v>
      </c>
      <c r="BQ1607" s="49">
        <f t="shared" ref="BQ1607:BQ1670" si="568">0.04*BD1607</f>
        <v>6.1374568965517254E-2</v>
      </c>
      <c r="BR1607" s="49">
        <f t="shared" ref="BR1607:BR1670" si="569">(0.408*AX1607*(BD1607-BE1607) + $BF$6*($BN$7/(BG1607+273))*BP1607*(BI1607-BJ1607))  /  (AX1607 + $BF$6*(1 + $BN$8*BP1607))</f>
        <v>0.44640925719414937</v>
      </c>
      <c r="BS1607" s="49">
        <f t="shared" ref="BS1607:BS1670" si="570">(0.408*AX1607*(BD1607-BQ1607) + $BF$6*($BN$7/(BG1607+273))*BP1607*(BI1607-BJ1607))  /  (AX1607 + $BF$6*(1 + $BN$8*BP1607))</f>
        <v>0.47277351423781949</v>
      </c>
      <c r="BT1607" s="49">
        <f t="shared" ref="BT1607:BU1670" si="571">BR1607/60/6</f>
        <v>1.2400257144281927E-3</v>
      </c>
      <c r="BU1607" s="49">
        <f t="shared" si="571"/>
        <v>1.3132597617717208E-3</v>
      </c>
    </row>
    <row r="1608" spans="1:73" x14ac:dyDescent="0.25">
      <c r="A1608" s="1">
        <v>43725.623611111114</v>
      </c>
      <c r="B1608">
        <v>217832</v>
      </c>
      <c r="C1608">
        <v>13.43</v>
      </c>
      <c r="D1608">
        <v>26.94</v>
      </c>
      <c r="E1608">
        <v>659</v>
      </c>
      <c r="F1608">
        <v>71.69</v>
      </c>
      <c r="G1608">
        <v>-127.1</v>
      </c>
      <c r="H1608">
        <v>-17.48</v>
      </c>
      <c r="I1608">
        <v>29.84</v>
      </c>
      <c r="J1608">
        <v>303</v>
      </c>
      <c r="K1608">
        <v>587.29999999999995</v>
      </c>
      <c r="L1608">
        <v>-109.6</v>
      </c>
      <c r="M1608">
        <v>0.109</v>
      </c>
      <c r="N1608">
        <v>531.9</v>
      </c>
      <c r="O1608">
        <v>54.21</v>
      </c>
      <c r="P1608">
        <v>477.7</v>
      </c>
      <c r="Q1608">
        <v>350.7</v>
      </c>
      <c r="R1608">
        <v>460.3</v>
      </c>
      <c r="S1608">
        <v>24.23</v>
      </c>
      <c r="T1608">
        <v>34.18</v>
      </c>
      <c r="U1608">
        <v>0.5</v>
      </c>
      <c r="V1608">
        <v>247</v>
      </c>
      <c r="W1608">
        <v>25.35</v>
      </c>
      <c r="X1608">
        <v>0.66700000000000004</v>
      </c>
      <c r="Y1608">
        <v>6.6692280000000004</v>
      </c>
      <c r="Z1608" s="7">
        <f t="shared" si="550"/>
        <v>24.79</v>
      </c>
      <c r="AA1608" s="7">
        <f t="shared" si="564"/>
        <v>297.94</v>
      </c>
      <c r="AB1608" s="2">
        <f t="shared" si="551"/>
        <v>533.79000000000008</v>
      </c>
      <c r="AC1608" s="41">
        <f t="shared" si="552"/>
        <v>3.2781912537094549</v>
      </c>
      <c r="AD1608" s="41">
        <f t="shared" si="553"/>
        <v>1.1204857705178917</v>
      </c>
      <c r="AE1608" s="41">
        <f t="shared" si="554"/>
        <v>0.77409298893839618</v>
      </c>
      <c r="AF1608" s="41">
        <f t="shared" si="555"/>
        <v>345.85291991494682</v>
      </c>
      <c r="AG1608" s="41">
        <f t="shared" si="556"/>
        <v>332.01880311834896</v>
      </c>
      <c r="AH1608" s="6">
        <f t="shared" si="557"/>
        <v>336.67199999999997</v>
      </c>
      <c r="AI1608" s="4">
        <v>25.50174310680103</v>
      </c>
      <c r="AJ1608" s="4">
        <f t="shared" si="565"/>
        <v>298.65174310680101</v>
      </c>
      <c r="AK1608" s="8">
        <f t="shared" si="558"/>
        <v>0.20591548441428531</v>
      </c>
      <c r="AL1608" s="8">
        <f t="shared" si="559"/>
        <v>433.18259347410117</v>
      </c>
      <c r="AM1608" s="8">
        <f t="shared" si="560"/>
        <v>1.5750000000000002</v>
      </c>
      <c r="AN1608" s="8">
        <f t="shared" si="561"/>
        <v>32.654595804253603</v>
      </c>
      <c r="AO1608" s="21">
        <f t="shared" si="562"/>
        <v>9.1933672339982696E-3</v>
      </c>
      <c r="AP1608" s="21">
        <f t="shared" si="563"/>
        <v>0.25759683356225721</v>
      </c>
      <c r="AQ1608" s="19">
        <f t="shared" si="566"/>
        <v>0.25759683356225721</v>
      </c>
      <c r="AX1608">
        <v>0.18663321275633502</v>
      </c>
      <c r="AY1608">
        <v>56.810344827586206</v>
      </c>
      <c r="AZ1608">
        <v>2.3670977011494254</v>
      </c>
      <c r="BA1608">
        <v>1.9173491379310348</v>
      </c>
      <c r="BB1608">
        <v>9.448275862068968</v>
      </c>
      <c r="BC1608">
        <v>0.39367816091954033</v>
      </c>
      <c r="BD1608">
        <v>1.5236709770114945</v>
      </c>
      <c r="BE1608">
        <v>0.15236709770114945</v>
      </c>
      <c r="BF1608">
        <v>0</v>
      </c>
      <c r="BG1608">
        <v>24.79</v>
      </c>
      <c r="BH1608">
        <v>0.57412795923107307</v>
      </c>
      <c r="BI1608">
        <v>3.1283683236916726</v>
      </c>
      <c r="BJ1608">
        <v>1.0692762930378137</v>
      </c>
      <c r="BK1608">
        <v>0.42929513420739834</v>
      </c>
      <c r="BL1608">
        <v>1.1924864839094398E-3</v>
      </c>
      <c r="BP1608" s="49">
        <f t="shared" si="567"/>
        <v>0.57429989828476535</v>
      </c>
      <c r="BQ1608" s="49">
        <f t="shared" si="568"/>
        <v>6.094683908045978E-2</v>
      </c>
      <c r="BR1608" s="49">
        <f t="shared" si="569"/>
        <v>0.43554062916849545</v>
      </c>
      <c r="BS1608" s="49">
        <f t="shared" si="570"/>
        <v>0.46209722690644611</v>
      </c>
      <c r="BT1608" s="49">
        <f t="shared" si="571"/>
        <v>1.2098350810235985E-3</v>
      </c>
      <c r="BU1608" s="49">
        <f t="shared" si="571"/>
        <v>1.2836034080734614E-3</v>
      </c>
    </row>
    <row r="1609" spans="1:73" x14ac:dyDescent="0.25">
      <c r="A1609" s="1">
        <v>43725.623611111114</v>
      </c>
      <c r="B1609">
        <v>217833</v>
      </c>
      <c r="C1609">
        <v>13.44</v>
      </c>
      <c r="D1609">
        <v>26.94</v>
      </c>
      <c r="E1609">
        <v>658.4</v>
      </c>
      <c r="F1609">
        <v>71.8</v>
      </c>
      <c r="G1609">
        <v>-126</v>
      </c>
      <c r="H1609">
        <v>-17.3</v>
      </c>
      <c r="I1609">
        <v>29.84</v>
      </c>
      <c r="J1609">
        <v>303</v>
      </c>
      <c r="K1609">
        <v>586.6</v>
      </c>
      <c r="L1609">
        <v>-108.7</v>
      </c>
      <c r="M1609">
        <v>0.109</v>
      </c>
      <c r="N1609">
        <v>532.29999999999995</v>
      </c>
      <c r="O1609">
        <v>54.5</v>
      </c>
      <c r="P1609">
        <v>477.8</v>
      </c>
      <c r="Q1609">
        <v>351.9</v>
      </c>
      <c r="R1609">
        <v>460.6</v>
      </c>
      <c r="S1609">
        <v>24.22</v>
      </c>
      <c r="T1609">
        <v>35.47</v>
      </c>
      <c r="U1609">
        <v>1.2849999999999999</v>
      </c>
      <c r="V1609">
        <v>254</v>
      </c>
      <c r="W1609">
        <v>25.25</v>
      </c>
      <c r="X1609">
        <v>0.66700000000000004</v>
      </c>
      <c r="Y1609">
        <v>6.6655800000000003</v>
      </c>
      <c r="Z1609" s="7">
        <f t="shared" si="550"/>
        <v>24.734999999999999</v>
      </c>
      <c r="AA1609" s="7">
        <f t="shared" si="564"/>
        <v>297.88499999999999</v>
      </c>
      <c r="AB1609" s="2">
        <f t="shared" si="551"/>
        <v>533.30399999999997</v>
      </c>
      <c r="AC1609" s="41">
        <f t="shared" si="552"/>
        <v>3.2732113770818252</v>
      </c>
      <c r="AD1609" s="41">
        <f t="shared" si="553"/>
        <v>1.1610080754509233</v>
      </c>
      <c r="AE1609" s="41">
        <f t="shared" si="554"/>
        <v>0.77805613504323867</v>
      </c>
      <c r="AF1609" s="41">
        <f t="shared" si="555"/>
        <v>347.36697755969448</v>
      </c>
      <c r="AG1609" s="41">
        <f t="shared" si="556"/>
        <v>333.47229845730669</v>
      </c>
      <c r="AH1609" s="6">
        <f t="shared" si="557"/>
        <v>337.82399999999996</v>
      </c>
      <c r="AI1609" s="4">
        <v>25.473525562839995</v>
      </c>
      <c r="AJ1609" s="4">
        <f t="shared" si="565"/>
        <v>298.62352556283997</v>
      </c>
      <c r="AK1609" s="8">
        <f t="shared" si="558"/>
        <v>0.20580146889672107</v>
      </c>
      <c r="AL1609" s="8">
        <f t="shared" si="559"/>
        <v>433.0241668129417</v>
      </c>
      <c r="AM1609" s="8">
        <f t="shared" si="560"/>
        <v>2.5249170778463204</v>
      </c>
      <c r="AN1609" s="8">
        <f t="shared" si="561"/>
        <v>54.319171429966644</v>
      </c>
      <c r="AO1609" s="21">
        <f t="shared" si="562"/>
        <v>8.719864034081615E-3</v>
      </c>
      <c r="AP1609" s="21">
        <f t="shared" si="563"/>
        <v>0.24432934169822557</v>
      </c>
      <c r="AQ1609" s="19">
        <f t="shared" si="566"/>
        <v>0.24432934169822557</v>
      </c>
      <c r="AX1609">
        <v>0.18609977885133405</v>
      </c>
      <c r="AY1609">
        <v>56.758620689655174</v>
      </c>
      <c r="AZ1609">
        <v>2.3649425287356323</v>
      </c>
      <c r="BA1609">
        <v>1.9156034482758622</v>
      </c>
      <c r="BB1609">
        <v>9.3706896551724181</v>
      </c>
      <c r="BC1609">
        <v>0.39044540229885077</v>
      </c>
      <c r="BD1609">
        <v>1.5251580459770113</v>
      </c>
      <c r="BE1609">
        <v>0.15251580459770114</v>
      </c>
      <c r="BF1609">
        <v>0</v>
      </c>
      <c r="BG1609">
        <v>24.734999999999999</v>
      </c>
      <c r="BH1609">
        <v>1.4755088552238578</v>
      </c>
      <c r="BI1609">
        <v>3.118117744604036</v>
      </c>
      <c r="BJ1609">
        <v>1.1059963640110515</v>
      </c>
      <c r="BK1609">
        <v>0.45042302164372566</v>
      </c>
      <c r="BL1609">
        <v>1.2511750601214603E-3</v>
      </c>
      <c r="BP1609" s="49">
        <f t="shared" si="567"/>
        <v>1.4759507385918469</v>
      </c>
      <c r="BQ1609" s="49">
        <f t="shared" si="568"/>
        <v>6.1006321839080453E-2</v>
      </c>
      <c r="BR1609" s="49">
        <f t="shared" si="569"/>
        <v>0.46641823714091241</v>
      </c>
      <c r="BS1609" s="49">
        <f t="shared" si="570"/>
        <v>0.49159683458236375</v>
      </c>
      <c r="BT1609" s="49">
        <f t="shared" si="571"/>
        <v>1.2956062142803122E-3</v>
      </c>
      <c r="BU1609" s="49">
        <f t="shared" si="571"/>
        <v>1.3655467627287884E-3</v>
      </c>
    </row>
    <row r="1610" spans="1:73" x14ac:dyDescent="0.25">
      <c r="A1610" s="1">
        <v>43725.623611111114</v>
      </c>
      <c r="B1610">
        <v>217834</v>
      </c>
      <c r="C1610">
        <v>13.43</v>
      </c>
      <c r="D1610">
        <v>26.94</v>
      </c>
      <c r="E1610">
        <v>658.5</v>
      </c>
      <c r="F1610">
        <v>71.95</v>
      </c>
      <c r="G1610">
        <v>-125.7</v>
      </c>
      <c r="H1610">
        <v>-16.82</v>
      </c>
      <c r="I1610">
        <v>29.84</v>
      </c>
      <c r="J1610">
        <v>303</v>
      </c>
      <c r="K1610">
        <v>586.6</v>
      </c>
      <c r="L1610">
        <v>-108.9</v>
      </c>
      <c r="M1610">
        <v>0.109</v>
      </c>
      <c r="N1610">
        <v>532.79999999999995</v>
      </c>
      <c r="O1610">
        <v>55.13</v>
      </c>
      <c r="P1610">
        <v>477.7</v>
      </c>
      <c r="Q1610">
        <v>352.2</v>
      </c>
      <c r="R1610">
        <v>461.1</v>
      </c>
      <c r="S1610">
        <v>24.22</v>
      </c>
      <c r="T1610">
        <v>34.83</v>
      </c>
      <c r="U1610">
        <v>0.93500000000000005</v>
      </c>
      <c r="V1610">
        <v>240</v>
      </c>
      <c r="W1610">
        <v>25.5</v>
      </c>
      <c r="X1610">
        <v>0.66700000000000004</v>
      </c>
      <c r="Y1610">
        <v>6.6653880000000001</v>
      </c>
      <c r="Z1610" s="7">
        <f t="shared" si="550"/>
        <v>24.86</v>
      </c>
      <c r="AA1610" s="7">
        <f t="shared" si="564"/>
        <v>298.01</v>
      </c>
      <c r="AB1610" s="2">
        <f t="shared" si="551"/>
        <v>533.38499999999999</v>
      </c>
      <c r="AC1610" s="41">
        <f t="shared" si="552"/>
        <v>3.4579206820567547</v>
      </c>
      <c r="AD1610" s="41">
        <f t="shared" si="553"/>
        <v>1.2043937735603676</v>
      </c>
      <c r="AE1610" s="41">
        <f t="shared" si="554"/>
        <v>0.78210188548707171</v>
      </c>
      <c r="AF1610" s="41">
        <f t="shared" si="555"/>
        <v>349.75967898327787</v>
      </c>
      <c r="AG1610" s="41">
        <f t="shared" si="556"/>
        <v>335.76929182394673</v>
      </c>
      <c r="AH1610" s="6">
        <f t="shared" si="557"/>
        <v>338.11199999999997</v>
      </c>
      <c r="AI1610" s="4">
        <v>26.32365544121501</v>
      </c>
      <c r="AJ1610" s="4">
        <f t="shared" si="565"/>
        <v>299.47365544121499</v>
      </c>
      <c r="AK1610" s="8">
        <f t="shared" si="558"/>
        <v>0.20606065596608811</v>
      </c>
      <c r="AL1610" s="8">
        <f t="shared" si="559"/>
        <v>438.10222143710422</v>
      </c>
      <c r="AM1610" s="8">
        <f t="shared" si="560"/>
        <v>2.1537801071604314</v>
      </c>
      <c r="AN1610" s="8">
        <f t="shared" si="561"/>
        <v>91.829178174246877</v>
      </c>
      <c r="AO1610" s="21">
        <f t="shared" si="562"/>
        <v>7.7606165407245785E-3</v>
      </c>
      <c r="AP1610" s="21">
        <f t="shared" si="563"/>
        <v>0.21745136428234468</v>
      </c>
      <c r="AQ1610" s="19">
        <f t="shared" si="566"/>
        <v>0.21745136428234468</v>
      </c>
      <c r="AX1610">
        <v>0.18731399140275234</v>
      </c>
      <c r="AY1610">
        <v>56.767241379310349</v>
      </c>
      <c r="AZ1610">
        <v>2.365301724137931</v>
      </c>
      <c r="BA1610">
        <v>1.9158943965517243</v>
      </c>
      <c r="BB1610">
        <v>9.3879310344827616</v>
      </c>
      <c r="BC1610">
        <v>0.3911637931034484</v>
      </c>
      <c r="BD1610">
        <v>1.5247306034482759</v>
      </c>
      <c r="BE1610">
        <v>0.1524730603448276</v>
      </c>
      <c r="BF1610">
        <v>0</v>
      </c>
      <c r="BG1610">
        <v>24.86</v>
      </c>
      <c r="BH1610">
        <v>1.0736192837621068</v>
      </c>
      <c r="BI1610">
        <v>3.1414570097920747</v>
      </c>
      <c r="BJ1610">
        <v>1.0941694765105796</v>
      </c>
      <c r="BK1610">
        <v>0.44258991282377624</v>
      </c>
      <c r="BL1610">
        <v>1.2294164245104896E-3</v>
      </c>
      <c r="BP1610" s="49">
        <f t="shared" si="567"/>
        <v>1.0739408097925112</v>
      </c>
      <c r="BQ1610" s="49">
        <f t="shared" si="568"/>
        <v>6.0989224137931036E-2</v>
      </c>
      <c r="BR1610" s="49">
        <f t="shared" si="569"/>
        <v>0.45424583739109847</v>
      </c>
      <c r="BS1610" s="49">
        <f t="shared" si="570"/>
        <v>0.48006701811431213</v>
      </c>
      <c r="BT1610" s="49">
        <f t="shared" si="571"/>
        <v>1.2617939927530512E-3</v>
      </c>
      <c r="BU1610" s="49">
        <f t="shared" si="571"/>
        <v>1.3335194947619782E-3</v>
      </c>
    </row>
    <row r="1611" spans="1:73" x14ac:dyDescent="0.25">
      <c r="A1611" s="1">
        <v>43725.624305555553</v>
      </c>
      <c r="B1611">
        <v>217835</v>
      </c>
      <c r="C1611">
        <v>13.44</v>
      </c>
      <c r="D1611">
        <v>26.94</v>
      </c>
      <c r="E1611">
        <v>658</v>
      </c>
      <c r="F1611">
        <v>71.819999999999993</v>
      </c>
      <c r="G1611">
        <v>-125.9</v>
      </c>
      <c r="H1611">
        <v>-16.29</v>
      </c>
      <c r="I1611">
        <v>29.85</v>
      </c>
      <c r="J1611">
        <v>303</v>
      </c>
      <c r="K1611">
        <v>586.20000000000005</v>
      </c>
      <c r="L1611">
        <v>-109.6</v>
      </c>
      <c r="M1611">
        <v>0.109</v>
      </c>
      <c r="N1611">
        <v>532.1</v>
      </c>
      <c r="O1611">
        <v>55.53</v>
      </c>
      <c r="P1611">
        <v>476.6</v>
      </c>
      <c r="Q1611">
        <v>352</v>
      </c>
      <c r="R1611">
        <v>461.6</v>
      </c>
      <c r="S1611">
        <v>24.2</v>
      </c>
      <c r="T1611">
        <v>34.770000000000003</v>
      </c>
      <c r="U1611">
        <v>0.63500000000000001</v>
      </c>
      <c r="V1611">
        <v>238</v>
      </c>
      <c r="W1611">
        <v>25.4</v>
      </c>
      <c r="X1611">
        <v>0.66600000000000004</v>
      </c>
      <c r="Y1611">
        <v>6.6593020000000003</v>
      </c>
      <c r="Z1611" s="7">
        <f t="shared" si="550"/>
        <v>24.799999999999997</v>
      </c>
      <c r="AA1611" s="7">
        <f t="shared" si="564"/>
        <v>297.95</v>
      </c>
      <c r="AB1611" s="2">
        <f t="shared" si="551"/>
        <v>532.98</v>
      </c>
      <c r="AC1611" s="41">
        <f t="shared" si="552"/>
        <v>3.4232292753787994</v>
      </c>
      <c r="AD1611" s="41">
        <f t="shared" si="553"/>
        <v>1.1902568190492087</v>
      </c>
      <c r="AE1611" s="41">
        <f t="shared" si="554"/>
        <v>0.78080495222233071</v>
      </c>
      <c r="AF1611" s="41">
        <f t="shared" si="555"/>
        <v>348.8985600790686</v>
      </c>
      <c r="AG1611" s="41">
        <f t="shared" si="556"/>
        <v>334.94261767590586</v>
      </c>
      <c r="AH1611" s="6">
        <f t="shared" si="557"/>
        <v>337.91999999999996</v>
      </c>
      <c r="AI1611" s="4">
        <v>26.16396731531205</v>
      </c>
      <c r="AJ1611" s="4">
        <f t="shared" si="565"/>
        <v>299.31396731531203</v>
      </c>
      <c r="AK1611" s="8">
        <f t="shared" si="558"/>
        <v>0.20593621903157056</v>
      </c>
      <c r="AL1611" s="8">
        <f t="shared" si="559"/>
        <v>437.15325231181885</v>
      </c>
      <c r="AM1611" s="8">
        <f t="shared" si="560"/>
        <v>1.7749348579595814</v>
      </c>
      <c r="AN1611" s="8">
        <f t="shared" si="561"/>
        <v>70.52236476618009</v>
      </c>
      <c r="AO1611" s="21">
        <f t="shared" si="562"/>
        <v>8.2527196851543277E-3</v>
      </c>
      <c r="AP1611" s="21">
        <f t="shared" si="563"/>
        <v>0.23124002392843637</v>
      </c>
      <c r="AQ1611" s="19">
        <f t="shared" si="566"/>
        <v>0.23124002392843637</v>
      </c>
      <c r="AX1611">
        <v>0.18673033901982347</v>
      </c>
      <c r="AY1611">
        <v>56.724137931034484</v>
      </c>
      <c r="AZ1611">
        <v>2.3635057471264367</v>
      </c>
      <c r="BA1611">
        <v>1.9144396551724139</v>
      </c>
      <c r="BB1611">
        <v>9.448275862068968</v>
      </c>
      <c r="BC1611">
        <v>0.39367816091954033</v>
      </c>
      <c r="BD1611">
        <v>1.5207614942528735</v>
      </c>
      <c r="BE1611">
        <v>0.15207614942528735</v>
      </c>
      <c r="BF1611">
        <v>0</v>
      </c>
      <c r="BG1611">
        <v>24.799999999999997</v>
      </c>
      <c r="BH1611">
        <v>0.72914250822346283</v>
      </c>
      <c r="BI1611">
        <v>3.1302352193130294</v>
      </c>
      <c r="BJ1611">
        <v>1.0883827857551405</v>
      </c>
      <c r="BK1611">
        <v>0.4324089788471509</v>
      </c>
      <c r="BL1611">
        <v>1.2011360523531969E-3</v>
      </c>
      <c r="BP1611" s="49">
        <f t="shared" si="567"/>
        <v>0.72936087082165202</v>
      </c>
      <c r="BQ1611" s="49">
        <f t="shared" si="568"/>
        <v>6.083045977011494E-2</v>
      </c>
      <c r="BR1611" s="49">
        <f t="shared" si="569"/>
        <v>0.44032060887413205</v>
      </c>
      <c r="BS1611" s="49">
        <f t="shared" si="570"/>
        <v>0.46658316467129052</v>
      </c>
      <c r="BT1611" s="49">
        <f t="shared" si="571"/>
        <v>1.2231128024281447E-3</v>
      </c>
      <c r="BU1611" s="49">
        <f t="shared" si="571"/>
        <v>1.2960643463091404E-3</v>
      </c>
    </row>
    <row r="1612" spans="1:73" x14ac:dyDescent="0.25">
      <c r="A1612" s="1">
        <v>43725.624305555553</v>
      </c>
      <c r="B1612">
        <v>217836</v>
      </c>
      <c r="C1612">
        <v>13.43</v>
      </c>
      <c r="D1612">
        <v>26.94</v>
      </c>
      <c r="E1612">
        <v>657.3</v>
      </c>
      <c r="F1612">
        <v>71.599999999999994</v>
      </c>
      <c r="G1612">
        <v>-126.6</v>
      </c>
      <c r="H1612">
        <v>-15.7</v>
      </c>
      <c r="I1612">
        <v>29.86</v>
      </c>
      <c r="J1612">
        <v>303</v>
      </c>
      <c r="K1612">
        <v>585.70000000000005</v>
      </c>
      <c r="L1612">
        <v>-110.9</v>
      </c>
      <c r="M1612">
        <v>0.109</v>
      </c>
      <c r="N1612">
        <v>530.70000000000005</v>
      </c>
      <c r="O1612">
        <v>55.9</v>
      </c>
      <c r="P1612">
        <v>474.8</v>
      </c>
      <c r="Q1612">
        <v>351.4</v>
      </c>
      <c r="R1612">
        <v>462.3</v>
      </c>
      <c r="S1612">
        <v>24.2</v>
      </c>
      <c r="T1612">
        <v>34.229999999999997</v>
      </c>
      <c r="U1612">
        <v>0.47499999999999998</v>
      </c>
      <c r="V1612">
        <v>191.5</v>
      </c>
      <c r="W1612">
        <v>25.95</v>
      </c>
      <c r="X1612">
        <v>0.66500000000000004</v>
      </c>
      <c r="Y1612">
        <v>6.6473180000000003</v>
      </c>
      <c r="Z1612" s="7">
        <f t="shared" si="550"/>
        <v>25.074999999999999</v>
      </c>
      <c r="AA1612" s="7">
        <f t="shared" si="564"/>
        <v>298.22499999999997</v>
      </c>
      <c r="AB1612" s="2">
        <f t="shared" si="551"/>
        <v>532.41300000000001</v>
      </c>
      <c r="AC1612" s="41">
        <f t="shared" si="552"/>
        <v>3.4480732821346987</v>
      </c>
      <c r="AD1612" s="41">
        <f t="shared" si="553"/>
        <v>1.1802754844747072</v>
      </c>
      <c r="AE1612" s="41">
        <f t="shared" si="554"/>
        <v>0.77976236886638062</v>
      </c>
      <c r="AF1612" s="41">
        <f t="shared" si="555"/>
        <v>349.72084601978855</v>
      </c>
      <c r="AG1612" s="41">
        <f t="shared" si="556"/>
        <v>335.73201217899702</v>
      </c>
      <c r="AH1612" s="6">
        <f t="shared" si="557"/>
        <v>337.34399999999999</v>
      </c>
      <c r="AI1612" s="4">
        <v>26.300230713822032</v>
      </c>
      <c r="AJ1612" s="4">
        <f t="shared" si="565"/>
        <v>299.45023071382201</v>
      </c>
      <c r="AK1612" s="8">
        <f t="shared" si="558"/>
        <v>0.2065069666058322</v>
      </c>
      <c r="AL1612" s="8">
        <f t="shared" si="559"/>
        <v>437.92726215230948</v>
      </c>
      <c r="AM1612" s="8">
        <f t="shared" si="560"/>
        <v>1.5351201093074116</v>
      </c>
      <c r="AN1612" s="8">
        <f t="shared" si="561"/>
        <v>54.789926832502289</v>
      </c>
      <c r="AO1612" s="21">
        <f t="shared" si="562"/>
        <v>8.5666161655235003E-3</v>
      </c>
      <c r="AP1612" s="21">
        <f t="shared" si="563"/>
        <v>0.24003535836372467</v>
      </c>
      <c r="AQ1612" s="19">
        <f t="shared" si="566"/>
        <v>0.24003535836372467</v>
      </c>
      <c r="AX1612">
        <v>0.1894180505777095</v>
      </c>
      <c r="AY1612">
        <v>56.66379310344827</v>
      </c>
      <c r="AZ1612">
        <v>2.3609913793103448</v>
      </c>
      <c r="BA1612">
        <v>1.9124030172413793</v>
      </c>
      <c r="BB1612">
        <v>9.56034482758621</v>
      </c>
      <c r="BC1612">
        <v>0.39834770114942541</v>
      </c>
      <c r="BD1612">
        <v>1.5140553160919539</v>
      </c>
      <c r="BE1612">
        <v>0.1514055316091954</v>
      </c>
      <c r="BF1612">
        <v>0</v>
      </c>
      <c r="BG1612">
        <v>25.074999999999999</v>
      </c>
      <c r="BH1612">
        <v>0.54542156126951935</v>
      </c>
      <c r="BI1612">
        <v>3.1819570394602668</v>
      </c>
      <c r="BJ1612">
        <v>1.0891838946072492</v>
      </c>
      <c r="BK1612">
        <v>0.42790346267299861</v>
      </c>
      <c r="BL1612">
        <v>1.1886207296472183E-3</v>
      </c>
      <c r="BP1612" s="49">
        <f t="shared" si="567"/>
        <v>0.54558490337052701</v>
      </c>
      <c r="BQ1612" s="49">
        <f t="shared" si="568"/>
        <v>6.0562212643678157E-2</v>
      </c>
      <c r="BR1612" s="49">
        <f t="shared" si="569"/>
        <v>0.43376559382992441</v>
      </c>
      <c r="BS1612" s="49">
        <f t="shared" si="570"/>
        <v>0.4603126379805057</v>
      </c>
      <c r="BT1612" s="49">
        <f t="shared" si="571"/>
        <v>1.2049044273053455E-3</v>
      </c>
      <c r="BU1612" s="49">
        <f t="shared" si="571"/>
        <v>1.2786462166125159E-3</v>
      </c>
    </row>
    <row r="1613" spans="1:73" x14ac:dyDescent="0.25">
      <c r="A1613" s="1">
        <v>43725.624305555553</v>
      </c>
      <c r="B1613">
        <v>217837</v>
      </c>
      <c r="C1613">
        <v>13.44</v>
      </c>
      <c r="D1613">
        <v>26.94</v>
      </c>
      <c r="E1613">
        <v>657.2</v>
      </c>
      <c r="F1613">
        <v>71.88</v>
      </c>
      <c r="G1613">
        <v>-126</v>
      </c>
      <c r="H1613">
        <v>-15.84</v>
      </c>
      <c r="I1613">
        <v>29.88</v>
      </c>
      <c r="J1613">
        <v>303</v>
      </c>
      <c r="K1613">
        <v>585.29999999999995</v>
      </c>
      <c r="L1613">
        <v>-110.2</v>
      </c>
      <c r="M1613">
        <v>0.109</v>
      </c>
      <c r="N1613">
        <v>531.20000000000005</v>
      </c>
      <c r="O1613">
        <v>56.04</v>
      </c>
      <c r="P1613">
        <v>475.1</v>
      </c>
      <c r="Q1613">
        <v>352.1</v>
      </c>
      <c r="R1613">
        <v>462.3</v>
      </c>
      <c r="S1613">
        <v>24.2</v>
      </c>
      <c r="T1613">
        <v>34.799999999999997</v>
      </c>
      <c r="U1613">
        <v>0.64</v>
      </c>
      <c r="V1613">
        <v>218</v>
      </c>
      <c r="W1613">
        <v>25.4</v>
      </c>
      <c r="X1613">
        <v>0.66500000000000004</v>
      </c>
      <c r="Y1613">
        <v>6.6452349999999996</v>
      </c>
      <c r="Z1613" s="7">
        <f t="shared" si="550"/>
        <v>24.799999999999997</v>
      </c>
      <c r="AA1613" s="7">
        <f t="shared" si="564"/>
        <v>297.95</v>
      </c>
      <c r="AB1613" s="2">
        <f t="shared" si="551"/>
        <v>532.33200000000011</v>
      </c>
      <c r="AC1613" s="41">
        <f t="shared" si="552"/>
        <v>3.3430051761884183</v>
      </c>
      <c r="AD1613" s="41">
        <f t="shared" si="553"/>
        <v>1.1633658013135695</v>
      </c>
      <c r="AE1613" s="41">
        <f t="shared" si="554"/>
        <v>0.77825760292506951</v>
      </c>
      <c r="AF1613" s="41">
        <f t="shared" si="555"/>
        <v>347.76029052877539</v>
      </c>
      <c r="AG1613" s="41">
        <f t="shared" si="556"/>
        <v>333.84987890762437</v>
      </c>
      <c r="AH1613" s="6">
        <f t="shared" si="557"/>
        <v>338.01600000000002</v>
      </c>
      <c r="AI1613" s="4">
        <v>25.801696535264</v>
      </c>
      <c r="AJ1613" s="4">
        <f t="shared" si="565"/>
        <v>298.95169653526398</v>
      </c>
      <c r="AK1613" s="8">
        <f t="shared" si="558"/>
        <v>0.20593621903157056</v>
      </c>
      <c r="AL1613" s="8">
        <f t="shared" si="559"/>
        <v>434.98001813755405</v>
      </c>
      <c r="AM1613" s="8">
        <f t="shared" si="560"/>
        <v>1.7819090885900999</v>
      </c>
      <c r="AN1613" s="8">
        <f t="shared" si="561"/>
        <v>51.995073826512822</v>
      </c>
      <c r="AO1613" s="21">
        <f t="shared" si="562"/>
        <v>8.7105086928660758E-3</v>
      </c>
      <c r="AP1613" s="21">
        <f t="shared" si="563"/>
        <v>0.24406720637689247</v>
      </c>
      <c r="AQ1613" s="19">
        <f t="shared" si="566"/>
        <v>0.24406720637689247</v>
      </c>
      <c r="AX1613">
        <v>0.18673033901982347</v>
      </c>
      <c r="AY1613">
        <v>56.65517241379311</v>
      </c>
      <c r="AZ1613">
        <v>2.3606321839080464</v>
      </c>
      <c r="BA1613">
        <v>1.9121120689655178</v>
      </c>
      <c r="BB1613">
        <v>9.5</v>
      </c>
      <c r="BC1613">
        <v>0.39583333333333331</v>
      </c>
      <c r="BD1613">
        <v>1.5162787356321845</v>
      </c>
      <c r="BE1613">
        <v>0.15162787356321847</v>
      </c>
      <c r="BF1613">
        <v>0</v>
      </c>
      <c r="BG1613">
        <v>24.799999999999997</v>
      </c>
      <c r="BH1613">
        <v>0.73488378781577357</v>
      </c>
      <c r="BI1613">
        <v>3.1302352193130294</v>
      </c>
      <c r="BJ1613">
        <v>1.0893218563209341</v>
      </c>
      <c r="BK1613">
        <v>0.43139873460675965</v>
      </c>
      <c r="BL1613">
        <v>1.1983298183521102E-3</v>
      </c>
      <c r="BP1613" s="49">
        <f t="shared" si="567"/>
        <v>0.73510386980449971</v>
      </c>
      <c r="BQ1613" s="49">
        <f t="shared" si="568"/>
        <v>6.0651149425287383E-2</v>
      </c>
      <c r="BR1613" s="49">
        <f t="shared" si="569"/>
        <v>0.43935130990025018</v>
      </c>
      <c r="BS1613" s="49">
        <f t="shared" si="570"/>
        <v>0.46552740733753795</v>
      </c>
      <c r="BT1613" s="49">
        <f t="shared" si="571"/>
        <v>1.2204203052784727E-3</v>
      </c>
      <c r="BU1613" s="49">
        <f t="shared" si="571"/>
        <v>1.2931316870487166E-3</v>
      </c>
    </row>
    <row r="1614" spans="1:73" x14ac:dyDescent="0.25">
      <c r="A1614" s="1">
        <v>43725.624305555553</v>
      </c>
      <c r="B1614">
        <v>217838</v>
      </c>
      <c r="C1614">
        <v>13.44</v>
      </c>
      <c r="D1614">
        <v>26.94</v>
      </c>
      <c r="E1614">
        <v>656.7</v>
      </c>
      <c r="F1614">
        <v>71.849999999999994</v>
      </c>
      <c r="G1614">
        <v>-125.9</v>
      </c>
      <c r="H1614">
        <v>-16.21</v>
      </c>
      <c r="I1614">
        <v>29.89</v>
      </c>
      <c r="J1614">
        <v>303</v>
      </c>
      <c r="K1614">
        <v>584.9</v>
      </c>
      <c r="L1614">
        <v>-109.6</v>
      </c>
      <c r="M1614">
        <v>0.109</v>
      </c>
      <c r="N1614">
        <v>530.9</v>
      </c>
      <c r="O1614">
        <v>55.63</v>
      </c>
      <c r="P1614">
        <v>475.2</v>
      </c>
      <c r="Q1614">
        <v>352.3</v>
      </c>
      <c r="R1614">
        <v>462</v>
      </c>
      <c r="S1614">
        <v>24.2</v>
      </c>
      <c r="T1614">
        <v>34.47</v>
      </c>
      <c r="U1614">
        <v>0.875</v>
      </c>
      <c r="V1614">
        <v>200.5</v>
      </c>
      <c r="W1614">
        <v>25.3</v>
      </c>
      <c r="X1614">
        <v>0.66400000000000003</v>
      </c>
      <c r="Y1614">
        <v>6.6411369999999996</v>
      </c>
      <c r="Z1614" s="7">
        <f t="shared" si="550"/>
        <v>24.75</v>
      </c>
      <c r="AA1614" s="7">
        <f t="shared" si="564"/>
        <v>297.89999999999998</v>
      </c>
      <c r="AB1614" s="2">
        <f t="shared" si="551"/>
        <v>531.92700000000002</v>
      </c>
      <c r="AC1614" s="41">
        <f t="shared" si="552"/>
        <v>3.449591843540198</v>
      </c>
      <c r="AD1614" s="41">
        <f t="shared" si="553"/>
        <v>1.1890743084683062</v>
      </c>
      <c r="AE1614" s="41">
        <f t="shared" si="554"/>
        <v>0.78071271287365807</v>
      </c>
      <c r="AF1614" s="41">
        <f t="shared" si="555"/>
        <v>348.62323061767074</v>
      </c>
      <c r="AG1614" s="41">
        <f t="shared" si="556"/>
        <v>334.67830139296387</v>
      </c>
      <c r="AH1614" s="6">
        <f t="shared" si="557"/>
        <v>338.20799999999997</v>
      </c>
      <c r="AI1614" s="4">
        <v>26.276486625857046</v>
      </c>
      <c r="AJ1614" s="4">
        <f t="shared" si="565"/>
        <v>299.42648662585702</v>
      </c>
      <c r="AK1614" s="8">
        <f t="shared" si="558"/>
        <v>0.205832559862863</v>
      </c>
      <c r="AL1614" s="8">
        <f t="shared" si="559"/>
        <v>437.83570783827082</v>
      </c>
      <c r="AM1614" s="8">
        <f t="shared" si="560"/>
        <v>2.083529157463365</v>
      </c>
      <c r="AN1614" s="8">
        <f t="shared" si="561"/>
        <v>92.647364731228407</v>
      </c>
      <c r="AO1614" s="21">
        <f t="shared" si="562"/>
        <v>7.7171365123035575E-3</v>
      </c>
      <c r="AP1614" s="21">
        <f t="shared" si="563"/>
        <v>0.21623306011159082</v>
      </c>
      <c r="AQ1614" s="19">
        <f t="shared" si="566"/>
        <v>0.21623306011159082</v>
      </c>
      <c r="AX1614">
        <v>0.18624513325562769</v>
      </c>
      <c r="AY1614">
        <v>56.612068965517246</v>
      </c>
      <c r="AZ1614">
        <v>2.358836206896552</v>
      </c>
      <c r="BA1614">
        <v>1.9106573275862073</v>
      </c>
      <c r="BB1614">
        <v>9.456896551724137</v>
      </c>
      <c r="BC1614">
        <v>0.39403735632183906</v>
      </c>
      <c r="BD1614">
        <v>1.5166199712643682</v>
      </c>
      <c r="BE1614">
        <v>0.15166199712643683</v>
      </c>
      <c r="BF1614">
        <v>0</v>
      </c>
      <c r="BG1614">
        <v>24.75</v>
      </c>
      <c r="BH1614">
        <v>1.0047239286543779</v>
      </c>
      <c r="BI1614">
        <v>3.1209104478534502</v>
      </c>
      <c r="BJ1614">
        <v>1.0757778313750841</v>
      </c>
      <c r="BK1614">
        <v>0.43835291549626826</v>
      </c>
      <c r="BL1614">
        <v>1.2176469874896341E-3</v>
      </c>
      <c r="BP1614" s="49">
        <f t="shared" si="567"/>
        <v>1.0050248219983393</v>
      </c>
      <c r="BQ1614" s="49">
        <f t="shared" si="568"/>
        <v>6.0664798850574728E-2</v>
      </c>
      <c r="BR1614" s="49">
        <f t="shared" si="569"/>
        <v>0.44924374257685667</v>
      </c>
      <c r="BS1614" s="49">
        <f t="shared" si="570"/>
        <v>0.47498697447926619</v>
      </c>
      <c r="BT1614" s="49">
        <f t="shared" si="571"/>
        <v>1.2478992849357131E-3</v>
      </c>
      <c r="BU1614" s="49">
        <f t="shared" si="571"/>
        <v>1.3194082624424059E-3</v>
      </c>
    </row>
    <row r="1615" spans="1:73" x14ac:dyDescent="0.25">
      <c r="A1615" s="1">
        <v>43725.624305555553</v>
      </c>
      <c r="B1615">
        <v>217839</v>
      </c>
      <c r="C1615">
        <v>13.43</v>
      </c>
      <c r="D1615">
        <v>26.94</v>
      </c>
      <c r="E1615">
        <v>656.1</v>
      </c>
      <c r="F1615">
        <v>71.89</v>
      </c>
      <c r="G1615">
        <v>-125.8</v>
      </c>
      <c r="H1615">
        <v>-15.05</v>
      </c>
      <c r="I1615">
        <v>29.9</v>
      </c>
      <c r="J1615">
        <v>303.10000000000002</v>
      </c>
      <c r="K1615">
        <v>584.20000000000005</v>
      </c>
      <c r="L1615">
        <v>-110.7</v>
      </c>
      <c r="M1615">
        <v>0.11</v>
      </c>
      <c r="N1615">
        <v>530.29999999999995</v>
      </c>
      <c r="O1615">
        <v>56.84</v>
      </c>
      <c r="P1615">
        <v>473.5</v>
      </c>
      <c r="Q1615">
        <v>352.5</v>
      </c>
      <c r="R1615">
        <v>463.2</v>
      </c>
      <c r="S1615">
        <v>24.22</v>
      </c>
      <c r="T1615">
        <v>34.840000000000003</v>
      </c>
      <c r="U1615">
        <v>0.65</v>
      </c>
      <c r="V1615">
        <v>190</v>
      </c>
      <c r="W1615">
        <v>25.5</v>
      </c>
      <c r="X1615">
        <v>0.66400000000000003</v>
      </c>
      <c r="Y1615">
        <v>6.6358499999999996</v>
      </c>
      <c r="Z1615" s="7">
        <f t="shared" si="550"/>
        <v>24.86</v>
      </c>
      <c r="AA1615" s="7">
        <f t="shared" si="564"/>
        <v>298.01</v>
      </c>
      <c r="AB1615" s="2">
        <f t="shared" si="551"/>
        <v>531.44100000000003</v>
      </c>
      <c r="AC1615" s="41">
        <f t="shared" si="552"/>
        <v>3.3442516392939301</v>
      </c>
      <c r="AD1615" s="41">
        <f t="shared" si="553"/>
        <v>1.1651372711300054</v>
      </c>
      <c r="AE1615" s="41">
        <f t="shared" si="554"/>
        <v>0.77840454262215142</v>
      </c>
      <c r="AF1615" s="41">
        <f t="shared" si="555"/>
        <v>348.10620968788004</v>
      </c>
      <c r="AG1615" s="41">
        <f t="shared" si="556"/>
        <v>334.18196130036483</v>
      </c>
      <c r="AH1615" s="6">
        <f t="shared" si="557"/>
        <v>338.4</v>
      </c>
      <c r="AI1615" s="4">
        <v>25.812915632197019</v>
      </c>
      <c r="AJ1615" s="4">
        <f t="shared" si="565"/>
        <v>298.962915632197</v>
      </c>
      <c r="AK1615" s="8">
        <f t="shared" si="558"/>
        <v>0.20606065596608811</v>
      </c>
      <c r="AL1615" s="8">
        <f t="shared" si="559"/>
        <v>435.03648177554152</v>
      </c>
      <c r="AM1615" s="8">
        <f t="shared" si="560"/>
        <v>1.7957762945311424</v>
      </c>
      <c r="AN1615" s="8">
        <f t="shared" si="561"/>
        <v>49.847934816026992</v>
      </c>
      <c r="AO1615" s="21">
        <f t="shared" si="562"/>
        <v>8.7464909383760548E-3</v>
      </c>
      <c r="AP1615" s="21">
        <f t="shared" si="563"/>
        <v>0.24507542374403438</v>
      </c>
      <c r="AQ1615" s="19">
        <f t="shared" si="566"/>
        <v>0.24507542374403438</v>
      </c>
      <c r="AX1615">
        <v>0.18731399140275234</v>
      </c>
      <c r="AY1615">
        <v>56.560344827586214</v>
      </c>
      <c r="AZ1615">
        <v>2.3566810344827589</v>
      </c>
      <c r="BA1615">
        <v>1.9089116379310349</v>
      </c>
      <c r="BB1615">
        <v>9.5431034482758612</v>
      </c>
      <c r="BC1615">
        <v>0.39762931034482757</v>
      </c>
      <c r="BD1615">
        <v>1.5112823275862073</v>
      </c>
      <c r="BE1615">
        <v>0.15112823275862075</v>
      </c>
      <c r="BF1615">
        <v>0</v>
      </c>
      <c r="BG1615">
        <v>24.86</v>
      </c>
      <c r="BH1615">
        <v>0.74636634700039506</v>
      </c>
      <c r="BI1615">
        <v>3.1414570097920747</v>
      </c>
      <c r="BJ1615">
        <v>1.0944836222115588</v>
      </c>
      <c r="BK1615">
        <v>0.43082835958694871</v>
      </c>
      <c r="BL1615">
        <v>1.1967454432970797E-3</v>
      </c>
      <c r="BP1615" s="49">
        <f t="shared" si="567"/>
        <v>0.74658986777019498</v>
      </c>
      <c r="BQ1615" s="49">
        <f t="shared" si="568"/>
        <v>6.0451293103448295E-2</v>
      </c>
      <c r="BR1615" s="49">
        <f t="shared" si="569"/>
        <v>0.4388712889282218</v>
      </c>
      <c r="BS1615" s="49">
        <f t="shared" si="570"/>
        <v>0.464967131755673</v>
      </c>
      <c r="BT1615" s="49">
        <f t="shared" si="571"/>
        <v>1.219086913689505E-3</v>
      </c>
      <c r="BU1615" s="49">
        <f t="shared" si="571"/>
        <v>1.2915753659879807E-3</v>
      </c>
    </row>
    <row r="1616" spans="1:73" x14ac:dyDescent="0.25">
      <c r="A1616" s="1">
        <v>43725.624305555553</v>
      </c>
      <c r="B1616">
        <v>217840</v>
      </c>
      <c r="C1616">
        <v>13.44</v>
      </c>
      <c r="D1616">
        <v>26.94</v>
      </c>
      <c r="E1616">
        <v>656</v>
      </c>
      <c r="F1616">
        <v>71.87</v>
      </c>
      <c r="G1616">
        <v>-126.1</v>
      </c>
      <c r="H1616">
        <v>-14.52</v>
      </c>
      <c r="I1616">
        <v>29.92</v>
      </c>
      <c r="J1616">
        <v>303.10000000000002</v>
      </c>
      <c r="K1616">
        <v>584.20000000000005</v>
      </c>
      <c r="L1616">
        <v>-111.6</v>
      </c>
      <c r="M1616">
        <v>0.11</v>
      </c>
      <c r="N1616">
        <v>529.9</v>
      </c>
      <c r="O1616">
        <v>57.34</v>
      </c>
      <c r="P1616">
        <v>472.6</v>
      </c>
      <c r="Q1616">
        <v>352.2</v>
      </c>
      <c r="R1616">
        <v>463.8</v>
      </c>
      <c r="S1616">
        <v>24.22</v>
      </c>
      <c r="T1616">
        <v>36.020000000000003</v>
      </c>
      <c r="U1616">
        <v>0.47499999999999998</v>
      </c>
      <c r="V1616">
        <v>113</v>
      </c>
      <c r="W1616">
        <v>25.5</v>
      </c>
      <c r="X1616">
        <v>0.66300000000000003</v>
      </c>
      <c r="Y1616">
        <v>6.6298599999999999</v>
      </c>
      <c r="Z1616" s="7">
        <f t="shared" si="550"/>
        <v>24.86</v>
      </c>
      <c r="AA1616" s="7">
        <f t="shared" si="564"/>
        <v>298.01</v>
      </c>
      <c r="AB1616" s="2">
        <f t="shared" si="551"/>
        <v>531.36</v>
      </c>
      <c r="AC1616" s="41">
        <f t="shared" si="552"/>
        <v>3.4548006953299613</v>
      </c>
      <c r="AD1616" s="41">
        <f t="shared" si="553"/>
        <v>1.2444192104578522</v>
      </c>
      <c r="AE1616" s="41">
        <f t="shared" si="554"/>
        <v>0.78576680189977455</v>
      </c>
      <c r="AF1616" s="41">
        <f t="shared" si="555"/>
        <v>351.39864701518485</v>
      </c>
      <c r="AG1616" s="41">
        <f t="shared" si="556"/>
        <v>337.34270113457745</v>
      </c>
      <c r="AH1616" s="6">
        <f t="shared" si="557"/>
        <v>338.11199999999997</v>
      </c>
      <c r="AI1616" s="4">
        <v>26.309860549344023</v>
      </c>
      <c r="AJ1616" s="4">
        <f t="shared" si="565"/>
        <v>299.459860549344</v>
      </c>
      <c r="AK1616" s="8">
        <f t="shared" si="558"/>
        <v>0.20606065596608811</v>
      </c>
      <c r="AL1616" s="8">
        <f t="shared" si="559"/>
        <v>438.01941695155375</v>
      </c>
      <c r="AM1616" s="8">
        <f t="shared" si="560"/>
        <v>1.5351201093074116</v>
      </c>
      <c r="AN1616" s="8">
        <f t="shared" si="561"/>
        <v>64.834934775743534</v>
      </c>
      <c r="AO1616" s="21">
        <f t="shared" si="562"/>
        <v>8.3298171187886263E-3</v>
      </c>
      <c r="AP1616" s="21">
        <f t="shared" si="563"/>
        <v>0.2334002829798236</v>
      </c>
      <c r="AQ1616" s="19">
        <f t="shared" si="566"/>
        <v>0.2334002829798236</v>
      </c>
      <c r="AX1616">
        <v>0.18731399140275234</v>
      </c>
      <c r="AY1616">
        <v>56.551724137931039</v>
      </c>
      <c r="AZ1616">
        <v>2.3563218390804601</v>
      </c>
      <c r="BA1616">
        <v>1.9086206896551727</v>
      </c>
      <c r="BB1616">
        <v>9.6206896551724164</v>
      </c>
      <c r="BC1616">
        <v>0.40086206896551735</v>
      </c>
      <c r="BD1616">
        <v>1.5077586206896554</v>
      </c>
      <c r="BE1616">
        <v>0.15077586206896554</v>
      </c>
      <c r="BF1616">
        <v>0</v>
      </c>
      <c r="BG1616">
        <v>24.86</v>
      </c>
      <c r="BH1616">
        <v>0.54542156126951935</v>
      </c>
      <c r="BI1616">
        <v>3.1414570097920747</v>
      </c>
      <c r="BJ1616">
        <v>1.1315528149271055</v>
      </c>
      <c r="BK1616">
        <v>0.42388689595196943</v>
      </c>
      <c r="BL1616">
        <v>1.1774635998665817E-3</v>
      </c>
      <c r="BP1616" s="49">
        <f t="shared" si="567"/>
        <v>0.54558490337052701</v>
      </c>
      <c r="BQ1616" s="49">
        <f t="shared" si="568"/>
        <v>6.0310344827586217E-2</v>
      </c>
      <c r="BR1616" s="49">
        <f t="shared" si="569"/>
        <v>0.42974025712303693</v>
      </c>
      <c r="BS1616" s="49">
        <f t="shared" si="570"/>
        <v>0.45609290198457531</v>
      </c>
      <c r="BT1616" s="49">
        <f t="shared" si="571"/>
        <v>1.1937229364528802E-3</v>
      </c>
      <c r="BU1616" s="49">
        <f t="shared" si="571"/>
        <v>1.2669247277349313E-3</v>
      </c>
    </row>
    <row r="1617" spans="1:73" x14ac:dyDescent="0.25">
      <c r="A1617" s="1">
        <v>43725.625</v>
      </c>
      <c r="B1617">
        <v>217841</v>
      </c>
      <c r="C1617">
        <v>13.44</v>
      </c>
      <c r="D1617">
        <v>26.94</v>
      </c>
      <c r="E1617">
        <v>655.6</v>
      </c>
      <c r="F1617">
        <v>71.73</v>
      </c>
      <c r="G1617">
        <v>-126</v>
      </c>
      <c r="H1617">
        <v>-14.15</v>
      </c>
      <c r="I1617">
        <v>29.94</v>
      </c>
      <c r="J1617">
        <v>303.10000000000002</v>
      </c>
      <c r="K1617">
        <v>583.9</v>
      </c>
      <c r="L1617">
        <v>-111.8</v>
      </c>
      <c r="M1617">
        <v>0.109</v>
      </c>
      <c r="N1617">
        <v>529.70000000000005</v>
      </c>
      <c r="O1617">
        <v>57.58</v>
      </c>
      <c r="P1617">
        <v>472.1</v>
      </c>
      <c r="Q1617">
        <v>352.5</v>
      </c>
      <c r="R1617">
        <v>464.3</v>
      </c>
      <c r="S1617">
        <v>24.21</v>
      </c>
      <c r="T1617">
        <v>35.619999999999997</v>
      </c>
      <c r="U1617">
        <v>0.84499999999999997</v>
      </c>
      <c r="V1617">
        <v>165.5</v>
      </c>
      <c r="W1617">
        <v>25.65</v>
      </c>
      <c r="X1617">
        <v>0.66300000000000003</v>
      </c>
      <c r="Y1617">
        <v>6.6271050000000002</v>
      </c>
      <c r="Z1617" s="7">
        <f t="shared" si="550"/>
        <v>24.93</v>
      </c>
      <c r="AA1617" s="7">
        <f t="shared" si="564"/>
        <v>298.08</v>
      </c>
      <c r="AB1617" s="2">
        <f t="shared" si="551"/>
        <v>531.03600000000006</v>
      </c>
      <c r="AC1617" s="41">
        <f t="shared" si="552"/>
        <v>3.5445818593597327</v>
      </c>
      <c r="AD1617" s="41">
        <f t="shared" si="553"/>
        <v>1.2625800583039366</v>
      </c>
      <c r="AE1617" s="41">
        <f t="shared" si="554"/>
        <v>0.78737002541029955</v>
      </c>
      <c r="AF1617" s="41">
        <f t="shared" si="555"/>
        <v>352.4465685558813</v>
      </c>
      <c r="AG1617" s="41">
        <f t="shared" si="556"/>
        <v>338.34870581364601</v>
      </c>
      <c r="AH1617" s="6">
        <f t="shared" si="557"/>
        <v>338.4</v>
      </c>
      <c r="AI1617" s="4">
        <v>26.708633913836024</v>
      </c>
      <c r="AJ1617" s="4">
        <f t="shared" si="565"/>
        <v>299.858633913836</v>
      </c>
      <c r="AK1617" s="8">
        <f t="shared" si="558"/>
        <v>0.20620589573302442</v>
      </c>
      <c r="AL1617" s="8">
        <f t="shared" si="559"/>
        <v>440.40393289682532</v>
      </c>
      <c r="AM1617" s="8">
        <f t="shared" si="560"/>
        <v>2.0475000000000003</v>
      </c>
      <c r="AN1617" s="8">
        <f t="shared" si="561"/>
        <v>106.08426310081346</v>
      </c>
      <c r="AO1617" s="21">
        <f t="shared" si="562"/>
        <v>7.3376067926033866E-3</v>
      </c>
      <c r="AP1617" s="21">
        <f t="shared" si="563"/>
        <v>0.20559869170781545</v>
      </c>
      <c r="AQ1617" s="19">
        <f t="shared" si="566"/>
        <v>0.20559869170781545</v>
      </c>
      <c r="AX1617">
        <v>0.18799686106804211</v>
      </c>
      <c r="AY1617">
        <v>56.517241379310349</v>
      </c>
      <c r="AZ1617">
        <v>2.3548850574712645</v>
      </c>
      <c r="BA1617">
        <v>1.9074568965517245</v>
      </c>
      <c r="BB1617">
        <v>9.6379310344827598</v>
      </c>
      <c r="BC1617">
        <v>0.40158045977011497</v>
      </c>
      <c r="BD1617">
        <v>1.5058764367816095</v>
      </c>
      <c r="BE1617">
        <v>0.15058764367816097</v>
      </c>
      <c r="BF1617">
        <v>0</v>
      </c>
      <c r="BG1617">
        <v>24.93</v>
      </c>
      <c r="BH1617">
        <v>0.97027625110051341</v>
      </c>
      <c r="BI1617">
        <v>3.1545934255452797</v>
      </c>
      <c r="BJ1617">
        <v>1.1236661781792285</v>
      </c>
      <c r="BK1617">
        <v>0.43510329028614253</v>
      </c>
      <c r="BL1617">
        <v>1.2086202507948405E-3</v>
      </c>
      <c r="BP1617" s="49">
        <f t="shared" si="567"/>
        <v>0.97056682810125339</v>
      </c>
      <c r="BQ1617" s="49">
        <f t="shared" si="568"/>
        <v>6.0235057471264383E-2</v>
      </c>
      <c r="BR1617" s="49">
        <f t="shared" si="569"/>
        <v>0.44549619974168619</v>
      </c>
      <c r="BS1617" s="49">
        <f t="shared" si="570"/>
        <v>0.47118244108500429</v>
      </c>
      <c r="BT1617" s="49">
        <f t="shared" si="571"/>
        <v>1.2374894437269062E-3</v>
      </c>
      <c r="BU1617" s="49">
        <f t="shared" si="571"/>
        <v>1.3088401141250119E-3</v>
      </c>
    </row>
    <row r="1618" spans="1:73" x14ac:dyDescent="0.25">
      <c r="A1618" s="1">
        <v>43725.625</v>
      </c>
      <c r="B1618">
        <v>217842</v>
      </c>
      <c r="C1618">
        <v>13.44</v>
      </c>
      <c r="D1618">
        <v>26.94</v>
      </c>
      <c r="E1618">
        <v>655.5</v>
      </c>
      <c r="F1618">
        <v>71.739999999999995</v>
      </c>
      <c r="G1618">
        <v>-126.3</v>
      </c>
      <c r="H1618">
        <v>-14.54</v>
      </c>
      <c r="I1618">
        <v>29.95</v>
      </c>
      <c r="J1618">
        <v>303.10000000000002</v>
      </c>
      <c r="K1618">
        <v>583.70000000000005</v>
      </c>
      <c r="L1618">
        <v>-111.7</v>
      </c>
      <c r="M1618">
        <v>0.109</v>
      </c>
      <c r="N1618">
        <v>529.20000000000005</v>
      </c>
      <c r="O1618">
        <v>57.2</v>
      </c>
      <c r="P1618">
        <v>472</v>
      </c>
      <c r="Q1618">
        <v>352.3</v>
      </c>
      <c r="R1618">
        <v>464</v>
      </c>
      <c r="S1618">
        <v>24.22</v>
      </c>
      <c r="T1618">
        <v>37.03</v>
      </c>
      <c r="U1618">
        <v>0.77500000000000002</v>
      </c>
      <c r="V1618">
        <v>172.5</v>
      </c>
      <c r="W1618">
        <v>25.25</v>
      </c>
      <c r="X1618">
        <v>0.66300000000000003</v>
      </c>
      <c r="Y1618">
        <v>6.6293829999999998</v>
      </c>
      <c r="Z1618" s="7">
        <f t="shared" si="550"/>
        <v>24.734999999999999</v>
      </c>
      <c r="AA1618" s="7">
        <f t="shared" si="564"/>
        <v>297.88499999999999</v>
      </c>
      <c r="AB1618" s="2">
        <f t="shared" si="551"/>
        <v>530.95500000000004</v>
      </c>
      <c r="AC1618" s="41">
        <f t="shared" si="552"/>
        <v>3.3333936281249188</v>
      </c>
      <c r="AD1618" s="41">
        <f t="shared" si="553"/>
        <v>1.2343556604946575</v>
      </c>
      <c r="AE1618" s="41">
        <f t="shared" si="554"/>
        <v>0.78490203826142946</v>
      </c>
      <c r="AF1618" s="41">
        <f t="shared" si="555"/>
        <v>350.42336462800921</v>
      </c>
      <c r="AG1618" s="41">
        <f t="shared" si="556"/>
        <v>336.40643004288881</v>
      </c>
      <c r="AH1618" s="6">
        <f t="shared" si="557"/>
        <v>338.20799999999997</v>
      </c>
      <c r="AI1618" s="4">
        <v>25.7517420259</v>
      </c>
      <c r="AJ1618" s="4">
        <f t="shared" si="565"/>
        <v>298.90174202589998</v>
      </c>
      <c r="AK1618" s="8">
        <f t="shared" si="558"/>
        <v>0.20580146889672107</v>
      </c>
      <c r="AL1618" s="8">
        <f t="shared" si="559"/>
        <v>434.69207361562269</v>
      </c>
      <c r="AM1618" s="8">
        <f t="shared" si="560"/>
        <v>1.9608591866832257</v>
      </c>
      <c r="AN1618" s="8">
        <f t="shared" si="561"/>
        <v>58.07612974967067</v>
      </c>
      <c r="AO1618" s="21">
        <f t="shared" si="562"/>
        <v>8.5519609740625467E-3</v>
      </c>
      <c r="AP1618" s="21">
        <f t="shared" si="563"/>
        <v>0.23962472199736382</v>
      </c>
      <c r="AQ1618" s="19">
        <f t="shared" si="566"/>
        <v>0.23962472199736382</v>
      </c>
      <c r="AX1618">
        <v>0.18609977885133405</v>
      </c>
      <c r="AY1618">
        <v>56.508620689655174</v>
      </c>
      <c r="AZ1618">
        <v>2.3545258620689657</v>
      </c>
      <c r="BA1618">
        <v>1.9071659482758623</v>
      </c>
      <c r="BB1618">
        <v>9.6293103448275854</v>
      </c>
      <c r="BC1618">
        <v>0.40122126436781608</v>
      </c>
      <c r="BD1618">
        <v>1.5059446839080461</v>
      </c>
      <c r="BE1618">
        <v>0.15059446839080462</v>
      </c>
      <c r="BF1618">
        <v>0</v>
      </c>
      <c r="BG1618">
        <v>24.734999999999999</v>
      </c>
      <c r="BH1618">
        <v>0.88989833680816333</v>
      </c>
      <c r="BI1618">
        <v>3.118117744604036</v>
      </c>
      <c r="BJ1618">
        <v>1.1546390008268745</v>
      </c>
      <c r="BK1618">
        <v>0.43047889290814262</v>
      </c>
      <c r="BL1618">
        <v>1.1957747025226183E-3</v>
      </c>
      <c r="BP1618" s="49">
        <f t="shared" si="567"/>
        <v>0.89016484234138638</v>
      </c>
      <c r="BQ1618" s="49">
        <f t="shared" si="568"/>
        <v>6.0237787356321848E-2</v>
      </c>
      <c r="BR1618" s="49">
        <f t="shared" si="569"/>
        <v>0.44002156264316244</v>
      </c>
      <c r="BS1618" s="49">
        <f t="shared" si="570"/>
        <v>0.46575278815336157</v>
      </c>
      <c r="BT1618" s="49">
        <f t="shared" si="571"/>
        <v>1.2222821184532291E-3</v>
      </c>
      <c r="BU1618" s="49">
        <f t="shared" si="571"/>
        <v>1.2937577448704489E-3</v>
      </c>
    </row>
    <row r="1619" spans="1:73" x14ac:dyDescent="0.25">
      <c r="A1619" s="1">
        <v>43725.625</v>
      </c>
      <c r="B1619">
        <v>217843</v>
      </c>
      <c r="C1619">
        <v>13.43</v>
      </c>
      <c r="D1619">
        <v>26.94</v>
      </c>
      <c r="E1619">
        <v>655</v>
      </c>
      <c r="F1619">
        <v>71.59</v>
      </c>
      <c r="G1619">
        <v>-126.6</v>
      </c>
      <c r="H1619">
        <v>-15.85</v>
      </c>
      <c r="I1619">
        <v>29.97</v>
      </c>
      <c r="J1619">
        <v>303.10000000000002</v>
      </c>
      <c r="K1619">
        <v>583.4</v>
      </c>
      <c r="L1619">
        <v>-110.8</v>
      </c>
      <c r="M1619">
        <v>0.109</v>
      </c>
      <c r="N1619">
        <v>528.29999999999995</v>
      </c>
      <c r="O1619">
        <v>55.73</v>
      </c>
      <c r="P1619">
        <v>472.6</v>
      </c>
      <c r="Q1619">
        <v>352</v>
      </c>
      <c r="R1619">
        <v>462.8</v>
      </c>
      <c r="S1619">
        <v>24.22</v>
      </c>
      <c r="T1619">
        <v>33.76</v>
      </c>
      <c r="U1619">
        <v>0.5</v>
      </c>
      <c r="V1619">
        <v>194</v>
      </c>
      <c r="W1619">
        <v>25.3</v>
      </c>
      <c r="X1619">
        <v>0.66200000000000003</v>
      </c>
      <c r="Y1619">
        <v>6.621397</v>
      </c>
      <c r="Z1619" s="7">
        <f t="shared" si="550"/>
        <v>24.759999999999998</v>
      </c>
      <c r="AA1619" s="7">
        <f t="shared" si="564"/>
        <v>297.90999999999997</v>
      </c>
      <c r="AB1619" s="2">
        <f t="shared" si="551"/>
        <v>530.55000000000007</v>
      </c>
      <c r="AC1619" s="41">
        <f t="shared" si="552"/>
        <v>3.4047167886796519</v>
      </c>
      <c r="AD1619" s="41">
        <f t="shared" si="553"/>
        <v>1.1494323878582504</v>
      </c>
      <c r="AE1619" s="41">
        <f t="shared" si="554"/>
        <v>0.77693271806318498</v>
      </c>
      <c r="AF1619" s="41">
        <f t="shared" si="555"/>
        <v>346.98187992727173</v>
      </c>
      <c r="AG1619" s="41">
        <f t="shared" si="556"/>
        <v>333.10260473018087</v>
      </c>
      <c r="AH1619" s="6">
        <f t="shared" si="557"/>
        <v>337.91999999999996</v>
      </c>
      <c r="AI1619" s="4">
        <v>26.077401320565002</v>
      </c>
      <c r="AJ1619" s="4">
        <f t="shared" si="565"/>
        <v>299.22740132056498</v>
      </c>
      <c r="AK1619" s="8">
        <f t="shared" si="558"/>
        <v>0.20585328891315419</v>
      </c>
      <c r="AL1619" s="8">
        <f t="shared" si="559"/>
        <v>436.64041179813688</v>
      </c>
      <c r="AM1619" s="8">
        <f t="shared" si="560"/>
        <v>1.5750000000000002</v>
      </c>
      <c r="AN1619" s="8">
        <f t="shared" si="561"/>
        <v>60.442043237192578</v>
      </c>
      <c r="AO1619" s="21">
        <f t="shared" si="562"/>
        <v>8.4381926083669477E-3</v>
      </c>
      <c r="AP1619" s="21">
        <f t="shared" si="563"/>
        <v>0.2364369486802749</v>
      </c>
      <c r="AQ1619" s="19">
        <f t="shared" si="566"/>
        <v>0.2364369486802749</v>
      </c>
      <c r="AX1619">
        <v>0.18634208932741472</v>
      </c>
      <c r="AY1619">
        <v>56.46551724137931</v>
      </c>
      <c r="AZ1619">
        <v>2.3527298850574714</v>
      </c>
      <c r="BA1619">
        <v>1.905711206896552</v>
      </c>
      <c r="BB1619">
        <v>9.5517241379310356</v>
      </c>
      <c r="BC1619">
        <v>0.39798850574712646</v>
      </c>
      <c r="BD1619">
        <v>1.5077227011494256</v>
      </c>
      <c r="BE1619">
        <v>0.15077227011494257</v>
      </c>
      <c r="BF1619">
        <v>0</v>
      </c>
      <c r="BG1619">
        <v>24.759999999999998</v>
      </c>
      <c r="BH1619">
        <v>0.57412795923107307</v>
      </c>
      <c r="BI1619">
        <v>3.1227734616669185</v>
      </c>
      <c r="BJ1619">
        <v>1.0542483206587516</v>
      </c>
      <c r="BK1619">
        <v>0.42521631817779637</v>
      </c>
      <c r="BL1619">
        <v>1.1811564393827676E-3</v>
      </c>
      <c r="BP1619" s="49">
        <f t="shared" si="567"/>
        <v>0.57429989828476535</v>
      </c>
      <c r="BQ1619" s="49">
        <f t="shared" si="568"/>
        <v>6.0308908045977029E-2</v>
      </c>
      <c r="BR1619" s="49">
        <f t="shared" si="569"/>
        <v>0.43140950958003393</v>
      </c>
      <c r="BS1619" s="49">
        <f t="shared" si="570"/>
        <v>0.4576763199210358</v>
      </c>
      <c r="BT1619" s="49">
        <f t="shared" si="571"/>
        <v>1.1983597488334275E-3</v>
      </c>
      <c r="BU1619" s="49">
        <f t="shared" si="571"/>
        <v>1.271323110891766E-3</v>
      </c>
    </row>
    <row r="1620" spans="1:73" x14ac:dyDescent="0.25">
      <c r="A1620" s="1">
        <v>43725.625</v>
      </c>
      <c r="B1620">
        <v>217844</v>
      </c>
      <c r="C1620">
        <v>13.44</v>
      </c>
      <c r="D1620">
        <v>26.94</v>
      </c>
      <c r="E1620">
        <v>654.1</v>
      </c>
      <c r="F1620">
        <v>71.33</v>
      </c>
      <c r="G1620">
        <v>-127.2</v>
      </c>
      <c r="H1620">
        <v>-16.600000000000001</v>
      </c>
      <c r="I1620">
        <v>29.99</v>
      </c>
      <c r="J1620">
        <v>303.10000000000002</v>
      </c>
      <c r="K1620">
        <v>582.79999999999995</v>
      </c>
      <c r="L1620">
        <v>-110.5</v>
      </c>
      <c r="M1620">
        <v>0.109</v>
      </c>
      <c r="N1620">
        <v>527</v>
      </c>
      <c r="O1620">
        <v>54.72</v>
      </c>
      <c r="P1620">
        <v>472.3</v>
      </c>
      <c r="Q1620">
        <v>351.6</v>
      </c>
      <c r="R1620">
        <v>462.2</v>
      </c>
      <c r="S1620">
        <v>24.23</v>
      </c>
      <c r="T1620">
        <v>33.67</v>
      </c>
      <c r="U1620">
        <v>0.255</v>
      </c>
      <c r="V1620">
        <v>178</v>
      </c>
      <c r="W1620">
        <v>25.65</v>
      </c>
      <c r="X1620">
        <v>0.66100000000000003</v>
      </c>
      <c r="Y1620">
        <v>6.6119709999999996</v>
      </c>
      <c r="Z1620" s="7">
        <f t="shared" si="550"/>
        <v>24.939999999999998</v>
      </c>
      <c r="AA1620" s="7">
        <f t="shared" si="564"/>
        <v>298.08999999999997</v>
      </c>
      <c r="AB1620" s="2">
        <f t="shared" si="551"/>
        <v>529.82100000000003</v>
      </c>
      <c r="AC1620" s="41">
        <f t="shared" si="552"/>
        <v>3.4789213387565985</v>
      </c>
      <c r="AD1620" s="41">
        <f t="shared" si="553"/>
        <v>1.1713528147593468</v>
      </c>
      <c r="AE1620" s="41">
        <f t="shared" si="554"/>
        <v>0.77896709461107816</v>
      </c>
      <c r="AF1620" s="41">
        <f t="shared" si="555"/>
        <v>348.7319991833341</v>
      </c>
      <c r="AG1620" s="41">
        <f t="shared" si="556"/>
        <v>334.78271921600071</v>
      </c>
      <c r="AH1620" s="6">
        <f t="shared" si="557"/>
        <v>337.536</v>
      </c>
      <c r="AI1620" s="4">
        <v>26.423728103883036</v>
      </c>
      <c r="AJ1620" s="4">
        <f t="shared" si="565"/>
        <v>299.57372810388301</v>
      </c>
      <c r="AK1620" s="8">
        <f t="shared" si="558"/>
        <v>0.20622664984067479</v>
      </c>
      <c r="AL1620" s="8">
        <f t="shared" si="559"/>
        <v>438.69106422290565</v>
      </c>
      <c r="AM1620" s="8">
        <f t="shared" si="560"/>
        <v>1.1247749774954989</v>
      </c>
      <c r="AN1620" s="8">
        <f t="shared" si="561"/>
        <v>48.613898926785104</v>
      </c>
      <c r="AO1620" s="21">
        <f t="shared" si="562"/>
        <v>8.635056106822735E-3</v>
      </c>
      <c r="AP1620" s="21">
        <f t="shared" si="563"/>
        <v>0.24195303571948959</v>
      </c>
      <c r="AQ1620" s="19">
        <f t="shared" si="566"/>
        <v>0.24195303571948959</v>
      </c>
      <c r="AX1620">
        <v>0.18809458486950942</v>
      </c>
      <c r="AY1620">
        <v>56.387931034482762</v>
      </c>
      <c r="AZ1620">
        <v>2.3494971264367819</v>
      </c>
      <c r="BA1620">
        <v>1.9030926724137935</v>
      </c>
      <c r="BB1620">
        <v>9.5344827586206868</v>
      </c>
      <c r="BC1620">
        <v>0.39727011494252862</v>
      </c>
      <c r="BD1620">
        <v>1.5058225574712649</v>
      </c>
      <c r="BE1620">
        <v>0.1505822557471265</v>
      </c>
      <c r="BF1620">
        <v>0</v>
      </c>
      <c r="BG1620">
        <v>24.939999999999998</v>
      </c>
      <c r="BH1620">
        <v>0.29280525920784728</v>
      </c>
      <c r="BI1620">
        <v>3.1564739612064137</v>
      </c>
      <c r="BJ1620">
        <v>1.0627847827381995</v>
      </c>
      <c r="BK1620">
        <v>0.41775501514840624</v>
      </c>
      <c r="BL1620">
        <v>1.1604305976344617E-3</v>
      </c>
      <c r="BP1620" s="49">
        <f t="shared" si="567"/>
        <v>0.29289294812523031</v>
      </c>
      <c r="BQ1620" s="49">
        <f t="shared" si="568"/>
        <v>6.0232902298850595E-2</v>
      </c>
      <c r="BR1620" s="49">
        <f t="shared" si="569"/>
        <v>0.42089096789062652</v>
      </c>
      <c r="BS1620" s="49">
        <f t="shared" si="570"/>
        <v>0.44765027197548762</v>
      </c>
      <c r="BT1620" s="49">
        <f t="shared" si="571"/>
        <v>1.1691415774739626E-3</v>
      </c>
      <c r="BU1620" s="49">
        <f t="shared" si="571"/>
        <v>1.243472977709688E-3</v>
      </c>
    </row>
    <row r="1621" spans="1:73" x14ac:dyDescent="0.25">
      <c r="A1621" s="1">
        <v>43725.625</v>
      </c>
      <c r="B1621">
        <v>217845</v>
      </c>
      <c r="C1621">
        <v>13.43</v>
      </c>
      <c r="D1621">
        <v>26.94</v>
      </c>
      <c r="E1621">
        <v>653.20000000000005</v>
      </c>
      <c r="F1621">
        <v>71.180000000000007</v>
      </c>
      <c r="G1621">
        <v>-127.6</v>
      </c>
      <c r="H1621">
        <v>-16.37</v>
      </c>
      <c r="I1621">
        <v>30.02</v>
      </c>
      <c r="J1621">
        <v>303.2</v>
      </c>
      <c r="K1621">
        <v>582</v>
      </c>
      <c r="L1621">
        <v>-111.2</v>
      </c>
      <c r="M1621">
        <v>0.109</v>
      </c>
      <c r="N1621">
        <v>525.6</v>
      </c>
      <c r="O1621">
        <v>54.81</v>
      </c>
      <c r="P1621">
        <v>470.7</v>
      </c>
      <c r="Q1621">
        <v>351.4</v>
      </c>
      <c r="R1621">
        <v>462.6</v>
      </c>
      <c r="S1621">
        <v>24.24</v>
      </c>
      <c r="T1621">
        <v>33.770000000000003</v>
      </c>
      <c r="U1621">
        <v>0.33</v>
      </c>
      <c r="V1621">
        <v>179.5</v>
      </c>
      <c r="W1621">
        <v>26.15</v>
      </c>
      <c r="X1621">
        <v>0.66</v>
      </c>
      <c r="Y1621">
        <v>6.6004630000000004</v>
      </c>
      <c r="Z1621" s="7">
        <f t="shared" si="550"/>
        <v>25.195</v>
      </c>
      <c r="AA1621" s="7">
        <f t="shared" si="564"/>
        <v>298.34499999999997</v>
      </c>
      <c r="AB1621" s="2">
        <f t="shared" si="551"/>
        <v>529.0920000000001</v>
      </c>
      <c r="AC1621" s="41">
        <f t="shared" si="552"/>
        <v>3.5917730562894596</v>
      </c>
      <c r="AD1621" s="41">
        <f t="shared" si="553"/>
        <v>1.2129417611089506</v>
      </c>
      <c r="AE1621" s="41">
        <f t="shared" si="554"/>
        <v>0.78276748312158939</v>
      </c>
      <c r="AF1621" s="41">
        <f t="shared" si="555"/>
        <v>351.6340240134445</v>
      </c>
      <c r="AG1621" s="41">
        <f t="shared" si="556"/>
        <v>337.56866305290669</v>
      </c>
      <c r="AH1621" s="6">
        <f t="shared" si="557"/>
        <v>337.34399999999999</v>
      </c>
      <c r="AI1621" s="4">
        <v>26.936287177528015</v>
      </c>
      <c r="AJ1621" s="4">
        <f t="shared" si="565"/>
        <v>300.08628717752799</v>
      </c>
      <c r="AK1621" s="8">
        <f t="shared" si="558"/>
        <v>0.20675635021211841</v>
      </c>
      <c r="AL1621" s="8">
        <f t="shared" si="559"/>
        <v>441.73768371016905</v>
      </c>
      <c r="AM1621" s="8">
        <f t="shared" si="560"/>
        <v>1.2795360487301637</v>
      </c>
      <c r="AN1621" s="8">
        <f t="shared" si="561"/>
        <v>64.902796893251463</v>
      </c>
      <c r="AO1621" s="21">
        <f t="shared" si="562"/>
        <v>8.1748134353417171E-3</v>
      </c>
      <c r="AP1621" s="21">
        <f t="shared" si="563"/>
        <v>0.22905710196354162</v>
      </c>
      <c r="AQ1621" s="19">
        <f t="shared" si="566"/>
        <v>0.22905710196354162</v>
      </c>
      <c r="AX1621">
        <v>0.19060104141151901</v>
      </c>
      <c r="AY1621">
        <v>56.310344827586214</v>
      </c>
      <c r="AZ1621">
        <v>2.3462643678160924</v>
      </c>
      <c r="BA1621">
        <v>1.900474137931035</v>
      </c>
      <c r="BB1621">
        <v>9.5862068965517278</v>
      </c>
      <c r="BC1621">
        <v>0.39942528735632199</v>
      </c>
      <c r="BD1621">
        <v>1.501048850574713</v>
      </c>
      <c r="BE1621">
        <v>0.15010488505747133</v>
      </c>
      <c r="BF1621">
        <v>0</v>
      </c>
      <c r="BG1621">
        <v>25.195</v>
      </c>
      <c r="BH1621">
        <v>0.37892445309250822</v>
      </c>
      <c r="BI1621">
        <v>3.2047590743762333</v>
      </c>
      <c r="BJ1621">
        <v>1.082247139416854</v>
      </c>
      <c r="BK1621">
        <v>0.42062943070273168</v>
      </c>
      <c r="BL1621">
        <v>1.1684150852853657E-3</v>
      </c>
      <c r="BP1621" s="49">
        <f t="shared" si="567"/>
        <v>0.37903793286794513</v>
      </c>
      <c r="BQ1621" s="49">
        <f t="shared" si="568"/>
        <v>6.0041954022988522E-2</v>
      </c>
      <c r="BR1621" s="49">
        <f t="shared" si="569"/>
        <v>0.42465543185201909</v>
      </c>
      <c r="BS1621" s="49">
        <f t="shared" si="570"/>
        <v>0.4512867478172326</v>
      </c>
      <c r="BT1621" s="49">
        <f t="shared" si="571"/>
        <v>1.1795984218111641E-3</v>
      </c>
      <c r="BU1621" s="49">
        <f t="shared" si="571"/>
        <v>1.2535742994923128E-3</v>
      </c>
    </row>
    <row r="1622" spans="1:73" x14ac:dyDescent="0.25">
      <c r="A1622" s="1">
        <v>43725.625</v>
      </c>
      <c r="B1622">
        <v>217846</v>
      </c>
      <c r="C1622">
        <v>13.44</v>
      </c>
      <c r="D1622">
        <v>26.94</v>
      </c>
      <c r="E1622">
        <v>652.9</v>
      </c>
      <c r="F1622">
        <v>71.17</v>
      </c>
      <c r="G1622">
        <v>-127.2</v>
      </c>
      <c r="H1622">
        <v>-15.11</v>
      </c>
      <c r="I1622">
        <v>30.05</v>
      </c>
      <c r="J1622">
        <v>303.2</v>
      </c>
      <c r="K1622">
        <v>581.70000000000005</v>
      </c>
      <c r="L1622">
        <v>-112.1</v>
      </c>
      <c r="M1622">
        <v>0.109</v>
      </c>
      <c r="N1622">
        <v>525.79999999999995</v>
      </c>
      <c r="O1622">
        <v>56.06</v>
      </c>
      <c r="P1622">
        <v>469.7</v>
      </c>
      <c r="Q1622">
        <v>352</v>
      </c>
      <c r="R1622">
        <v>464.1</v>
      </c>
      <c r="S1622">
        <v>24.24</v>
      </c>
      <c r="T1622">
        <v>34.33</v>
      </c>
      <c r="U1622">
        <v>0.76</v>
      </c>
      <c r="V1622">
        <v>82</v>
      </c>
      <c r="W1622">
        <v>25.6</v>
      </c>
      <c r="X1622">
        <v>0.66</v>
      </c>
      <c r="Y1622">
        <v>6.5983660000000004</v>
      </c>
      <c r="Z1622" s="7">
        <f t="shared" si="550"/>
        <v>24.92</v>
      </c>
      <c r="AA1622" s="7">
        <f t="shared" si="564"/>
        <v>298.07</v>
      </c>
      <c r="AB1622" s="2">
        <f t="shared" si="551"/>
        <v>528.84900000000005</v>
      </c>
      <c r="AC1622" s="41">
        <f t="shared" si="552"/>
        <v>3.6026104912323418</v>
      </c>
      <c r="AD1622" s="41">
        <f t="shared" si="553"/>
        <v>1.2367761816400629</v>
      </c>
      <c r="AE1622" s="41">
        <f t="shared" si="554"/>
        <v>0.78505225204779094</v>
      </c>
      <c r="AF1622" s="41">
        <f t="shared" si="555"/>
        <v>351.36192110413145</v>
      </c>
      <c r="AG1622" s="41">
        <f t="shared" si="556"/>
        <v>337.30744425996619</v>
      </c>
      <c r="AH1622" s="6">
        <f t="shared" si="557"/>
        <v>337.91999999999996</v>
      </c>
      <c r="AI1622" s="4">
        <v>26.955952664979009</v>
      </c>
      <c r="AJ1622" s="4">
        <f t="shared" si="565"/>
        <v>300.10595266497899</v>
      </c>
      <c r="AK1622" s="8">
        <f t="shared" si="558"/>
        <v>0.20618514301784666</v>
      </c>
      <c r="AL1622" s="8">
        <f t="shared" si="559"/>
        <v>441.89069649187303</v>
      </c>
      <c r="AM1622" s="8">
        <f t="shared" si="560"/>
        <v>1.9417904109352278</v>
      </c>
      <c r="AN1622" s="8">
        <f t="shared" si="561"/>
        <v>115.16234863430932</v>
      </c>
      <c r="AO1622" s="21">
        <f t="shared" si="562"/>
        <v>7.0369696467827729E-3</v>
      </c>
      <c r="AP1622" s="21">
        <f t="shared" si="563"/>
        <v>0.19717488192806579</v>
      </c>
      <c r="AQ1622" s="19">
        <f t="shared" si="566"/>
        <v>0.19717488192806579</v>
      </c>
      <c r="AX1622">
        <v>0.18789918004430528</v>
      </c>
      <c r="AY1622">
        <v>56.28448275862069</v>
      </c>
      <c r="AZ1622">
        <v>2.3451867816091956</v>
      </c>
      <c r="BA1622">
        <v>1.8996012931034485</v>
      </c>
      <c r="BB1622">
        <v>9.6637931034482776</v>
      </c>
      <c r="BC1622">
        <v>0.40265804597701155</v>
      </c>
      <c r="BD1622">
        <v>1.496943247126437</v>
      </c>
      <c r="BE1622">
        <v>0.14969432471264371</v>
      </c>
      <c r="BF1622">
        <v>0</v>
      </c>
      <c r="BG1622">
        <v>24.92</v>
      </c>
      <c r="BH1622">
        <v>0.87267449803123109</v>
      </c>
      <c r="BI1622">
        <v>3.152713866949028</v>
      </c>
      <c r="BJ1622">
        <v>1.0823266705236012</v>
      </c>
      <c r="BK1622">
        <v>0.43138355537095197</v>
      </c>
      <c r="BL1622">
        <v>1.1982876538081998E-3</v>
      </c>
      <c r="BP1622" s="49">
        <f t="shared" si="567"/>
        <v>0.8729358453928433</v>
      </c>
      <c r="BQ1622" s="49">
        <f t="shared" si="568"/>
        <v>5.9877729885057483E-2</v>
      </c>
      <c r="BR1622" s="49">
        <f t="shared" si="569"/>
        <v>0.44070867762313976</v>
      </c>
      <c r="BS1622" s="49">
        <f t="shared" si="570"/>
        <v>0.4663865391471731</v>
      </c>
      <c r="BT1622" s="49">
        <f t="shared" si="571"/>
        <v>1.2241907711753881E-3</v>
      </c>
      <c r="BU1622" s="49">
        <f t="shared" si="571"/>
        <v>1.2955181642977031E-3</v>
      </c>
    </row>
    <row r="1623" spans="1:73" x14ac:dyDescent="0.25">
      <c r="A1623" s="1">
        <v>43725.625694444447</v>
      </c>
      <c r="B1623">
        <v>217847</v>
      </c>
      <c r="C1623">
        <v>13.43</v>
      </c>
      <c r="D1623">
        <v>26.94</v>
      </c>
      <c r="E1623">
        <v>652.6</v>
      </c>
      <c r="F1623">
        <v>71.239999999999995</v>
      </c>
      <c r="G1623">
        <v>-127.3</v>
      </c>
      <c r="H1623">
        <v>-14.11</v>
      </c>
      <c r="I1623">
        <v>30.1</v>
      </c>
      <c r="J1623">
        <v>303.2</v>
      </c>
      <c r="K1623">
        <v>581.4</v>
      </c>
      <c r="L1623">
        <v>-113.2</v>
      </c>
      <c r="M1623">
        <v>0.109</v>
      </c>
      <c r="N1623">
        <v>525.29999999999995</v>
      </c>
      <c r="O1623">
        <v>57.14</v>
      </c>
      <c r="P1623">
        <v>468.2</v>
      </c>
      <c r="Q1623">
        <v>352.2</v>
      </c>
      <c r="R1623">
        <v>465.4</v>
      </c>
      <c r="S1623">
        <v>24.26</v>
      </c>
      <c r="T1623">
        <v>35.08</v>
      </c>
      <c r="U1623">
        <v>0.34499999999999997</v>
      </c>
      <c r="V1623">
        <v>82</v>
      </c>
      <c r="W1623">
        <v>25.75</v>
      </c>
      <c r="X1623">
        <v>0.65900000000000003</v>
      </c>
      <c r="Y1623">
        <v>6.590859</v>
      </c>
      <c r="Z1623" s="7">
        <f t="shared" si="550"/>
        <v>25.005000000000003</v>
      </c>
      <c r="AA1623" s="7">
        <f t="shared" si="564"/>
        <v>298.15499999999997</v>
      </c>
      <c r="AB1623" s="2">
        <f t="shared" si="551"/>
        <v>528.60600000000011</v>
      </c>
      <c r="AC1623" s="41">
        <f t="shared" si="552"/>
        <v>3.7417704707735822</v>
      </c>
      <c r="AD1623" s="41">
        <f t="shared" si="553"/>
        <v>1.3126130811473726</v>
      </c>
      <c r="AE1623" s="41">
        <f t="shared" si="554"/>
        <v>0.79172941255426188</v>
      </c>
      <c r="AF1623" s="41">
        <f t="shared" si="555"/>
        <v>354.75475489896263</v>
      </c>
      <c r="AG1623" s="41">
        <f t="shared" si="556"/>
        <v>340.56456470300412</v>
      </c>
      <c r="AH1623" s="6">
        <f t="shared" si="557"/>
        <v>338.11199999999997</v>
      </c>
      <c r="AI1623" s="4">
        <v>27.543871451534017</v>
      </c>
      <c r="AJ1623" s="4">
        <f t="shared" si="565"/>
        <v>300.69387145153399</v>
      </c>
      <c r="AK1623" s="8">
        <f t="shared" si="558"/>
        <v>0.20636158548514771</v>
      </c>
      <c r="AL1623" s="8">
        <f t="shared" si="559"/>
        <v>445.41467646760577</v>
      </c>
      <c r="AM1623" s="8">
        <f t="shared" si="560"/>
        <v>1.3082932584095968</v>
      </c>
      <c r="AN1623" s="8">
        <f t="shared" si="561"/>
        <v>96.757870208827228</v>
      </c>
      <c r="AO1623" s="21">
        <f t="shared" si="562"/>
        <v>7.3739065362963098E-3</v>
      </c>
      <c r="AP1623" s="21">
        <f t="shared" si="563"/>
        <v>0.20661580532858309</v>
      </c>
      <c r="AQ1623" s="19">
        <f t="shared" si="566"/>
        <v>0.20661580532858309</v>
      </c>
      <c r="AX1623">
        <v>0.1887308333125427</v>
      </c>
      <c r="AY1623">
        <v>56.258620689655174</v>
      </c>
      <c r="AZ1623">
        <v>2.3441091954022988</v>
      </c>
      <c r="BA1623">
        <v>1.8987284482758622</v>
      </c>
      <c r="BB1623">
        <v>9.7586206896551726</v>
      </c>
      <c r="BC1623">
        <v>0.40660919540229884</v>
      </c>
      <c r="BD1623">
        <v>1.4921192528735634</v>
      </c>
      <c r="BE1623">
        <v>0.14921192528735636</v>
      </c>
      <c r="BF1623">
        <v>0</v>
      </c>
      <c r="BG1623">
        <v>25.005000000000003</v>
      </c>
      <c r="BH1623">
        <v>0.39614829186944039</v>
      </c>
      <c r="BI1623">
        <v>3.1687212885241482</v>
      </c>
      <c r="BJ1623">
        <v>1.111587428014271</v>
      </c>
      <c r="BK1623">
        <v>0.41709023847026178</v>
      </c>
      <c r="BL1623">
        <v>1.1585839957507272E-3</v>
      </c>
      <c r="BP1623" s="49">
        <f t="shared" si="567"/>
        <v>0.39626692981648809</v>
      </c>
      <c r="BQ1623" s="49">
        <f t="shared" si="568"/>
        <v>5.968477011494254E-2</v>
      </c>
      <c r="BR1623" s="49">
        <f t="shared" si="569"/>
        <v>0.42128913257203526</v>
      </c>
      <c r="BS1623" s="49">
        <f t="shared" si="570"/>
        <v>0.4476622995301146</v>
      </c>
      <c r="BT1623" s="49">
        <f t="shared" si="571"/>
        <v>1.1702475904778757E-3</v>
      </c>
      <c r="BU1623" s="49">
        <f t="shared" si="571"/>
        <v>1.2435063875836517E-3</v>
      </c>
    </row>
    <row r="1624" spans="1:73" x14ac:dyDescent="0.25">
      <c r="A1624" s="1">
        <v>43725.625694444447</v>
      </c>
      <c r="B1624">
        <v>217848</v>
      </c>
      <c r="C1624">
        <v>13.44</v>
      </c>
      <c r="D1624">
        <v>26.94</v>
      </c>
      <c r="E1624">
        <v>651.70000000000005</v>
      </c>
      <c r="F1624">
        <v>71.12</v>
      </c>
      <c r="G1624">
        <v>-127.7</v>
      </c>
      <c r="H1624">
        <v>-13.98</v>
      </c>
      <c r="I1624">
        <v>30.14</v>
      </c>
      <c r="J1624">
        <v>303.3</v>
      </c>
      <c r="K1624">
        <v>580.6</v>
      </c>
      <c r="L1624">
        <v>-113.7</v>
      </c>
      <c r="M1624">
        <v>0.109</v>
      </c>
      <c r="N1624">
        <v>524</v>
      </c>
      <c r="O1624">
        <v>57.13</v>
      </c>
      <c r="P1624">
        <v>466.9</v>
      </c>
      <c r="Q1624">
        <v>352.1</v>
      </c>
      <c r="R1624">
        <v>465.8</v>
      </c>
      <c r="S1624">
        <v>24.29</v>
      </c>
      <c r="T1624">
        <v>37.35</v>
      </c>
      <c r="U1624">
        <v>0.40500000000000003</v>
      </c>
      <c r="V1624">
        <v>253.5</v>
      </c>
      <c r="W1624">
        <v>26.45</v>
      </c>
      <c r="X1624">
        <v>0.65800000000000003</v>
      </c>
      <c r="Y1624">
        <v>6.5796409999999996</v>
      </c>
      <c r="Z1624" s="7">
        <f t="shared" si="550"/>
        <v>25.369999999999997</v>
      </c>
      <c r="AA1624" s="7">
        <f t="shared" si="564"/>
        <v>298.52</v>
      </c>
      <c r="AB1624" s="2">
        <f t="shared" si="551"/>
        <v>527.87700000000007</v>
      </c>
      <c r="AC1624" s="41">
        <f t="shared" si="552"/>
        <v>3.9775270236335647</v>
      </c>
      <c r="AD1624" s="41">
        <f t="shared" si="553"/>
        <v>1.4856063433271365</v>
      </c>
      <c r="AE1624" s="41">
        <f t="shared" si="554"/>
        <v>0.80572990237222009</v>
      </c>
      <c r="AF1624" s="41">
        <f t="shared" si="555"/>
        <v>362.79915948144242</v>
      </c>
      <c r="AG1624" s="41">
        <f t="shared" si="556"/>
        <v>348.28719310218469</v>
      </c>
      <c r="AH1624" s="6">
        <f t="shared" si="557"/>
        <v>338.01600000000002</v>
      </c>
      <c r="AI1624" s="4">
        <v>28.515928356407017</v>
      </c>
      <c r="AJ1624" s="4">
        <f t="shared" si="565"/>
        <v>301.66592835640699</v>
      </c>
      <c r="AK1624" s="8">
        <f t="shared" si="558"/>
        <v>0.2071203944115885</v>
      </c>
      <c r="AL1624" s="8">
        <f t="shared" si="559"/>
        <v>451.24365857997702</v>
      </c>
      <c r="AM1624" s="8">
        <f t="shared" si="560"/>
        <v>1.4175000000000002</v>
      </c>
      <c r="AN1624" s="8">
        <f t="shared" si="561"/>
        <v>129.90096585887815</v>
      </c>
      <c r="AO1624" s="21">
        <f t="shared" si="562"/>
        <v>6.4696882555205729E-3</v>
      </c>
      <c r="AP1624" s="21">
        <f t="shared" si="563"/>
        <v>0.18127973856997964</v>
      </c>
      <c r="AQ1624" s="19">
        <f t="shared" si="566"/>
        <v>0.18127973856997964</v>
      </c>
      <c r="AX1624">
        <v>0.19233738740185299</v>
      </c>
      <c r="AY1624">
        <v>56.181034482758626</v>
      </c>
      <c r="AZ1624">
        <v>2.3408764367816093</v>
      </c>
      <c r="BA1624">
        <v>1.8961099137931037</v>
      </c>
      <c r="BB1624">
        <v>9.8017241379310338</v>
      </c>
      <c r="BC1624">
        <v>0.40840517241379309</v>
      </c>
      <c r="BD1624">
        <v>1.4877047413793105</v>
      </c>
      <c r="BE1624">
        <v>0.14877047413793107</v>
      </c>
      <c r="BF1624">
        <v>0</v>
      </c>
      <c r="BG1624">
        <v>25.369999999999997</v>
      </c>
      <c r="BH1624">
        <v>0.46504364697716921</v>
      </c>
      <c r="BI1624">
        <v>3.2382673916630176</v>
      </c>
      <c r="BJ1624">
        <v>1.209492870786137</v>
      </c>
      <c r="BK1624">
        <v>0.41917497161214978</v>
      </c>
      <c r="BL1624">
        <v>1.1643749211448604E-3</v>
      </c>
      <c r="BP1624" s="49">
        <f t="shared" si="567"/>
        <v>0.46518291761065994</v>
      </c>
      <c r="BQ1624" s="49">
        <f t="shared" si="568"/>
        <v>5.9508189655172419E-2</v>
      </c>
      <c r="BR1624" s="49">
        <f t="shared" si="569"/>
        <v>0.42404099640668147</v>
      </c>
      <c r="BS1624" s="49">
        <f t="shared" si="570"/>
        <v>0.45036490215584257</v>
      </c>
      <c r="BT1624" s="49">
        <f t="shared" si="571"/>
        <v>1.1778916566852263E-3</v>
      </c>
      <c r="BU1624" s="49">
        <f t="shared" si="571"/>
        <v>1.2510136170995627E-3</v>
      </c>
    </row>
    <row r="1625" spans="1:73" x14ac:dyDescent="0.25">
      <c r="A1625" s="1">
        <v>43725.625694444447</v>
      </c>
      <c r="B1625">
        <v>217849</v>
      </c>
      <c r="C1625">
        <v>13.43</v>
      </c>
      <c r="D1625">
        <v>26.94</v>
      </c>
      <c r="E1625">
        <v>651.5</v>
      </c>
      <c r="F1625">
        <v>71.28</v>
      </c>
      <c r="G1625">
        <v>-127</v>
      </c>
      <c r="H1625">
        <v>-14.01</v>
      </c>
      <c r="I1625">
        <v>30.18</v>
      </c>
      <c r="J1625">
        <v>303.3</v>
      </c>
      <c r="K1625">
        <v>580.20000000000005</v>
      </c>
      <c r="L1625">
        <v>-113</v>
      </c>
      <c r="M1625">
        <v>0.109</v>
      </c>
      <c r="N1625">
        <v>524.5</v>
      </c>
      <c r="O1625">
        <v>57.27</v>
      </c>
      <c r="P1625">
        <v>467.3</v>
      </c>
      <c r="Q1625">
        <v>353</v>
      </c>
      <c r="R1625">
        <v>466</v>
      </c>
      <c r="S1625">
        <v>24.33</v>
      </c>
      <c r="T1625">
        <v>41.4</v>
      </c>
      <c r="U1625">
        <v>0.43</v>
      </c>
      <c r="V1625">
        <v>301</v>
      </c>
      <c r="W1625">
        <v>26.75</v>
      </c>
      <c r="X1625">
        <v>0.65800000000000003</v>
      </c>
      <c r="Y1625">
        <v>6.5764079999999998</v>
      </c>
      <c r="Z1625" s="7">
        <f t="shared" si="550"/>
        <v>25.54</v>
      </c>
      <c r="AA1625" s="7">
        <f t="shared" si="564"/>
        <v>298.69</v>
      </c>
      <c r="AB1625" s="2">
        <f t="shared" si="551"/>
        <v>527.71500000000003</v>
      </c>
      <c r="AC1625" s="41">
        <f t="shared" si="552"/>
        <v>4.0154727981841765</v>
      </c>
      <c r="AD1625" s="41">
        <f t="shared" si="553"/>
        <v>1.6624057384482489</v>
      </c>
      <c r="AE1625" s="41">
        <f t="shared" si="554"/>
        <v>0.81872355323022972</v>
      </c>
      <c r="AF1625" s="41">
        <f t="shared" si="555"/>
        <v>369.49032826727034</v>
      </c>
      <c r="AG1625" s="41">
        <f t="shared" si="556"/>
        <v>354.71071513657949</v>
      </c>
      <c r="AH1625" s="6">
        <f t="shared" si="557"/>
        <v>338.88</v>
      </c>
      <c r="AI1625" s="4">
        <v>28.678805709185042</v>
      </c>
      <c r="AJ1625" s="4">
        <f t="shared" si="565"/>
        <v>301.82880570918502</v>
      </c>
      <c r="AK1625" s="8">
        <f t="shared" si="558"/>
        <v>0.20747444629127915</v>
      </c>
      <c r="AL1625" s="8">
        <f t="shared" si="559"/>
        <v>452.21855194269477</v>
      </c>
      <c r="AM1625" s="8">
        <f t="shared" si="560"/>
        <v>1.4605949130405733</v>
      </c>
      <c r="AN1625" s="8">
        <f t="shared" si="561"/>
        <v>133.54717397863379</v>
      </c>
      <c r="AO1625" s="21">
        <f t="shared" si="562"/>
        <v>6.3806434461045961E-3</v>
      </c>
      <c r="AP1625" s="21">
        <f t="shared" si="563"/>
        <v>0.1787847157598515</v>
      </c>
      <c r="AQ1625" s="19">
        <f t="shared" si="566"/>
        <v>0.1787847157598515</v>
      </c>
      <c r="AX1625">
        <v>0.1940368600453653</v>
      </c>
      <c r="AY1625">
        <v>56.163793103448278</v>
      </c>
      <c r="AZ1625">
        <v>2.3401580459770117</v>
      </c>
      <c r="BA1625">
        <v>1.8955280172413795</v>
      </c>
      <c r="BB1625">
        <v>9.7413793103448274</v>
      </c>
      <c r="BC1625">
        <v>0.40589080459770116</v>
      </c>
      <c r="BD1625">
        <v>1.4896372126436783</v>
      </c>
      <c r="BE1625">
        <v>0.14896372126436783</v>
      </c>
      <c r="BF1625">
        <v>0</v>
      </c>
      <c r="BG1625">
        <v>25.54</v>
      </c>
      <c r="BH1625">
        <v>0.49375004493872282</v>
      </c>
      <c r="BI1625">
        <v>3.2711103947486762</v>
      </c>
      <c r="BJ1625">
        <v>1.3542397034259519</v>
      </c>
      <c r="BK1625">
        <v>0.41955203403553193</v>
      </c>
      <c r="BL1625">
        <v>1.1654223167653665E-3</v>
      </c>
      <c r="BP1625" s="49">
        <f t="shared" si="567"/>
        <v>0.49389791252489817</v>
      </c>
      <c r="BQ1625" s="49">
        <f t="shared" si="568"/>
        <v>5.9585488505747131E-2</v>
      </c>
      <c r="BR1625" s="49">
        <f t="shared" si="569"/>
        <v>0.42468098248252428</v>
      </c>
      <c r="BS1625" s="49">
        <f t="shared" si="570"/>
        <v>0.45105818960212846</v>
      </c>
      <c r="BT1625" s="49">
        <f t="shared" si="571"/>
        <v>1.1796693957847897E-3</v>
      </c>
      <c r="BU1625" s="49">
        <f t="shared" si="571"/>
        <v>1.2529394155614681E-3</v>
      </c>
    </row>
    <row r="1626" spans="1:73" x14ac:dyDescent="0.25">
      <c r="A1626" s="1">
        <v>43725.625694444447</v>
      </c>
      <c r="B1626">
        <v>217850</v>
      </c>
      <c r="C1626">
        <v>13.43</v>
      </c>
      <c r="D1626">
        <v>26.94</v>
      </c>
      <c r="E1626">
        <v>651.1</v>
      </c>
      <c r="F1626">
        <v>71.42</v>
      </c>
      <c r="G1626">
        <v>-126.8</v>
      </c>
      <c r="H1626">
        <v>-12.49</v>
      </c>
      <c r="I1626">
        <v>30.22</v>
      </c>
      <c r="J1626">
        <v>303.39999999999998</v>
      </c>
      <c r="K1626">
        <v>579.70000000000005</v>
      </c>
      <c r="L1626">
        <v>-114.3</v>
      </c>
      <c r="M1626">
        <v>0.11</v>
      </c>
      <c r="N1626">
        <v>524.4</v>
      </c>
      <c r="O1626">
        <v>58.93</v>
      </c>
      <c r="P1626">
        <v>465.5</v>
      </c>
      <c r="Q1626">
        <v>353.5</v>
      </c>
      <c r="R1626">
        <v>467.8</v>
      </c>
      <c r="S1626">
        <v>24.38</v>
      </c>
      <c r="T1626">
        <v>41.22</v>
      </c>
      <c r="U1626">
        <v>0.73</v>
      </c>
      <c r="V1626">
        <v>294</v>
      </c>
      <c r="W1626">
        <v>26.45</v>
      </c>
      <c r="X1626">
        <v>0.65800000000000003</v>
      </c>
      <c r="Y1626">
        <v>6.5753259999999996</v>
      </c>
      <c r="Z1626" s="7">
        <f t="shared" si="550"/>
        <v>25.414999999999999</v>
      </c>
      <c r="AA1626" s="7">
        <f t="shared" si="564"/>
        <v>298.565</v>
      </c>
      <c r="AB1626" s="2">
        <f t="shared" si="551"/>
        <v>527.39100000000008</v>
      </c>
      <c r="AC1626" s="41">
        <f t="shared" si="552"/>
        <v>3.8173395884980179</v>
      </c>
      <c r="AD1626" s="41">
        <f t="shared" si="553"/>
        <v>1.5735073783788829</v>
      </c>
      <c r="AE1626" s="41">
        <f t="shared" si="554"/>
        <v>0.81236297423541737</v>
      </c>
      <c r="AF1626" s="41">
        <f t="shared" si="555"/>
        <v>366.00646821973771</v>
      </c>
      <c r="AG1626" s="41">
        <f t="shared" si="556"/>
        <v>351.36620949094817</v>
      </c>
      <c r="AH1626" s="6">
        <f t="shared" si="557"/>
        <v>339.36</v>
      </c>
      <c r="AI1626" s="4">
        <v>27.890517666050016</v>
      </c>
      <c r="AJ1626" s="4">
        <f t="shared" si="565"/>
        <v>301.04051766604999</v>
      </c>
      <c r="AK1626" s="8">
        <f t="shared" si="558"/>
        <v>0.2072140747962839</v>
      </c>
      <c r="AL1626" s="8">
        <f t="shared" si="559"/>
        <v>447.46624928766721</v>
      </c>
      <c r="AM1626" s="8">
        <f t="shared" si="560"/>
        <v>1.9030797408411448</v>
      </c>
      <c r="AN1626" s="8">
        <f t="shared" si="561"/>
        <v>137.23456200965498</v>
      </c>
      <c r="AO1626" s="21">
        <f t="shared" si="562"/>
        <v>6.4083835060377275E-3</v>
      </c>
      <c r="AP1626" s="21">
        <f t="shared" si="563"/>
        <v>0.17956198826727141</v>
      </c>
      <c r="AQ1626" s="19">
        <f t="shared" si="566"/>
        <v>0.17956198826727141</v>
      </c>
      <c r="AX1626">
        <v>0.19278602317557786</v>
      </c>
      <c r="AY1626">
        <v>56.129310344827587</v>
      </c>
      <c r="AZ1626">
        <v>2.3387212643678161</v>
      </c>
      <c r="BA1626">
        <v>1.8943642241379313</v>
      </c>
      <c r="BB1626">
        <v>9.8534482758620694</v>
      </c>
      <c r="BC1626">
        <v>0.41056034482758624</v>
      </c>
      <c r="BD1626">
        <v>1.483803879310345</v>
      </c>
      <c r="BE1626">
        <v>0.1483803879310345</v>
      </c>
      <c r="BF1626">
        <v>0</v>
      </c>
      <c r="BG1626">
        <v>25.414999999999999</v>
      </c>
      <c r="BH1626">
        <v>0.83822682047736663</v>
      </c>
      <c r="BI1626">
        <v>3.2469330266818028</v>
      </c>
      <c r="BJ1626">
        <v>1.3383857935982391</v>
      </c>
      <c r="BK1626">
        <v>0.42511011418649941</v>
      </c>
      <c r="BL1626">
        <v>1.1808614282958318E-3</v>
      </c>
      <c r="BP1626" s="49">
        <f t="shared" si="567"/>
        <v>0.83847785149575738</v>
      </c>
      <c r="BQ1626" s="49">
        <f t="shared" si="568"/>
        <v>5.9352155172413802E-2</v>
      </c>
      <c r="BR1626" s="49">
        <f t="shared" si="569"/>
        <v>0.43379533311304913</v>
      </c>
      <c r="BS1626" s="49">
        <f t="shared" si="570"/>
        <v>0.45949402397872696</v>
      </c>
      <c r="BT1626" s="49">
        <f t="shared" si="571"/>
        <v>1.2049870364251364E-3</v>
      </c>
      <c r="BU1626" s="49">
        <f t="shared" si="571"/>
        <v>1.2763722888297971E-3</v>
      </c>
    </row>
    <row r="1627" spans="1:73" x14ac:dyDescent="0.25">
      <c r="A1627" s="1">
        <v>43725.625694444447</v>
      </c>
      <c r="B1627">
        <v>217851</v>
      </c>
      <c r="C1627">
        <v>13.43</v>
      </c>
      <c r="D1627">
        <v>26.94</v>
      </c>
      <c r="E1627">
        <v>650.9</v>
      </c>
      <c r="F1627">
        <v>71.709999999999994</v>
      </c>
      <c r="G1627">
        <v>-127.1</v>
      </c>
      <c r="H1627">
        <v>-12.16</v>
      </c>
      <c r="I1627">
        <v>30.26</v>
      </c>
      <c r="J1627">
        <v>303.39999999999998</v>
      </c>
      <c r="K1627">
        <v>579.20000000000005</v>
      </c>
      <c r="L1627">
        <v>-115</v>
      </c>
      <c r="M1627">
        <v>0.11</v>
      </c>
      <c r="N1627">
        <v>523.70000000000005</v>
      </c>
      <c r="O1627">
        <v>59.54</v>
      </c>
      <c r="P1627">
        <v>464.2</v>
      </c>
      <c r="Q1627">
        <v>353.4</v>
      </c>
      <c r="R1627">
        <v>468.4</v>
      </c>
      <c r="S1627">
        <v>24.43</v>
      </c>
      <c r="T1627">
        <v>36.75</v>
      </c>
      <c r="U1627">
        <v>0.46</v>
      </c>
      <c r="V1627">
        <v>314.5</v>
      </c>
      <c r="W1627">
        <v>26.4</v>
      </c>
      <c r="X1627">
        <v>0.65700000000000003</v>
      </c>
      <c r="Y1627">
        <v>6.5735979999999996</v>
      </c>
      <c r="Z1627" s="7">
        <f t="shared" si="550"/>
        <v>25.414999999999999</v>
      </c>
      <c r="AA1627" s="7">
        <f t="shared" si="564"/>
        <v>298.565</v>
      </c>
      <c r="AB1627" s="2">
        <f t="shared" si="551"/>
        <v>527.22900000000004</v>
      </c>
      <c r="AC1627" s="41">
        <f t="shared" si="552"/>
        <v>3.834851012212277</v>
      </c>
      <c r="AD1627" s="41">
        <f t="shared" si="553"/>
        <v>1.4093077469880118</v>
      </c>
      <c r="AE1627" s="41">
        <f t="shared" si="554"/>
        <v>0.79966063949739086</v>
      </c>
      <c r="AF1627" s="41">
        <f t="shared" si="555"/>
        <v>360.28348868588387</v>
      </c>
      <c r="AG1627" s="41">
        <f t="shared" si="556"/>
        <v>345.87214913844849</v>
      </c>
      <c r="AH1627" s="6">
        <f t="shared" si="557"/>
        <v>339.26399999999995</v>
      </c>
      <c r="AI1627" s="4">
        <v>27.960651554120034</v>
      </c>
      <c r="AJ1627" s="4">
        <f t="shared" si="565"/>
        <v>301.11065155412001</v>
      </c>
      <c r="AK1627" s="8">
        <f t="shared" si="558"/>
        <v>0.2072140747962839</v>
      </c>
      <c r="AL1627" s="8">
        <f t="shared" si="559"/>
        <v>447.88958767552248</v>
      </c>
      <c r="AM1627" s="8">
        <f t="shared" si="560"/>
        <v>1.5106869298435068</v>
      </c>
      <c r="AN1627" s="8">
        <f t="shared" si="561"/>
        <v>112.02473212059935</v>
      </c>
      <c r="AO1627" s="21">
        <f t="shared" si="562"/>
        <v>6.9656885058580848E-3</v>
      </c>
      <c r="AP1627" s="21">
        <f t="shared" si="563"/>
        <v>0.19517759456560729</v>
      </c>
      <c r="AQ1627" s="19">
        <f t="shared" si="566"/>
        <v>0.19517759456560729</v>
      </c>
      <c r="AX1627">
        <v>0.19278602317557786</v>
      </c>
      <c r="AY1627">
        <v>56.112068965517238</v>
      </c>
      <c r="AZ1627">
        <v>2.3380028735632181</v>
      </c>
      <c r="BA1627">
        <v>1.8937823275862069</v>
      </c>
      <c r="BB1627">
        <v>9.9137931034482758</v>
      </c>
      <c r="BC1627">
        <v>0.41307471264367818</v>
      </c>
      <c r="BD1627">
        <v>1.4807076149425287</v>
      </c>
      <c r="BE1627">
        <v>0.14807076149425288</v>
      </c>
      <c r="BF1627">
        <v>0</v>
      </c>
      <c r="BG1627">
        <v>25.414999999999999</v>
      </c>
      <c r="BH1627">
        <v>0.52819772249258723</v>
      </c>
      <c r="BI1627">
        <v>3.2469330266818028</v>
      </c>
      <c r="BJ1627">
        <v>1.1932478873055625</v>
      </c>
      <c r="BK1627">
        <v>0.41963846892410156</v>
      </c>
      <c r="BL1627">
        <v>1.1656624136780599E-3</v>
      </c>
      <c r="BP1627" s="49">
        <f t="shared" si="567"/>
        <v>0.52835590642198416</v>
      </c>
      <c r="BQ1627" s="49">
        <f t="shared" si="568"/>
        <v>5.9228304597701148E-2</v>
      </c>
      <c r="BR1627" s="49">
        <f t="shared" si="569"/>
        <v>0.42514145005764381</v>
      </c>
      <c r="BS1627" s="49">
        <f t="shared" si="570"/>
        <v>0.45125988116775578</v>
      </c>
      <c r="BT1627" s="49">
        <f t="shared" si="571"/>
        <v>1.180948472382344E-3</v>
      </c>
      <c r="BU1627" s="49">
        <f t="shared" si="571"/>
        <v>1.2534996699104328E-3</v>
      </c>
    </row>
    <row r="1628" spans="1:73" x14ac:dyDescent="0.25">
      <c r="A1628" s="1">
        <v>43725.625694444447</v>
      </c>
      <c r="B1628">
        <v>217852</v>
      </c>
      <c r="C1628">
        <v>13.43</v>
      </c>
      <c r="D1628">
        <v>26.94</v>
      </c>
      <c r="E1628">
        <v>650.29999999999995</v>
      </c>
      <c r="F1628">
        <v>71.72</v>
      </c>
      <c r="G1628">
        <v>-128.1</v>
      </c>
      <c r="H1628">
        <v>-13.63</v>
      </c>
      <c r="I1628">
        <v>30.3</v>
      </c>
      <c r="J1628">
        <v>303.39999999999998</v>
      </c>
      <c r="K1628">
        <v>578.6</v>
      </c>
      <c r="L1628">
        <v>-114.4</v>
      </c>
      <c r="M1628">
        <v>0.11</v>
      </c>
      <c r="N1628">
        <v>522.20000000000005</v>
      </c>
      <c r="O1628">
        <v>58.1</v>
      </c>
      <c r="P1628">
        <v>464.1</v>
      </c>
      <c r="Q1628">
        <v>352.7</v>
      </c>
      <c r="R1628">
        <v>467.1</v>
      </c>
      <c r="S1628">
        <v>24.47</v>
      </c>
      <c r="T1628">
        <v>35.049999999999997</v>
      </c>
      <c r="U1628">
        <v>0.36499999999999999</v>
      </c>
      <c r="V1628">
        <v>54</v>
      </c>
      <c r="W1628">
        <v>26.55</v>
      </c>
      <c r="X1628">
        <v>0.65600000000000003</v>
      </c>
      <c r="Y1628">
        <v>6.5609580000000003</v>
      </c>
      <c r="Z1628" s="7">
        <f t="shared" si="550"/>
        <v>25.509999999999998</v>
      </c>
      <c r="AA1628" s="7">
        <f t="shared" si="564"/>
        <v>298.65999999999997</v>
      </c>
      <c r="AB1628" s="2">
        <f t="shared" si="551"/>
        <v>526.74300000000005</v>
      </c>
      <c r="AC1628" s="41">
        <f t="shared" si="552"/>
        <v>4.0051428650446743</v>
      </c>
      <c r="AD1628" s="41">
        <f t="shared" si="553"/>
        <v>1.4038025741981581</v>
      </c>
      <c r="AE1628" s="41">
        <f t="shared" si="554"/>
        <v>0.79917684095897967</v>
      </c>
      <c r="AF1628" s="41">
        <f t="shared" si="555"/>
        <v>360.52400928188405</v>
      </c>
      <c r="AG1628" s="41">
        <f t="shared" si="556"/>
        <v>346.10304891060866</v>
      </c>
      <c r="AH1628" s="6">
        <f t="shared" si="557"/>
        <v>338.59199999999998</v>
      </c>
      <c r="AI1628" s="4">
        <v>28.636244106583035</v>
      </c>
      <c r="AJ1628" s="4">
        <f t="shared" si="565"/>
        <v>301.78624410658301</v>
      </c>
      <c r="AK1628" s="8">
        <f t="shared" si="558"/>
        <v>0.2074119372525785</v>
      </c>
      <c r="AL1628" s="8">
        <f t="shared" si="559"/>
        <v>451.96290723889848</v>
      </c>
      <c r="AM1628" s="8">
        <f t="shared" si="560"/>
        <v>1.3456805898875113</v>
      </c>
      <c r="AN1628" s="8">
        <f t="shared" si="561"/>
        <v>122.54775477264404</v>
      </c>
      <c r="AO1628" s="21">
        <f t="shared" si="562"/>
        <v>6.6077384996334771E-3</v>
      </c>
      <c r="AP1628" s="21">
        <f t="shared" si="563"/>
        <v>0.18514788664356799</v>
      </c>
      <c r="AQ1628" s="19">
        <f t="shared" si="566"/>
        <v>0.18514788664356799</v>
      </c>
      <c r="AX1628">
        <v>0.19373603771605991</v>
      </c>
      <c r="AY1628">
        <v>56.060344827586206</v>
      </c>
      <c r="AZ1628">
        <v>2.3358477011494254</v>
      </c>
      <c r="BA1628">
        <v>1.8920366379310347</v>
      </c>
      <c r="BB1628">
        <v>9.8620689655172438</v>
      </c>
      <c r="BC1628">
        <v>0.41091954022988514</v>
      </c>
      <c r="BD1628">
        <v>1.4811170977011496</v>
      </c>
      <c r="BE1628">
        <v>0.14811170977011498</v>
      </c>
      <c r="BF1628">
        <v>0</v>
      </c>
      <c r="BG1628">
        <v>25.509999999999998</v>
      </c>
      <c r="BH1628">
        <v>0.41911341023868331</v>
      </c>
      <c r="BI1628">
        <v>3.2652935595519192</v>
      </c>
      <c r="BJ1628">
        <v>1.1444853926229477</v>
      </c>
      <c r="BK1628">
        <v>0.41802752031044943</v>
      </c>
      <c r="BL1628">
        <v>1.1611875564179152E-3</v>
      </c>
      <c r="BP1628" s="49">
        <f t="shared" si="567"/>
        <v>0.41923892574787869</v>
      </c>
      <c r="BQ1628" s="49">
        <f t="shared" si="568"/>
        <v>5.9244683908045985E-2</v>
      </c>
      <c r="BR1628" s="49">
        <f t="shared" si="569"/>
        <v>0.42239038418681735</v>
      </c>
      <c r="BS1628" s="49">
        <f t="shared" si="570"/>
        <v>0.44872229793413632</v>
      </c>
      <c r="BT1628" s="49">
        <f t="shared" si="571"/>
        <v>1.1733066227411592E-3</v>
      </c>
      <c r="BU1628" s="49">
        <f t="shared" si="571"/>
        <v>1.246450827594823E-3</v>
      </c>
    </row>
    <row r="1629" spans="1:73" x14ac:dyDescent="0.25">
      <c r="A1629" s="1">
        <v>43725.626388888886</v>
      </c>
      <c r="B1629">
        <v>217853</v>
      </c>
      <c r="C1629">
        <v>13.43</v>
      </c>
      <c r="D1629">
        <v>26.94</v>
      </c>
      <c r="E1629">
        <v>649.9</v>
      </c>
      <c r="F1629">
        <v>71.709999999999994</v>
      </c>
      <c r="G1629">
        <v>-127.9</v>
      </c>
      <c r="H1629">
        <v>-13.79</v>
      </c>
      <c r="I1629">
        <v>30.34</v>
      </c>
      <c r="J1629">
        <v>303.5</v>
      </c>
      <c r="K1629">
        <v>578.20000000000005</v>
      </c>
      <c r="L1629">
        <v>-114.1</v>
      </c>
      <c r="M1629">
        <v>0.11</v>
      </c>
      <c r="N1629">
        <v>522</v>
      </c>
      <c r="O1629">
        <v>57.92</v>
      </c>
      <c r="P1629">
        <v>464</v>
      </c>
      <c r="Q1629">
        <v>353.1</v>
      </c>
      <c r="R1629">
        <v>467.2</v>
      </c>
      <c r="S1629">
        <v>24.52</v>
      </c>
      <c r="T1629">
        <v>40.58</v>
      </c>
      <c r="U1629">
        <v>0.105</v>
      </c>
      <c r="V1629">
        <v>47.5</v>
      </c>
      <c r="W1629">
        <v>26.85</v>
      </c>
      <c r="X1629">
        <v>0.65600000000000003</v>
      </c>
      <c r="Y1629">
        <v>6.5568619999999997</v>
      </c>
      <c r="Z1629" s="7">
        <f t="shared" si="550"/>
        <v>25.685000000000002</v>
      </c>
      <c r="AA1629" s="7">
        <f t="shared" si="564"/>
        <v>298.83499999999998</v>
      </c>
      <c r="AB1629" s="2">
        <f t="shared" si="551"/>
        <v>526.41899999999998</v>
      </c>
      <c r="AC1629" s="41">
        <f t="shared" si="552"/>
        <v>3.9749900022588411</v>
      </c>
      <c r="AD1629" s="41">
        <f t="shared" si="553"/>
        <v>1.6130509429166378</v>
      </c>
      <c r="AE1629" s="41">
        <f t="shared" si="554"/>
        <v>0.81514604146699488</v>
      </c>
      <c r="AF1629" s="41">
        <f t="shared" si="555"/>
        <v>368.59066169878957</v>
      </c>
      <c r="AG1629" s="41">
        <f t="shared" si="556"/>
        <v>353.847035230838</v>
      </c>
      <c r="AH1629" s="6">
        <f t="shared" si="557"/>
        <v>338.976</v>
      </c>
      <c r="AI1629" s="4">
        <v>28.538143332201003</v>
      </c>
      <c r="AJ1629" s="4">
        <f t="shared" si="565"/>
        <v>301.68814333220098</v>
      </c>
      <c r="AK1629" s="8">
        <f t="shared" si="558"/>
        <v>0.20777675036588722</v>
      </c>
      <c r="AL1629" s="8">
        <f t="shared" si="559"/>
        <v>451.35911071278599</v>
      </c>
      <c r="AM1629" s="8">
        <f t="shared" si="560"/>
        <v>0.7217556719555448</v>
      </c>
      <c r="AN1629" s="8">
        <f t="shared" si="561"/>
        <v>59.986604514407603</v>
      </c>
      <c r="AO1629" s="21">
        <f t="shared" si="562"/>
        <v>8.0442548444959253E-3</v>
      </c>
      <c r="AP1629" s="21">
        <f t="shared" si="563"/>
        <v>0.22539886894181996</v>
      </c>
      <c r="AQ1629" s="19">
        <f t="shared" si="566"/>
        <v>0.22539886894181996</v>
      </c>
      <c r="AX1629">
        <v>0.1954963852046315</v>
      </c>
      <c r="AY1629">
        <v>56.025862068965516</v>
      </c>
      <c r="AZ1629">
        <v>2.3344109195402298</v>
      </c>
      <c r="BA1629">
        <v>1.8908728448275862</v>
      </c>
      <c r="BB1629">
        <v>9.8362068965517206</v>
      </c>
      <c r="BC1629">
        <v>0.40984195402298834</v>
      </c>
      <c r="BD1629">
        <v>1.4810308908045979</v>
      </c>
      <c r="BE1629">
        <v>0.1481030890804598</v>
      </c>
      <c r="BF1629">
        <v>0</v>
      </c>
      <c r="BG1629">
        <v>25.685000000000002</v>
      </c>
      <c r="BH1629">
        <v>0.12056687143852535</v>
      </c>
      <c r="BI1629">
        <v>3.2993526221880383</v>
      </c>
      <c r="BJ1629">
        <v>1.3388772940839058</v>
      </c>
      <c r="BK1629">
        <v>0.40919570389940252</v>
      </c>
      <c r="BL1629">
        <v>1.136654733053896E-3</v>
      </c>
      <c r="BP1629" s="49">
        <f t="shared" si="567"/>
        <v>0.12060297863980073</v>
      </c>
      <c r="BQ1629" s="49">
        <f t="shared" si="568"/>
        <v>5.924123563218392E-2</v>
      </c>
      <c r="BR1629" s="49">
        <f t="shared" si="569"/>
        <v>0.41043807791324632</v>
      </c>
      <c r="BS1629" s="49">
        <f t="shared" si="570"/>
        <v>0.43730942561427016</v>
      </c>
      <c r="BT1629" s="49">
        <f t="shared" si="571"/>
        <v>1.1401057719812398E-3</v>
      </c>
      <c r="BU1629" s="49">
        <f t="shared" si="571"/>
        <v>1.2147484044840839E-3</v>
      </c>
    </row>
    <row r="1630" spans="1:73" x14ac:dyDescent="0.25">
      <c r="A1630" s="1">
        <v>43725.626388888886</v>
      </c>
      <c r="B1630">
        <v>217854</v>
      </c>
      <c r="C1630">
        <v>13.43</v>
      </c>
      <c r="D1630">
        <v>26.94</v>
      </c>
      <c r="E1630">
        <v>649.20000000000005</v>
      </c>
      <c r="F1630">
        <v>71.569999999999993</v>
      </c>
      <c r="G1630">
        <v>-128.30000000000001</v>
      </c>
      <c r="H1630">
        <v>-13.88</v>
      </c>
      <c r="I1630">
        <v>30.39</v>
      </c>
      <c r="J1630">
        <v>303.5</v>
      </c>
      <c r="K1630">
        <v>577.6</v>
      </c>
      <c r="L1630">
        <v>-114.4</v>
      </c>
      <c r="M1630">
        <v>0.11</v>
      </c>
      <c r="N1630">
        <v>520.9</v>
      </c>
      <c r="O1630">
        <v>57.69</v>
      </c>
      <c r="P1630">
        <v>463.2</v>
      </c>
      <c r="Q1630">
        <v>353</v>
      </c>
      <c r="R1630">
        <v>467.4</v>
      </c>
      <c r="S1630">
        <v>24.59</v>
      </c>
      <c r="T1630">
        <v>39.299999999999997</v>
      </c>
      <c r="U1630">
        <v>0.15</v>
      </c>
      <c r="V1630">
        <v>314.5</v>
      </c>
      <c r="W1630">
        <v>27.45</v>
      </c>
      <c r="X1630">
        <v>0.65500000000000003</v>
      </c>
      <c r="Y1630">
        <v>6.5474629999999996</v>
      </c>
      <c r="Z1630" s="7">
        <f t="shared" si="550"/>
        <v>26.02</v>
      </c>
      <c r="AA1630" s="7">
        <f t="shared" si="564"/>
        <v>299.16999999999996</v>
      </c>
      <c r="AB1630" s="2">
        <f t="shared" si="551"/>
        <v>525.85200000000009</v>
      </c>
      <c r="AC1630" s="41">
        <f t="shared" si="552"/>
        <v>3.9667722035240494</v>
      </c>
      <c r="AD1630" s="41">
        <f t="shared" si="553"/>
        <v>1.5589414759849511</v>
      </c>
      <c r="AE1630" s="41">
        <f t="shared" si="554"/>
        <v>0.81104850865135714</v>
      </c>
      <c r="AF1630" s="41">
        <f t="shared" si="555"/>
        <v>368.38509885478084</v>
      </c>
      <c r="AG1630" s="41">
        <f t="shared" si="556"/>
        <v>353.64969490058957</v>
      </c>
      <c r="AH1630" s="6">
        <f t="shared" si="557"/>
        <v>338.88</v>
      </c>
      <c r="AI1630" s="4">
        <v>28.540378696884034</v>
      </c>
      <c r="AJ1630" s="4">
        <f t="shared" si="565"/>
        <v>301.69037869688401</v>
      </c>
      <c r="AK1630" s="8">
        <f t="shared" si="558"/>
        <v>0.2084762996425234</v>
      </c>
      <c r="AL1630" s="8">
        <f t="shared" si="559"/>
        <v>451.34617183569014</v>
      </c>
      <c r="AM1630" s="8">
        <f t="shared" si="560"/>
        <v>0.86266302807063666</v>
      </c>
      <c r="AN1630" s="8">
        <f t="shared" si="561"/>
        <v>63.335538915032956</v>
      </c>
      <c r="AO1630" s="21">
        <f t="shared" si="562"/>
        <v>7.9533947849030583E-3</v>
      </c>
      <c r="AP1630" s="21">
        <f t="shared" si="563"/>
        <v>0.22285298308164844</v>
      </c>
      <c r="AQ1630" s="19">
        <f t="shared" si="566"/>
        <v>0.22285298308164844</v>
      </c>
      <c r="AX1630">
        <v>0.19890377199755127</v>
      </c>
      <c r="AY1630">
        <v>55.965517241379317</v>
      </c>
      <c r="AZ1630">
        <v>2.3318965517241383</v>
      </c>
      <c r="BA1630">
        <v>1.8888362068965521</v>
      </c>
      <c r="BB1630">
        <v>9.8620689655172402</v>
      </c>
      <c r="BC1630">
        <v>0.41091954022988503</v>
      </c>
      <c r="BD1630">
        <v>1.477916666666667</v>
      </c>
      <c r="BE1630">
        <v>0.14779166666666671</v>
      </c>
      <c r="BF1630">
        <v>0</v>
      </c>
      <c r="BG1630">
        <v>26.02</v>
      </c>
      <c r="BH1630">
        <v>0.1722383877693219</v>
      </c>
      <c r="BI1630">
        <v>3.3654160214610793</v>
      </c>
      <c r="BJ1630">
        <v>1.3226084964342042</v>
      </c>
      <c r="BK1630">
        <v>0.4117975759700544</v>
      </c>
      <c r="BL1630">
        <v>1.1438821554723732E-3</v>
      </c>
      <c r="BP1630" s="49">
        <f t="shared" si="567"/>
        <v>0.1722899694854296</v>
      </c>
      <c r="BQ1630" s="49">
        <f t="shared" si="568"/>
        <v>5.9116666666666678E-2</v>
      </c>
      <c r="BR1630" s="49">
        <f t="shared" si="569"/>
        <v>0.41355559374666212</v>
      </c>
      <c r="BS1630" s="49">
        <f t="shared" si="570"/>
        <v>0.44040714482509835</v>
      </c>
      <c r="BT1630" s="49">
        <f t="shared" si="571"/>
        <v>1.1487655381851726E-3</v>
      </c>
      <c r="BU1630" s="49">
        <f t="shared" si="571"/>
        <v>1.2233531800697175E-3</v>
      </c>
    </row>
    <row r="1631" spans="1:73" x14ac:dyDescent="0.25">
      <c r="A1631" s="1">
        <v>43725.626388888886</v>
      </c>
      <c r="B1631">
        <v>217855</v>
      </c>
      <c r="C1631">
        <v>13.43</v>
      </c>
      <c r="D1631">
        <v>26.94</v>
      </c>
      <c r="E1631">
        <v>648.4</v>
      </c>
      <c r="F1631">
        <v>71.48</v>
      </c>
      <c r="G1631">
        <v>-128.1</v>
      </c>
      <c r="H1631">
        <v>-13.3</v>
      </c>
      <c r="I1631">
        <v>30.43</v>
      </c>
      <c r="J1631">
        <v>303.60000000000002</v>
      </c>
      <c r="K1631">
        <v>576.9</v>
      </c>
      <c r="L1631">
        <v>-114.8</v>
      </c>
      <c r="M1631">
        <v>0.11</v>
      </c>
      <c r="N1631">
        <v>520.4</v>
      </c>
      <c r="O1631">
        <v>58.18</v>
      </c>
      <c r="P1631">
        <v>462.2</v>
      </c>
      <c r="Q1631">
        <v>353.6</v>
      </c>
      <c r="R1631">
        <v>468.3</v>
      </c>
      <c r="S1631">
        <v>24.64</v>
      </c>
      <c r="T1631">
        <v>39.479999999999997</v>
      </c>
      <c r="U1631">
        <v>0.20499999999999999</v>
      </c>
      <c r="V1631">
        <v>213.5</v>
      </c>
      <c r="W1631">
        <v>27.65</v>
      </c>
      <c r="X1631">
        <v>0.65400000000000003</v>
      </c>
      <c r="Y1631">
        <v>6.5422060000000002</v>
      </c>
      <c r="Z1631" s="7">
        <f t="shared" si="550"/>
        <v>26.145</v>
      </c>
      <c r="AA1631" s="7">
        <f t="shared" si="564"/>
        <v>299.29499999999996</v>
      </c>
      <c r="AB1631" s="2">
        <f t="shared" si="551"/>
        <v>525.20400000000006</v>
      </c>
      <c r="AC1631" s="41">
        <f t="shared" si="552"/>
        <v>3.9335130818287301</v>
      </c>
      <c r="AD1631" s="41">
        <f t="shared" si="553"/>
        <v>1.5529509647059825</v>
      </c>
      <c r="AE1631" s="41">
        <f t="shared" si="554"/>
        <v>0.81055367861233552</v>
      </c>
      <c r="AF1631" s="41">
        <f t="shared" si="555"/>
        <v>368.77603151003979</v>
      </c>
      <c r="AG1631" s="41">
        <f t="shared" si="556"/>
        <v>354.02499024963817</v>
      </c>
      <c r="AH1631" s="6">
        <f t="shared" si="557"/>
        <v>339.45600000000002</v>
      </c>
      <c r="AI1631" s="4">
        <v>28.423672025966027</v>
      </c>
      <c r="AJ1631" s="4">
        <f t="shared" si="565"/>
        <v>301.573672025966</v>
      </c>
      <c r="AK1631" s="8">
        <f t="shared" si="558"/>
        <v>0.20873772719779204</v>
      </c>
      <c r="AL1631" s="8">
        <f t="shared" si="559"/>
        <v>450.62486743941514</v>
      </c>
      <c r="AM1631" s="8">
        <f t="shared" si="560"/>
        <v>1.0084920673956737</v>
      </c>
      <c r="AN1631" s="8">
        <f t="shared" si="561"/>
        <v>66.941400155222183</v>
      </c>
      <c r="AO1631" s="21">
        <f t="shared" si="562"/>
        <v>7.8862196831938538E-3</v>
      </c>
      <c r="AP1631" s="21">
        <f t="shared" si="563"/>
        <v>0.22097074635009256</v>
      </c>
      <c r="AQ1631" s="19">
        <f t="shared" si="566"/>
        <v>0.22097074635009256</v>
      </c>
      <c r="AX1631">
        <v>0.20018792458170417</v>
      </c>
      <c r="AY1631">
        <v>55.896551724137929</v>
      </c>
      <c r="AZ1631">
        <v>2.3290229885057472</v>
      </c>
      <c r="BA1631">
        <v>1.8865086206896553</v>
      </c>
      <c r="BB1631">
        <v>9.887931034482758</v>
      </c>
      <c r="BC1631">
        <v>0.4119971264367816</v>
      </c>
      <c r="BD1631">
        <v>1.4745114942528736</v>
      </c>
      <c r="BE1631">
        <v>0.14745114942528736</v>
      </c>
      <c r="BF1631">
        <v>0</v>
      </c>
      <c r="BG1631">
        <v>26.145</v>
      </c>
      <c r="BH1631">
        <v>0.23539246328473995</v>
      </c>
      <c r="BI1631">
        <v>3.3903602208668864</v>
      </c>
      <c r="BJ1631">
        <v>1.3385142151982468</v>
      </c>
      <c r="BK1631">
        <v>0.41329142798545915</v>
      </c>
      <c r="BL1631">
        <v>1.1480317444040533E-3</v>
      </c>
      <c r="BP1631" s="49">
        <f t="shared" si="567"/>
        <v>0.23546295829675379</v>
      </c>
      <c r="BQ1631" s="49">
        <f t="shared" si="568"/>
        <v>5.898045977011495E-2</v>
      </c>
      <c r="BR1631" s="49">
        <f t="shared" si="569"/>
        <v>0.41568233857743581</v>
      </c>
      <c r="BS1631" s="49">
        <f t="shared" si="570"/>
        <v>0.44241652742098792</v>
      </c>
      <c r="BT1631" s="49">
        <f t="shared" si="571"/>
        <v>1.1546731627150996E-3</v>
      </c>
      <c r="BU1631" s="49">
        <f t="shared" si="571"/>
        <v>1.2289347983916331E-3</v>
      </c>
    </row>
    <row r="1632" spans="1:73" x14ac:dyDescent="0.25">
      <c r="A1632" s="1">
        <v>43725.626388888886</v>
      </c>
      <c r="B1632">
        <v>217856</v>
      </c>
      <c r="C1632">
        <v>13.43</v>
      </c>
      <c r="D1632">
        <v>26.94</v>
      </c>
      <c r="E1632">
        <v>648.4</v>
      </c>
      <c r="F1632">
        <v>71.78</v>
      </c>
      <c r="G1632">
        <v>-128.9</v>
      </c>
      <c r="H1632">
        <v>-13.47</v>
      </c>
      <c r="I1632">
        <v>30.48</v>
      </c>
      <c r="J1632">
        <v>303.60000000000002</v>
      </c>
      <c r="K1632">
        <v>576.6</v>
      </c>
      <c r="L1632">
        <v>-115.4</v>
      </c>
      <c r="M1632">
        <v>0.111</v>
      </c>
      <c r="N1632">
        <v>519.5</v>
      </c>
      <c r="O1632">
        <v>58.31</v>
      </c>
      <c r="P1632">
        <v>461.2</v>
      </c>
      <c r="Q1632">
        <v>353</v>
      </c>
      <c r="R1632">
        <v>468.4</v>
      </c>
      <c r="S1632">
        <v>24.71</v>
      </c>
      <c r="T1632">
        <v>35.549999999999997</v>
      </c>
      <c r="U1632">
        <v>0.435</v>
      </c>
      <c r="V1632">
        <v>77.5</v>
      </c>
      <c r="W1632">
        <v>26.9</v>
      </c>
      <c r="X1632">
        <v>0.65400000000000003</v>
      </c>
      <c r="Y1632">
        <v>6.5362400000000003</v>
      </c>
      <c r="Z1632" s="7">
        <f t="shared" si="550"/>
        <v>25.805</v>
      </c>
      <c r="AA1632" s="7">
        <f t="shared" si="564"/>
        <v>298.95499999999998</v>
      </c>
      <c r="AB1632" s="2">
        <f t="shared" si="551"/>
        <v>525.20400000000006</v>
      </c>
      <c r="AC1632" s="41">
        <f t="shared" si="552"/>
        <v>3.8598014440059525</v>
      </c>
      <c r="AD1632" s="41">
        <f t="shared" si="553"/>
        <v>1.3721594133441162</v>
      </c>
      <c r="AE1632" s="41">
        <f t="shared" si="554"/>
        <v>0.79646311476848164</v>
      </c>
      <c r="AF1632" s="41">
        <f t="shared" si="555"/>
        <v>360.7214866730169</v>
      </c>
      <c r="AG1632" s="41">
        <f t="shared" si="556"/>
        <v>346.2926272060962</v>
      </c>
      <c r="AH1632" s="6">
        <f t="shared" si="557"/>
        <v>338.88</v>
      </c>
      <c r="AI1632" s="4">
        <v>28.099012091501038</v>
      </c>
      <c r="AJ1632" s="4">
        <f t="shared" si="565"/>
        <v>301.24901209150102</v>
      </c>
      <c r="AK1632" s="8">
        <f t="shared" si="558"/>
        <v>0.20802715500605978</v>
      </c>
      <c r="AL1632" s="8">
        <f t="shared" si="559"/>
        <v>448.68935384690974</v>
      </c>
      <c r="AM1632" s="8">
        <f t="shared" si="560"/>
        <v>1.4690622008614884</v>
      </c>
      <c r="AN1632" s="8">
        <f t="shared" si="561"/>
        <v>98.169453145110396</v>
      </c>
      <c r="AO1632" s="21">
        <f t="shared" si="562"/>
        <v>7.2075849476383336E-3</v>
      </c>
      <c r="AP1632" s="21">
        <f t="shared" si="563"/>
        <v>0.2019554982288192</v>
      </c>
      <c r="AQ1632" s="19">
        <f t="shared" si="566"/>
        <v>0.2019554982288192</v>
      </c>
      <c r="AX1632">
        <v>0.19671124769682005</v>
      </c>
      <c r="AY1632">
        <v>55.896551724137929</v>
      </c>
      <c r="AZ1632">
        <v>2.3290229885057472</v>
      </c>
      <c r="BA1632">
        <v>1.8865086206896553</v>
      </c>
      <c r="BB1632">
        <v>9.9482758620689644</v>
      </c>
      <c r="BC1632">
        <v>0.41451149425287354</v>
      </c>
      <c r="BD1632">
        <v>1.4719971264367817</v>
      </c>
      <c r="BE1632">
        <v>0.14719971264367818</v>
      </c>
      <c r="BF1632">
        <v>0</v>
      </c>
      <c r="BG1632">
        <v>25.805</v>
      </c>
      <c r="BH1632">
        <v>0.49949132453103356</v>
      </c>
      <c r="BI1632">
        <v>3.3228859987538186</v>
      </c>
      <c r="BJ1632">
        <v>1.1812859725569824</v>
      </c>
      <c r="BK1632">
        <v>0.41961800615811512</v>
      </c>
      <c r="BL1632">
        <v>1.1656055726614308E-3</v>
      </c>
      <c r="BP1632" s="49">
        <f t="shared" si="567"/>
        <v>0.49964091150774587</v>
      </c>
      <c r="BQ1632" s="49">
        <f t="shared" si="568"/>
        <v>5.8879885057471271E-2</v>
      </c>
      <c r="BR1632" s="49">
        <f t="shared" si="569"/>
        <v>0.42475546009126985</v>
      </c>
      <c r="BS1632" s="49">
        <f t="shared" si="570"/>
        <v>0.45090989510191254</v>
      </c>
      <c r="BT1632" s="49">
        <f t="shared" si="571"/>
        <v>1.1798762780313051E-3</v>
      </c>
      <c r="BU1632" s="49">
        <f t="shared" si="571"/>
        <v>1.2525274863942014E-3</v>
      </c>
    </row>
    <row r="1633" spans="1:73" x14ac:dyDescent="0.25">
      <c r="A1633" s="1">
        <v>43725.626388888886</v>
      </c>
      <c r="B1633">
        <v>217857</v>
      </c>
      <c r="C1633">
        <v>13.43</v>
      </c>
      <c r="D1633">
        <v>26.94</v>
      </c>
      <c r="E1633">
        <v>647.5</v>
      </c>
      <c r="F1633">
        <v>71.930000000000007</v>
      </c>
      <c r="G1633">
        <v>-129</v>
      </c>
      <c r="H1633">
        <v>-14.83</v>
      </c>
      <c r="I1633">
        <v>30.52</v>
      </c>
      <c r="J1633">
        <v>303.7</v>
      </c>
      <c r="K1633">
        <v>575.6</v>
      </c>
      <c r="L1633">
        <v>-114.2</v>
      </c>
      <c r="M1633">
        <v>0.111</v>
      </c>
      <c r="N1633">
        <v>518.5</v>
      </c>
      <c r="O1633">
        <v>57.09</v>
      </c>
      <c r="P1633">
        <v>461.4</v>
      </c>
      <c r="Q1633">
        <v>353.1</v>
      </c>
      <c r="R1633">
        <v>467.3</v>
      </c>
      <c r="S1633">
        <v>24.75</v>
      </c>
      <c r="T1633">
        <v>34.770000000000003</v>
      </c>
      <c r="U1633">
        <v>0.78</v>
      </c>
      <c r="V1633">
        <v>135</v>
      </c>
      <c r="W1633">
        <v>26.15</v>
      </c>
      <c r="X1633">
        <v>0.65300000000000002</v>
      </c>
      <c r="Y1633">
        <v>6.5309210000000002</v>
      </c>
      <c r="Z1633" s="7">
        <f t="shared" si="550"/>
        <v>25.45</v>
      </c>
      <c r="AA1633" s="7">
        <f t="shared" si="564"/>
        <v>298.59999999999997</v>
      </c>
      <c r="AB1633" s="2">
        <f t="shared" si="551"/>
        <v>524.47500000000002</v>
      </c>
      <c r="AC1633" s="41">
        <f t="shared" si="552"/>
        <v>3.6751604622360117</v>
      </c>
      <c r="AD1633" s="41">
        <f t="shared" si="553"/>
        <v>1.2778532927194615</v>
      </c>
      <c r="AE1633" s="41">
        <f t="shared" si="554"/>
        <v>0.78852848680414767</v>
      </c>
      <c r="AF1633" s="41">
        <f t="shared" si="555"/>
        <v>355.43456543193884</v>
      </c>
      <c r="AG1633" s="41">
        <f t="shared" si="556"/>
        <v>341.21718281466127</v>
      </c>
      <c r="AH1633" s="6">
        <f t="shared" si="557"/>
        <v>338.976</v>
      </c>
      <c r="AI1633" s="4">
        <v>27.312371395335049</v>
      </c>
      <c r="AJ1633" s="4">
        <f t="shared" si="565"/>
        <v>300.46237139533503</v>
      </c>
      <c r="AK1633" s="8">
        <f t="shared" si="558"/>
        <v>0.207286956843831</v>
      </c>
      <c r="AL1633" s="8">
        <f t="shared" si="559"/>
        <v>443.97201296560098</v>
      </c>
      <c r="AM1633" s="8">
        <f t="shared" si="560"/>
        <v>1.9671743694954955</v>
      </c>
      <c r="AN1633" s="8">
        <f t="shared" si="561"/>
        <v>106.72093819195611</v>
      </c>
      <c r="AO1633" s="21">
        <f t="shared" si="562"/>
        <v>7.1060882135953818E-3</v>
      </c>
      <c r="AP1633" s="21">
        <f t="shared" si="563"/>
        <v>0.19911157427354778</v>
      </c>
      <c r="AQ1633" s="19">
        <f t="shared" si="566"/>
        <v>0.19911157427354778</v>
      </c>
      <c r="AX1633">
        <v>0.19313557107365051</v>
      </c>
      <c r="AY1633">
        <v>55.818965517241381</v>
      </c>
      <c r="AZ1633">
        <v>2.3257902298850577</v>
      </c>
      <c r="BA1633">
        <v>1.8838900862068968</v>
      </c>
      <c r="BB1633">
        <v>9.844827586206895</v>
      </c>
      <c r="BC1633">
        <v>0.41020114942528729</v>
      </c>
      <c r="BD1633">
        <v>1.4736889367816095</v>
      </c>
      <c r="BE1633">
        <v>0.14736889367816094</v>
      </c>
      <c r="BF1633">
        <v>0</v>
      </c>
      <c r="BG1633">
        <v>25.45</v>
      </c>
      <c r="BH1633">
        <v>0.89563961640047407</v>
      </c>
      <c r="BI1633">
        <v>3.2536869348390289</v>
      </c>
      <c r="BJ1633">
        <v>1.1313069472435304</v>
      </c>
      <c r="BK1633">
        <v>0.42957619877110903</v>
      </c>
      <c r="BL1633">
        <v>1.1932672188086362E-3</v>
      </c>
      <c r="BP1633" s="49">
        <f t="shared" si="567"/>
        <v>0.89590784132423396</v>
      </c>
      <c r="BQ1633" s="49">
        <f t="shared" si="568"/>
        <v>5.8947557471264379E-2</v>
      </c>
      <c r="BR1633" s="49">
        <f t="shared" si="569"/>
        <v>0.4389120475285308</v>
      </c>
      <c r="BS1633" s="49">
        <f t="shared" si="570"/>
        <v>0.46436375889608811</v>
      </c>
      <c r="BT1633" s="49">
        <f t="shared" si="571"/>
        <v>1.2192001320236966E-3</v>
      </c>
      <c r="BU1633" s="49">
        <f t="shared" si="571"/>
        <v>1.2898993302669114E-3</v>
      </c>
    </row>
    <row r="1634" spans="1:73" x14ac:dyDescent="0.25">
      <c r="A1634" s="1">
        <v>43725.626388888886</v>
      </c>
      <c r="B1634">
        <v>217858</v>
      </c>
      <c r="C1634">
        <v>13.43</v>
      </c>
      <c r="D1634">
        <v>26.94</v>
      </c>
      <c r="E1634">
        <v>647.20000000000005</v>
      </c>
      <c r="F1634">
        <v>72.02</v>
      </c>
      <c r="G1634">
        <v>-127.8</v>
      </c>
      <c r="H1634">
        <v>-16.12</v>
      </c>
      <c r="I1634">
        <v>30.55</v>
      </c>
      <c r="J1634">
        <v>303.7</v>
      </c>
      <c r="K1634">
        <v>575.20000000000005</v>
      </c>
      <c r="L1634">
        <v>-111.7</v>
      </c>
      <c r="M1634">
        <v>0.111</v>
      </c>
      <c r="N1634">
        <v>519.4</v>
      </c>
      <c r="O1634">
        <v>55.9</v>
      </c>
      <c r="P1634">
        <v>463.5</v>
      </c>
      <c r="Q1634">
        <v>354.5</v>
      </c>
      <c r="R1634">
        <v>466.2</v>
      </c>
      <c r="S1634">
        <v>24.79</v>
      </c>
      <c r="T1634">
        <v>34.33</v>
      </c>
      <c r="U1634">
        <v>1.175</v>
      </c>
      <c r="V1634">
        <v>166</v>
      </c>
      <c r="W1634">
        <v>25.65</v>
      </c>
      <c r="X1634">
        <v>0.65400000000000003</v>
      </c>
      <c r="Y1634">
        <v>6.5350010000000003</v>
      </c>
      <c r="Z1634" s="7">
        <f t="shared" si="550"/>
        <v>25.22</v>
      </c>
      <c r="AA1634" s="7">
        <f t="shared" si="564"/>
        <v>298.37</v>
      </c>
      <c r="AB1634" s="2">
        <f t="shared" si="551"/>
        <v>524.23200000000008</v>
      </c>
      <c r="AC1634" s="41">
        <f t="shared" si="552"/>
        <v>3.585742914981513</v>
      </c>
      <c r="AD1634" s="41">
        <f t="shared" si="553"/>
        <v>1.2309855427131533</v>
      </c>
      <c r="AE1634" s="41">
        <f t="shared" si="554"/>
        <v>0.78441272810041673</v>
      </c>
      <c r="AF1634" s="41">
        <f t="shared" si="555"/>
        <v>352.49122342903797</v>
      </c>
      <c r="AG1634" s="41">
        <f t="shared" si="556"/>
        <v>338.39157449187644</v>
      </c>
      <c r="AH1634" s="6">
        <f t="shared" si="557"/>
        <v>340.32</v>
      </c>
      <c r="AI1634" s="4">
        <v>26.912968658148998</v>
      </c>
      <c r="AJ1634" s="4">
        <f t="shared" si="565"/>
        <v>300.06296865814898</v>
      </c>
      <c r="AK1634" s="8">
        <f t="shared" si="558"/>
        <v>0.20680833038841678</v>
      </c>
      <c r="AL1634" s="8">
        <f t="shared" si="559"/>
        <v>441.5937994613754</v>
      </c>
      <c r="AM1634" s="8">
        <f t="shared" si="560"/>
        <v>2.414429280389053</v>
      </c>
      <c r="AN1634" s="8">
        <f t="shared" si="561"/>
        <v>119.07042177433139</v>
      </c>
      <c r="AO1634" s="21">
        <f t="shared" si="562"/>
        <v>6.9045492863414257E-3</v>
      </c>
      <c r="AP1634" s="21">
        <f t="shared" si="563"/>
        <v>0.19346448238885056</v>
      </c>
      <c r="AQ1634" s="19">
        <f t="shared" si="566"/>
        <v>0.19346448238885056</v>
      </c>
      <c r="AX1634">
        <v>0.19084827948155436</v>
      </c>
      <c r="AY1634">
        <v>55.793103448275865</v>
      </c>
      <c r="AZ1634">
        <v>2.3247126436781609</v>
      </c>
      <c r="BA1634">
        <v>1.8830172413793105</v>
      </c>
      <c r="BB1634">
        <v>9.6293103448275854</v>
      </c>
      <c r="BC1634">
        <v>0.40122126436781608</v>
      </c>
      <c r="BD1634">
        <v>1.4817959770114943</v>
      </c>
      <c r="BE1634">
        <v>0.14817959770114944</v>
      </c>
      <c r="BF1634">
        <v>0</v>
      </c>
      <c r="BG1634">
        <v>25.22</v>
      </c>
      <c r="BH1634">
        <v>1.3492007041930218</v>
      </c>
      <c r="BI1634">
        <v>3.2095273892873895</v>
      </c>
      <c r="BJ1634">
        <v>1.1018307527423608</v>
      </c>
      <c r="BK1634">
        <v>0.44240851589807612</v>
      </c>
      <c r="BL1634">
        <v>1.2289125441613225E-3</v>
      </c>
      <c r="BP1634" s="49">
        <f t="shared" si="567"/>
        <v>1.3496047609691986</v>
      </c>
      <c r="BQ1634" s="49">
        <f t="shared" si="568"/>
        <v>5.9271839080459778E-2</v>
      </c>
      <c r="BR1634" s="49">
        <f t="shared" si="569"/>
        <v>0.45663471954700596</v>
      </c>
      <c r="BS1634" s="49">
        <f t="shared" si="570"/>
        <v>0.48147531930415671</v>
      </c>
      <c r="BT1634" s="49">
        <f t="shared" si="571"/>
        <v>1.2684297765194611E-3</v>
      </c>
      <c r="BU1634" s="49">
        <f t="shared" si="571"/>
        <v>1.3374314425115465E-3</v>
      </c>
    </row>
    <row r="1635" spans="1:73" x14ac:dyDescent="0.25">
      <c r="A1635" s="1">
        <v>43725.627083333333</v>
      </c>
      <c r="B1635">
        <v>217859</v>
      </c>
      <c r="C1635">
        <v>13.43</v>
      </c>
      <c r="D1635">
        <v>26.94</v>
      </c>
      <c r="E1635">
        <v>646.1</v>
      </c>
      <c r="F1635">
        <v>71.58</v>
      </c>
      <c r="G1635">
        <v>-129.6</v>
      </c>
      <c r="H1635">
        <v>-16.899999999999999</v>
      </c>
      <c r="I1635">
        <v>30.57</v>
      </c>
      <c r="J1635">
        <v>303.7</v>
      </c>
      <c r="K1635">
        <v>574.6</v>
      </c>
      <c r="L1635">
        <v>-112.7</v>
      </c>
      <c r="M1635">
        <v>0.111</v>
      </c>
      <c r="N1635">
        <v>516.6</v>
      </c>
      <c r="O1635">
        <v>54.68</v>
      </c>
      <c r="P1635">
        <v>461.9</v>
      </c>
      <c r="Q1635">
        <v>352.9</v>
      </c>
      <c r="R1635">
        <v>465.6</v>
      </c>
      <c r="S1635">
        <v>24.81</v>
      </c>
      <c r="T1635">
        <v>32.44</v>
      </c>
      <c r="U1635">
        <v>0.57999999999999996</v>
      </c>
      <c r="V1635">
        <v>157.5</v>
      </c>
      <c r="W1635">
        <v>26</v>
      </c>
      <c r="X1635">
        <v>0.65200000000000002</v>
      </c>
      <c r="Y1635">
        <v>6.5222720000000001</v>
      </c>
      <c r="Z1635" s="7">
        <f t="shared" si="550"/>
        <v>25.405000000000001</v>
      </c>
      <c r="AA1635" s="7">
        <f t="shared" si="564"/>
        <v>298.55499999999995</v>
      </c>
      <c r="AB1635" s="2">
        <f t="shared" si="551"/>
        <v>523.34100000000001</v>
      </c>
      <c r="AC1635" s="41">
        <f t="shared" si="552"/>
        <v>3.6049388865162277</v>
      </c>
      <c r="AD1635" s="41">
        <f t="shared" si="553"/>
        <v>1.1694421747858643</v>
      </c>
      <c r="AE1635" s="41">
        <f t="shared" si="554"/>
        <v>0.77861170200907548</v>
      </c>
      <c r="AF1635" s="41">
        <f t="shared" si="555"/>
        <v>350.75298921043185</v>
      </c>
      <c r="AG1635" s="41">
        <f t="shared" si="556"/>
        <v>336.72286964201459</v>
      </c>
      <c r="AH1635" s="6">
        <f t="shared" si="557"/>
        <v>338.78399999999999</v>
      </c>
      <c r="AI1635" s="4">
        <v>27.012486905787</v>
      </c>
      <c r="AJ1635" s="4">
        <f t="shared" si="565"/>
        <v>300.16248690578698</v>
      </c>
      <c r="AK1635" s="8">
        <f t="shared" si="558"/>
        <v>0.20719325449237611</v>
      </c>
      <c r="AL1635" s="8">
        <f t="shared" si="559"/>
        <v>442.16776986337982</v>
      </c>
      <c r="AM1635" s="8">
        <f t="shared" si="560"/>
        <v>1.6963269142473687</v>
      </c>
      <c r="AN1635" s="8">
        <f t="shared" si="561"/>
        <v>79.43236280435228</v>
      </c>
      <c r="AO1635" s="21">
        <f t="shared" si="562"/>
        <v>7.7369703358297088E-3</v>
      </c>
      <c r="AP1635" s="21">
        <f t="shared" si="563"/>
        <v>0.21678880100692619</v>
      </c>
      <c r="AQ1635" s="19">
        <f t="shared" si="566"/>
        <v>0.21678880100692619</v>
      </c>
      <c r="AX1635">
        <v>0.19268625025604627</v>
      </c>
      <c r="AY1635">
        <v>55.698275862068968</v>
      </c>
      <c r="AZ1635">
        <v>2.3207614942528738</v>
      </c>
      <c r="BA1635">
        <v>1.8798168103448278</v>
      </c>
      <c r="BB1635">
        <v>9.7155172413793149</v>
      </c>
      <c r="BC1635">
        <v>0.40481321839080481</v>
      </c>
      <c r="BD1635">
        <v>1.475003591954023</v>
      </c>
      <c r="BE1635">
        <v>0.1475003591954023</v>
      </c>
      <c r="BF1635">
        <v>0</v>
      </c>
      <c r="BG1635">
        <v>25.405000000000001</v>
      </c>
      <c r="BH1635">
        <v>0.66598843270804475</v>
      </c>
      <c r="BI1635">
        <v>3.2450055849265897</v>
      </c>
      <c r="BJ1635">
        <v>1.0526798117501857</v>
      </c>
      <c r="BK1635">
        <v>0.42462873216142843</v>
      </c>
      <c r="BL1635">
        <v>1.1795242560039677E-3</v>
      </c>
      <c r="BP1635" s="49">
        <f t="shared" si="567"/>
        <v>0.66618788201032775</v>
      </c>
      <c r="BQ1635" s="49">
        <f t="shared" si="568"/>
        <v>5.9000143678160921E-2</v>
      </c>
      <c r="BR1635" s="49">
        <f t="shared" si="569"/>
        <v>0.43159592762072935</v>
      </c>
      <c r="BS1635" s="49">
        <f t="shared" si="570"/>
        <v>0.45739822671620295</v>
      </c>
      <c r="BT1635" s="49">
        <f t="shared" si="571"/>
        <v>1.1988775767242481E-3</v>
      </c>
      <c r="BU1635" s="49">
        <f t="shared" si="571"/>
        <v>1.2705506297672304E-3</v>
      </c>
    </row>
    <row r="1636" spans="1:73" x14ac:dyDescent="0.25">
      <c r="A1636" s="1">
        <v>43725.627083333333</v>
      </c>
      <c r="B1636">
        <v>217860</v>
      </c>
      <c r="C1636">
        <v>13.43</v>
      </c>
      <c r="D1636">
        <v>26.94</v>
      </c>
      <c r="E1636">
        <v>646.1</v>
      </c>
      <c r="F1636">
        <v>71.819999999999993</v>
      </c>
      <c r="G1636">
        <v>-129</v>
      </c>
      <c r="H1636">
        <v>-17.649999999999999</v>
      </c>
      <c r="I1636">
        <v>30.6</v>
      </c>
      <c r="J1636">
        <v>303.8</v>
      </c>
      <c r="K1636">
        <v>574.29999999999995</v>
      </c>
      <c r="L1636">
        <v>-111.3</v>
      </c>
      <c r="M1636">
        <v>0.111</v>
      </c>
      <c r="N1636">
        <v>517.20000000000005</v>
      </c>
      <c r="O1636">
        <v>54.17</v>
      </c>
      <c r="P1636">
        <v>463</v>
      </c>
      <c r="Q1636">
        <v>353.7</v>
      </c>
      <c r="R1636">
        <v>465</v>
      </c>
      <c r="S1636">
        <v>24.84</v>
      </c>
      <c r="T1636">
        <v>33.79</v>
      </c>
      <c r="U1636">
        <v>1.1599999999999999</v>
      </c>
      <c r="V1636">
        <v>160</v>
      </c>
      <c r="W1636">
        <v>25.7</v>
      </c>
      <c r="X1636">
        <v>0.65300000000000002</v>
      </c>
      <c r="Y1636">
        <v>6.5259549999999997</v>
      </c>
      <c r="Z1636" s="7">
        <f t="shared" si="550"/>
        <v>25.27</v>
      </c>
      <c r="AA1636" s="7">
        <f t="shared" si="564"/>
        <v>298.41999999999996</v>
      </c>
      <c r="AB1636" s="2">
        <f t="shared" si="551"/>
        <v>523.34100000000001</v>
      </c>
      <c r="AC1636" s="41">
        <f t="shared" si="552"/>
        <v>3.4693701473665444</v>
      </c>
      <c r="AD1636" s="41">
        <f t="shared" si="553"/>
        <v>1.1723001727951554</v>
      </c>
      <c r="AE1636" s="41">
        <f t="shared" si="554"/>
        <v>0.77893390150805442</v>
      </c>
      <c r="AF1636" s="41">
        <f t="shared" si="555"/>
        <v>350.26389198518649</v>
      </c>
      <c r="AG1636" s="41">
        <f t="shared" si="556"/>
        <v>336.25333630577904</v>
      </c>
      <c r="AH1636" s="6">
        <f t="shared" si="557"/>
        <v>339.55199999999996</v>
      </c>
      <c r="AI1636" s="4">
        <v>26.412751216617039</v>
      </c>
      <c r="AJ1636" s="4">
        <f t="shared" si="565"/>
        <v>299.56275121661702</v>
      </c>
      <c r="AK1636" s="8">
        <f t="shared" si="558"/>
        <v>0.20691231687600534</v>
      </c>
      <c r="AL1636" s="8">
        <f t="shared" si="559"/>
        <v>438.57181176995351</v>
      </c>
      <c r="AM1636" s="8">
        <f t="shared" si="560"/>
        <v>2.3989685283471309</v>
      </c>
      <c r="AN1636" s="8">
        <f t="shared" si="561"/>
        <v>79.857687074018045</v>
      </c>
      <c r="AO1636" s="21">
        <f t="shared" si="562"/>
        <v>7.8264589341128909E-3</v>
      </c>
      <c r="AP1636" s="21">
        <f t="shared" si="563"/>
        <v>0.21929625871757041</v>
      </c>
      <c r="AQ1636" s="19">
        <f t="shared" si="566"/>
        <v>0.21929625871757041</v>
      </c>
      <c r="AX1636">
        <v>0.19134356604293931</v>
      </c>
      <c r="AY1636">
        <v>55.698275862068968</v>
      </c>
      <c r="AZ1636">
        <v>2.3207614942528738</v>
      </c>
      <c r="BA1636">
        <v>1.8798168103448278</v>
      </c>
      <c r="BB1636">
        <v>9.5948275862068986</v>
      </c>
      <c r="BC1636">
        <v>0.39978448275862077</v>
      </c>
      <c r="BD1636">
        <v>1.4800323275862071</v>
      </c>
      <c r="BE1636">
        <v>0.14800323275862071</v>
      </c>
      <c r="BF1636">
        <v>0</v>
      </c>
      <c r="BG1636">
        <v>25.27</v>
      </c>
      <c r="BH1636">
        <v>1.3319768654160895</v>
      </c>
      <c r="BI1636">
        <v>3.2190825796197751</v>
      </c>
      <c r="BJ1636">
        <v>1.087728003653522</v>
      </c>
      <c r="BK1636">
        <v>0.44259967922400617</v>
      </c>
      <c r="BL1636">
        <v>1.2294435534000172E-3</v>
      </c>
      <c r="BP1636" s="49">
        <f t="shared" si="567"/>
        <v>1.3323757640206555</v>
      </c>
      <c r="BQ1636" s="49">
        <f t="shared" si="568"/>
        <v>5.9201293103448287E-2</v>
      </c>
      <c r="BR1636" s="49">
        <f t="shared" si="569"/>
        <v>0.45663947481616202</v>
      </c>
      <c r="BS1636" s="49">
        <f t="shared" si="570"/>
        <v>0.48149519503182442</v>
      </c>
      <c r="BT1636" s="49">
        <f t="shared" si="571"/>
        <v>1.26844298560045E-3</v>
      </c>
      <c r="BU1636" s="49">
        <f t="shared" si="571"/>
        <v>1.337486652866179E-3</v>
      </c>
    </row>
    <row r="1637" spans="1:73" x14ac:dyDescent="0.25">
      <c r="A1637" s="1">
        <v>43725.627083333333</v>
      </c>
      <c r="B1637">
        <v>217861</v>
      </c>
      <c r="C1637">
        <v>13.44</v>
      </c>
      <c r="D1637">
        <v>26.94</v>
      </c>
      <c r="E1637">
        <v>645.29999999999995</v>
      </c>
      <c r="F1637">
        <v>71.47</v>
      </c>
      <c r="G1637">
        <v>-129.4</v>
      </c>
      <c r="H1637">
        <v>-19.38</v>
      </c>
      <c r="I1637">
        <v>30.62</v>
      </c>
      <c r="J1637">
        <v>303.8</v>
      </c>
      <c r="K1637">
        <v>573.79999999999995</v>
      </c>
      <c r="L1637">
        <v>-110</v>
      </c>
      <c r="M1637">
        <v>0.111</v>
      </c>
      <c r="N1637">
        <v>515.9</v>
      </c>
      <c r="O1637">
        <v>52.09</v>
      </c>
      <c r="P1637">
        <v>463.8</v>
      </c>
      <c r="Q1637">
        <v>353.4</v>
      </c>
      <c r="R1637">
        <v>463.4</v>
      </c>
      <c r="S1637">
        <v>24.84</v>
      </c>
      <c r="T1637">
        <v>31.25</v>
      </c>
      <c r="U1637">
        <v>0.81499999999999995</v>
      </c>
      <c r="V1637">
        <v>191</v>
      </c>
      <c r="W1637">
        <v>25.3</v>
      </c>
      <c r="X1637">
        <v>0.65200000000000002</v>
      </c>
      <c r="Y1637">
        <v>6.5201549999999999</v>
      </c>
      <c r="Z1637" s="7">
        <f t="shared" si="550"/>
        <v>25.07</v>
      </c>
      <c r="AA1637" s="7">
        <f t="shared" si="564"/>
        <v>298.21999999999997</v>
      </c>
      <c r="AB1637" s="2">
        <f t="shared" si="551"/>
        <v>522.69299999999998</v>
      </c>
      <c r="AC1637" s="41">
        <f t="shared" si="552"/>
        <v>3.5442240032116055</v>
      </c>
      <c r="AD1637" s="41">
        <f t="shared" si="553"/>
        <v>1.1075700010036267</v>
      </c>
      <c r="AE1637" s="41">
        <f t="shared" si="554"/>
        <v>0.7727068615109367</v>
      </c>
      <c r="AF1637" s="41">
        <f t="shared" si="555"/>
        <v>346.53323359165881</v>
      </c>
      <c r="AG1637" s="41">
        <f t="shared" si="556"/>
        <v>332.67190424799247</v>
      </c>
      <c r="AH1637" s="6">
        <f t="shared" si="557"/>
        <v>339.26399999999995</v>
      </c>
      <c r="AI1637" s="4">
        <v>26.720427249397005</v>
      </c>
      <c r="AJ1637" s="4">
        <f t="shared" si="565"/>
        <v>299.87042724939698</v>
      </c>
      <c r="AK1637" s="8">
        <f t="shared" si="558"/>
        <v>0.20649657997639015</v>
      </c>
      <c r="AL1637" s="8">
        <f t="shared" si="559"/>
        <v>440.45567903343886</v>
      </c>
      <c r="AM1637" s="8">
        <f t="shared" si="560"/>
        <v>2.0108253902315836</v>
      </c>
      <c r="AN1637" s="8">
        <f t="shared" si="561"/>
        <v>96.674343249026279</v>
      </c>
      <c r="AO1637" s="21">
        <f t="shared" si="562"/>
        <v>7.38030297336713E-3</v>
      </c>
      <c r="AP1637" s="21">
        <f t="shared" si="563"/>
        <v>0.20679503257944606</v>
      </c>
      <c r="AQ1637" s="19">
        <f t="shared" si="566"/>
        <v>0.20679503257944606</v>
      </c>
      <c r="AX1637">
        <v>0.18936889382630795</v>
      </c>
      <c r="AY1637">
        <v>55.629310344827587</v>
      </c>
      <c r="AZ1637">
        <v>2.3178879310344827</v>
      </c>
      <c r="BA1637">
        <v>1.8774892241379311</v>
      </c>
      <c r="BB1637">
        <v>9.4827586206896548</v>
      </c>
      <c r="BC1637">
        <v>0.39511494252873564</v>
      </c>
      <c r="BD1637">
        <v>1.4823742816091954</v>
      </c>
      <c r="BE1637">
        <v>0.14823742816091953</v>
      </c>
      <c r="BF1637">
        <v>0</v>
      </c>
      <c r="BG1637">
        <v>25.07</v>
      </c>
      <c r="BH1637">
        <v>0.93582857354664906</v>
      </c>
      <c r="BI1637">
        <v>3.1810100325889925</v>
      </c>
      <c r="BJ1637">
        <v>0.99406563518406021</v>
      </c>
      <c r="BK1637">
        <v>0.43324042718955713</v>
      </c>
      <c r="BL1637">
        <v>1.2034456310821031E-3</v>
      </c>
      <c r="BP1637" s="49">
        <f t="shared" si="567"/>
        <v>0.93610883420416746</v>
      </c>
      <c r="BQ1637" s="49">
        <f t="shared" si="568"/>
        <v>5.9294971264367814E-2</v>
      </c>
      <c r="BR1637" s="49">
        <f t="shared" si="569"/>
        <v>0.44319247367853487</v>
      </c>
      <c r="BS1637" s="49">
        <f t="shared" si="570"/>
        <v>0.4685848836585077</v>
      </c>
      <c r="BT1637" s="49">
        <f t="shared" si="571"/>
        <v>1.2310902046625968E-3</v>
      </c>
      <c r="BU1637" s="49">
        <f t="shared" si="571"/>
        <v>1.3016246768291881E-3</v>
      </c>
    </row>
    <row r="1638" spans="1:73" x14ac:dyDescent="0.25">
      <c r="A1638" s="1">
        <v>43725.627083333333</v>
      </c>
      <c r="B1638">
        <v>217862</v>
      </c>
      <c r="C1638">
        <v>13.44</v>
      </c>
      <c r="D1638">
        <v>26.94</v>
      </c>
      <c r="E1638">
        <v>644.70000000000005</v>
      </c>
      <c r="F1638">
        <v>71.22</v>
      </c>
      <c r="G1638">
        <v>-129.19999999999999</v>
      </c>
      <c r="H1638">
        <v>-18.309999999999999</v>
      </c>
      <c r="I1638">
        <v>30.63</v>
      </c>
      <c r="J1638">
        <v>303.8</v>
      </c>
      <c r="K1638">
        <v>573.5</v>
      </c>
      <c r="L1638">
        <v>-110.9</v>
      </c>
      <c r="M1638">
        <v>0.11</v>
      </c>
      <c r="N1638">
        <v>515.6</v>
      </c>
      <c r="O1638">
        <v>52.91</v>
      </c>
      <c r="P1638">
        <v>462.7</v>
      </c>
      <c r="Q1638">
        <v>353.7</v>
      </c>
      <c r="R1638">
        <v>464.5</v>
      </c>
      <c r="S1638">
        <v>24.84</v>
      </c>
      <c r="T1638">
        <v>31.69</v>
      </c>
      <c r="U1638">
        <v>0.62</v>
      </c>
      <c r="V1638">
        <v>176.5</v>
      </c>
      <c r="W1638">
        <v>25.45</v>
      </c>
      <c r="X1638">
        <v>0.65100000000000002</v>
      </c>
      <c r="Y1638">
        <v>6.5100949999999997</v>
      </c>
      <c r="Z1638" s="7">
        <f t="shared" si="550"/>
        <v>25.145</v>
      </c>
      <c r="AA1638" s="7">
        <f t="shared" si="564"/>
        <v>298.29499999999996</v>
      </c>
      <c r="AB1638" s="2">
        <f t="shared" si="551"/>
        <v>522.20700000000011</v>
      </c>
      <c r="AC1638" s="41">
        <f t="shared" si="552"/>
        <v>3.7311366162123702</v>
      </c>
      <c r="AD1638" s="41">
        <f t="shared" si="553"/>
        <v>1.1823971936777002</v>
      </c>
      <c r="AE1638" s="41">
        <f t="shared" si="554"/>
        <v>0.77993648606076083</v>
      </c>
      <c r="AF1638" s="41">
        <f t="shared" si="555"/>
        <v>350.12747482857014</v>
      </c>
      <c r="AG1638" s="41">
        <f t="shared" si="556"/>
        <v>336.12237583542731</v>
      </c>
      <c r="AH1638" s="6">
        <f t="shared" si="557"/>
        <v>339.55199999999996</v>
      </c>
      <c r="AI1638" s="4">
        <v>27.514064123818002</v>
      </c>
      <c r="AJ1638" s="4">
        <f t="shared" si="565"/>
        <v>300.66406412381798</v>
      </c>
      <c r="AK1638" s="8">
        <f t="shared" si="558"/>
        <v>0.20665241599086412</v>
      </c>
      <c r="AL1638" s="8">
        <f t="shared" si="559"/>
        <v>445.22247161772839</v>
      </c>
      <c r="AM1638" s="8">
        <f t="shared" si="560"/>
        <v>1.7538457742914568</v>
      </c>
      <c r="AN1638" s="8">
        <f t="shared" si="561"/>
        <v>121.03436647826399</v>
      </c>
      <c r="AO1638" s="21">
        <f t="shared" si="562"/>
        <v>6.7140220293926455E-3</v>
      </c>
      <c r="AP1638" s="21">
        <f t="shared" si="563"/>
        <v>0.18812593592941976</v>
      </c>
      <c r="AQ1638" s="19">
        <f t="shared" si="566"/>
        <v>0.18812593592941976</v>
      </c>
      <c r="AX1638">
        <v>0.1901073745245373</v>
      </c>
      <c r="AY1638">
        <v>55.577586206896555</v>
      </c>
      <c r="AZ1638">
        <v>2.3157327586206899</v>
      </c>
      <c r="BA1638">
        <v>1.8757435344827589</v>
      </c>
      <c r="BB1638">
        <v>9.5517241379310356</v>
      </c>
      <c r="BC1638">
        <v>0.39798850574712646</v>
      </c>
      <c r="BD1638">
        <v>1.4777550287356325</v>
      </c>
      <c r="BE1638">
        <v>0.14777550287356325</v>
      </c>
      <c r="BF1638">
        <v>0</v>
      </c>
      <c r="BG1638">
        <v>25.145</v>
      </c>
      <c r="BH1638">
        <v>0.71191866944653059</v>
      </c>
      <c r="BI1638">
        <v>3.1952409713193775</v>
      </c>
      <c r="BJ1638">
        <v>1.0125718638111108</v>
      </c>
      <c r="BK1638">
        <v>0.42548514709959684</v>
      </c>
      <c r="BL1638">
        <v>1.1819031863877689E-3</v>
      </c>
      <c r="BP1638" s="49">
        <f t="shared" si="567"/>
        <v>0.71213187387310906</v>
      </c>
      <c r="BQ1638" s="49">
        <f t="shared" si="568"/>
        <v>5.91102011494253E-2</v>
      </c>
      <c r="BR1638" s="49">
        <f t="shared" si="569"/>
        <v>0.43299925625540747</v>
      </c>
      <c r="BS1638" s="49">
        <f t="shared" si="570"/>
        <v>0.45867963371980885</v>
      </c>
      <c r="BT1638" s="49">
        <f t="shared" si="571"/>
        <v>1.2027757118205763E-3</v>
      </c>
      <c r="BU1638" s="49">
        <f t="shared" si="571"/>
        <v>1.2741100936661356E-3</v>
      </c>
    </row>
    <row r="1639" spans="1:73" x14ac:dyDescent="0.25">
      <c r="A1639" s="1">
        <v>43725.627083333333</v>
      </c>
      <c r="B1639">
        <v>217863</v>
      </c>
      <c r="C1639">
        <v>13.44</v>
      </c>
      <c r="D1639">
        <v>26.94</v>
      </c>
      <c r="E1639">
        <v>644</v>
      </c>
      <c r="F1639">
        <v>70.55</v>
      </c>
      <c r="G1639">
        <v>-129.80000000000001</v>
      </c>
      <c r="H1639">
        <v>-17.420000000000002</v>
      </c>
      <c r="I1639">
        <v>30.65</v>
      </c>
      <c r="J1639">
        <v>303.8</v>
      </c>
      <c r="K1639">
        <v>573.5</v>
      </c>
      <c r="L1639">
        <v>-112.4</v>
      </c>
      <c r="M1639">
        <v>0.11</v>
      </c>
      <c r="N1639">
        <v>514.20000000000005</v>
      </c>
      <c r="O1639">
        <v>53.14</v>
      </c>
      <c r="P1639">
        <v>461</v>
      </c>
      <c r="Q1639">
        <v>353.1</v>
      </c>
      <c r="R1639">
        <v>465.6</v>
      </c>
      <c r="S1639">
        <v>24.84</v>
      </c>
      <c r="T1639">
        <v>35.340000000000003</v>
      </c>
      <c r="U1639">
        <v>0.34499999999999997</v>
      </c>
      <c r="V1639">
        <v>318</v>
      </c>
      <c r="W1639">
        <v>26.4</v>
      </c>
      <c r="X1639">
        <v>0.65</v>
      </c>
      <c r="Y1639">
        <v>6.4991450000000004</v>
      </c>
      <c r="Z1639" s="7">
        <f t="shared" si="550"/>
        <v>25.619999999999997</v>
      </c>
      <c r="AA1639" s="7">
        <f t="shared" si="564"/>
        <v>298.77</v>
      </c>
      <c r="AB1639" s="2">
        <f t="shared" si="551"/>
        <v>521.64</v>
      </c>
      <c r="AC1639" s="41">
        <f t="shared" si="552"/>
        <v>3.8274880784550018</v>
      </c>
      <c r="AD1639" s="41">
        <f t="shared" si="553"/>
        <v>1.3526342869259977</v>
      </c>
      <c r="AE1639" s="41">
        <f t="shared" si="554"/>
        <v>0.79490284945994538</v>
      </c>
      <c r="AF1639" s="41">
        <f t="shared" si="555"/>
        <v>359.12452207756769</v>
      </c>
      <c r="AG1639" s="41">
        <f t="shared" si="556"/>
        <v>344.75954119446499</v>
      </c>
      <c r="AH1639" s="6">
        <f t="shared" si="557"/>
        <v>338.976</v>
      </c>
      <c r="AI1639" s="4">
        <v>27.951596545228995</v>
      </c>
      <c r="AJ1639" s="4">
        <f t="shared" si="565"/>
        <v>301.10159654522897</v>
      </c>
      <c r="AK1639" s="8">
        <f t="shared" si="558"/>
        <v>0.20764119845874915</v>
      </c>
      <c r="AL1639" s="8">
        <f t="shared" si="559"/>
        <v>447.81566793240603</v>
      </c>
      <c r="AM1639" s="8">
        <f t="shared" si="560"/>
        <v>1.3082932584095968</v>
      </c>
      <c r="AN1639" s="8">
        <f t="shared" si="561"/>
        <v>88.85850276756068</v>
      </c>
      <c r="AO1639" s="21">
        <f t="shared" si="562"/>
        <v>7.3601917635671924E-3</v>
      </c>
      <c r="AP1639" s="21">
        <f t="shared" si="563"/>
        <v>0.20623151936043621</v>
      </c>
      <c r="AQ1639" s="19">
        <f t="shared" si="566"/>
        <v>0.20623151936043621</v>
      </c>
      <c r="AX1639">
        <v>0.19484097641083262</v>
      </c>
      <c r="AY1639">
        <v>55.517241379310349</v>
      </c>
      <c r="AZ1639">
        <v>2.313218390804598</v>
      </c>
      <c r="BA1639">
        <v>1.8737068965517245</v>
      </c>
      <c r="BB1639">
        <v>9.6982758620689662</v>
      </c>
      <c r="BC1639">
        <v>0.40409482758620691</v>
      </c>
      <c r="BD1639">
        <v>1.4696120689655177</v>
      </c>
      <c r="BE1639">
        <v>0.14696120689655176</v>
      </c>
      <c r="BF1639">
        <v>0</v>
      </c>
      <c r="BG1639">
        <v>25.619999999999997</v>
      </c>
      <c r="BH1639">
        <v>0.39614829186944039</v>
      </c>
      <c r="BI1639">
        <v>3.2866661386178051</v>
      </c>
      <c r="BJ1639">
        <v>1.1615078133875325</v>
      </c>
      <c r="BK1639">
        <v>0.41485700045613777</v>
      </c>
      <c r="BL1639">
        <v>1.1523805568226049E-3</v>
      </c>
      <c r="BP1639" s="49">
        <f t="shared" si="567"/>
        <v>0.39626692981648809</v>
      </c>
      <c r="BQ1639" s="49">
        <f t="shared" si="568"/>
        <v>5.8784482758620707E-2</v>
      </c>
      <c r="BR1639" s="49">
        <f t="shared" si="569"/>
        <v>0.41893829038570835</v>
      </c>
      <c r="BS1639" s="49">
        <f t="shared" si="570"/>
        <v>0.44514207369802106</v>
      </c>
      <c r="BT1639" s="49">
        <f t="shared" si="571"/>
        <v>1.1637174732936344E-3</v>
      </c>
      <c r="BU1639" s="49">
        <f t="shared" si="571"/>
        <v>1.2365057602722808E-3</v>
      </c>
    </row>
    <row r="1640" spans="1:73" x14ac:dyDescent="0.25">
      <c r="A1640" s="1">
        <v>43725.627083333333</v>
      </c>
      <c r="B1640">
        <v>217864</v>
      </c>
      <c r="C1640">
        <v>13.44</v>
      </c>
      <c r="D1640">
        <v>26.94</v>
      </c>
      <c r="E1640">
        <v>644</v>
      </c>
      <c r="F1640">
        <v>70.209999999999994</v>
      </c>
      <c r="G1640">
        <v>-130</v>
      </c>
      <c r="H1640">
        <v>-16.25</v>
      </c>
      <c r="I1640">
        <v>30.68</v>
      </c>
      <c r="J1640">
        <v>303.8</v>
      </c>
      <c r="K1640">
        <v>573.79999999999995</v>
      </c>
      <c r="L1640">
        <v>-113.8</v>
      </c>
      <c r="M1640">
        <v>0.109</v>
      </c>
      <c r="N1640">
        <v>513.9</v>
      </c>
      <c r="O1640">
        <v>53.96</v>
      </c>
      <c r="P1640">
        <v>460</v>
      </c>
      <c r="Q1640">
        <v>353.1</v>
      </c>
      <c r="R1640">
        <v>466.9</v>
      </c>
      <c r="S1640">
        <v>24.84</v>
      </c>
      <c r="T1640">
        <v>36.729999999999997</v>
      </c>
      <c r="U1640">
        <v>0.35</v>
      </c>
      <c r="V1640">
        <v>297</v>
      </c>
      <c r="W1640">
        <v>26.8</v>
      </c>
      <c r="X1640">
        <v>0.65</v>
      </c>
      <c r="Y1640">
        <v>6.5029310000000002</v>
      </c>
      <c r="Z1640" s="7">
        <f t="shared" si="550"/>
        <v>25.82</v>
      </c>
      <c r="AA1640" s="7">
        <f t="shared" si="564"/>
        <v>298.96999999999997</v>
      </c>
      <c r="AB1640" s="2">
        <f t="shared" si="551"/>
        <v>521.64</v>
      </c>
      <c r="AC1640" s="41">
        <f t="shared" si="552"/>
        <v>4.0121719949584822</v>
      </c>
      <c r="AD1640" s="41">
        <f t="shared" si="553"/>
        <v>1.4736707737482504</v>
      </c>
      <c r="AE1640" s="41">
        <f t="shared" si="554"/>
        <v>0.80462767463163642</v>
      </c>
      <c r="AF1640" s="41">
        <f t="shared" si="555"/>
        <v>364.49239421484623</v>
      </c>
      <c r="AG1640" s="41">
        <f t="shared" si="556"/>
        <v>349.91269844625236</v>
      </c>
      <c r="AH1640" s="6">
        <f t="shared" si="557"/>
        <v>338.976</v>
      </c>
      <c r="AI1640" s="4">
        <v>28.694776153827036</v>
      </c>
      <c r="AJ1640" s="4">
        <f t="shared" si="565"/>
        <v>301.84477615382701</v>
      </c>
      <c r="AK1640" s="8">
        <f t="shared" si="558"/>
        <v>0.20805846972459713</v>
      </c>
      <c r="AL1640" s="8">
        <f t="shared" si="559"/>
        <v>452.29857642900828</v>
      </c>
      <c r="AM1640" s="8">
        <f t="shared" si="560"/>
        <v>1.3177395417911688</v>
      </c>
      <c r="AN1640" s="8">
        <f t="shared" si="561"/>
        <v>110.35044694671105</v>
      </c>
      <c r="AO1640" s="21">
        <f t="shared" si="562"/>
        <v>6.7700243957498178E-3</v>
      </c>
      <c r="AP1640" s="21">
        <f t="shared" si="563"/>
        <v>0.18969511421615803</v>
      </c>
      <c r="AQ1640" s="19">
        <f t="shared" si="566"/>
        <v>0.18969511421615803</v>
      </c>
      <c r="AX1640">
        <v>0.19686355139434455</v>
      </c>
      <c r="AY1640">
        <v>55.517241379310349</v>
      </c>
      <c r="AZ1640">
        <v>2.313218390804598</v>
      </c>
      <c r="BA1640">
        <v>1.8737068965517245</v>
      </c>
      <c r="BB1640">
        <v>9.8103448275862029</v>
      </c>
      <c r="BC1640">
        <v>0.40876436781609177</v>
      </c>
      <c r="BD1640">
        <v>1.4649425287356328</v>
      </c>
      <c r="BE1640">
        <v>0.1464942528735633</v>
      </c>
      <c r="BF1640">
        <v>0</v>
      </c>
      <c r="BG1640">
        <v>25.82</v>
      </c>
      <c r="BH1640">
        <v>0.40188957146175114</v>
      </c>
      <c r="BI1640">
        <v>3.3258379327951606</v>
      </c>
      <c r="BJ1640">
        <v>1.2215802727156624</v>
      </c>
      <c r="BK1640">
        <v>0.41444455603309494</v>
      </c>
      <c r="BL1640">
        <v>1.1512348778697082E-3</v>
      </c>
      <c r="BP1640" s="49">
        <f t="shared" si="567"/>
        <v>0.40200992879933573</v>
      </c>
      <c r="BQ1640" s="49">
        <f t="shared" si="568"/>
        <v>5.8597701149425314E-2</v>
      </c>
      <c r="BR1640" s="49">
        <f t="shared" si="569"/>
        <v>0.41854837240225479</v>
      </c>
      <c r="BS1640" s="49">
        <f t="shared" si="570"/>
        <v>0.4447331111360755</v>
      </c>
      <c r="BT1640" s="49">
        <f t="shared" si="571"/>
        <v>1.1626343677840411E-3</v>
      </c>
      <c r="BU1640" s="49">
        <f t="shared" si="571"/>
        <v>1.2353697531557652E-3</v>
      </c>
    </row>
    <row r="1641" spans="1:73" x14ac:dyDescent="0.25">
      <c r="A1641" s="1">
        <v>43725.62777777778</v>
      </c>
      <c r="B1641">
        <v>217865</v>
      </c>
      <c r="C1641">
        <v>13.43</v>
      </c>
      <c r="D1641">
        <v>26.94</v>
      </c>
      <c r="E1641">
        <v>644.29999999999995</v>
      </c>
      <c r="F1641">
        <v>70.459999999999994</v>
      </c>
      <c r="G1641">
        <v>-129.5</v>
      </c>
      <c r="H1641">
        <v>-16.41</v>
      </c>
      <c r="I1641">
        <v>30.72</v>
      </c>
      <c r="J1641">
        <v>303.89999999999998</v>
      </c>
      <c r="K1641">
        <v>573.79999999999995</v>
      </c>
      <c r="L1641">
        <v>-113.1</v>
      </c>
      <c r="M1641">
        <v>0.109</v>
      </c>
      <c r="N1641">
        <v>514.70000000000005</v>
      </c>
      <c r="O1641">
        <v>54.05</v>
      </c>
      <c r="P1641">
        <v>460.7</v>
      </c>
      <c r="Q1641">
        <v>353.9</v>
      </c>
      <c r="R1641">
        <v>467</v>
      </c>
      <c r="S1641">
        <v>24.85</v>
      </c>
      <c r="T1641">
        <v>38.69</v>
      </c>
      <c r="U1641">
        <v>0.41</v>
      </c>
      <c r="V1641">
        <v>117</v>
      </c>
      <c r="W1641">
        <v>26.45</v>
      </c>
      <c r="X1641">
        <v>0.65</v>
      </c>
      <c r="Y1641">
        <v>6.5037330000000004</v>
      </c>
      <c r="Z1641" s="7">
        <f t="shared" si="550"/>
        <v>25.65</v>
      </c>
      <c r="AA1641" s="7">
        <f t="shared" si="564"/>
        <v>298.79999999999995</v>
      </c>
      <c r="AB1641" s="2">
        <f t="shared" si="551"/>
        <v>521.88300000000004</v>
      </c>
      <c r="AC1641" s="41">
        <f t="shared" si="552"/>
        <v>4.1166982160393717</v>
      </c>
      <c r="AD1641" s="41">
        <f t="shared" si="553"/>
        <v>1.5927505397856327</v>
      </c>
      <c r="AE1641" s="41">
        <f t="shared" si="554"/>
        <v>0.81368470378796554</v>
      </c>
      <c r="AF1641" s="41">
        <f t="shared" si="555"/>
        <v>367.75753804787291</v>
      </c>
      <c r="AG1641" s="41">
        <f t="shared" si="556"/>
        <v>353.047236525958</v>
      </c>
      <c r="AH1641" s="6">
        <f t="shared" si="557"/>
        <v>339.74399999999997</v>
      </c>
      <c r="AI1641" s="4">
        <v>29.072027475787024</v>
      </c>
      <c r="AJ1641" s="4">
        <f t="shared" si="565"/>
        <v>302.222027475787</v>
      </c>
      <c r="AK1641" s="8">
        <f t="shared" si="558"/>
        <v>0.20770375354924808</v>
      </c>
      <c r="AL1641" s="8">
        <f t="shared" si="559"/>
        <v>454.59169679218496</v>
      </c>
      <c r="AM1641" s="8">
        <f t="shared" si="560"/>
        <v>1.426223159256643</v>
      </c>
      <c r="AN1641" s="8">
        <f t="shared" si="561"/>
        <v>142.17114501870651</v>
      </c>
      <c r="AO1641" s="21">
        <f t="shared" si="562"/>
        <v>6.0179045101398819E-3</v>
      </c>
      <c r="AP1641" s="21">
        <f t="shared" si="563"/>
        <v>0.16862082271218795</v>
      </c>
      <c r="AQ1641" s="19">
        <f t="shared" si="566"/>
        <v>0.16862082271218795</v>
      </c>
      <c r="AX1641">
        <v>0.19514324251732765</v>
      </c>
      <c r="AY1641">
        <v>55.543103448275858</v>
      </c>
      <c r="AZ1641">
        <v>2.3142959770114939</v>
      </c>
      <c r="BA1641">
        <v>1.8745797413793102</v>
      </c>
      <c r="BB1641">
        <v>9.7500000000000018</v>
      </c>
      <c r="BC1641">
        <v>0.40625000000000006</v>
      </c>
      <c r="BD1641">
        <v>1.4683297413793102</v>
      </c>
      <c r="BE1641">
        <v>0.14683297413793103</v>
      </c>
      <c r="BF1641">
        <v>0</v>
      </c>
      <c r="BG1641">
        <v>25.65</v>
      </c>
      <c r="BH1641">
        <v>0.4707849265694799</v>
      </c>
      <c r="BI1641">
        <v>3.2925161450124296</v>
      </c>
      <c r="BJ1641">
        <v>1.273874496505309</v>
      </c>
      <c r="BK1641">
        <v>0.41536510230409462</v>
      </c>
      <c r="BL1641">
        <v>1.1537919508447074E-3</v>
      </c>
      <c r="BP1641" s="49">
        <f t="shared" si="567"/>
        <v>0.47092591659350758</v>
      </c>
      <c r="BQ1641" s="49">
        <f t="shared" si="568"/>
        <v>5.8733189655172408E-2</v>
      </c>
      <c r="BR1641" s="49">
        <f t="shared" si="569"/>
        <v>0.42019387988822987</v>
      </c>
      <c r="BS1641" s="49">
        <f t="shared" si="570"/>
        <v>0.44627005454156593</v>
      </c>
      <c r="BT1641" s="49">
        <f t="shared" si="571"/>
        <v>1.1672052219117498E-3</v>
      </c>
      <c r="BU1641" s="49">
        <f t="shared" si="571"/>
        <v>1.2396390403932387E-3</v>
      </c>
    </row>
    <row r="1642" spans="1:73" x14ac:dyDescent="0.25">
      <c r="A1642" s="1">
        <v>43725.62777777778</v>
      </c>
      <c r="B1642">
        <v>217866</v>
      </c>
      <c r="C1642">
        <v>13.43</v>
      </c>
      <c r="D1642">
        <v>26.94</v>
      </c>
      <c r="E1642">
        <v>643.79999999999995</v>
      </c>
      <c r="F1642">
        <v>70.39</v>
      </c>
      <c r="G1642">
        <v>-130.1</v>
      </c>
      <c r="H1642">
        <v>-16.670000000000002</v>
      </c>
      <c r="I1642">
        <v>30.75</v>
      </c>
      <c r="J1642">
        <v>303.89999999999998</v>
      </c>
      <c r="K1642">
        <v>573.4</v>
      </c>
      <c r="L1642">
        <v>-113.4</v>
      </c>
      <c r="M1642">
        <v>0.109</v>
      </c>
      <c r="N1642">
        <v>513.70000000000005</v>
      </c>
      <c r="O1642">
        <v>53.72</v>
      </c>
      <c r="P1642">
        <v>460</v>
      </c>
      <c r="Q1642">
        <v>353.5</v>
      </c>
      <c r="R1642">
        <v>466.9</v>
      </c>
      <c r="S1642">
        <v>24.87</v>
      </c>
      <c r="T1642">
        <v>35.380000000000003</v>
      </c>
      <c r="U1642">
        <v>1.1100000000000001</v>
      </c>
      <c r="V1642">
        <v>342</v>
      </c>
      <c r="W1642">
        <v>26.6</v>
      </c>
      <c r="X1642">
        <v>0.65</v>
      </c>
      <c r="Y1642">
        <v>6.4994959999999997</v>
      </c>
      <c r="Z1642" s="7">
        <f t="shared" si="550"/>
        <v>25.734999999999999</v>
      </c>
      <c r="AA1642" s="7">
        <f t="shared" si="564"/>
        <v>298.88499999999999</v>
      </c>
      <c r="AB1642" s="2">
        <f t="shared" si="551"/>
        <v>521.47799999999995</v>
      </c>
      <c r="AC1642" s="41">
        <f t="shared" si="552"/>
        <v>3.7829910035137035</v>
      </c>
      <c r="AD1642" s="41">
        <f t="shared" si="553"/>
        <v>1.3384222170431486</v>
      </c>
      <c r="AE1642" s="41">
        <f t="shared" si="554"/>
        <v>0.79365942196765704</v>
      </c>
      <c r="AF1642" s="41">
        <f t="shared" si="555"/>
        <v>359.11513972464269</v>
      </c>
      <c r="AG1642" s="41">
        <f t="shared" si="556"/>
        <v>344.75053413565695</v>
      </c>
      <c r="AH1642" s="6">
        <f t="shared" si="557"/>
        <v>339.36</v>
      </c>
      <c r="AI1642" s="4">
        <v>27.783648245970028</v>
      </c>
      <c r="AJ1642" s="4">
        <f t="shared" si="565"/>
        <v>300.93364824597001</v>
      </c>
      <c r="AK1642" s="8">
        <f t="shared" si="558"/>
        <v>0.20788106119800123</v>
      </c>
      <c r="AL1642" s="8">
        <f t="shared" si="559"/>
        <v>446.78669430325948</v>
      </c>
      <c r="AM1642" s="8">
        <f t="shared" si="560"/>
        <v>2.3466971470558362</v>
      </c>
      <c r="AN1642" s="8">
        <f t="shared" si="561"/>
        <v>140.04413523926252</v>
      </c>
      <c r="AO1642" s="21">
        <f t="shared" si="562"/>
        <v>6.2256403364678832E-3</v>
      </c>
      <c r="AP1642" s="21">
        <f t="shared" si="563"/>
        <v>0.17444155082164903</v>
      </c>
      <c r="AQ1642" s="19">
        <f t="shared" si="566"/>
        <v>0.17444155082164903</v>
      </c>
      <c r="AX1642">
        <v>0.19600180799384681</v>
      </c>
      <c r="AY1642">
        <v>55.5</v>
      </c>
      <c r="AZ1642">
        <v>2.3125</v>
      </c>
      <c r="BA1642">
        <v>1.8731250000000002</v>
      </c>
      <c r="BB1642">
        <v>9.775862068965516</v>
      </c>
      <c r="BC1642">
        <v>0.40732758620689652</v>
      </c>
      <c r="BD1642">
        <v>1.4657974137931036</v>
      </c>
      <c r="BE1642">
        <v>0.14657974137931037</v>
      </c>
      <c r="BF1642">
        <v>0</v>
      </c>
      <c r="BG1642">
        <v>25.734999999999999</v>
      </c>
      <c r="BH1642">
        <v>1.2745640694929823</v>
      </c>
      <c r="BI1642">
        <v>3.3091404808476756</v>
      </c>
      <c r="BJ1642">
        <v>1.1707739021239076</v>
      </c>
      <c r="BK1642">
        <v>0.43933652262351025</v>
      </c>
      <c r="BL1642">
        <v>1.2203792295097506E-3</v>
      </c>
      <c r="BP1642" s="49">
        <f t="shared" si="567"/>
        <v>1.2749457741921792</v>
      </c>
      <c r="BQ1642" s="49">
        <f t="shared" si="568"/>
        <v>5.8631896551724141E-2</v>
      </c>
      <c r="BR1642" s="49">
        <f t="shared" si="569"/>
        <v>0.45249569604436396</v>
      </c>
      <c r="BS1642" s="49">
        <f t="shared" si="570"/>
        <v>0.47737766947291155</v>
      </c>
      <c r="BT1642" s="49">
        <f t="shared" si="571"/>
        <v>1.2569324890121221E-3</v>
      </c>
      <c r="BU1642" s="49">
        <f t="shared" si="571"/>
        <v>1.3260490818691989E-3</v>
      </c>
    </row>
    <row r="1643" spans="1:73" x14ac:dyDescent="0.25">
      <c r="A1643" s="1">
        <v>43725.62777777778</v>
      </c>
      <c r="B1643">
        <v>217867</v>
      </c>
      <c r="C1643">
        <v>13.43</v>
      </c>
      <c r="D1643">
        <v>26.94</v>
      </c>
      <c r="E1643">
        <v>643.9</v>
      </c>
      <c r="F1643">
        <v>70.44</v>
      </c>
      <c r="G1643">
        <v>-129.6</v>
      </c>
      <c r="H1643">
        <v>-15.62</v>
      </c>
      <c r="I1643">
        <v>30.77</v>
      </c>
      <c r="J1643">
        <v>303.89999999999998</v>
      </c>
      <c r="K1643">
        <v>573.4</v>
      </c>
      <c r="L1643">
        <v>-114</v>
      </c>
      <c r="M1643">
        <v>0.109</v>
      </c>
      <c r="N1643">
        <v>514.20000000000005</v>
      </c>
      <c r="O1643">
        <v>54.83</v>
      </c>
      <c r="P1643">
        <v>459.4</v>
      </c>
      <c r="Q1643">
        <v>354.1</v>
      </c>
      <c r="R1643">
        <v>468.2</v>
      </c>
      <c r="S1643">
        <v>24.91</v>
      </c>
      <c r="T1643">
        <v>33.92</v>
      </c>
      <c r="U1643">
        <v>1.2250000000000001</v>
      </c>
      <c r="V1643">
        <v>176.5</v>
      </c>
      <c r="W1643">
        <v>26.55</v>
      </c>
      <c r="X1643">
        <v>0.65100000000000002</v>
      </c>
      <c r="Y1643">
        <v>6.5079599999999997</v>
      </c>
      <c r="Z1643" s="7">
        <f t="shared" si="550"/>
        <v>25.73</v>
      </c>
      <c r="AA1643" s="7">
        <f t="shared" si="564"/>
        <v>298.88</v>
      </c>
      <c r="AB1643" s="2">
        <f t="shared" si="551"/>
        <v>521.55899999999997</v>
      </c>
      <c r="AC1643" s="41">
        <f t="shared" si="552"/>
        <v>3.719906443928124</v>
      </c>
      <c r="AD1643" s="41">
        <f t="shared" si="553"/>
        <v>1.2617922657804197</v>
      </c>
      <c r="AE1643" s="41">
        <f t="shared" si="554"/>
        <v>0.78699805825992708</v>
      </c>
      <c r="AF1643" s="41">
        <f t="shared" si="555"/>
        <v>356.07717679730894</v>
      </c>
      <c r="AG1643" s="41">
        <f t="shared" si="556"/>
        <v>341.83408972541656</v>
      </c>
      <c r="AH1643" s="6">
        <f t="shared" si="557"/>
        <v>339.93600000000004</v>
      </c>
      <c r="AI1643" s="4">
        <v>27.525210184812011</v>
      </c>
      <c r="AJ1643" s="4">
        <f t="shared" si="565"/>
        <v>300.67521018481199</v>
      </c>
      <c r="AK1643" s="8">
        <f t="shared" si="558"/>
        <v>0.20787062854412391</v>
      </c>
      <c r="AL1643" s="8">
        <f t="shared" si="559"/>
        <v>445.2223694345505</v>
      </c>
      <c r="AM1643" s="8">
        <f t="shared" si="560"/>
        <v>2.4652649451935185</v>
      </c>
      <c r="AN1643" s="8">
        <f t="shared" si="561"/>
        <v>128.91973033419336</v>
      </c>
      <c r="AO1643" s="21">
        <f t="shared" si="562"/>
        <v>6.5288649325998581E-3</v>
      </c>
      <c r="AP1643" s="21">
        <f t="shared" si="563"/>
        <v>0.182937860588644</v>
      </c>
      <c r="AQ1643" s="19">
        <f t="shared" si="566"/>
        <v>0.182937860588644</v>
      </c>
      <c r="AX1643">
        <v>0.19595121626292694</v>
      </c>
      <c r="AY1643">
        <v>55.508620689655174</v>
      </c>
      <c r="AZ1643">
        <v>2.3128591954022988</v>
      </c>
      <c r="BA1643">
        <v>1.8734159482758621</v>
      </c>
      <c r="BB1643">
        <v>9.8362068965517206</v>
      </c>
      <c r="BC1643">
        <v>0.40984195402298834</v>
      </c>
      <c r="BD1643">
        <v>1.4635739942528738</v>
      </c>
      <c r="BE1643">
        <v>0.14635739942528739</v>
      </c>
      <c r="BF1643">
        <v>0</v>
      </c>
      <c r="BG1643">
        <v>25.73</v>
      </c>
      <c r="BH1643">
        <v>1.4066135001161291</v>
      </c>
      <c r="BI1643">
        <v>3.3081605574033968</v>
      </c>
      <c r="BJ1643">
        <v>1.1221280610712323</v>
      </c>
      <c r="BK1643">
        <v>0.44409174057251932</v>
      </c>
      <c r="BL1643">
        <v>1.2335881682569981E-3</v>
      </c>
      <c r="BP1643" s="49">
        <f t="shared" si="567"/>
        <v>1.4070347507976753</v>
      </c>
      <c r="BQ1643" s="49">
        <f t="shared" si="568"/>
        <v>5.8542959770114956E-2</v>
      </c>
      <c r="BR1643" s="49">
        <f t="shared" si="569"/>
        <v>0.45866589011983983</v>
      </c>
      <c r="BS1643" s="49">
        <f t="shared" si="570"/>
        <v>0.4833246173272337</v>
      </c>
      <c r="BT1643" s="49">
        <f t="shared" si="571"/>
        <v>1.2740719169995549E-3</v>
      </c>
      <c r="BU1643" s="49">
        <f t="shared" si="571"/>
        <v>1.3425683814645378E-3</v>
      </c>
    </row>
    <row r="1644" spans="1:73" x14ac:dyDescent="0.25">
      <c r="A1644" s="1">
        <v>43725.62777777778</v>
      </c>
      <c r="B1644">
        <v>217868</v>
      </c>
      <c r="C1644">
        <v>13.43</v>
      </c>
      <c r="D1644">
        <v>26.94</v>
      </c>
      <c r="E1644">
        <v>643.79999999999995</v>
      </c>
      <c r="F1644">
        <v>70.430000000000007</v>
      </c>
      <c r="G1644">
        <v>-129.80000000000001</v>
      </c>
      <c r="H1644">
        <v>-15.27</v>
      </c>
      <c r="I1644">
        <v>30.79</v>
      </c>
      <c r="J1644">
        <v>303.89999999999998</v>
      </c>
      <c r="K1644">
        <v>573.29999999999995</v>
      </c>
      <c r="L1644">
        <v>-114.5</v>
      </c>
      <c r="M1644">
        <v>0.109</v>
      </c>
      <c r="N1644">
        <v>514</v>
      </c>
      <c r="O1644">
        <v>55.16</v>
      </c>
      <c r="P1644">
        <v>458.8</v>
      </c>
      <c r="Q1644">
        <v>354.1</v>
      </c>
      <c r="R1644">
        <v>468.6</v>
      </c>
      <c r="S1644">
        <v>24.95</v>
      </c>
      <c r="T1644">
        <v>35.6</v>
      </c>
      <c r="U1644">
        <v>0.7</v>
      </c>
      <c r="V1644">
        <v>223.5</v>
      </c>
      <c r="W1644">
        <v>26.8</v>
      </c>
      <c r="X1644">
        <v>0.65100000000000002</v>
      </c>
      <c r="Y1644">
        <v>6.505401</v>
      </c>
      <c r="Z1644" s="7">
        <f t="shared" si="550"/>
        <v>25.875</v>
      </c>
      <c r="AA1644" s="7">
        <f t="shared" si="564"/>
        <v>299.02499999999998</v>
      </c>
      <c r="AB1644" s="2">
        <f t="shared" si="551"/>
        <v>521.47799999999995</v>
      </c>
      <c r="AC1644" s="41">
        <f t="shared" si="552"/>
        <v>3.5308016511941203</v>
      </c>
      <c r="AD1644" s="41">
        <f t="shared" si="553"/>
        <v>1.2569653878251068</v>
      </c>
      <c r="AE1644" s="41">
        <f t="shared" si="554"/>
        <v>0.78651228254377226</v>
      </c>
      <c r="AF1644" s="41">
        <f t="shared" si="555"/>
        <v>356.54845940821048</v>
      </c>
      <c r="AG1644" s="41">
        <f t="shared" si="556"/>
        <v>342.28652103188205</v>
      </c>
      <c r="AH1644" s="6">
        <f t="shared" si="557"/>
        <v>339.93600000000004</v>
      </c>
      <c r="AI1644" s="4">
        <v>26.738910412796031</v>
      </c>
      <c r="AJ1644" s="4">
        <f t="shared" si="565"/>
        <v>299.88891041279601</v>
      </c>
      <c r="AK1644" s="8">
        <f t="shared" si="558"/>
        <v>0.20817331724556443</v>
      </c>
      <c r="AL1644" s="8">
        <f t="shared" si="559"/>
        <v>440.43422129416172</v>
      </c>
      <c r="AM1644" s="8">
        <f t="shared" si="560"/>
        <v>1.8635651316763788</v>
      </c>
      <c r="AN1644" s="8">
        <f t="shared" si="561"/>
        <v>46.897940275069317</v>
      </c>
      <c r="AO1644" s="21">
        <f t="shared" si="562"/>
        <v>8.4994088971699685E-3</v>
      </c>
      <c r="AP1644" s="21">
        <f t="shared" si="563"/>
        <v>0.23815222032740049</v>
      </c>
      <c r="AQ1644" s="19">
        <f t="shared" si="566"/>
        <v>0.23815222032740049</v>
      </c>
      <c r="AX1644">
        <v>0.19742284786799374</v>
      </c>
      <c r="AY1644">
        <v>55.5</v>
      </c>
      <c r="AZ1644">
        <v>2.3125</v>
      </c>
      <c r="BA1644">
        <v>1.8731250000000002</v>
      </c>
      <c r="BB1644">
        <v>9.8706896551724146</v>
      </c>
      <c r="BC1644">
        <v>0.41127873563218392</v>
      </c>
      <c r="BD1644">
        <v>1.4618462643678163</v>
      </c>
      <c r="BE1644">
        <v>0.14618462643678162</v>
      </c>
      <c r="BF1644">
        <v>0</v>
      </c>
      <c r="BG1644">
        <v>25.875</v>
      </c>
      <c r="BH1644">
        <v>0.80377914292350228</v>
      </c>
      <c r="BI1644">
        <v>3.3366812551005918</v>
      </c>
      <c r="BJ1644">
        <v>1.1878585268158108</v>
      </c>
      <c r="BK1644">
        <v>0.42624493349615666</v>
      </c>
      <c r="BL1644">
        <v>1.1840137041559907E-3</v>
      </c>
      <c r="BP1644" s="49">
        <f t="shared" si="567"/>
        <v>0.80401985759867145</v>
      </c>
      <c r="BQ1644" s="49">
        <f t="shared" si="568"/>
        <v>5.8473850574712653E-2</v>
      </c>
      <c r="BR1644" s="49">
        <f t="shared" si="569"/>
        <v>0.43447368966328409</v>
      </c>
      <c r="BS1644" s="49">
        <f t="shared" si="570"/>
        <v>0.46001780618255644</v>
      </c>
      <c r="BT1644" s="49">
        <f t="shared" si="571"/>
        <v>1.2068713601757891E-3</v>
      </c>
      <c r="BU1644" s="49">
        <f t="shared" si="571"/>
        <v>1.2778272393959901E-3</v>
      </c>
    </row>
    <row r="1645" spans="1:73" x14ac:dyDescent="0.25">
      <c r="A1645" s="1">
        <v>43725.62777777778</v>
      </c>
      <c r="B1645">
        <v>217869</v>
      </c>
      <c r="C1645">
        <v>13.44</v>
      </c>
      <c r="D1645">
        <v>26.94</v>
      </c>
      <c r="E1645">
        <v>643.29999999999995</v>
      </c>
      <c r="F1645">
        <v>70.37</v>
      </c>
      <c r="G1645">
        <v>-130.5</v>
      </c>
      <c r="H1645">
        <v>-15.66</v>
      </c>
      <c r="I1645">
        <v>30.82</v>
      </c>
      <c r="J1645">
        <v>304</v>
      </c>
      <c r="K1645">
        <v>573</v>
      </c>
      <c r="L1645">
        <v>-114.8</v>
      </c>
      <c r="M1645">
        <v>0.109</v>
      </c>
      <c r="N1645">
        <v>512.9</v>
      </c>
      <c r="O1645">
        <v>54.72</v>
      </c>
      <c r="P1645">
        <v>458.1</v>
      </c>
      <c r="Q1645">
        <v>353.6</v>
      </c>
      <c r="R1645">
        <v>468.4</v>
      </c>
      <c r="S1645">
        <v>24.99</v>
      </c>
      <c r="T1645">
        <v>35.96</v>
      </c>
      <c r="U1645">
        <v>0.94</v>
      </c>
      <c r="V1645">
        <v>170</v>
      </c>
      <c r="W1645">
        <v>26.45</v>
      </c>
      <c r="X1645">
        <v>0.65</v>
      </c>
      <c r="Y1645">
        <v>6.5049979999999996</v>
      </c>
      <c r="Z1645" s="7">
        <f t="shared" si="550"/>
        <v>25.72</v>
      </c>
      <c r="AA1645" s="7">
        <f t="shared" si="564"/>
        <v>298.87</v>
      </c>
      <c r="AB1645" s="2">
        <f t="shared" si="551"/>
        <v>521.07299999999998</v>
      </c>
      <c r="AC1645" s="41">
        <f t="shared" si="552"/>
        <v>3.5113210743534773</v>
      </c>
      <c r="AD1645" s="41">
        <f t="shared" si="553"/>
        <v>1.2626710583375105</v>
      </c>
      <c r="AE1645" s="41">
        <f t="shared" si="554"/>
        <v>0.78708018127247648</v>
      </c>
      <c r="AF1645" s="41">
        <f t="shared" si="555"/>
        <v>356.06667589514115</v>
      </c>
      <c r="AG1645" s="41">
        <f t="shared" si="556"/>
        <v>341.82400885933549</v>
      </c>
      <c r="AH1645" s="6">
        <f t="shared" si="557"/>
        <v>339.45600000000002</v>
      </c>
      <c r="AI1645" s="4">
        <v>26.639354063137034</v>
      </c>
      <c r="AJ1645" s="4">
        <f t="shared" si="565"/>
        <v>299.78935406313701</v>
      </c>
      <c r="AK1645" s="8">
        <f t="shared" si="558"/>
        <v>0.20784976428352075</v>
      </c>
      <c r="AL1645" s="8">
        <f t="shared" si="559"/>
        <v>439.86013645271714</v>
      </c>
      <c r="AM1645" s="8">
        <f t="shared" si="560"/>
        <v>2.1595311991263291</v>
      </c>
      <c r="AN1645" s="8">
        <f t="shared" si="561"/>
        <v>57.833938280960211</v>
      </c>
      <c r="AO1645" s="21">
        <f t="shared" si="562"/>
        <v>8.2438709266109307E-3</v>
      </c>
      <c r="AP1645" s="21">
        <f t="shared" si="563"/>
        <v>0.23099208298104262</v>
      </c>
      <c r="AQ1645" s="19">
        <f t="shared" si="566"/>
        <v>0.23099208298104262</v>
      </c>
      <c r="AX1645">
        <v>0.19585006578233066</v>
      </c>
      <c r="AY1645">
        <v>55.456896551724135</v>
      </c>
      <c r="AZ1645">
        <v>2.3107040229885056</v>
      </c>
      <c r="BA1645">
        <v>1.8716702586206897</v>
      </c>
      <c r="BB1645">
        <v>9.8965517241379271</v>
      </c>
      <c r="BC1645">
        <v>0.41235632183908028</v>
      </c>
      <c r="BD1645">
        <v>1.4593139367816095</v>
      </c>
      <c r="BE1645">
        <v>0.14593139367816096</v>
      </c>
      <c r="BF1645">
        <v>0</v>
      </c>
      <c r="BG1645">
        <v>25.72</v>
      </c>
      <c r="BH1645">
        <v>1.0793605633544172</v>
      </c>
      <c r="BI1645">
        <v>3.3062014692850377</v>
      </c>
      <c r="BJ1645">
        <v>1.1889100483548996</v>
      </c>
      <c r="BK1645">
        <v>0.43178842574380671</v>
      </c>
      <c r="BL1645">
        <v>1.1994122937327965E-3</v>
      </c>
      <c r="BP1645" s="49">
        <f t="shared" si="567"/>
        <v>1.0796838087753589</v>
      </c>
      <c r="BQ1645" s="49">
        <f t="shared" si="568"/>
        <v>5.837255747126438E-2</v>
      </c>
      <c r="BR1645" s="49">
        <f t="shared" si="569"/>
        <v>0.44286876208977438</v>
      </c>
      <c r="BS1645" s="49">
        <f t="shared" si="570"/>
        <v>0.46791042345778305</v>
      </c>
      <c r="BT1645" s="49">
        <f t="shared" si="571"/>
        <v>1.2301910058049289E-3</v>
      </c>
      <c r="BU1645" s="49">
        <f t="shared" si="571"/>
        <v>1.2997511762716195E-3</v>
      </c>
    </row>
    <row r="1646" spans="1:73" x14ac:dyDescent="0.25">
      <c r="A1646" s="1">
        <v>43725.62777777778</v>
      </c>
      <c r="B1646">
        <v>217870</v>
      </c>
      <c r="C1646">
        <v>13.43</v>
      </c>
      <c r="D1646">
        <v>26.95</v>
      </c>
      <c r="E1646">
        <v>643.1</v>
      </c>
      <c r="F1646">
        <v>70.319999999999993</v>
      </c>
      <c r="G1646">
        <v>-130.4</v>
      </c>
      <c r="H1646">
        <v>-16.52</v>
      </c>
      <c r="I1646">
        <v>30.84</v>
      </c>
      <c r="J1646">
        <v>304</v>
      </c>
      <c r="K1646">
        <v>572.79999999999995</v>
      </c>
      <c r="L1646">
        <v>-113.8</v>
      </c>
      <c r="M1646">
        <v>0.109</v>
      </c>
      <c r="N1646">
        <v>512.79999999999995</v>
      </c>
      <c r="O1646">
        <v>53.8</v>
      </c>
      <c r="P1646">
        <v>459</v>
      </c>
      <c r="Q1646">
        <v>353.8</v>
      </c>
      <c r="R1646">
        <v>467.7</v>
      </c>
      <c r="S1646">
        <v>25.03</v>
      </c>
      <c r="T1646">
        <v>36.549999999999997</v>
      </c>
      <c r="U1646">
        <v>0.85</v>
      </c>
      <c r="V1646">
        <v>198.5</v>
      </c>
      <c r="W1646">
        <v>26.25</v>
      </c>
      <c r="X1646">
        <v>0.65</v>
      </c>
      <c r="Y1646">
        <v>6.4988450000000002</v>
      </c>
      <c r="Z1646" s="7">
        <f t="shared" si="550"/>
        <v>25.64</v>
      </c>
      <c r="AA1646" s="7">
        <f t="shared" si="564"/>
        <v>298.78999999999996</v>
      </c>
      <c r="AB1646" s="2">
        <f t="shared" si="551"/>
        <v>520.91100000000006</v>
      </c>
      <c r="AC1646" s="41">
        <f t="shared" si="552"/>
        <v>3.6991125526083088</v>
      </c>
      <c r="AD1646" s="41">
        <f t="shared" si="553"/>
        <v>1.3520256379783369</v>
      </c>
      <c r="AE1646" s="41">
        <f t="shared" si="554"/>
        <v>0.79484408217136904</v>
      </c>
      <c r="AF1646" s="41">
        <f t="shared" si="555"/>
        <v>359.19413529171987</v>
      </c>
      <c r="AG1646" s="41">
        <f t="shared" si="556"/>
        <v>344.82636988005106</v>
      </c>
      <c r="AH1646" s="6">
        <f t="shared" si="557"/>
        <v>339.64800000000002</v>
      </c>
      <c r="AI1646" s="4">
        <v>27.430448958166039</v>
      </c>
      <c r="AJ1646" s="4">
        <f t="shared" si="565"/>
        <v>300.58044895816602</v>
      </c>
      <c r="AK1646" s="8">
        <f t="shared" si="558"/>
        <v>0.20768290045664139</v>
      </c>
      <c r="AL1646" s="8">
        <f t="shared" si="559"/>
        <v>444.66080862444875</v>
      </c>
      <c r="AM1646" s="8">
        <f t="shared" si="560"/>
        <v>2.0535487576388345</v>
      </c>
      <c r="AN1646" s="8">
        <f t="shared" si="561"/>
        <v>107.10443342644714</v>
      </c>
      <c r="AO1646" s="21">
        <f t="shared" si="562"/>
        <v>7.0160166682053252E-3</v>
      </c>
      <c r="AP1646" s="21">
        <f t="shared" si="563"/>
        <v>0.19658778246843714</v>
      </c>
      <c r="AQ1646" s="19">
        <f t="shared" si="566"/>
        <v>0.19658778246843714</v>
      </c>
      <c r="AX1646">
        <v>0.19504244331214007</v>
      </c>
      <c r="AY1646">
        <v>55.439655172413794</v>
      </c>
      <c r="AZ1646">
        <v>2.3099856321839081</v>
      </c>
      <c r="BA1646">
        <v>1.8710883620689656</v>
      </c>
      <c r="BB1646">
        <v>9.8189655172413772</v>
      </c>
      <c r="BC1646">
        <v>0.40912356321839072</v>
      </c>
      <c r="BD1646">
        <v>1.4619647988505748</v>
      </c>
      <c r="BE1646">
        <v>0.14619647988505749</v>
      </c>
      <c r="BF1646">
        <v>0</v>
      </c>
      <c r="BG1646">
        <v>25.64</v>
      </c>
      <c r="BH1646">
        <v>0.97601753069282415</v>
      </c>
      <c r="BI1646">
        <v>3.2905651352121232</v>
      </c>
      <c r="BJ1646">
        <v>1.202701556920031</v>
      </c>
      <c r="BK1646">
        <v>0.42855156678129891</v>
      </c>
      <c r="BL1646">
        <v>1.1904210188369414E-3</v>
      </c>
      <c r="BP1646" s="49">
        <f t="shared" si="567"/>
        <v>0.97630982708410108</v>
      </c>
      <c r="BQ1646" s="49">
        <f t="shared" si="568"/>
        <v>5.8478591954022996E-2</v>
      </c>
      <c r="BR1646" s="49">
        <f t="shared" si="569"/>
        <v>0.43858390797609148</v>
      </c>
      <c r="BS1646" s="49">
        <f t="shared" si="570"/>
        <v>0.46378897164647831</v>
      </c>
      <c r="BT1646" s="49">
        <f t="shared" si="571"/>
        <v>1.2182886332669208E-3</v>
      </c>
      <c r="BU1646" s="49">
        <f t="shared" si="571"/>
        <v>1.2883026990179952E-3</v>
      </c>
    </row>
    <row r="1647" spans="1:73" x14ac:dyDescent="0.25">
      <c r="A1647" s="1">
        <v>43725.628472222219</v>
      </c>
      <c r="B1647">
        <v>217871</v>
      </c>
      <c r="C1647">
        <v>13.43</v>
      </c>
      <c r="D1647">
        <v>26.95</v>
      </c>
      <c r="E1647">
        <v>643</v>
      </c>
      <c r="F1647">
        <v>70.59</v>
      </c>
      <c r="G1647">
        <v>-129.69999999999999</v>
      </c>
      <c r="H1647">
        <v>-16.579999999999998</v>
      </c>
      <c r="I1647">
        <v>30.86</v>
      </c>
      <c r="J1647">
        <v>304</v>
      </c>
      <c r="K1647">
        <v>572.4</v>
      </c>
      <c r="L1647">
        <v>-113.1</v>
      </c>
      <c r="M1647">
        <v>0.11</v>
      </c>
      <c r="N1647">
        <v>513.29999999999995</v>
      </c>
      <c r="O1647">
        <v>54.01</v>
      </c>
      <c r="P1647">
        <v>459.3</v>
      </c>
      <c r="Q1647">
        <v>354.6</v>
      </c>
      <c r="R1647">
        <v>467.8</v>
      </c>
      <c r="S1647">
        <v>25.07</v>
      </c>
      <c r="T1647">
        <v>35.229999999999997</v>
      </c>
      <c r="U1647">
        <v>0.64</v>
      </c>
      <c r="V1647">
        <v>201.5</v>
      </c>
      <c r="W1647">
        <v>26.1</v>
      </c>
      <c r="X1647">
        <v>0.64900000000000002</v>
      </c>
      <c r="Y1647">
        <v>6.4934940000000001</v>
      </c>
      <c r="Z1647" s="7">
        <f t="shared" si="550"/>
        <v>25.585000000000001</v>
      </c>
      <c r="AA1647" s="7">
        <f t="shared" si="564"/>
        <v>298.73499999999996</v>
      </c>
      <c r="AB1647" s="2">
        <f t="shared" si="551"/>
        <v>520.83000000000004</v>
      </c>
      <c r="AC1647" s="41">
        <f t="shared" si="552"/>
        <v>3.5481129594663483</v>
      </c>
      <c r="AD1647" s="41">
        <f t="shared" si="553"/>
        <v>1.2500001956199944</v>
      </c>
      <c r="AE1647" s="41">
        <f t="shared" si="554"/>
        <v>0.78599661386237551</v>
      </c>
      <c r="AF1647" s="41">
        <f t="shared" si="555"/>
        <v>354.93445913746018</v>
      </c>
      <c r="AG1647" s="41">
        <f t="shared" si="556"/>
        <v>340.73708077196176</v>
      </c>
      <c r="AH1647" s="6">
        <f t="shared" si="557"/>
        <v>340.416</v>
      </c>
      <c r="AI1647" s="4">
        <v>26.786294908361015</v>
      </c>
      <c r="AJ1647" s="4">
        <f t="shared" si="565"/>
        <v>299.93629490836099</v>
      </c>
      <c r="AK1647" s="8">
        <f t="shared" si="558"/>
        <v>0.20756823339578592</v>
      </c>
      <c r="AL1647" s="8">
        <f t="shared" si="559"/>
        <v>440.7731887194488</v>
      </c>
      <c r="AM1647" s="8">
        <f t="shared" si="560"/>
        <v>1.7819090885900999</v>
      </c>
      <c r="AN1647" s="8">
        <f t="shared" si="561"/>
        <v>62.355628924267769</v>
      </c>
      <c r="AO1647" s="21">
        <f t="shared" si="562"/>
        <v>8.1366804085351175E-3</v>
      </c>
      <c r="AP1647" s="21">
        <f t="shared" si="563"/>
        <v>0.22798862001242384</v>
      </c>
      <c r="AQ1647" s="19">
        <f t="shared" si="566"/>
        <v>0.22798862001242384</v>
      </c>
      <c r="AX1647">
        <v>0.19448883094351579</v>
      </c>
      <c r="AY1647">
        <v>55.431034482758619</v>
      </c>
      <c r="AZ1647">
        <v>2.3096264367816093</v>
      </c>
      <c r="BA1647">
        <v>1.8707974137931036</v>
      </c>
      <c r="BB1647">
        <v>9.7586206896551726</v>
      </c>
      <c r="BC1647">
        <v>0.40660919540229884</v>
      </c>
      <c r="BD1647">
        <v>1.4641882183908048</v>
      </c>
      <c r="BE1647">
        <v>0.14641882183908048</v>
      </c>
      <c r="BF1647">
        <v>0</v>
      </c>
      <c r="BG1647">
        <v>25.585000000000001</v>
      </c>
      <c r="BH1647">
        <v>0.73488378781577357</v>
      </c>
      <c r="BI1647">
        <v>3.2798525842516004</v>
      </c>
      <c r="BJ1647">
        <v>1.1554920654318388</v>
      </c>
      <c r="BK1647">
        <v>0.42319585761974821</v>
      </c>
      <c r="BL1647">
        <v>1.175544048943745E-3</v>
      </c>
      <c r="BP1647" s="49">
        <f t="shared" si="567"/>
        <v>0.73510386980449971</v>
      </c>
      <c r="BQ1647" s="49">
        <f t="shared" si="568"/>
        <v>5.8567528735632195E-2</v>
      </c>
      <c r="BR1647" s="49">
        <f t="shared" si="569"/>
        <v>0.43077591678635291</v>
      </c>
      <c r="BS1647" s="49">
        <f t="shared" si="570"/>
        <v>0.45635354711474435</v>
      </c>
      <c r="BT1647" s="49">
        <f t="shared" si="571"/>
        <v>1.1965997688509803E-3</v>
      </c>
      <c r="BU1647" s="49">
        <f t="shared" si="571"/>
        <v>1.267648741985401E-3</v>
      </c>
    </row>
    <row r="1648" spans="1:73" x14ac:dyDescent="0.25">
      <c r="A1648" s="1">
        <v>43725.628472222219</v>
      </c>
      <c r="B1648">
        <v>217872</v>
      </c>
      <c r="C1648">
        <v>13.43</v>
      </c>
      <c r="D1648">
        <v>26.95</v>
      </c>
      <c r="E1648">
        <v>642.29999999999995</v>
      </c>
      <c r="F1648">
        <v>70.25</v>
      </c>
      <c r="G1648">
        <v>-130.19999999999999</v>
      </c>
      <c r="H1648">
        <v>-17.59</v>
      </c>
      <c r="I1648">
        <v>30.87</v>
      </c>
      <c r="J1648">
        <v>304</v>
      </c>
      <c r="K1648">
        <v>572.1</v>
      </c>
      <c r="L1648">
        <v>-112.6</v>
      </c>
      <c r="M1648">
        <v>0.109</v>
      </c>
      <c r="N1648">
        <v>512.1</v>
      </c>
      <c r="O1648">
        <v>52.66</v>
      </c>
      <c r="P1648">
        <v>459.4</v>
      </c>
      <c r="Q1648">
        <v>354.2</v>
      </c>
      <c r="R1648">
        <v>466.8</v>
      </c>
      <c r="S1648">
        <v>25.09</v>
      </c>
      <c r="T1648">
        <v>34.950000000000003</v>
      </c>
      <c r="U1648">
        <v>0.49</v>
      </c>
      <c r="V1648">
        <v>196.5</v>
      </c>
      <c r="W1648">
        <v>26.35</v>
      </c>
      <c r="X1648">
        <v>0.64900000000000002</v>
      </c>
      <c r="Y1648">
        <v>6.4888199999999996</v>
      </c>
      <c r="Z1648" s="7">
        <f t="shared" si="550"/>
        <v>25.72</v>
      </c>
      <c r="AA1648" s="7">
        <f t="shared" si="564"/>
        <v>298.87</v>
      </c>
      <c r="AB1648" s="2">
        <f t="shared" si="551"/>
        <v>520.26300000000003</v>
      </c>
      <c r="AC1648" s="41">
        <f t="shared" si="552"/>
        <v>3.6020770310342294</v>
      </c>
      <c r="AD1648" s="41">
        <f t="shared" si="553"/>
        <v>1.2589259223464633</v>
      </c>
      <c r="AE1648" s="41">
        <f t="shared" si="554"/>
        <v>0.78674592080941408</v>
      </c>
      <c r="AF1648" s="41">
        <f t="shared" si="555"/>
        <v>355.91546002819683</v>
      </c>
      <c r="AG1648" s="41">
        <f t="shared" si="556"/>
        <v>341.67884162706895</v>
      </c>
      <c r="AH1648" s="6">
        <f t="shared" si="557"/>
        <v>340.03199999999998</v>
      </c>
      <c r="AI1648" s="4">
        <v>27.030611477464049</v>
      </c>
      <c r="AJ1648" s="4">
        <f t="shared" si="565"/>
        <v>300.18061147746403</v>
      </c>
      <c r="AK1648" s="8">
        <f t="shared" si="558"/>
        <v>0.20784976428352075</v>
      </c>
      <c r="AL1648" s="8">
        <f t="shared" si="559"/>
        <v>442.22906849061104</v>
      </c>
      <c r="AM1648" s="8">
        <f t="shared" si="560"/>
        <v>1.5591704525163375</v>
      </c>
      <c r="AN1648" s="8">
        <f t="shared" si="561"/>
        <v>59.526184691080644</v>
      </c>
      <c r="AO1648" s="21">
        <f t="shared" si="562"/>
        <v>8.1462813775723415E-3</v>
      </c>
      <c r="AP1648" s="21">
        <f t="shared" si="563"/>
        <v>0.22825763779015079</v>
      </c>
      <c r="AQ1648" s="19">
        <f t="shared" si="566"/>
        <v>0.22825763779015079</v>
      </c>
      <c r="AX1648">
        <v>0.19585006578233066</v>
      </c>
      <c r="AY1648">
        <v>55.370689655172413</v>
      </c>
      <c r="AZ1648">
        <v>2.3071120689655173</v>
      </c>
      <c r="BA1648">
        <v>1.8687607758620692</v>
      </c>
      <c r="BB1648">
        <v>9.7068965517241406</v>
      </c>
      <c r="BC1648">
        <v>0.40445402298850586</v>
      </c>
      <c r="BD1648">
        <v>1.4643067528735634</v>
      </c>
      <c r="BE1648">
        <v>0.14643067528735634</v>
      </c>
      <c r="BF1648">
        <v>0</v>
      </c>
      <c r="BG1648">
        <v>25.72</v>
      </c>
      <c r="BH1648">
        <v>0.56264540004645158</v>
      </c>
      <c r="BI1648">
        <v>3.3062014692850377</v>
      </c>
      <c r="BJ1648">
        <v>1.1555174135151207</v>
      </c>
      <c r="BK1648">
        <v>0.41925803215093671</v>
      </c>
      <c r="BL1648">
        <v>1.164605644863713E-3</v>
      </c>
      <c r="BP1648" s="49">
        <f t="shared" si="567"/>
        <v>0.56281390031907008</v>
      </c>
      <c r="BQ1648" s="49">
        <f t="shared" si="568"/>
        <v>5.8572270114942537E-2</v>
      </c>
      <c r="BR1648" s="49">
        <f t="shared" si="569"/>
        <v>0.4250370555360618</v>
      </c>
      <c r="BS1648" s="49">
        <f t="shared" si="570"/>
        <v>0.4509271098720487</v>
      </c>
      <c r="BT1648" s="49">
        <f t="shared" si="571"/>
        <v>1.1806584876001716E-3</v>
      </c>
      <c r="BU1648" s="49">
        <f t="shared" si="571"/>
        <v>1.2525753052001353E-3</v>
      </c>
    </row>
    <row r="1649" spans="1:73" x14ac:dyDescent="0.25">
      <c r="A1649" s="1">
        <v>43725.628472222219</v>
      </c>
      <c r="B1649">
        <v>217873</v>
      </c>
      <c r="C1649">
        <v>13.43</v>
      </c>
      <c r="D1649">
        <v>26.95</v>
      </c>
      <c r="E1649">
        <v>641.6</v>
      </c>
      <c r="F1649">
        <v>69.89</v>
      </c>
      <c r="G1649">
        <v>-131.1</v>
      </c>
      <c r="H1649">
        <v>-17.93</v>
      </c>
      <c r="I1649">
        <v>30.89</v>
      </c>
      <c r="J1649">
        <v>304</v>
      </c>
      <c r="K1649">
        <v>571.70000000000005</v>
      </c>
      <c r="L1649">
        <v>-113.2</v>
      </c>
      <c r="M1649">
        <v>0.109</v>
      </c>
      <c r="N1649">
        <v>510.5</v>
      </c>
      <c r="O1649">
        <v>51.95</v>
      </c>
      <c r="P1649">
        <v>458.6</v>
      </c>
      <c r="Q1649">
        <v>353.4</v>
      </c>
      <c r="R1649">
        <v>466.6</v>
      </c>
      <c r="S1649">
        <v>25.11</v>
      </c>
      <c r="T1649">
        <v>36.49</v>
      </c>
      <c r="U1649">
        <v>0.43</v>
      </c>
      <c r="V1649">
        <v>82</v>
      </c>
      <c r="W1649">
        <v>26.25</v>
      </c>
      <c r="X1649">
        <v>0.64800000000000002</v>
      </c>
      <c r="Y1649">
        <v>6.4841100000000003</v>
      </c>
      <c r="Z1649" s="7">
        <f t="shared" si="550"/>
        <v>25.68</v>
      </c>
      <c r="AA1649" s="7">
        <f t="shared" si="564"/>
        <v>298.83</v>
      </c>
      <c r="AB1649" s="2">
        <f t="shared" si="551"/>
        <v>519.69600000000003</v>
      </c>
      <c r="AC1649" s="41">
        <f t="shared" si="552"/>
        <v>3.7026421467525337</v>
      </c>
      <c r="AD1649" s="41">
        <f t="shared" si="553"/>
        <v>1.3510941193499997</v>
      </c>
      <c r="AE1649" s="41">
        <f t="shared" si="554"/>
        <v>0.79475053397542683</v>
      </c>
      <c r="AF1649" s="41">
        <f t="shared" si="555"/>
        <v>359.34422236705876</v>
      </c>
      <c r="AG1649" s="41">
        <f t="shared" si="556"/>
        <v>344.97045347237639</v>
      </c>
      <c r="AH1649" s="6">
        <f t="shared" si="557"/>
        <v>339.26399999999995</v>
      </c>
      <c r="AI1649" s="4">
        <v>27.448978396260031</v>
      </c>
      <c r="AJ1649" s="4">
        <f t="shared" si="565"/>
        <v>300.59897839626001</v>
      </c>
      <c r="AK1649" s="8">
        <f t="shared" si="558"/>
        <v>0.20776632120227156</v>
      </c>
      <c r="AL1649" s="8">
        <f t="shared" si="559"/>
        <v>444.76757374221063</v>
      </c>
      <c r="AM1649" s="8">
        <f t="shared" si="560"/>
        <v>1.4605949130405733</v>
      </c>
      <c r="AN1649" s="8">
        <f t="shared" si="561"/>
        <v>75.264953468917128</v>
      </c>
      <c r="AO1649" s="21">
        <f t="shared" si="562"/>
        <v>7.7006763808722019E-3</v>
      </c>
      <c r="AP1649" s="21">
        <f t="shared" si="563"/>
        <v>0.21577184958569609</v>
      </c>
      <c r="AQ1649" s="19">
        <f t="shared" si="566"/>
        <v>0.21577184958569609</v>
      </c>
      <c r="AX1649">
        <v>0.19544590333236161</v>
      </c>
      <c r="AY1649">
        <v>55.310344827586214</v>
      </c>
      <c r="AZ1649">
        <v>2.3045977011494254</v>
      </c>
      <c r="BA1649">
        <v>1.8667241379310346</v>
      </c>
      <c r="BB1649">
        <v>9.7586206896551762</v>
      </c>
      <c r="BC1649">
        <v>0.40660919540229901</v>
      </c>
      <c r="BD1649">
        <v>1.4601149425287356</v>
      </c>
      <c r="BE1649">
        <v>0.14601149425287357</v>
      </c>
      <c r="BF1649">
        <v>0</v>
      </c>
      <c r="BG1649">
        <v>25.68</v>
      </c>
      <c r="BH1649">
        <v>0.49375004493872282</v>
      </c>
      <c r="BI1649">
        <v>3.2983752256884888</v>
      </c>
      <c r="BJ1649">
        <v>1.2035771198537295</v>
      </c>
      <c r="BK1649">
        <v>0.41507954244962025</v>
      </c>
      <c r="BL1649">
        <v>1.152998729026723E-3</v>
      </c>
      <c r="BP1649" s="49">
        <f t="shared" si="567"/>
        <v>0.49389791252489817</v>
      </c>
      <c r="BQ1649" s="49">
        <f t="shared" si="568"/>
        <v>5.8404597701149426E-2</v>
      </c>
      <c r="BR1649" s="49">
        <f t="shared" si="569"/>
        <v>0.42012819150966707</v>
      </c>
      <c r="BS1649" s="49">
        <f t="shared" si="570"/>
        <v>0.4460343165179298</v>
      </c>
      <c r="BT1649" s="49">
        <f t="shared" si="571"/>
        <v>1.1670227541935197E-3</v>
      </c>
      <c r="BU1649" s="49">
        <f t="shared" si="571"/>
        <v>1.2389842125498051E-3</v>
      </c>
    </row>
    <row r="1650" spans="1:73" x14ac:dyDescent="0.25">
      <c r="A1650" s="1">
        <v>43725.628472222219</v>
      </c>
      <c r="B1650">
        <v>217874</v>
      </c>
      <c r="C1650">
        <v>13.43</v>
      </c>
      <c r="D1650">
        <v>26.95</v>
      </c>
      <c r="E1650">
        <v>640.9</v>
      </c>
      <c r="F1650">
        <v>69.55</v>
      </c>
      <c r="G1650">
        <v>-131.69999999999999</v>
      </c>
      <c r="H1650">
        <v>-17.079999999999998</v>
      </c>
      <c r="I1650">
        <v>30.92</v>
      </c>
      <c r="J1650">
        <v>304.10000000000002</v>
      </c>
      <c r="K1650">
        <v>571.29999999999995</v>
      </c>
      <c r="L1650">
        <v>-114.6</v>
      </c>
      <c r="M1650">
        <v>0.109</v>
      </c>
      <c r="N1650">
        <v>509.2</v>
      </c>
      <c r="O1650">
        <v>52.47</v>
      </c>
      <c r="P1650">
        <v>456.7</v>
      </c>
      <c r="Q1650">
        <v>353.1</v>
      </c>
      <c r="R1650">
        <v>467.7</v>
      </c>
      <c r="S1650">
        <v>25.13</v>
      </c>
      <c r="T1650">
        <v>38.049999999999997</v>
      </c>
      <c r="U1650">
        <v>0.28499999999999998</v>
      </c>
      <c r="V1650">
        <v>274.5</v>
      </c>
      <c r="W1650">
        <v>27</v>
      </c>
      <c r="X1650">
        <v>0.64700000000000002</v>
      </c>
      <c r="Y1650">
        <v>6.4702890000000002</v>
      </c>
      <c r="Z1650" s="7">
        <f t="shared" si="550"/>
        <v>26.064999999999998</v>
      </c>
      <c r="AA1650" s="7">
        <f t="shared" si="564"/>
        <v>299.21499999999997</v>
      </c>
      <c r="AB1650" s="2">
        <f t="shared" si="551"/>
        <v>519.12900000000002</v>
      </c>
      <c r="AC1650" s="41">
        <f t="shared" si="552"/>
        <v>3.4949548113276196</v>
      </c>
      <c r="AD1650" s="41">
        <f t="shared" si="553"/>
        <v>1.3298303057101593</v>
      </c>
      <c r="AE1650" s="41">
        <f t="shared" si="554"/>
        <v>0.79280373323333964</v>
      </c>
      <c r="AF1650" s="41">
        <f t="shared" si="555"/>
        <v>360.31487461222008</v>
      </c>
      <c r="AG1650" s="41">
        <f t="shared" si="556"/>
        <v>345.90227962773128</v>
      </c>
      <c r="AH1650" s="6">
        <f t="shared" si="557"/>
        <v>338.976</v>
      </c>
      <c r="AI1650" s="4">
        <v>26.600332536124029</v>
      </c>
      <c r="AJ1650" s="4">
        <f t="shared" si="565"/>
        <v>299.75033253612401</v>
      </c>
      <c r="AK1650" s="8">
        <f t="shared" si="558"/>
        <v>0.20857038840149439</v>
      </c>
      <c r="AL1650" s="8">
        <f t="shared" si="559"/>
        <v>439.55503235920003</v>
      </c>
      <c r="AM1650" s="8">
        <f t="shared" si="560"/>
        <v>1.189098923555143</v>
      </c>
      <c r="AN1650" s="8">
        <f t="shared" si="561"/>
        <v>18.543090165543152</v>
      </c>
      <c r="AO1650" s="21">
        <f t="shared" si="562"/>
        <v>9.0884444633940135E-3</v>
      </c>
      <c r="AP1650" s="21">
        <f t="shared" si="563"/>
        <v>0.25465691255308837</v>
      </c>
      <c r="AQ1650" s="19">
        <f t="shared" si="566"/>
        <v>0.25465691255308837</v>
      </c>
      <c r="AX1650">
        <v>0.19936526584540648</v>
      </c>
      <c r="AY1650">
        <v>55.25</v>
      </c>
      <c r="AZ1650">
        <v>2.3020833333333335</v>
      </c>
      <c r="BA1650">
        <v>1.8646875000000003</v>
      </c>
      <c r="BB1650">
        <v>9.8793103448275836</v>
      </c>
      <c r="BC1650">
        <v>0.41163793103448265</v>
      </c>
      <c r="BD1650">
        <v>1.4530495689655176</v>
      </c>
      <c r="BE1650">
        <v>0.14530495689655176</v>
      </c>
      <c r="BF1650">
        <v>0</v>
      </c>
      <c r="BG1650">
        <v>26.064999999999998</v>
      </c>
      <c r="BH1650">
        <v>0.32725293676171163</v>
      </c>
      <c r="BI1650">
        <v>3.3743774453606941</v>
      </c>
      <c r="BJ1650">
        <v>1.2839506179597442</v>
      </c>
      <c r="BK1650">
        <v>0.41006517492676886</v>
      </c>
      <c r="BL1650">
        <v>1.1390699303521358E-3</v>
      </c>
      <c r="BP1650" s="49">
        <f t="shared" si="567"/>
        <v>0.32735094202231624</v>
      </c>
      <c r="BQ1650" s="49">
        <f t="shared" si="568"/>
        <v>5.8121982758620704E-2</v>
      </c>
      <c r="BR1650" s="49">
        <f t="shared" si="569"/>
        <v>0.41335554176201444</v>
      </c>
      <c r="BS1650" s="49">
        <f t="shared" si="570"/>
        <v>0.43953030600086163</v>
      </c>
      <c r="BT1650" s="49">
        <f t="shared" si="571"/>
        <v>1.148209838227818E-3</v>
      </c>
      <c r="BU1650" s="49">
        <f t="shared" si="571"/>
        <v>1.2209175166690599E-3</v>
      </c>
    </row>
    <row r="1651" spans="1:73" x14ac:dyDescent="0.25">
      <c r="A1651" s="1">
        <v>43725.628472222219</v>
      </c>
      <c r="B1651">
        <v>217875</v>
      </c>
      <c r="C1651">
        <v>13.43</v>
      </c>
      <c r="D1651">
        <v>26.95</v>
      </c>
      <c r="E1651">
        <v>640.20000000000005</v>
      </c>
      <c r="F1651">
        <v>69.36</v>
      </c>
      <c r="G1651">
        <v>-131.30000000000001</v>
      </c>
      <c r="H1651">
        <v>-16.920000000000002</v>
      </c>
      <c r="I1651">
        <v>30.95</v>
      </c>
      <c r="J1651">
        <v>304.10000000000002</v>
      </c>
      <c r="K1651">
        <v>570.79999999999995</v>
      </c>
      <c r="L1651">
        <v>-114.4</v>
      </c>
      <c r="M1651">
        <v>0.108</v>
      </c>
      <c r="N1651">
        <v>508.9</v>
      </c>
      <c r="O1651">
        <v>52.44</v>
      </c>
      <c r="P1651">
        <v>456.5</v>
      </c>
      <c r="Q1651">
        <v>353.6</v>
      </c>
      <c r="R1651">
        <v>468</v>
      </c>
      <c r="S1651">
        <v>25.17</v>
      </c>
      <c r="T1651">
        <v>36.020000000000003</v>
      </c>
      <c r="U1651">
        <v>0.72499999999999998</v>
      </c>
      <c r="V1651">
        <v>351.5</v>
      </c>
      <c r="W1651">
        <v>27.1</v>
      </c>
      <c r="X1651">
        <v>0.64700000000000002</v>
      </c>
      <c r="Y1651">
        <v>6.4741739999999997</v>
      </c>
      <c r="Z1651" s="7">
        <f t="shared" si="550"/>
        <v>26.135000000000002</v>
      </c>
      <c r="AA1651" s="7">
        <f t="shared" si="564"/>
        <v>299.28499999999997</v>
      </c>
      <c r="AB1651" s="2">
        <f t="shared" si="551"/>
        <v>518.56200000000013</v>
      </c>
      <c r="AC1651" s="41">
        <f t="shared" si="552"/>
        <v>3.3069109473711142</v>
      </c>
      <c r="AD1651" s="41">
        <f t="shared" si="553"/>
        <v>1.1911493232430754</v>
      </c>
      <c r="AE1651" s="41">
        <f t="shared" si="554"/>
        <v>0.78038958863950914</v>
      </c>
      <c r="AF1651" s="41">
        <f t="shared" si="555"/>
        <v>355.00488468668357</v>
      </c>
      <c r="AG1651" s="41">
        <f t="shared" si="556"/>
        <v>340.80468929921619</v>
      </c>
      <c r="AH1651" s="6">
        <f t="shared" si="557"/>
        <v>339.45600000000002</v>
      </c>
      <c r="AI1651" s="4">
        <v>25.757985103989029</v>
      </c>
      <c r="AJ1651" s="4">
        <f t="shared" si="565"/>
        <v>298.90798510398901</v>
      </c>
      <c r="AK1651" s="8">
        <f t="shared" si="558"/>
        <v>0.20871680495522588</v>
      </c>
      <c r="AL1651" s="8">
        <f t="shared" si="559"/>
        <v>434.41874307247912</v>
      </c>
      <c r="AM1651" s="8">
        <f t="shared" si="560"/>
        <v>1.8965511461597866</v>
      </c>
      <c r="AN1651" s="8">
        <f t="shared" si="561"/>
        <v>-20.82876660562755</v>
      </c>
      <c r="AO1651" s="21">
        <f t="shared" si="562"/>
        <v>1.0097724907509468E-2</v>
      </c>
      <c r="AP1651" s="21">
        <f t="shared" si="563"/>
        <v>0.2829368060853496</v>
      </c>
      <c r="AQ1651" s="19">
        <f t="shared" si="566"/>
        <v>0.2829368060853496</v>
      </c>
      <c r="AX1651">
        <v>0.20008493626874727</v>
      </c>
      <c r="AY1651">
        <v>55.189655172413801</v>
      </c>
      <c r="AZ1651">
        <v>2.2995689655172415</v>
      </c>
      <c r="BA1651">
        <v>1.8626508620689657</v>
      </c>
      <c r="BB1651">
        <v>9.8620689655172402</v>
      </c>
      <c r="BC1651">
        <v>0.41091954022988503</v>
      </c>
      <c r="BD1651">
        <v>1.4517313218390806</v>
      </c>
      <c r="BE1651">
        <v>0.14517313218390807</v>
      </c>
      <c r="BF1651">
        <v>0</v>
      </c>
      <c r="BG1651">
        <v>26.135000000000002</v>
      </c>
      <c r="BH1651">
        <v>0.83248554088505589</v>
      </c>
      <c r="BI1651">
        <v>3.3883587730875298</v>
      </c>
      <c r="BJ1651">
        <v>1.2204868300661282</v>
      </c>
      <c r="BK1651">
        <v>0.42589137812842642</v>
      </c>
      <c r="BL1651">
        <v>1.1830316059122956E-3</v>
      </c>
      <c r="BP1651" s="49">
        <f t="shared" si="567"/>
        <v>0.83273485251290968</v>
      </c>
      <c r="BQ1651" s="49">
        <f t="shared" si="568"/>
        <v>5.8069252873563224E-2</v>
      </c>
      <c r="BR1651" s="49">
        <f t="shared" si="569"/>
        <v>0.43431211725919117</v>
      </c>
      <c r="BS1651" s="49">
        <f t="shared" si="570"/>
        <v>0.45973481840281927</v>
      </c>
      <c r="BT1651" s="49">
        <f t="shared" si="571"/>
        <v>1.2064225479421977E-3</v>
      </c>
      <c r="BU1651" s="49">
        <f t="shared" si="571"/>
        <v>1.2770411622300534E-3</v>
      </c>
    </row>
    <row r="1652" spans="1:73" x14ac:dyDescent="0.25">
      <c r="A1652" s="1">
        <v>43725.628472222219</v>
      </c>
      <c r="B1652">
        <v>217876</v>
      </c>
      <c r="C1652">
        <v>13.43</v>
      </c>
      <c r="D1652">
        <v>26.95</v>
      </c>
      <c r="E1652">
        <v>641.1</v>
      </c>
      <c r="F1652">
        <v>69.87</v>
      </c>
      <c r="G1652">
        <v>-130.30000000000001</v>
      </c>
      <c r="H1652">
        <v>-16.52</v>
      </c>
      <c r="I1652">
        <v>30.97</v>
      </c>
      <c r="J1652">
        <v>304.10000000000002</v>
      </c>
      <c r="K1652">
        <v>571.20000000000005</v>
      </c>
      <c r="L1652">
        <v>-113.8</v>
      </c>
      <c r="M1652">
        <v>0.109</v>
      </c>
      <c r="N1652">
        <v>510.7</v>
      </c>
      <c r="O1652">
        <v>53.35</v>
      </c>
      <c r="P1652">
        <v>457.4</v>
      </c>
      <c r="Q1652">
        <v>354.7</v>
      </c>
      <c r="R1652">
        <v>468.5</v>
      </c>
      <c r="S1652">
        <v>25.21</v>
      </c>
      <c r="T1652">
        <v>33.25</v>
      </c>
      <c r="U1652">
        <v>2.63</v>
      </c>
      <c r="V1652">
        <v>351.5</v>
      </c>
      <c r="W1652">
        <v>26.05</v>
      </c>
      <c r="X1652">
        <v>0.64900000000000002</v>
      </c>
      <c r="Y1652">
        <v>6.492229</v>
      </c>
      <c r="Z1652" s="7">
        <f t="shared" si="550"/>
        <v>25.630000000000003</v>
      </c>
      <c r="AA1652" s="7">
        <f t="shared" si="564"/>
        <v>298.77999999999997</v>
      </c>
      <c r="AB1652" s="2">
        <f t="shared" si="551"/>
        <v>519.29100000000005</v>
      </c>
      <c r="AC1652" s="41">
        <f t="shared" si="552"/>
        <v>3.4019471032948849</v>
      </c>
      <c r="AD1652" s="41">
        <f t="shared" si="553"/>
        <v>1.1311474118455493</v>
      </c>
      <c r="AE1652" s="41">
        <f t="shared" si="554"/>
        <v>0.77482999669440433</v>
      </c>
      <c r="AF1652" s="41">
        <f t="shared" si="555"/>
        <v>350.10279362984147</v>
      </c>
      <c r="AG1652" s="41">
        <f t="shared" si="556"/>
        <v>336.09868188464782</v>
      </c>
      <c r="AH1652" s="6">
        <f t="shared" si="557"/>
        <v>340.512</v>
      </c>
      <c r="AI1652" s="4">
        <v>26.145895124277047</v>
      </c>
      <c r="AJ1652" s="4">
        <f t="shared" si="565"/>
        <v>299.29589512427702</v>
      </c>
      <c r="AK1652" s="8">
        <f t="shared" si="558"/>
        <v>0.207662048759824</v>
      </c>
      <c r="AL1652" s="8">
        <f t="shared" si="559"/>
        <v>436.89162060437445</v>
      </c>
      <c r="AM1652" s="8">
        <f t="shared" si="560"/>
        <v>3.6122136564716101</v>
      </c>
      <c r="AN1652" s="8">
        <f t="shared" si="561"/>
        <v>54.2844370271185</v>
      </c>
      <c r="AO1652" s="21">
        <f t="shared" si="562"/>
        <v>8.3754697283527548E-3</v>
      </c>
      <c r="AP1652" s="21">
        <f t="shared" si="563"/>
        <v>0.23467946256313058</v>
      </c>
      <c r="AQ1652" s="19">
        <f t="shared" si="566"/>
        <v>0.23467946256313058</v>
      </c>
      <c r="AX1652">
        <v>0.19494168794834404</v>
      </c>
      <c r="AY1652">
        <v>55.267241379310349</v>
      </c>
      <c r="AZ1652">
        <v>2.302801724137931</v>
      </c>
      <c r="BA1652">
        <v>1.8652693965517242</v>
      </c>
      <c r="BB1652">
        <v>9.8103448275862082</v>
      </c>
      <c r="BC1652">
        <v>0.40876436781609199</v>
      </c>
      <c r="BD1652">
        <v>1.4565050287356323</v>
      </c>
      <c r="BE1652">
        <v>0.14565050287356324</v>
      </c>
      <c r="BF1652">
        <v>0</v>
      </c>
      <c r="BG1652">
        <v>25.630000000000003</v>
      </c>
      <c r="BH1652">
        <v>3.019913065555444</v>
      </c>
      <c r="BI1652">
        <v>3.2886151332267017</v>
      </c>
      <c r="BJ1652">
        <v>1.0934645317978784</v>
      </c>
      <c r="BK1652">
        <v>0.48193008666588505</v>
      </c>
      <c r="BL1652">
        <v>1.3386946851830141E-3</v>
      </c>
      <c r="BP1652" s="49">
        <f t="shared" si="567"/>
        <v>3.0208174649778656</v>
      </c>
      <c r="BQ1652" s="49">
        <f t="shared" si="568"/>
        <v>5.8260201149425289E-2</v>
      </c>
      <c r="BR1652" s="49">
        <f t="shared" si="569"/>
        <v>0.51317207307964996</v>
      </c>
      <c r="BS1652" s="49">
        <f t="shared" si="570"/>
        <v>0.53563715661341238</v>
      </c>
      <c r="BT1652" s="49">
        <f t="shared" si="571"/>
        <v>1.4254779807768056E-3</v>
      </c>
      <c r="BU1652" s="49">
        <f t="shared" si="571"/>
        <v>1.4878809905928122E-3</v>
      </c>
    </row>
    <row r="1653" spans="1:73" x14ac:dyDescent="0.25">
      <c r="A1653" s="1">
        <v>43725.629166666666</v>
      </c>
      <c r="B1653">
        <v>217877</v>
      </c>
      <c r="C1653">
        <v>13.43</v>
      </c>
      <c r="D1653">
        <v>26.95</v>
      </c>
      <c r="E1653">
        <v>642.29999999999995</v>
      </c>
      <c r="F1653">
        <v>70.040000000000006</v>
      </c>
      <c r="G1653">
        <v>-130.69999999999999</v>
      </c>
      <c r="H1653">
        <v>-16.760000000000002</v>
      </c>
      <c r="I1653">
        <v>30.97</v>
      </c>
      <c r="J1653">
        <v>304.10000000000002</v>
      </c>
      <c r="K1653">
        <v>572.20000000000005</v>
      </c>
      <c r="L1653">
        <v>-113.9</v>
      </c>
      <c r="M1653">
        <v>0.109</v>
      </c>
      <c r="N1653">
        <v>511.6</v>
      </c>
      <c r="O1653">
        <v>53.27</v>
      </c>
      <c r="P1653">
        <v>458.3</v>
      </c>
      <c r="Q1653">
        <v>354.4</v>
      </c>
      <c r="R1653">
        <v>468.3</v>
      </c>
      <c r="S1653">
        <v>25.22</v>
      </c>
      <c r="T1653">
        <v>31.52</v>
      </c>
      <c r="U1653">
        <v>0.82499999999999996</v>
      </c>
      <c r="V1653">
        <v>190</v>
      </c>
      <c r="W1653">
        <v>26.05</v>
      </c>
      <c r="X1653">
        <v>0.65100000000000002</v>
      </c>
      <c r="Y1653">
        <v>6.5059100000000001</v>
      </c>
      <c r="Z1653" s="7">
        <f t="shared" si="550"/>
        <v>25.634999999999998</v>
      </c>
      <c r="AA1653" s="7">
        <f t="shared" si="564"/>
        <v>298.78499999999997</v>
      </c>
      <c r="AB1653" s="2">
        <f t="shared" si="551"/>
        <v>520.26300000000003</v>
      </c>
      <c r="AC1653" s="41">
        <f t="shared" si="552"/>
        <v>3.21880969018483</v>
      </c>
      <c r="AD1653" s="41">
        <f t="shared" si="553"/>
        <v>1.0145688143462583</v>
      </c>
      <c r="AE1653" s="41">
        <f t="shared" si="554"/>
        <v>0.76286975248919275</v>
      </c>
      <c r="AF1653" s="41">
        <f t="shared" si="555"/>
        <v>344.72169551689939</v>
      </c>
      <c r="AG1653" s="41">
        <f t="shared" si="556"/>
        <v>330.9328276962234</v>
      </c>
      <c r="AH1653" s="6">
        <f t="shared" si="557"/>
        <v>340.22399999999999</v>
      </c>
      <c r="AI1653" s="4">
        <v>25.298610969154026</v>
      </c>
      <c r="AJ1653" s="4">
        <f t="shared" si="565"/>
        <v>298.448610969154</v>
      </c>
      <c r="AK1653" s="8">
        <f t="shared" si="558"/>
        <v>0.20767247443376188</v>
      </c>
      <c r="AL1653" s="8">
        <f t="shared" si="559"/>
        <v>431.76492185108265</v>
      </c>
      <c r="AM1653" s="8">
        <f t="shared" si="560"/>
        <v>2.0231241311397579</v>
      </c>
      <c r="AN1653" s="8">
        <f t="shared" si="561"/>
        <v>-19.824618586448601</v>
      </c>
      <c r="AO1653" s="21">
        <f t="shared" si="562"/>
        <v>1.0191304130190551E-2</v>
      </c>
      <c r="AP1653" s="21">
        <f t="shared" si="563"/>
        <v>0.28555888250591488</v>
      </c>
      <c r="AQ1653" s="19">
        <f t="shared" si="566"/>
        <v>0.28555888250591488</v>
      </c>
      <c r="AX1653">
        <v>0.19499206015101236</v>
      </c>
      <c r="AY1653">
        <v>55.370689655172413</v>
      </c>
      <c r="AZ1653">
        <v>2.3071120689655173</v>
      </c>
      <c r="BA1653">
        <v>1.8687607758620692</v>
      </c>
      <c r="BB1653">
        <v>9.8189655172413826</v>
      </c>
      <c r="BC1653">
        <v>0.40912356321839094</v>
      </c>
      <c r="BD1653">
        <v>1.4596372126436783</v>
      </c>
      <c r="BE1653">
        <v>0.14596372126436782</v>
      </c>
      <c r="BF1653">
        <v>0</v>
      </c>
      <c r="BG1653">
        <v>25.634999999999998</v>
      </c>
      <c r="BH1653">
        <v>0.94731113273127054</v>
      </c>
      <c r="BI1653">
        <v>3.2895900082699518</v>
      </c>
      <c r="BJ1653">
        <v>1.0368787706066889</v>
      </c>
      <c r="BK1653">
        <v>0.4317235695933288</v>
      </c>
      <c r="BL1653">
        <v>1.1992321377592467E-3</v>
      </c>
      <c r="BP1653" s="49">
        <f t="shared" si="567"/>
        <v>0.94759483216986273</v>
      </c>
      <c r="BQ1653" s="49">
        <f t="shared" si="568"/>
        <v>5.8385488505747131E-2</v>
      </c>
      <c r="BR1653" s="49">
        <f t="shared" si="569"/>
        <v>0.44155218924675149</v>
      </c>
      <c r="BS1653" s="49">
        <f t="shared" si="570"/>
        <v>0.46675682574624028</v>
      </c>
      <c r="BT1653" s="49">
        <f t="shared" si="571"/>
        <v>1.2265338590187541E-3</v>
      </c>
      <c r="BU1653" s="49">
        <f t="shared" si="571"/>
        <v>1.2965467381840007E-3</v>
      </c>
    </row>
    <row r="1654" spans="1:73" x14ac:dyDescent="0.25">
      <c r="A1654" s="1">
        <v>43725.629166666666</v>
      </c>
      <c r="B1654">
        <v>217878</v>
      </c>
      <c r="C1654">
        <v>13.43</v>
      </c>
      <c r="D1654">
        <v>26.96</v>
      </c>
      <c r="E1654">
        <v>642.6</v>
      </c>
      <c r="F1654">
        <v>69.55</v>
      </c>
      <c r="G1654">
        <v>-131</v>
      </c>
      <c r="H1654">
        <v>-17.850000000000001</v>
      </c>
      <c r="I1654">
        <v>30.97</v>
      </c>
      <c r="J1654">
        <v>304.10000000000002</v>
      </c>
      <c r="K1654">
        <v>573.1</v>
      </c>
      <c r="L1654">
        <v>-113.2</v>
      </c>
      <c r="M1654">
        <v>0.108</v>
      </c>
      <c r="N1654">
        <v>511.6</v>
      </c>
      <c r="O1654">
        <v>51.7</v>
      </c>
      <c r="P1654">
        <v>459.9</v>
      </c>
      <c r="Q1654">
        <v>354</v>
      </c>
      <c r="R1654">
        <v>467.2</v>
      </c>
      <c r="S1654">
        <v>25.22</v>
      </c>
      <c r="T1654">
        <v>35.64</v>
      </c>
      <c r="U1654">
        <v>0.74</v>
      </c>
      <c r="V1654">
        <v>143.5</v>
      </c>
      <c r="W1654">
        <v>26.15</v>
      </c>
      <c r="X1654">
        <v>0.65</v>
      </c>
      <c r="Y1654">
        <v>6.499657</v>
      </c>
      <c r="Z1654" s="7">
        <f t="shared" si="550"/>
        <v>25.684999999999999</v>
      </c>
      <c r="AA1654" s="7">
        <f t="shared" si="564"/>
        <v>298.83499999999998</v>
      </c>
      <c r="AB1654" s="2">
        <f t="shared" si="551"/>
        <v>520.50600000000009</v>
      </c>
      <c r="AC1654" s="41">
        <f t="shared" si="552"/>
        <v>3.5584401923170255</v>
      </c>
      <c r="AD1654" s="41">
        <f t="shared" si="553"/>
        <v>1.2682280845417879</v>
      </c>
      <c r="AE1654" s="41">
        <f t="shared" si="554"/>
        <v>0.78758778397598217</v>
      </c>
      <c r="AF1654" s="41">
        <f t="shared" si="555"/>
        <v>356.12943898881059</v>
      </c>
      <c r="AG1654" s="41">
        <f t="shared" si="556"/>
        <v>341.88426142925817</v>
      </c>
      <c r="AH1654" s="6">
        <f t="shared" si="557"/>
        <v>339.84</v>
      </c>
      <c r="AI1654" s="4">
        <v>26.840383880250045</v>
      </c>
      <c r="AJ1654" s="4">
        <f t="shared" si="565"/>
        <v>299.99038388025002</v>
      </c>
      <c r="AK1654" s="8">
        <f t="shared" si="558"/>
        <v>0.20777675036588722</v>
      </c>
      <c r="AL1654" s="8">
        <f t="shared" si="559"/>
        <v>441.08335925729733</v>
      </c>
      <c r="AM1654" s="8">
        <f t="shared" si="560"/>
        <v>1.9160701970439393</v>
      </c>
      <c r="AN1654" s="8">
        <f t="shared" si="561"/>
        <v>64.487895514152569</v>
      </c>
      <c r="AO1654" s="21">
        <f t="shared" si="562"/>
        <v>8.0607378287486722E-3</v>
      </c>
      <c r="AP1654" s="21">
        <f t="shared" si="563"/>
        <v>0.22586071980049796</v>
      </c>
      <c r="AQ1654" s="19">
        <f t="shared" si="566"/>
        <v>0.22586071980049796</v>
      </c>
      <c r="AX1654">
        <v>0.19549638520463139</v>
      </c>
      <c r="AY1654">
        <v>55.396551724137936</v>
      </c>
      <c r="AZ1654">
        <v>2.3081896551724141</v>
      </c>
      <c r="BA1654">
        <v>1.8696336206896556</v>
      </c>
      <c r="BB1654">
        <v>9.7586206896551726</v>
      </c>
      <c r="BC1654">
        <v>0.40660919540229884</v>
      </c>
      <c r="BD1654">
        <v>1.4630244252873568</v>
      </c>
      <c r="BE1654">
        <v>0.14630244252873567</v>
      </c>
      <c r="BF1654">
        <v>0</v>
      </c>
      <c r="BG1654">
        <v>25.684999999999999</v>
      </c>
      <c r="BH1654">
        <v>0.84970937966198812</v>
      </c>
      <c r="BI1654">
        <v>3.2993526221880365</v>
      </c>
      <c r="BJ1654">
        <v>1.1758892745478162</v>
      </c>
      <c r="BK1654">
        <v>0.42650502775873617</v>
      </c>
      <c r="BL1654">
        <v>1.1847361882187117E-3</v>
      </c>
      <c r="BP1654" s="49">
        <f t="shared" si="567"/>
        <v>0.84996384946145276</v>
      </c>
      <c r="BQ1654" s="49">
        <f t="shared" si="568"/>
        <v>5.8520977011494273E-2</v>
      </c>
      <c r="BR1654" s="49">
        <f t="shared" si="569"/>
        <v>0.43524688005716916</v>
      </c>
      <c r="BS1654" s="49">
        <f t="shared" si="570"/>
        <v>0.46067195805186961</v>
      </c>
      <c r="BT1654" s="49">
        <f t="shared" si="571"/>
        <v>1.2090191112699143E-3</v>
      </c>
      <c r="BU1654" s="49">
        <f t="shared" si="571"/>
        <v>1.2796443279218599E-3</v>
      </c>
    </row>
    <row r="1655" spans="1:73" x14ac:dyDescent="0.25">
      <c r="A1655" s="1">
        <v>43725.629166666666</v>
      </c>
      <c r="B1655">
        <v>217879</v>
      </c>
      <c r="C1655">
        <v>13.43</v>
      </c>
      <c r="D1655">
        <v>26.96</v>
      </c>
      <c r="E1655">
        <v>642.4</v>
      </c>
      <c r="F1655">
        <v>69.430000000000007</v>
      </c>
      <c r="G1655">
        <v>-129.9</v>
      </c>
      <c r="H1655">
        <v>-17.920000000000002</v>
      </c>
      <c r="I1655">
        <v>30.98</v>
      </c>
      <c r="J1655">
        <v>304.10000000000002</v>
      </c>
      <c r="K1655">
        <v>573</v>
      </c>
      <c r="L1655">
        <v>-111.9</v>
      </c>
      <c r="M1655">
        <v>0.108</v>
      </c>
      <c r="N1655">
        <v>512.6</v>
      </c>
      <c r="O1655">
        <v>51.51</v>
      </c>
      <c r="P1655">
        <v>461</v>
      </c>
      <c r="Q1655">
        <v>355.2</v>
      </c>
      <c r="R1655">
        <v>467.2</v>
      </c>
      <c r="S1655">
        <v>25.22</v>
      </c>
      <c r="T1655">
        <v>39.049999999999997</v>
      </c>
      <c r="U1655">
        <v>0.83499999999999996</v>
      </c>
      <c r="V1655">
        <v>161</v>
      </c>
      <c r="W1655">
        <v>26.1</v>
      </c>
      <c r="X1655">
        <v>0.65</v>
      </c>
      <c r="Y1655">
        <v>6.4954660000000004</v>
      </c>
      <c r="Z1655" s="7">
        <f t="shared" si="550"/>
        <v>25.66</v>
      </c>
      <c r="AA1655" s="7">
        <f t="shared" si="564"/>
        <v>298.81</v>
      </c>
      <c r="AB1655" s="2">
        <f t="shared" si="551"/>
        <v>520.34400000000005</v>
      </c>
      <c r="AC1655" s="41">
        <f t="shared" si="552"/>
        <v>3.4375601438820027</v>
      </c>
      <c r="AD1655" s="41">
        <f t="shared" si="553"/>
        <v>1.342367236185922</v>
      </c>
      <c r="AE1655" s="41">
        <f t="shared" si="554"/>
        <v>0.79402201863883759</v>
      </c>
      <c r="AF1655" s="41">
        <f t="shared" si="555"/>
        <v>358.91872372734935</v>
      </c>
      <c r="AG1655" s="41">
        <f t="shared" si="556"/>
        <v>344.56197477825538</v>
      </c>
      <c r="AH1655" s="6">
        <f t="shared" si="557"/>
        <v>340.99199999999996</v>
      </c>
      <c r="AI1655" s="4">
        <v>26.308279218973041</v>
      </c>
      <c r="AJ1655" s="4">
        <f t="shared" si="565"/>
        <v>299.45827921897302</v>
      </c>
      <c r="AK1655" s="8">
        <f t="shared" si="558"/>
        <v>0.20772460803769102</v>
      </c>
      <c r="AL1655" s="8">
        <f t="shared" si="559"/>
        <v>437.86786233528312</v>
      </c>
      <c r="AM1655" s="8">
        <f t="shared" si="560"/>
        <v>2.0353485573729131</v>
      </c>
      <c r="AN1655" s="8">
        <f t="shared" si="561"/>
        <v>38.436282662739956</v>
      </c>
      <c r="AO1655" s="21">
        <f t="shared" si="562"/>
        <v>8.7482011632150063E-3</v>
      </c>
      <c r="AP1655" s="21">
        <f t="shared" si="563"/>
        <v>0.24512334399914659</v>
      </c>
      <c r="AQ1655" s="19">
        <f t="shared" si="566"/>
        <v>0.24512334399914659</v>
      </c>
      <c r="AX1655">
        <v>0.1952440855790171</v>
      </c>
      <c r="AY1655">
        <v>55.379310344827587</v>
      </c>
      <c r="AZ1655">
        <v>2.3074712643678161</v>
      </c>
      <c r="BA1655">
        <v>1.8690517241379312</v>
      </c>
      <c r="BB1655">
        <v>9.6551724137931032</v>
      </c>
      <c r="BC1655">
        <v>0.40229885057471265</v>
      </c>
      <c r="BD1655">
        <v>1.4667528735632185</v>
      </c>
      <c r="BE1655">
        <v>0.14667528735632185</v>
      </c>
      <c r="BF1655">
        <v>0</v>
      </c>
      <c r="BG1655">
        <v>25.66</v>
      </c>
      <c r="BH1655">
        <v>0.95879369191589203</v>
      </c>
      <c r="BI1655">
        <v>3.2944681630661279</v>
      </c>
      <c r="BJ1655">
        <v>1.286489817677323</v>
      </c>
      <c r="BK1655">
        <v>0.42715793668994689</v>
      </c>
      <c r="BL1655">
        <v>1.1865498241387413E-3</v>
      </c>
      <c r="BP1655" s="49">
        <f t="shared" si="567"/>
        <v>0.95908083013555812</v>
      </c>
      <c r="BQ1655" s="49">
        <f t="shared" si="568"/>
        <v>5.8670114942528738E-2</v>
      </c>
      <c r="BR1655" s="49">
        <f t="shared" si="569"/>
        <v>0.43698314345498845</v>
      </c>
      <c r="BS1655" s="49">
        <f t="shared" si="570"/>
        <v>0.46230354840030319</v>
      </c>
      <c r="BT1655" s="49">
        <f t="shared" si="571"/>
        <v>1.2138420651527457E-3</v>
      </c>
      <c r="BU1655" s="49">
        <f t="shared" si="571"/>
        <v>1.2841765233341754E-3</v>
      </c>
    </row>
    <row r="1656" spans="1:73" x14ac:dyDescent="0.25">
      <c r="A1656" s="1">
        <v>43725.629166666666</v>
      </c>
      <c r="B1656">
        <v>217880</v>
      </c>
      <c r="C1656">
        <v>13.43</v>
      </c>
      <c r="D1656">
        <v>26.96</v>
      </c>
      <c r="E1656">
        <v>642.6</v>
      </c>
      <c r="F1656">
        <v>69.64</v>
      </c>
      <c r="G1656">
        <v>-129.5</v>
      </c>
      <c r="H1656">
        <v>-18.829999999999998</v>
      </c>
      <c r="I1656">
        <v>30.99</v>
      </c>
      <c r="J1656">
        <v>304.10000000000002</v>
      </c>
      <c r="K1656">
        <v>572.9</v>
      </c>
      <c r="L1656">
        <v>-110.7</v>
      </c>
      <c r="M1656">
        <v>0.108</v>
      </c>
      <c r="N1656">
        <v>513</v>
      </c>
      <c r="O1656">
        <v>50.82</v>
      </c>
      <c r="P1656">
        <v>462.2</v>
      </c>
      <c r="Q1656">
        <v>355.6</v>
      </c>
      <c r="R1656">
        <v>466.3</v>
      </c>
      <c r="S1656">
        <v>25.22</v>
      </c>
      <c r="T1656">
        <v>38.119999999999997</v>
      </c>
      <c r="U1656">
        <v>1.31</v>
      </c>
      <c r="V1656">
        <v>133.5</v>
      </c>
      <c r="W1656">
        <v>25.6</v>
      </c>
      <c r="X1656">
        <v>0.65</v>
      </c>
      <c r="Y1656">
        <v>6.5023369999999998</v>
      </c>
      <c r="Z1656" s="7">
        <f t="shared" si="550"/>
        <v>25.41</v>
      </c>
      <c r="AA1656" s="7">
        <f t="shared" si="564"/>
        <v>298.56</v>
      </c>
      <c r="AB1656" s="2">
        <f t="shared" si="551"/>
        <v>520.50600000000009</v>
      </c>
      <c r="AC1656" s="41">
        <f t="shared" si="552"/>
        <v>3.3418353698881558</v>
      </c>
      <c r="AD1656" s="41">
        <f t="shared" si="553"/>
        <v>1.2739076430013649</v>
      </c>
      <c r="AE1656" s="41">
        <f t="shared" si="554"/>
        <v>0.78819495515477012</v>
      </c>
      <c r="AF1656" s="41">
        <f t="shared" si="555"/>
        <v>355.09388869958894</v>
      </c>
      <c r="AG1656" s="41">
        <f t="shared" si="556"/>
        <v>340.89013315160537</v>
      </c>
      <c r="AH1656" s="6">
        <f t="shared" si="557"/>
        <v>341.37600000000003</v>
      </c>
      <c r="AI1656" s="4">
        <v>25.852494243719036</v>
      </c>
      <c r="AJ1656" s="4">
        <f t="shared" si="565"/>
        <v>299.00249424371901</v>
      </c>
      <c r="AK1656" s="8">
        <f t="shared" si="558"/>
        <v>0.20720366446999069</v>
      </c>
      <c r="AL1656" s="8">
        <f t="shared" si="559"/>
        <v>435.16551613086125</v>
      </c>
      <c r="AM1656" s="8">
        <f t="shared" si="560"/>
        <v>2.5493602138575868</v>
      </c>
      <c r="AN1656" s="8">
        <f t="shared" si="561"/>
        <v>32.860889412723004</v>
      </c>
      <c r="AO1656" s="21">
        <f t="shared" si="562"/>
        <v>8.9486828811726846E-3</v>
      </c>
      <c r="AP1656" s="21">
        <f t="shared" si="563"/>
        <v>0.25074081303073659</v>
      </c>
      <c r="AQ1656" s="19">
        <f t="shared" si="566"/>
        <v>0.25074081303073659</v>
      </c>
      <c r="AX1656">
        <v>0.19273613127895647</v>
      </c>
      <c r="AY1656">
        <v>55.396551724137936</v>
      </c>
      <c r="AZ1656">
        <v>2.3081896551724141</v>
      </c>
      <c r="BA1656">
        <v>1.8696336206896556</v>
      </c>
      <c r="BB1656">
        <v>9.5431034482758612</v>
      </c>
      <c r="BC1656">
        <v>0.39762931034482757</v>
      </c>
      <c r="BD1656">
        <v>1.4720043103448279</v>
      </c>
      <c r="BE1656">
        <v>0.1472004310344828</v>
      </c>
      <c r="BF1656">
        <v>0</v>
      </c>
      <c r="BG1656">
        <v>25.41</v>
      </c>
      <c r="BH1656">
        <v>1.5042152531854116</v>
      </c>
      <c r="BI1656">
        <v>3.2459691810828435</v>
      </c>
      <c r="BJ1656">
        <v>1.2373634518287799</v>
      </c>
      <c r="BK1656">
        <v>0.44035636772595815</v>
      </c>
      <c r="BL1656">
        <v>1.2232121325721059E-3</v>
      </c>
      <c r="BP1656" s="49">
        <f t="shared" si="567"/>
        <v>1.5046657335060853</v>
      </c>
      <c r="BQ1656" s="49">
        <f t="shared" si="568"/>
        <v>5.8880172413793119E-2</v>
      </c>
      <c r="BR1656" s="49">
        <f t="shared" si="569"/>
        <v>0.45589929338745722</v>
      </c>
      <c r="BS1656" s="49">
        <f t="shared" si="570"/>
        <v>0.48043622862237129</v>
      </c>
      <c r="BT1656" s="49">
        <f t="shared" si="571"/>
        <v>1.2663869260762701E-3</v>
      </c>
      <c r="BU1656" s="49">
        <f t="shared" si="571"/>
        <v>1.3345450795065868E-3</v>
      </c>
    </row>
    <row r="1657" spans="1:73" x14ac:dyDescent="0.25">
      <c r="A1657" s="1">
        <v>43725.629166666666</v>
      </c>
      <c r="B1657">
        <v>217881</v>
      </c>
      <c r="C1657">
        <v>13.43</v>
      </c>
      <c r="D1657">
        <v>26.96</v>
      </c>
      <c r="E1657">
        <v>641.20000000000005</v>
      </c>
      <c r="F1657">
        <v>69.13</v>
      </c>
      <c r="G1657">
        <v>-130.1</v>
      </c>
      <c r="H1657">
        <v>-19.62</v>
      </c>
      <c r="I1657">
        <v>30.98</v>
      </c>
      <c r="J1657">
        <v>304.10000000000002</v>
      </c>
      <c r="K1657">
        <v>572.1</v>
      </c>
      <c r="L1657">
        <v>-110.5</v>
      </c>
      <c r="M1657">
        <v>0.108</v>
      </c>
      <c r="N1657">
        <v>511.1</v>
      </c>
      <c r="O1657">
        <v>49.51</v>
      </c>
      <c r="P1657">
        <v>461.6</v>
      </c>
      <c r="Q1657">
        <v>355</v>
      </c>
      <c r="R1657">
        <v>465.5</v>
      </c>
      <c r="S1657">
        <v>25.21</v>
      </c>
      <c r="T1657">
        <v>36.130000000000003</v>
      </c>
      <c r="U1657">
        <v>0.83</v>
      </c>
      <c r="V1657">
        <v>133.5</v>
      </c>
      <c r="W1657">
        <v>25.75</v>
      </c>
      <c r="X1657">
        <v>0.64900000000000002</v>
      </c>
      <c r="Y1657">
        <v>6.4905270000000002</v>
      </c>
      <c r="Z1657" s="7">
        <f t="shared" si="550"/>
        <v>25.48</v>
      </c>
      <c r="AA1657" s="7">
        <f t="shared" si="564"/>
        <v>298.63</v>
      </c>
      <c r="AB1657" s="2">
        <f t="shared" si="551"/>
        <v>519.37200000000007</v>
      </c>
      <c r="AC1657" s="41">
        <f t="shared" si="552"/>
        <v>3.3876515007366885</v>
      </c>
      <c r="AD1657" s="41">
        <f t="shared" si="553"/>
        <v>1.2239584872161655</v>
      </c>
      <c r="AE1657" s="41">
        <f t="shared" si="554"/>
        <v>0.78367321292997227</v>
      </c>
      <c r="AF1657" s="41">
        <f t="shared" si="555"/>
        <v>353.38800007779236</v>
      </c>
      <c r="AG1657" s="41">
        <f t="shared" si="556"/>
        <v>339.25248007468065</v>
      </c>
      <c r="AH1657" s="6">
        <f t="shared" si="557"/>
        <v>340.8</v>
      </c>
      <c r="AI1657" s="4">
        <v>26.067453627584996</v>
      </c>
      <c r="AJ1657" s="4">
        <f t="shared" si="565"/>
        <v>299.21745362758497</v>
      </c>
      <c r="AK1657" s="8">
        <f t="shared" si="558"/>
        <v>0.20734944077051629</v>
      </c>
      <c r="AL1657" s="8">
        <f t="shared" si="559"/>
        <v>436.44871407946158</v>
      </c>
      <c r="AM1657" s="8">
        <f t="shared" si="560"/>
        <v>2.029245549459207</v>
      </c>
      <c r="AN1657" s="8">
        <f t="shared" si="561"/>
        <v>34.725513515131759</v>
      </c>
      <c r="AO1657" s="21">
        <f t="shared" si="562"/>
        <v>8.8383096640862399E-3</v>
      </c>
      <c r="AP1657" s="21">
        <f t="shared" si="563"/>
        <v>0.24764817129154845</v>
      </c>
      <c r="AQ1657" s="19">
        <f t="shared" si="566"/>
        <v>0.24764817129154845</v>
      </c>
      <c r="AX1657">
        <v>0.19343560819432967</v>
      </c>
      <c r="AY1657">
        <v>55.275862068965523</v>
      </c>
      <c r="AZ1657">
        <v>2.3031609195402303</v>
      </c>
      <c r="BA1657">
        <v>1.8655603448275866</v>
      </c>
      <c r="BB1657">
        <v>9.5258620689655178</v>
      </c>
      <c r="BC1657">
        <v>0.39691091954022989</v>
      </c>
      <c r="BD1657">
        <v>1.4686494252873568</v>
      </c>
      <c r="BE1657">
        <v>0.14686494252873569</v>
      </c>
      <c r="BF1657">
        <v>0</v>
      </c>
      <c r="BG1657">
        <v>25.48</v>
      </c>
      <c r="BH1657">
        <v>0.95305241232358129</v>
      </c>
      <c r="BI1657">
        <v>3.2594857435082432</v>
      </c>
      <c r="BJ1657">
        <v>1.1776521991295283</v>
      </c>
      <c r="BK1657">
        <v>0.42887213800904994</v>
      </c>
      <c r="BL1657">
        <v>1.1913114944695831E-3</v>
      </c>
      <c r="BP1657" s="49">
        <f t="shared" si="567"/>
        <v>0.95333783115271042</v>
      </c>
      <c r="BQ1657" s="49">
        <f t="shared" si="568"/>
        <v>5.8745977011494269E-2</v>
      </c>
      <c r="BR1657" s="49">
        <f t="shared" si="569"/>
        <v>0.43874602873205215</v>
      </c>
      <c r="BS1657" s="49">
        <f t="shared" si="570"/>
        <v>0.46403789390807793</v>
      </c>
      <c r="BT1657" s="49">
        <f t="shared" si="571"/>
        <v>1.2187389687001449E-3</v>
      </c>
      <c r="BU1657" s="49">
        <f t="shared" si="571"/>
        <v>1.2889941497446608E-3</v>
      </c>
    </row>
    <row r="1658" spans="1:73" x14ac:dyDescent="0.25">
      <c r="A1658" s="1">
        <v>43725.629166666666</v>
      </c>
      <c r="B1658">
        <v>217882</v>
      </c>
      <c r="C1658">
        <v>13.43</v>
      </c>
      <c r="D1658">
        <v>26.96</v>
      </c>
      <c r="E1658">
        <v>640.4</v>
      </c>
      <c r="F1658">
        <v>68.790000000000006</v>
      </c>
      <c r="G1658">
        <v>-130.6</v>
      </c>
      <c r="H1658">
        <v>-20.29</v>
      </c>
      <c r="I1658">
        <v>30.98</v>
      </c>
      <c r="J1658">
        <v>304.10000000000002</v>
      </c>
      <c r="K1658">
        <v>571.6</v>
      </c>
      <c r="L1658">
        <v>-110.3</v>
      </c>
      <c r="M1658">
        <v>0.107</v>
      </c>
      <c r="N1658">
        <v>509.8</v>
      </c>
      <c r="O1658">
        <v>48.5</v>
      </c>
      <c r="P1658">
        <v>461.3</v>
      </c>
      <c r="Q1658">
        <v>354.5</v>
      </c>
      <c r="R1658">
        <v>464.8</v>
      </c>
      <c r="S1658">
        <v>25.2</v>
      </c>
      <c r="T1658">
        <v>37.92</v>
      </c>
      <c r="U1658">
        <v>0.97499999999999998</v>
      </c>
      <c r="V1658">
        <v>197.5</v>
      </c>
      <c r="W1658">
        <v>25.9</v>
      </c>
      <c r="X1658">
        <v>0.64800000000000002</v>
      </c>
      <c r="Y1658">
        <v>6.4823380000000004</v>
      </c>
      <c r="Z1658" s="7">
        <f t="shared" si="550"/>
        <v>25.549999999999997</v>
      </c>
      <c r="AA1658" s="7">
        <f t="shared" si="564"/>
        <v>298.7</v>
      </c>
      <c r="AB1658" s="2">
        <f t="shared" si="551"/>
        <v>518.72400000000005</v>
      </c>
      <c r="AC1658" s="41">
        <f t="shared" si="552"/>
        <v>3.1952422524240913</v>
      </c>
      <c r="AD1658" s="41">
        <f t="shared" si="553"/>
        <v>1.2116358621192156</v>
      </c>
      <c r="AE1658" s="41">
        <f t="shared" si="554"/>
        <v>0.78251383214140835</v>
      </c>
      <c r="AF1658" s="41">
        <f t="shared" si="555"/>
        <v>353.19615935223635</v>
      </c>
      <c r="AG1658" s="41">
        <f t="shared" si="556"/>
        <v>339.06831297814688</v>
      </c>
      <c r="AH1658" s="6">
        <f t="shared" si="557"/>
        <v>340.32</v>
      </c>
      <c r="AI1658" s="4">
        <v>25.178439431696006</v>
      </c>
      <c r="AJ1658" s="4">
        <f t="shared" si="565"/>
        <v>298.32843943169598</v>
      </c>
      <c r="AK1658" s="8">
        <f t="shared" si="558"/>
        <v>0.20749528542809473</v>
      </c>
      <c r="AL1658" s="8">
        <f t="shared" si="559"/>
        <v>431.06064095648776</v>
      </c>
      <c r="AM1658" s="8">
        <f t="shared" si="560"/>
        <v>2.1993678068936084</v>
      </c>
      <c r="AN1658" s="8">
        <f t="shared" si="561"/>
        <v>-23.804988000719824</v>
      </c>
      <c r="AO1658" s="21">
        <f t="shared" si="562"/>
        <v>1.0264956760834875E-2</v>
      </c>
      <c r="AP1658" s="21">
        <f t="shared" si="563"/>
        <v>0.28762261867076039</v>
      </c>
      <c r="AQ1658" s="19">
        <f t="shared" si="566"/>
        <v>0.28762261867076039</v>
      </c>
      <c r="AX1658">
        <v>0.19413722151601151</v>
      </c>
      <c r="AY1658">
        <v>55.206896551724135</v>
      </c>
      <c r="AZ1658">
        <v>2.3002873563218391</v>
      </c>
      <c r="BA1658">
        <v>1.8632327586206898</v>
      </c>
      <c r="BB1658">
        <v>9.5086206896551744</v>
      </c>
      <c r="BC1658">
        <v>0.39619252873563227</v>
      </c>
      <c r="BD1658">
        <v>1.4670402298850576</v>
      </c>
      <c r="BE1658">
        <v>0.14670402298850577</v>
      </c>
      <c r="BF1658">
        <v>0</v>
      </c>
      <c r="BG1658">
        <v>25.549999999999997</v>
      </c>
      <c r="BH1658">
        <v>1.1195495205005925</v>
      </c>
      <c r="BI1658">
        <v>3.2730513461080704</v>
      </c>
      <c r="BJ1658">
        <v>1.2411410704441803</v>
      </c>
      <c r="BK1658">
        <v>0.43145743385019536</v>
      </c>
      <c r="BL1658">
        <v>1.1984928718060982E-3</v>
      </c>
      <c r="BP1658" s="49">
        <f t="shared" si="567"/>
        <v>1.1198848016552925</v>
      </c>
      <c r="BQ1658" s="49">
        <f t="shared" si="568"/>
        <v>5.8681609195402301E-2</v>
      </c>
      <c r="BR1658" s="49">
        <f t="shared" si="569"/>
        <v>0.44298496773246632</v>
      </c>
      <c r="BS1658" s="49">
        <f t="shared" si="570"/>
        <v>0.46803521808708631</v>
      </c>
      <c r="BT1658" s="49">
        <f t="shared" si="571"/>
        <v>1.2305137992568509E-3</v>
      </c>
      <c r="BU1658" s="49">
        <f t="shared" si="571"/>
        <v>1.3000978280196843E-3</v>
      </c>
    </row>
    <row r="1659" spans="1:73" x14ac:dyDescent="0.25">
      <c r="A1659" s="1">
        <v>43725.629861111112</v>
      </c>
      <c r="B1659">
        <v>217883</v>
      </c>
      <c r="C1659">
        <v>13.43</v>
      </c>
      <c r="D1659">
        <v>26.96</v>
      </c>
      <c r="E1659">
        <v>639.9</v>
      </c>
      <c r="F1659">
        <v>68.45</v>
      </c>
      <c r="G1659">
        <v>-132</v>
      </c>
      <c r="H1659">
        <v>-22.28</v>
      </c>
      <c r="I1659">
        <v>30.97</v>
      </c>
      <c r="J1659">
        <v>304.10000000000002</v>
      </c>
      <c r="K1659">
        <v>571.4</v>
      </c>
      <c r="L1659">
        <v>-109.7</v>
      </c>
      <c r="M1659">
        <v>0.107</v>
      </c>
      <c r="N1659">
        <v>507.9</v>
      </c>
      <c r="O1659">
        <v>46.17</v>
      </c>
      <c r="P1659">
        <v>461.7</v>
      </c>
      <c r="Q1659">
        <v>353</v>
      </c>
      <c r="R1659">
        <v>462.8</v>
      </c>
      <c r="S1659">
        <v>25.18</v>
      </c>
      <c r="T1659">
        <v>32.53</v>
      </c>
      <c r="U1659">
        <v>0.7</v>
      </c>
      <c r="V1659">
        <v>172</v>
      </c>
      <c r="W1659">
        <v>25.75</v>
      </c>
      <c r="X1659">
        <v>0.64700000000000002</v>
      </c>
      <c r="Y1659">
        <v>6.4744140000000003</v>
      </c>
      <c r="Z1659" s="7">
        <f t="shared" si="550"/>
        <v>25.465</v>
      </c>
      <c r="AA1659" s="7">
        <f t="shared" si="564"/>
        <v>298.61499999999995</v>
      </c>
      <c r="AB1659" s="2">
        <f t="shared" si="551"/>
        <v>518.31899999999996</v>
      </c>
      <c r="AC1659" s="41">
        <f t="shared" si="552"/>
        <v>3.3702201216918932</v>
      </c>
      <c r="AD1659" s="41">
        <f t="shared" si="553"/>
        <v>1.0963326055863729</v>
      </c>
      <c r="AE1659" s="41">
        <f t="shared" si="554"/>
        <v>0.77143482180364642</v>
      </c>
      <c r="AF1659" s="41">
        <f t="shared" si="555"/>
        <v>347.79935718623739</v>
      </c>
      <c r="AG1659" s="41">
        <f t="shared" si="556"/>
        <v>333.88738289878791</v>
      </c>
      <c r="AH1659" s="6">
        <f t="shared" si="557"/>
        <v>338.88</v>
      </c>
      <c r="AI1659" s="4">
        <v>25.987064963380021</v>
      </c>
      <c r="AJ1659" s="4">
        <f t="shared" si="565"/>
        <v>299.13706496338</v>
      </c>
      <c r="AK1659" s="8">
        <f t="shared" si="558"/>
        <v>0.20731819723783029</v>
      </c>
      <c r="AL1659" s="8">
        <f t="shared" si="559"/>
        <v>435.96631483883976</v>
      </c>
      <c r="AM1659" s="8">
        <f t="shared" si="560"/>
        <v>1.8635651316763788</v>
      </c>
      <c r="AN1659" s="8">
        <f t="shared" si="561"/>
        <v>28.340637072613081</v>
      </c>
      <c r="AO1659" s="21">
        <f t="shared" si="562"/>
        <v>8.926790413454247E-3</v>
      </c>
      <c r="AP1659" s="21">
        <f t="shared" si="563"/>
        <v>0.2501273892198963</v>
      </c>
      <c r="AQ1659" s="19">
        <f t="shared" si="566"/>
        <v>0.2501273892198963</v>
      </c>
      <c r="AX1659">
        <v>0.19328554060925524</v>
      </c>
      <c r="AY1659">
        <v>55.163793103448278</v>
      </c>
      <c r="AZ1659">
        <v>2.2984913793103448</v>
      </c>
      <c r="BA1659">
        <v>1.8617780172413794</v>
      </c>
      <c r="BB1659">
        <v>9.4655172413793114</v>
      </c>
      <c r="BC1659">
        <v>0.39439655172413796</v>
      </c>
      <c r="BD1659">
        <v>1.4673814655172415</v>
      </c>
      <c r="BE1659">
        <v>0.14673814655172415</v>
      </c>
      <c r="BF1659">
        <v>0</v>
      </c>
      <c r="BG1659">
        <v>25.465</v>
      </c>
      <c r="BH1659">
        <v>0.80377914292350228</v>
      </c>
      <c r="BI1659">
        <v>3.2565852139875164</v>
      </c>
      <c r="BJ1659">
        <v>1.059367170110139</v>
      </c>
      <c r="BK1659">
        <v>0.42723480087483368</v>
      </c>
      <c r="BL1659">
        <v>1.1867633357634268E-3</v>
      </c>
      <c r="BP1659" s="49">
        <f t="shared" si="567"/>
        <v>0.80401985759867145</v>
      </c>
      <c r="BQ1659" s="49">
        <f t="shared" si="568"/>
        <v>5.869525862068966E-2</v>
      </c>
      <c r="BR1659" s="49">
        <f t="shared" si="569"/>
        <v>0.43560825578071094</v>
      </c>
      <c r="BS1659" s="49">
        <f t="shared" si="570"/>
        <v>0.46109297146522943</v>
      </c>
      <c r="BT1659" s="49">
        <f t="shared" si="571"/>
        <v>1.210022932724197E-3</v>
      </c>
      <c r="BU1659" s="49">
        <f t="shared" si="571"/>
        <v>1.2808138096256374E-3</v>
      </c>
    </row>
    <row r="1660" spans="1:73" x14ac:dyDescent="0.25">
      <c r="A1660" s="1">
        <v>43725.629861111112</v>
      </c>
      <c r="B1660">
        <v>217884</v>
      </c>
      <c r="C1660">
        <v>13.43</v>
      </c>
      <c r="D1660">
        <v>26.97</v>
      </c>
      <c r="E1660">
        <v>639.29999999999995</v>
      </c>
      <c r="F1660">
        <v>68.27</v>
      </c>
      <c r="G1660">
        <v>-131.19999999999999</v>
      </c>
      <c r="H1660">
        <v>-21.14</v>
      </c>
      <c r="I1660">
        <v>30.98</v>
      </c>
      <c r="J1660">
        <v>304.10000000000002</v>
      </c>
      <c r="K1660">
        <v>571</v>
      </c>
      <c r="L1660">
        <v>-110.1</v>
      </c>
      <c r="M1660">
        <v>0.107</v>
      </c>
      <c r="N1660">
        <v>508.1</v>
      </c>
      <c r="O1660">
        <v>47.13</v>
      </c>
      <c r="P1660">
        <v>460.9</v>
      </c>
      <c r="Q1660">
        <v>353.9</v>
      </c>
      <c r="R1660">
        <v>463.9</v>
      </c>
      <c r="S1660">
        <v>25.17</v>
      </c>
      <c r="T1660">
        <v>33.51</v>
      </c>
      <c r="U1660">
        <v>1.2250000000000001</v>
      </c>
      <c r="V1660">
        <v>124</v>
      </c>
      <c r="W1660">
        <v>25.5</v>
      </c>
      <c r="X1660">
        <v>0.64700000000000002</v>
      </c>
      <c r="Y1660">
        <v>6.4708209999999999</v>
      </c>
      <c r="Z1660" s="7">
        <f t="shared" si="550"/>
        <v>25.335000000000001</v>
      </c>
      <c r="AA1660" s="7">
        <f t="shared" si="564"/>
        <v>298.48499999999996</v>
      </c>
      <c r="AB1660" s="2">
        <f t="shared" si="551"/>
        <v>517.83299999999997</v>
      </c>
      <c r="AC1660" s="41">
        <f t="shared" si="552"/>
        <v>3.1761196957635964</v>
      </c>
      <c r="AD1660" s="41">
        <f t="shared" si="553"/>
        <v>1.0643177100503811</v>
      </c>
      <c r="AE1660" s="41">
        <f t="shared" si="554"/>
        <v>0.76822019923302731</v>
      </c>
      <c r="AF1660" s="41">
        <f t="shared" si="555"/>
        <v>345.74732228676646</v>
      </c>
      <c r="AG1660" s="41">
        <f t="shared" si="556"/>
        <v>331.91742939529581</v>
      </c>
      <c r="AH1660" s="6">
        <f t="shared" si="557"/>
        <v>339.74399999999997</v>
      </c>
      <c r="AI1660" s="4">
        <v>25.067342098943016</v>
      </c>
      <c r="AJ1660" s="4">
        <f t="shared" si="565"/>
        <v>298.21734209894299</v>
      </c>
      <c r="AK1660" s="8">
        <f t="shared" si="558"/>
        <v>0.20704755141376918</v>
      </c>
      <c r="AL1660" s="8">
        <f t="shared" si="559"/>
        <v>430.44594970181998</v>
      </c>
      <c r="AM1660" s="8">
        <f t="shared" si="560"/>
        <v>2.4652649451935185</v>
      </c>
      <c r="AN1660" s="8">
        <f t="shared" si="561"/>
        <v>-19.22136177591582</v>
      </c>
      <c r="AO1660" s="21">
        <f t="shared" si="562"/>
        <v>1.0141448401692321E-2</v>
      </c>
      <c r="AP1660" s="21">
        <f t="shared" si="563"/>
        <v>0.28416193213188978</v>
      </c>
      <c r="AQ1660" s="19">
        <f t="shared" si="566"/>
        <v>0.28416193213188978</v>
      </c>
      <c r="AX1660">
        <v>0.19198905662363253</v>
      </c>
      <c r="AY1660">
        <v>55.112068965517238</v>
      </c>
      <c r="AZ1660">
        <v>2.2963362068965516</v>
      </c>
      <c r="BA1660">
        <v>1.860032327586207</v>
      </c>
      <c r="BB1660">
        <v>9.4827586206896548</v>
      </c>
      <c r="BC1660">
        <v>0.39511494252873564</v>
      </c>
      <c r="BD1660">
        <v>1.4649173850574713</v>
      </c>
      <c r="BE1660">
        <v>0.14649173850574712</v>
      </c>
      <c r="BF1660">
        <v>0</v>
      </c>
      <c r="BG1660">
        <v>25.335000000000001</v>
      </c>
      <c r="BH1660">
        <v>1.4066135001161291</v>
      </c>
      <c r="BI1660">
        <v>3.2315413997952502</v>
      </c>
      <c r="BJ1660">
        <v>1.0828895230713882</v>
      </c>
      <c r="BK1660">
        <v>0.44176708537888798</v>
      </c>
      <c r="BL1660">
        <v>1.2271307927191333E-3</v>
      </c>
      <c r="BP1660" s="49">
        <f t="shared" si="567"/>
        <v>1.4070347507976753</v>
      </c>
      <c r="BQ1660" s="49">
        <f t="shared" si="568"/>
        <v>5.8596695402298851E-2</v>
      </c>
      <c r="BR1660" s="49">
        <f t="shared" si="569"/>
        <v>0.45646926608323268</v>
      </c>
      <c r="BS1660" s="49">
        <f t="shared" si="570"/>
        <v>0.48099284801610803</v>
      </c>
      <c r="BT1660" s="49">
        <f t="shared" si="571"/>
        <v>1.2679701835645351E-3</v>
      </c>
      <c r="BU1660" s="49">
        <f t="shared" si="571"/>
        <v>1.3360912444891888E-3</v>
      </c>
    </row>
    <row r="1661" spans="1:73" x14ac:dyDescent="0.25">
      <c r="A1661" s="1">
        <v>43725.629861111112</v>
      </c>
      <c r="B1661">
        <v>217885</v>
      </c>
      <c r="C1661">
        <v>13.43</v>
      </c>
      <c r="D1661">
        <v>26.97</v>
      </c>
      <c r="E1661">
        <v>639.29999999999995</v>
      </c>
      <c r="F1661">
        <v>68.540000000000006</v>
      </c>
      <c r="G1661">
        <v>-130.19999999999999</v>
      </c>
      <c r="H1661">
        <v>-22.13</v>
      </c>
      <c r="I1661">
        <v>30.97</v>
      </c>
      <c r="J1661">
        <v>304.10000000000002</v>
      </c>
      <c r="K1661">
        <v>570.79999999999995</v>
      </c>
      <c r="L1661">
        <v>-108.1</v>
      </c>
      <c r="M1661">
        <v>0.107</v>
      </c>
      <c r="N1661">
        <v>509.1</v>
      </c>
      <c r="O1661">
        <v>46.42</v>
      </c>
      <c r="P1661">
        <v>462.7</v>
      </c>
      <c r="Q1661">
        <v>354.8</v>
      </c>
      <c r="R1661">
        <v>462.9</v>
      </c>
      <c r="S1661">
        <v>25.15</v>
      </c>
      <c r="T1661">
        <v>32.479999999999997</v>
      </c>
      <c r="U1661">
        <v>1.33</v>
      </c>
      <c r="V1661">
        <v>139.5</v>
      </c>
      <c r="W1661">
        <v>25.35</v>
      </c>
      <c r="X1661">
        <v>0.64800000000000002</v>
      </c>
      <c r="Y1661">
        <v>6.4770200000000004</v>
      </c>
      <c r="Z1661" s="7">
        <f t="shared" si="550"/>
        <v>25.25</v>
      </c>
      <c r="AA1661" s="7">
        <f t="shared" si="564"/>
        <v>298.39999999999998</v>
      </c>
      <c r="AB1661" s="2">
        <f t="shared" si="551"/>
        <v>517.83299999999997</v>
      </c>
      <c r="AC1661" s="41">
        <f t="shared" si="552"/>
        <v>3.1876565856189836</v>
      </c>
      <c r="AD1661" s="41">
        <f t="shared" si="553"/>
        <v>1.0353508590090457</v>
      </c>
      <c r="AE1661" s="41">
        <f t="shared" si="554"/>
        <v>0.76522603105339282</v>
      </c>
      <c r="AF1661" s="41">
        <f t="shared" si="555"/>
        <v>344.007625313961</v>
      </c>
      <c r="AG1661" s="41">
        <f t="shared" si="556"/>
        <v>330.24732030140257</v>
      </c>
      <c r="AH1661" s="6">
        <f t="shared" si="557"/>
        <v>340.608</v>
      </c>
      <c r="AI1661" s="4">
        <v>25.115210874315039</v>
      </c>
      <c r="AJ1661" s="4">
        <f t="shared" si="565"/>
        <v>298.26521087431502</v>
      </c>
      <c r="AK1661" s="8">
        <f t="shared" si="558"/>
        <v>0.20687071809911425</v>
      </c>
      <c r="AL1661" s="8">
        <f t="shared" si="559"/>
        <v>430.75607132589045</v>
      </c>
      <c r="AM1661" s="8">
        <f t="shared" si="560"/>
        <v>2.5687472627722641</v>
      </c>
      <c r="AN1661" s="8">
        <f t="shared" si="561"/>
        <v>-10.085947827681688</v>
      </c>
      <c r="AO1661" s="21">
        <f t="shared" si="562"/>
        <v>9.9464697304459636E-3</v>
      </c>
      <c r="AP1661" s="21">
        <f t="shared" si="563"/>
        <v>0.27869865768120805</v>
      </c>
      <c r="AQ1661" s="19">
        <f t="shared" si="566"/>
        <v>0.27869865768120805</v>
      </c>
      <c r="AX1661">
        <v>0.19114532166868012</v>
      </c>
      <c r="AY1661">
        <v>55.112068965517238</v>
      </c>
      <c r="AZ1661">
        <v>2.2963362068965516</v>
      </c>
      <c r="BA1661">
        <v>1.860032327586207</v>
      </c>
      <c r="BB1661">
        <v>9.3189655172413772</v>
      </c>
      <c r="BC1661">
        <v>0.3882902298850574</v>
      </c>
      <c r="BD1661">
        <v>1.4717420977011495</v>
      </c>
      <c r="BE1661">
        <v>0.14717420977011494</v>
      </c>
      <c r="BF1661">
        <v>0</v>
      </c>
      <c r="BG1661">
        <v>25.25</v>
      </c>
      <c r="BH1661">
        <v>1.5271803715546544</v>
      </c>
      <c r="BI1661">
        <v>3.2152575314274272</v>
      </c>
      <c r="BJ1661">
        <v>1.0443156462076282</v>
      </c>
      <c r="BK1661">
        <v>0.44730231387429281</v>
      </c>
      <c r="BL1661">
        <v>1.2425064274285912E-3</v>
      </c>
      <c r="BP1661" s="49">
        <f t="shared" si="567"/>
        <v>1.5276377294374759</v>
      </c>
      <c r="BQ1661" s="49">
        <f t="shared" si="568"/>
        <v>5.8869683908045978E-2</v>
      </c>
      <c r="BR1661" s="49">
        <f t="shared" si="569"/>
        <v>0.46340287750550124</v>
      </c>
      <c r="BS1661" s="49">
        <f t="shared" si="570"/>
        <v>0.48783870826639514</v>
      </c>
      <c r="BT1661" s="49">
        <f t="shared" si="571"/>
        <v>1.2872302152930591E-3</v>
      </c>
      <c r="BU1661" s="49">
        <f t="shared" si="571"/>
        <v>1.3551075229622086E-3</v>
      </c>
    </row>
    <row r="1662" spans="1:73" x14ac:dyDescent="0.25">
      <c r="A1662" s="1">
        <v>43725.629861111112</v>
      </c>
      <c r="B1662">
        <v>217886</v>
      </c>
      <c r="C1662">
        <v>13.43</v>
      </c>
      <c r="D1662">
        <v>26.97</v>
      </c>
      <c r="E1662">
        <v>637.6</v>
      </c>
      <c r="F1662">
        <v>67.78</v>
      </c>
      <c r="G1662">
        <v>-131.9</v>
      </c>
      <c r="H1662">
        <v>-23.46</v>
      </c>
      <c r="I1662">
        <v>30.96</v>
      </c>
      <c r="J1662">
        <v>304.10000000000002</v>
      </c>
      <c r="K1662">
        <v>569.79999999999995</v>
      </c>
      <c r="L1662">
        <v>-108.5</v>
      </c>
      <c r="M1662">
        <v>0.106</v>
      </c>
      <c r="N1662">
        <v>505.7</v>
      </c>
      <c r="O1662">
        <v>44.32</v>
      </c>
      <c r="P1662">
        <v>461.4</v>
      </c>
      <c r="Q1662">
        <v>353</v>
      </c>
      <c r="R1662">
        <v>461.5</v>
      </c>
      <c r="S1662">
        <v>25.12</v>
      </c>
      <c r="T1662">
        <v>31.85</v>
      </c>
      <c r="U1662">
        <v>0.20499999999999999</v>
      </c>
      <c r="V1662">
        <v>282</v>
      </c>
      <c r="W1662">
        <v>26.05</v>
      </c>
      <c r="X1662">
        <v>0.64500000000000002</v>
      </c>
      <c r="Y1662">
        <v>6.4528230000000004</v>
      </c>
      <c r="Z1662" s="7">
        <f t="shared" si="550"/>
        <v>25.585000000000001</v>
      </c>
      <c r="AA1662" s="7">
        <f t="shared" si="564"/>
        <v>298.73499999999996</v>
      </c>
      <c r="AB1662" s="2">
        <f t="shared" si="551"/>
        <v>516.45600000000002</v>
      </c>
      <c r="AC1662" s="41">
        <f t="shared" si="552"/>
        <v>3.2905902136832075</v>
      </c>
      <c r="AD1662" s="41">
        <f t="shared" si="553"/>
        <v>1.0480529830581018</v>
      </c>
      <c r="AE1662" s="41">
        <f t="shared" si="554"/>
        <v>0.76643854295121716</v>
      </c>
      <c r="AF1662" s="41">
        <f t="shared" si="555"/>
        <v>346.10257208070556</v>
      </c>
      <c r="AG1662" s="41">
        <f t="shared" si="556"/>
        <v>332.25846919747732</v>
      </c>
      <c r="AH1662" s="6">
        <f t="shared" si="557"/>
        <v>338.88</v>
      </c>
      <c r="AI1662" s="4">
        <v>25.631897668951012</v>
      </c>
      <c r="AJ1662" s="4">
        <f t="shared" si="565"/>
        <v>298.78189766895099</v>
      </c>
      <c r="AK1662" s="8">
        <f t="shared" si="558"/>
        <v>0.20756823339578592</v>
      </c>
      <c r="AL1662" s="8">
        <f t="shared" si="559"/>
        <v>433.79316894100009</v>
      </c>
      <c r="AM1662" s="8">
        <f t="shared" si="560"/>
        <v>1.0084920673956737</v>
      </c>
      <c r="AN1662" s="8">
        <f t="shared" si="561"/>
        <v>1.3777303569026229</v>
      </c>
      <c r="AO1662" s="21">
        <f t="shared" si="562"/>
        <v>9.54645381921858E-3</v>
      </c>
      <c r="AP1662" s="21">
        <f t="shared" si="563"/>
        <v>0.26749026912411555</v>
      </c>
      <c r="AQ1662" s="19">
        <f t="shared" si="566"/>
        <v>0.26749026912411555</v>
      </c>
      <c r="AX1662">
        <v>0.19448883094351579</v>
      </c>
      <c r="AY1662">
        <v>54.965517241379317</v>
      </c>
      <c r="AZ1662">
        <v>2.2902298850574714</v>
      </c>
      <c r="BA1662">
        <v>1.8550862068965519</v>
      </c>
      <c r="BB1662">
        <v>9.3534482758620694</v>
      </c>
      <c r="BC1662">
        <v>0.38972701149425287</v>
      </c>
      <c r="BD1662">
        <v>1.4653591954022991</v>
      </c>
      <c r="BE1662">
        <v>0.1465359195402299</v>
      </c>
      <c r="BF1662">
        <v>0</v>
      </c>
      <c r="BG1662">
        <v>25.585000000000001</v>
      </c>
      <c r="BH1662">
        <v>0.23539246328473995</v>
      </c>
      <c r="BI1662">
        <v>3.2798525842516004</v>
      </c>
      <c r="BJ1662">
        <v>1.0446330480841348</v>
      </c>
      <c r="BK1662">
        <v>0.4094529793844176</v>
      </c>
      <c r="BL1662">
        <v>1.1373693871789378E-3</v>
      </c>
      <c r="BP1662" s="49">
        <f t="shared" si="567"/>
        <v>0.23546295829675379</v>
      </c>
      <c r="BQ1662" s="49">
        <f t="shared" si="568"/>
        <v>5.8614367816091965E-2</v>
      </c>
      <c r="BR1662" s="49">
        <f t="shared" si="569"/>
        <v>0.4118731562692628</v>
      </c>
      <c r="BS1662" s="49">
        <f t="shared" si="570"/>
        <v>0.43824101031619273</v>
      </c>
      <c r="BT1662" s="49">
        <f t="shared" si="571"/>
        <v>1.1440921007479523E-3</v>
      </c>
      <c r="BU1662" s="49">
        <f t="shared" si="571"/>
        <v>1.217336139767202E-3</v>
      </c>
    </row>
    <row r="1663" spans="1:73" x14ac:dyDescent="0.25">
      <c r="A1663" s="1">
        <v>43725.629861111112</v>
      </c>
      <c r="B1663">
        <v>217887</v>
      </c>
      <c r="C1663">
        <v>13.43</v>
      </c>
      <c r="D1663">
        <v>26.97</v>
      </c>
      <c r="E1663">
        <v>636.6</v>
      </c>
      <c r="F1663">
        <v>67.25</v>
      </c>
      <c r="G1663">
        <v>-131.1</v>
      </c>
      <c r="H1663">
        <v>-22.24</v>
      </c>
      <c r="I1663">
        <v>30.96</v>
      </c>
      <c r="J1663">
        <v>304.10000000000002</v>
      </c>
      <c r="K1663">
        <v>569.4</v>
      </c>
      <c r="L1663">
        <v>-108.9</v>
      </c>
      <c r="M1663">
        <v>0.106</v>
      </c>
      <c r="N1663">
        <v>505.5</v>
      </c>
      <c r="O1663">
        <v>45.01</v>
      </c>
      <c r="P1663">
        <v>460.5</v>
      </c>
      <c r="Q1663">
        <v>353.8</v>
      </c>
      <c r="R1663">
        <v>462.7</v>
      </c>
      <c r="S1663">
        <v>25.1</v>
      </c>
      <c r="T1663">
        <v>33.159999999999997</v>
      </c>
      <c r="U1663">
        <v>1.345</v>
      </c>
      <c r="V1663">
        <v>291.5</v>
      </c>
      <c r="W1663">
        <v>26.05</v>
      </c>
      <c r="X1663">
        <v>0.64400000000000002</v>
      </c>
      <c r="Y1663">
        <v>6.4438459999999997</v>
      </c>
      <c r="Z1663" s="7">
        <f t="shared" si="550"/>
        <v>25.575000000000003</v>
      </c>
      <c r="AA1663" s="7">
        <f t="shared" si="564"/>
        <v>298.72499999999997</v>
      </c>
      <c r="AB1663" s="2">
        <f t="shared" si="551"/>
        <v>515.64600000000007</v>
      </c>
      <c r="AC1663" s="41">
        <f t="shared" si="552"/>
        <v>3.2553742698026467</v>
      </c>
      <c r="AD1663" s="41">
        <f t="shared" si="553"/>
        <v>1.0794821078665575</v>
      </c>
      <c r="AE1663" s="41">
        <f t="shared" si="554"/>
        <v>0.76968747878555355</v>
      </c>
      <c r="AF1663" s="41">
        <f t="shared" si="555"/>
        <v>347.52316564198759</v>
      </c>
      <c r="AG1663" s="41">
        <f t="shared" si="556"/>
        <v>333.62223901630807</v>
      </c>
      <c r="AH1663" s="6">
        <f t="shared" si="557"/>
        <v>339.64800000000002</v>
      </c>
      <c r="AI1663" s="4">
        <v>25.466196055102046</v>
      </c>
      <c r="AJ1663" s="4">
        <f t="shared" si="565"/>
        <v>298.61619605510202</v>
      </c>
      <c r="AK1663" s="8">
        <f t="shared" si="558"/>
        <v>0.20754738937497483</v>
      </c>
      <c r="AL1663" s="8">
        <f t="shared" si="559"/>
        <v>432.79374788752034</v>
      </c>
      <c r="AM1663" s="8">
        <f t="shared" si="560"/>
        <v>2.5831920660299343</v>
      </c>
      <c r="AN1663" s="8">
        <f t="shared" si="561"/>
        <v>-8.1873211225183162</v>
      </c>
      <c r="AO1663" s="21">
        <f t="shared" si="562"/>
        <v>9.7855319766654431E-3</v>
      </c>
      <c r="AP1663" s="21">
        <f t="shared" si="563"/>
        <v>0.27418920486383652</v>
      </c>
      <c r="AQ1663" s="19">
        <f t="shared" si="566"/>
        <v>0.27418920486383652</v>
      </c>
      <c r="AX1663">
        <v>0.19438831643743576</v>
      </c>
      <c r="AY1663">
        <v>54.879310344827587</v>
      </c>
      <c r="AZ1663">
        <v>2.2866379310344827</v>
      </c>
      <c r="BA1663">
        <v>1.852176724137931</v>
      </c>
      <c r="BB1663">
        <v>9.3879310344827562</v>
      </c>
      <c r="BC1663">
        <v>0.39116379310344818</v>
      </c>
      <c r="BD1663">
        <v>1.4610129310344828</v>
      </c>
      <c r="BE1663">
        <v>0.1461012931034483</v>
      </c>
      <c r="BF1663">
        <v>0</v>
      </c>
      <c r="BG1663">
        <v>25.575000000000003</v>
      </c>
      <c r="BH1663">
        <v>1.5444042103315865</v>
      </c>
      <c r="BI1663">
        <v>3.2779081174164659</v>
      </c>
      <c r="BJ1663">
        <v>1.0869543317353001</v>
      </c>
      <c r="BK1663">
        <v>0.44694445989133497</v>
      </c>
      <c r="BL1663">
        <v>1.2415123885870416E-3</v>
      </c>
      <c r="BP1663" s="49">
        <f t="shared" si="567"/>
        <v>1.5448667263860187</v>
      </c>
      <c r="BQ1663" s="49">
        <f t="shared" si="568"/>
        <v>5.8440517241379317E-2</v>
      </c>
      <c r="BR1663" s="49">
        <f t="shared" si="569"/>
        <v>0.46301329475773301</v>
      </c>
      <c r="BS1663" s="49">
        <f t="shared" si="570"/>
        <v>0.48737845149218573</v>
      </c>
      <c r="BT1663" s="49">
        <f t="shared" si="571"/>
        <v>1.2861480409937028E-3</v>
      </c>
      <c r="BU1663" s="49">
        <f t="shared" si="571"/>
        <v>1.3538290319227381E-3</v>
      </c>
    </row>
    <row r="1664" spans="1:73" x14ac:dyDescent="0.25">
      <c r="A1664" s="1">
        <v>43725.629861111112</v>
      </c>
      <c r="B1664">
        <v>217888</v>
      </c>
      <c r="C1664">
        <v>13.43</v>
      </c>
      <c r="D1664">
        <v>26.97</v>
      </c>
      <c r="E1664">
        <v>636.1</v>
      </c>
      <c r="F1664">
        <v>66.989999999999995</v>
      </c>
      <c r="G1664">
        <v>-131.1</v>
      </c>
      <c r="H1664">
        <v>-22.07</v>
      </c>
      <c r="I1664">
        <v>30.95</v>
      </c>
      <c r="J1664">
        <v>304.10000000000002</v>
      </c>
      <c r="K1664">
        <v>569.1</v>
      </c>
      <c r="L1664">
        <v>-109</v>
      </c>
      <c r="M1664">
        <v>0.105</v>
      </c>
      <c r="N1664">
        <v>505</v>
      </c>
      <c r="O1664">
        <v>44.93</v>
      </c>
      <c r="P1664">
        <v>460.1</v>
      </c>
      <c r="Q1664">
        <v>353.8</v>
      </c>
      <c r="R1664">
        <v>462.8</v>
      </c>
      <c r="S1664">
        <v>25.09</v>
      </c>
      <c r="T1664">
        <v>32.6</v>
      </c>
      <c r="U1664">
        <v>0.79500000000000004</v>
      </c>
      <c r="V1664">
        <v>278.5</v>
      </c>
      <c r="W1664">
        <v>26.3</v>
      </c>
      <c r="X1664">
        <v>0.64400000000000002</v>
      </c>
      <c r="Y1664">
        <v>6.4375220000000004</v>
      </c>
      <c r="Z1664" s="7">
        <f t="shared" si="550"/>
        <v>25.695</v>
      </c>
      <c r="AA1664" s="7">
        <f t="shared" si="564"/>
        <v>298.84499999999997</v>
      </c>
      <c r="AB1664" s="2">
        <f t="shared" si="551"/>
        <v>515.2410000000001</v>
      </c>
      <c r="AC1664" s="41">
        <f t="shared" si="552"/>
        <v>3.4234346904496458</v>
      </c>
      <c r="AD1664" s="41">
        <f t="shared" si="553"/>
        <v>1.1160397090865846</v>
      </c>
      <c r="AE1664" s="41">
        <f t="shared" si="554"/>
        <v>0.77331753746790821</v>
      </c>
      <c r="AF1664" s="41">
        <f t="shared" si="555"/>
        <v>349.7235629318111</v>
      </c>
      <c r="AG1664" s="41">
        <f t="shared" si="556"/>
        <v>335.73462041453865</v>
      </c>
      <c r="AH1664" s="6">
        <f t="shared" si="557"/>
        <v>339.64800000000002</v>
      </c>
      <c r="AI1664" s="4">
        <v>26.248443577007038</v>
      </c>
      <c r="AJ1664" s="4">
        <f t="shared" si="565"/>
        <v>299.39844357700701</v>
      </c>
      <c r="AK1664" s="8">
        <f t="shared" si="558"/>
        <v>0.20779760974012407</v>
      </c>
      <c r="AL1664" s="8">
        <f t="shared" si="559"/>
        <v>437.49853701793324</v>
      </c>
      <c r="AM1664" s="8">
        <f t="shared" si="560"/>
        <v>1.9859994335346625</v>
      </c>
      <c r="AN1664" s="8">
        <f t="shared" si="561"/>
        <v>32.01790830440806</v>
      </c>
      <c r="AO1664" s="21">
        <f t="shared" si="562"/>
        <v>8.7559421053224878E-3</v>
      </c>
      <c r="AP1664" s="21">
        <f t="shared" si="563"/>
        <v>0.24534024408862651</v>
      </c>
      <c r="AQ1664" s="19">
        <f t="shared" si="566"/>
        <v>0.24534024408862651</v>
      </c>
      <c r="AX1664">
        <v>0.19559738188312414</v>
      </c>
      <c r="AY1664">
        <v>54.83620689655173</v>
      </c>
      <c r="AZ1664">
        <v>2.2848419540229887</v>
      </c>
      <c r="BA1664">
        <v>1.850721982758621</v>
      </c>
      <c r="BB1664">
        <v>9.3965517241379306</v>
      </c>
      <c r="BC1664">
        <v>0.39152298850574713</v>
      </c>
      <c r="BD1664">
        <v>1.4591989942528738</v>
      </c>
      <c r="BE1664">
        <v>0.14591989942528738</v>
      </c>
      <c r="BF1664">
        <v>0</v>
      </c>
      <c r="BG1664">
        <v>25.695</v>
      </c>
      <c r="BH1664">
        <v>0.91286345517740619</v>
      </c>
      <c r="BI1664">
        <v>3.3013081725840396</v>
      </c>
      <c r="BJ1664">
        <v>1.0762264642623969</v>
      </c>
      <c r="BK1664">
        <v>0.43001938450407895</v>
      </c>
      <c r="BL1664">
        <v>1.1944982902891081E-3</v>
      </c>
      <c r="BP1664" s="49">
        <f t="shared" si="567"/>
        <v>0.91313683827277692</v>
      </c>
      <c r="BQ1664" s="49">
        <f t="shared" si="568"/>
        <v>5.8367959770114955E-2</v>
      </c>
      <c r="BR1664" s="49">
        <f t="shared" si="569"/>
        <v>0.43945112635552036</v>
      </c>
      <c r="BS1664" s="49">
        <f t="shared" si="570"/>
        <v>0.4647212429270548</v>
      </c>
      <c r="BT1664" s="49">
        <f t="shared" si="571"/>
        <v>1.2206975732097787E-3</v>
      </c>
      <c r="BU1664" s="49">
        <f t="shared" si="571"/>
        <v>1.2908923414640412E-3</v>
      </c>
    </row>
    <row r="1665" spans="1:73" x14ac:dyDescent="0.25">
      <c r="A1665" s="1">
        <v>43725.630555555559</v>
      </c>
      <c r="B1665">
        <v>217889</v>
      </c>
      <c r="C1665">
        <v>13.43</v>
      </c>
      <c r="D1665">
        <v>26.98</v>
      </c>
      <c r="E1665">
        <v>635.6</v>
      </c>
      <c r="F1665">
        <v>66.8</v>
      </c>
      <c r="G1665">
        <v>-131.1</v>
      </c>
      <c r="H1665">
        <v>-21.12</v>
      </c>
      <c r="I1665">
        <v>30.95</v>
      </c>
      <c r="J1665">
        <v>304.10000000000002</v>
      </c>
      <c r="K1665">
        <v>568.79999999999995</v>
      </c>
      <c r="L1665">
        <v>-109.9</v>
      </c>
      <c r="M1665">
        <v>0.105</v>
      </c>
      <c r="N1665">
        <v>504.5</v>
      </c>
      <c r="O1665">
        <v>45.67</v>
      </c>
      <c r="P1665">
        <v>458.8</v>
      </c>
      <c r="Q1665">
        <v>353.9</v>
      </c>
      <c r="R1665">
        <v>463.8</v>
      </c>
      <c r="S1665">
        <v>25.08</v>
      </c>
      <c r="T1665">
        <v>35.03</v>
      </c>
      <c r="U1665">
        <v>0.77500000000000002</v>
      </c>
      <c r="V1665">
        <v>185</v>
      </c>
      <c r="W1665">
        <v>25.95</v>
      </c>
      <c r="X1665">
        <v>0.64300000000000002</v>
      </c>
      <c r="Y1665">
        <v>6.4295369999999998</v>
      </c>
      <c r="Z1665" s="7">
        <f t="shared" si="550"/>
        <v>25.515000000000001</v>
      </c>
      <c r="AA1665" s="7">
        <f t="shared" si="564"/>
        <v>298.66499999999996</v>
      </c>
      <c r="AB1665" s="2">
        <f t="shared" si="551"/>
        <v>514.83600000000001</v>
      </c>
      <c r="AC1665" s="41">
        <f t="shared" si="552"/>
        <v>3.3947397371818471</v>
      </c>
      <c r="AD1665" s="41">
        <f t="shared" si="553"/>
        <v>1.189177329934801</v>
      </c>
      <c r="AE1665" s="41">
        <f t="shared" si="554"/>
        <v>0.78043610786408235</v>
      </c>
      <c r="AF1665" s="41">
        <f t="shared" si="555"/>
        <v>352.09328215989751</v>
      </c>
      <c r="AG1665" s="41">
        <f t="shared" si="556"/>
        <v>338.00955087350161</v>
      </c>
      <c r="AH1665" s="6">
        <f t="shared" si="557"/>
        <v>339.74399999999997</v>
      </c>
      <c r="AI1665" s="4">
        <v>26.102714558037007</v>
      </c>
      <c r="AJ1665" s="4">
        <f t="shared" si="565"/>
        <v>299.25271455803698</v>
      </c>
      <c r="AK1665" s="8">
        <f t="shared" si="558"/>
        <v>0.20742235455367239</v>
      </c>
      <c r="AL1665" s="8">
        <f t="shared" si="559"/>
        <v>436.65452109464559</v>
      </c>
      <c r="AM1665" s="8">
        <f t="shared" si="560"/>
        <v>1.9608591866832257</v>
      </c>
      <c r="AN1665" s="8">
        <f t="shared" si="561"/>
        <v>33.570154531692239</v>
      </c>
      <c r="AO1665" s="21">
        <f t="shared" si="562"/>
        <v>8.732829899895652E-3</v>
      </c>
      <c r="AP1665" s="21">
        <f t="shared" si="563"/>
        <v>0.24469264340184269</v>
      </c>
      <c r="AQ1665" s="19">
        <f t="shared" si="566"/>
        <v>0.24469264340184269</v>
      </c>
      <c r="AX1665">
        <v>0.19378614748165743</v>
      </c>
      <c r="AY1665">
        <v>54.793103448275865</v>
      </c>
      <c r="AZ1665">
        <v>2.2830459770114944</v>
      </c>
      <c r="BA1665">
        <v>1.8492672413793105</v>
      </c>
      <c r="BB1665">
        <v>9.4741379310344858</v>
      </c>
      <c r="BC1665">
        <v>0.39475574712643691</v>
      </c>
      <c r="BD1665">
        <v>1.4545114942528736</v>
      </c>
      <c r="BE1665">
        <v>0.14545114942528736</v>
      </c>
      <c r="BF1665">
        <v>0</v>
      </c>
      <c r="BG1665">
        <v>25.515000000000001</v>
      </c>
      <c r="BH1665">
        <v>0.88989833680816333</v>
      </c>
      <c r="BI1665">
        <v>3.2662624054363638</v>
      </c>
      <c r="BJ1665">
        <v>1.1441717206243582</v>
      </c>
      <c r="BK1665">
        <v>0.42478648341760927</v>
      </c>
      <c r="BL1665">
        <v>1.1799624539378035E-3</v>
      </c>
      <c r="BP1665" s="49">
        <f t="shared" si="567"/>
        <v>0.89016484234138638</v>
      </c>
      <c r="BQ1665" s="49">
        <f t="shared" si="568"/>
        <v>5.8180459770114948E-2</v>
      </c>
      <c r="BR1665" s="49">
        <f t="shared" si="569"/>
        <v>0.43394054794610026</v>
      </c>
      <c r="BS1665" s="49">
        <f t="shared" si="570"/>
        <v>0.45909429451366207</v>
      </c>
      <c r="BT1665" s="49">
        <f t="shared" si="571"/>
        <v>1.2053904109613897E-3</v>
      </c>
      <c r="BU1665" s="49">
        <f t="shared" si="571"/>
        <v>1.2752619292046169E-3</v>
      </c>
    </row>
    <row r="1666" spans="1:73" x14ac:dyDescent="0.25">
      <c r="A1666" s="1">
        <v>43725.630555555559</v>
      </c>
      <c r="B1666">
        <v>217890</v>
      </c>
      <c r="C1666">
        <v>13.43</v>
      </c>
      <c r="D1666">
        <v>26.98</v>
      </c>
      <c r="E1666">
        <v>635.20000000000005</v>
      </c>
      <c r="F1666">
        <v>66.72</v>
      </c>
      <c r="G1666">
        <v>-130.80000000000001</v>
      </c>
      <c r="H1666">
        <v>-20.7</v>
      </c>
      <c r="I1666">
        <v>30.96</v>
      </c>
      <c r="J1666">
        <v>304.10000000000002</v>
      </c>
      <c r="K1666">
        <v>568.5</v>
      </c>
      <c r="L1666">
        <v>-110.1</v>
      </c>
      <c r="M1666">
        <v>0.105</v>
      </c>
      <c r="N1666">
        <v>504.5</v>
      </c>
      <c r="O1666">
        <v>46.02</v>
      </c>
      <c r="P1666">
        <v>458.4</v>
      </c>
      <c r="Q1666">
        <v>354.2</v>
      </c>
      <c r="R1666">
        <v>464.3</v>
      </c>
      <c r="S1666">
        <v>25.08</v>
      </c>
      <c r="T1666">
        <v>33.450000000000003</v>
      </c>
      <c r="U1666">
        <v>0.73</v>
      </c>
      <c r="V1666">
        <v>174.5</v>
      </c>
      <c r="W1666">
        <v>25.75</v>
      </c>
      <c r="X1666">
        <v>0.64200000000000002</v>
      </c>
      <c r="Y1666">
        <v>6.421748</v>
      </c>
      <c r="Z1666" s="7">
        <f t="shared" si="550"/>
        <v>25.414999999999999</v>
      </c>
      <c r="AA1666" s="7">
        <f t="shared" si="564"/>
        <v>298.565</v>
      </c>
      <c r="AB1666" s="2">
        <f t="shared" si="551"/>
        <v>514.51200000000006</v>
      </c>
      <c r="AC1666" s="41">
        <f t="shared" si="552"/>
        <v>3.37120695493036</v>
      </c>
      <c r="AD1666" s="41">
        <f t="shared" si="553"/>
        <v>1.1276687264242056</v>
      </c>
      <c r="AE1666" s="41">
        <f t="shared" si="554"/>
        <v>0.77456852388046293</v>
      </c>
      <c r="AF1666" s="41">
        <f t="shared" si="555"/>
        <v>348.97834934745345</v>
      </c>
      <c r="AG1666" s="41">
        <f t="shared" si="556"/>
        <v>335.01921537355531</v>
      </c>
      <c r="AH1666" s="6">
        <f t="shared" si="557"/>
        <v>340.03199999999998</v>
      </c>
      <c r="AI1666" s="4">
        <v>25.986921979249018</v>
      </c>
      <c r="AJ1666" s="4">
        <f t="shared" si="565"/>
        <v>299.136921979249</v>
      </c>
      <c r="AK1666" s="8">
        <f t="shared" si="558"/>
        <v>0.2072140747962839</v>
      </c>
      <c r="AL1666" s="8">
        <f t="shared" si="559"/>
        <v>435.97586779942048</v>
      </c>
      <c r="AM1666" s="8">
        <f t="shared" si="560"/>
        <v>1.9030797408411448</v>
      </c>
      <c r="AN1666" s="8">
        <f t="shared" si="561"/>
        <v>31.705474536632163</v>
      </c>
      <c r="AO1666" s="21">
        <f t="shared" si="562"/>
        <v>8.7897983187983676E-3</v>
      </c>
      <c r="AP1666" s="21">
        <f t="shared" si="563"/>
        <v>0.24628889034258469</v>
      </c>
      <c r="AQ1666" s="19">
        <f t="shared" si="566"/>
        <v>0.24628889034258469</v>
      </c>
      <c r="AX1666">
        <v>0.19278602317557786</v>
      </c>
      <c r="AY1666">
        <v>54.758620689655181</v>
      </c>
      <c r="AZ1666">
        <v>2.2816091954022992</v>
      </c>
      <c r="BA1666">
        <v>1.8481034482758625</v>
      </c>
      <c r="BB1666">
        <v>9.4913793103448292</v>
      </c>
      <c r="BC1666">
        <v>0.39547413793103453</v>
      </c>
      <c r="BD1666">
        <v>1.452629310344828</v>
      </c>
      <c r="BE1666">
        <v>0.14526293103448282</v>
      </c>
      <c r="BF1666">
        <v>0</v>
      </c>
      <c r="BG1666">
        <v>25.414999999999999</v>
      </c>
      <c r="BH1666">
        <v>0.83822682047736663</v>
      </c>
      <c r="BI1666">
        <v>3.2469330266818028</v>
      </c>
      <c r="BJ1666">
        <v>1.0860990974250633</v>
      </c>
      <c r="BK1666">
        <v>0.42343021338087961</v>
      </c>
      <c r="BL1666">
        <v>1.1761950371691101E-3</v>
      </c>
      <c r="BP1666" s="49">
        <f t="shared" si="567"/>
        <v>0.83847785149575738</v>
      </c>
      <c r="BQ1666" s="49">
        <f t="shared" si="568"/>
        <v>5.8105172413793121E-2</v>
      </c>
      <c r="BR1666" s="49">
        <f t="shared" si="569"/>
        <v>0.4320830803210845</v>
      </c>
      <c r="BS1666" s="49">
        <f t="shared" si="570"/>
        <v>0.45724184429892595</v>
      </c>
      <c r="BT1666" s="49">
        <f t="shared" si="571"/>
        <v>1.2002307786696791E-3</v>
      </c>
      <c r="BU1666" s="49">
        <f t="shared" si="571"/>
        <v>1.2701162341636832E-3</v>
      </c>
    </row>
    <row r="1667" spans="1:73" x14ac:dyDescent="0.25">
      <c r="A1667" s="1">
        <v>43725.630555555559</v>
      </c>
      <c r="B1667">
        <v>217891</v>
      </c>
      <c r="C1667">
        <v>13.43</v>
      </c>
      <c r="D1667">
        <v>26.98</v>
      </c>
      <c r="E1667">
        <v>634.20000000000005</v>
      </c>
      <c r="F1667">
        <v>66.31</v>
      </c>
      <c r="G1667">
        <v>-131.30000000000001</v>
      </c>
      <c r="H1667">
        <v>-20.6</v>
      </c>
      <c r="I1667">
        <v>30.97</v>
      </c>
      <c r="J1667">
        <v>304.10000000000002</v>
      </c>
      <c r="K1667">
        <v>567.9</v>
      </c>
      <c r="L1667">
        <v>-110.7</v>
      </c>
      <c r="M1667">
        <v>0.105</v>
      </c>
      <c r="N1667">
        <v>502.9</v>
      </c>
      <c r="O1667">
        <v>45.71</v>
      </c>
      <c r="P1667">
        <v>457.2</v>
      </c>
      <c r="Q1667">
        <v>353.7</v>
      </c>
      <c r="R1667">
        <v>464.4</v>
      </c>
      <c r="S1667">
        <v>25.08</v>
      </c>
      <c r="T1667">
        <v>33.6</v>
      </c>
      <c r="U1667">
        <v>0.53</v>
      </c>
      <c r="V1667">
        <v>216.5</v>
      </c>
      <c r="W1667">
        <v>26.05</v>
      </c>
      <c r="X1667">
        <v>0.64100000000000001</v>
      </c>
      <c r="Y1667">
        <v>6.4104190000000001</v>
      </c>
      <c r="Z1667" s="7">
        <f t="shared" si="550"/>
        <v>25.564999999999998</v>
      </c>
      <c r="AA1667" s="7">
        <f t="shared" si="564"/>
        <v>298.71499999999997</v>
      </c>
      <c r="AB1667" s="2">
        <f t="shared" si="551"/>
        <v>513.70200000000011</v>
      </c>
      <c r="AC1667" s="41">
        <f t="shared" si="552"/>
        <v>3.3571020369321687</v>
      </c>
      <c r="AD1667" s="41">
        <f t="shared" si="553"/>
        <v>1.1279862844092088</v>
      </c>
      <c r="AE1667" s="41">
        <f t="shared" si="554"/>
        <v>0.77454407759840582</v>
      </c>
      <c r="AF1667" s="41">
        <f t="shared" si="555"/>
        <v>349.66915302762158</v>
      </c>
      <c r="AG1667" s="41">
        <f t="shared" si="556"/>
        <v>335.68238690651668</v>
      </c>
      <c r="AH1667" s="6">
        <f t="shared" si="557"/>
        <v>339.55199999999996</v>
      </c>
      <c r="AI1667" s="4">
        <v>25.936576492368033</v>
      </c>
      <c r="AJ1667" s="4">
        <f t="shared" si="565"/>
        <v>299.08657649236801</v>
      </c>
      <c r="AK1667" s="8">
        <f t="shared" si="558"/>
        <v>0.20752654674964938</v>
      </c>
      <c r="AL1667" s="8">
        <f t="shared" si="559"/>
        <v>435.63979567436303</v>
      </c>
      <c r="AM1667" s="8">
        <f t="shared" si="560"/>
        <v>1.6215617472054527</v>
      </c>
      <c r="AN1667" s="8">
        <f t="shared" si="561"/>
        <v>17.551822008762784</v>
      </c>
      <c r="AO1667" s="21">
        <f t="shared" si="562"/>
        <v>9.0897055733871069E-3</v>
      </c>
      <c r="AP1667" s="21">
        <f t="shared" si="563"/>
        <v>0.25469224867452528</v>
      </c>
      <c r="AQ1667" s="19">
        <f t="shared" si="566"/>
        <v>0.25469224867452528</v>
      </c>
      <c r="AX1667">
        <v>0.19428784567461735</v>
      </c>
      <c r="AY1667">
        <v>54.672413793103452</v>
      </c>
      <c r="AZ1667">
        <v>2.2780172413793105</v>
      </c>
      <c r="BA1667">
        <v>1.8451939655172416</v>
      </c>
      <c r="BB1667">
        <v>9.5431034482758612</v>
      </c>
      <c r="BC1667">
        <v>0.39762931034482757</v>
      </c>
      <c r="BD1667">
        <v>1.4475646551724139</v>
      </c>
      <c r="BE1667">
        <v>0.14475646551724139</v>
      </c>
      <c r="BF1667">
        <v>0</v>
      </c>
      <c r="BG1667">
        <v>25.564999999999998</v>
      </c>
      <c r="BH1667">
        <v>0.60857563678493753</v>
      </c>
      <c r="BI1667">
        <v>3.2759646555495947</v>
      </c>
      <c r="BJ1667">
        <v>1.1007241242646639</v>
      </c>
      <c r="BK1667">
        <v>0.41607415210548193</v>
      </c>
      <c r="BL1667">
        <v>1.1557615336263386E-3</v>
      </c>
      <c r="BP1667" s="49">
        <f t="shared" si="567"/>
        <v>0.60875789218185128</v>
      </c>
      <c r="BQ1667" s="49">
        <f t="shared" si="568"/>
        <v>5.7902586206896561E-2</v>
      </c>
      <c r="BR1667" s="49">
        <f t="shared" si="569"/>
        <v>0.42229675546625484</v>
      </c>
      <c r="BS1667" s="49">
        <f t="shared" si="570"/>
        <v>0.44776465109875452</v>
      </c>
      <c r="BT1667" s="49">
        <f t="shared" si="571"/>
        <v>1.173046542961819E-3</v>
      </c>
      <c r="BU1667" s="49">
        <f t="shared" si="571"/>
        <v>1.2437906974965404E-3</v>
      </c>
    </row>
    <row r="1668" spans="1:73" x14ac:dyDescent="0.25">
      <c r="A1668" s="1">
        <v>43725.630555555559</v>
      </c>
      <c r="B1668">
        <v>217892</v>
      </c>
      <c r="C1668">
        <v>13.43</v>
      </c>
      <c r="D1668">
        <v>26.98</v>
      </c>
      <c r="E1668">
        <v>633</v>
      </c>
      <c r="F1668">
        <v>66.17</v>
      </c>
      <c r="G1668">
        <v>-131.5</v>
      </c>
      <c r="H1668">
        <v>-19.97</v>
      </c>
      <c r="I1668">
        <v>30.99</v>
      </c>
      <c r="J1668">
        <v>304.10000000000002</v>
      </c>
      <c r="K1668">
        <v>566.9</v>
      </c>
      <c r="L1668">
        <v>-111.5</v>
      </c>
      <c r="M1668">
        <v>0.105</v>
      </c>
      <c r="N1668">
        <v>501.6</v>
      </c>
      <c r="O1668">
        <v>46.2</v>
      </c>
      <c r="P1668">
        <v>455.4</v>
      </c>
      <c r="Q1668">
        <v>353.6</v>
      </c>
      <c r="R1668">
        <v>465.2</v>
      </c>
      <c r="S1668">
        <v>25.08</v>
      </c>
      <c r="T1668">
        <v>34.03</v>
      </c>
      <c r="U1668">
        <v>0.59</v>
      </c>
      <c r="V1668">
        <v>177</v>
      </c>
      <c r="W1668">
        <v>26.05</v>
      </c>
      <c r="X1668">
        <v>0.64100000000000001</v>
      </c>
      <c r="Y1668">
        <v>6.4050289999999999</v>
      </c>
      <c r="Z1668" s="7">
        <f t="shared" si="550"/>
        <v>25.564999999999998</v>
      </c>
      <c r="AA1668" s="7">
        <f t="shared" si="564"/>
        <v>298.71499999999997</v>
      </c>
      <c r="AB1668" s="2">
        <f t="shared" si="551"/>
        <v>512.73</v>
      </c>
      <c r="AC1668" s="41">
        <f t="shared" si="552"/>
        <v>3.4958026948340546</v>
      </c>
      <c r="AD1668" s="41">
        <f t="shared" si="553"/>
        <v>1.1896216570520288</v>
      </c>
      <c r="AE1668" s="41">
        <f t="shared" si="554"/>
        <v>0.78045911782220134</v>
      </c>
      <c r="AF1668" s="41">
        <f t="shared" si="555"/>
        <v>352.33950732377986</v>
      </c>
      <c r="AG1668" s="41">
        <f t="shared" si="556"/>
        <v>338.24592703082862</v>
      </c>
      <c r="AH1668" s="6">
        <f t="shared" si="557"/>
        <v>339.45600000000002</v>
      </c>
      <c r="AI1668" s="4">
        <v>26.556799675440004</v>
      </c>
      <c r="AJ1668" s="4">
        <f t="shared" si="565"/>
        <v>299.70679967543998</v>
      </c>
      <c r="AK1668" s="8">
        <f t="shared" si="558"/>
        <v>0.20752654674964938</v>
      </c>
      <c r="AL1668" s="8">
        <f t="shared" si="559"/>
        <v>439.38919882167767</v>
      </c>
      <c r="AM1668" s="8">
        <f t="shared" si="560"/>
        <v>1.7108879273640338</v>
      </c>
      <c r="AN1668" s="8">
        <f t="shared" si="561"/>
        <v>49.429476192981951</v>
      </c>
      <c r="AO1668" s="21">
        <f t="shared" si="562"/>
        <v>8.2559674318239424E-3</v>
      </c>
      <c r="AP1668" s="21">
        <f t="shared" si="563"/>
        <v>0.2313310253250967</v>
      </c>
      <c r="AQ1668" s="19">
        <f t="shared" si="566"/>
        <v>0.2313310253250967</v>
      </c>
      <c r="AX1668">
        <v>0.19428784567461735</v>
      </c>
      <c r="AY1668">
        <v>54.568965517241381</v>
      </c>
      <c r="AZ1668">
        <v>2.2737068965517242</v>
      </c>
      <c r="BA1668">
        <v>1.8417025862068968</v>
      </c>
      <c r="BB1668">
        <v>9.620689655172411</v>
      </c>
      <c r="BC1668">
        <v>0.40086206896551713</v>
      </c>
      <c r="BD1668">
        <v>1.4408405172413796</v>
      </c>
      <c r="BE1668">
        <v>0.14408405172413796</v>
      </c>
      <c r="BF1668">
        <v>0</v>
      </c>
      <c r="BG1668">
        <v>25.564999999999998</v>
      </c>
      <c r="BH1668">
        <v>0.67747099189266624</v>
      </c>
      <c r="BI1668">
        <v>3.2759646555495947</v>
      </c>
      <c r="BJ1668">
        <v>1.1148107722835272</v>
      </c>
      <c r="BK1668">
        <v>0.41617353990433403</v>
      </c>
      <c r="BL1668">
        <v>1.1560376108453723E-3</v>
      </c>
      <c r="BP1668" s="49">
        <f t="shared" si="567"/>
        <v>0.67767387997602313</v>
      </c>
      <c r="BQ1668" s="49">
        <f t="shared" si="568"/>
        <v>5.7633620689655184E-2</v>
      </c>
      <c r="BR1668" s="49">
        <f t="shared" si="569"/>
        <v>0.42307413948399947</v>
      </c>
      <c r="BS1668" s="49">
        <f t="shared" si="570"/>
        <v>0.44832123900480875</v>
      </c>
      <c r="BT1668" s="49">
        <f t="shared" si="571"/>
        <v>1.1752059430111097E-3</v>
      </c>
      <c r="BU1668" s="49">
        <f t="shared" si="571"/>
        <v>1.2453367750133576E-3</v>
      </c>
    </row>
    <row r="1669" spans="1:73" x14ac:dyDescent="0.25">
      <c r="A1669" s="1">
        <v>43725.630555555559</v>
      </c>
      <c r="B1669">
        <v>217893</v>
      </c>
      <c r="C1669">
        <v>13.43</v>
      </c>
      <c r="D1669">
        <v>26.98</v>
      </c>
      <c r="E1669">
        <v>632.79999999999995</v>
      </c>
      <c r="F1669">
        <v>66.27</v>
      </c>
      <c r="G1669">
        <v>-131.19999999999999</v>
      </c>
      <c r="H1669">
        <v>-19.8</v>
      </c>
      <c r="I1669">
        <v>31</v>
      </c>
      <c r="J1669">
        <v>304.2</v>
      </c>
      <c r="K1669">
        <v>566.5</v>
      </c>
      <c r="L1669">
        <v>-111.4</v>
      </c>
      <c r="M1669">
        <v>0.105</v>
      </c>
      <c r="N1669">
        <v>501.6</v>
      </c>
      <c r="O1669">
        <v>46.47</v>
      </c>
      <c r="P1669">
        <v>455.1</v>
      </c>
      <c r="Q1669">
        <v>354.1</v>
      </c>
      <c r="R1669">
        <v>465.4</v>
      </c>
      <c r="S1669">
        <v>25.08</v>
      </c>
      <c r="T1669">
        <v>35.83</v>
      </c>
      <c r="U1669">
        <v>0.83</v>
      </c>
      <c r="V1669">
        <v>128</v>
      </c>
      <c r="W1669">
        <v>25.9</v>
      </c>
      <c r="X1669">
        <v>0.64</v>
      </c>
      <c r="Y1669">
        <v>6.3997359999999999</v>
      </c>
      <c r="Z1669" s="7">
        <f t="shared" si="550"/>
        <v>25.49</v>
      </c>
      <c r="AA1669" s="7">
        <f t="shared" si="564"/>
        <v>298.64</v>
      </c>
      <c r="AB1669" s="2">
        <f t="shared" si="551"/>
        <v>512.56799999999998</v>
      </c>
      <c r="AC1669" s="41">
        <f t="shared" si="552"/>
        <v>3.467386490004257</v>
      </c>
      <c r="AD1669" s="41">
        <f t="shared" si="553"/>
        <v>1.2423645793685252</v>
      </c>
      <c r="AE1669" s="41">
        <f t="shared" si="554"/>
        <v>0.78534394904424287</v>
      </c>
      <c r="AF1669" s="41">
        <f t="shared" si="555"/>
        <v>354.18883627097478</v>
      </c>
      <c r="AG1669" s="41">
        <f t="shared" si="556"/>
        <v>340.02128282013575</v>
      </c>
      <c r="AH1669" s="6">
        <f t="shared" si="557"/>
        <v>339.93600000000004</v>
      </c>
      <c r="AI1669" s="4">
        <v>26.424691704248005</v>
      </c>
      <c r="AJ1669" s="4">
        <f t="shared" si="565"/>
        <v>299.57469170424798</v>
      </c>
      <c r="AK1669" s="8">
        <f t="shared" si="558"/>
        <v>0.20737027153609947</v>
      </c>
      <c r="AL1669" s="8">
        <f t="shared" si="559"/>
        <v>438.60461797962711</v>
      </c>
      <c r="AM1669" s="8">
        <f t="shared" si="560"/>
        <v>2.029245549459207</v>
      </c>
      <c r="AN1669" s="8">
        <f t="shared" si="561"/>
        <v>55.251423915413937</v>
      </c>
      <c r="AO1669" s="21">
        <f t="shared" si="562"/>
        <v>8.1487400159718712E-3</v>
      </c>
      <c r="AP1669" s="21">
        <f t="shared" si="563"/>
        <v>0.22832652848607027</v>
      </c>
      <c r="AQ1669" s="19">
        <f t="shared" si="566"/>
        <v>0.22832652848607027</v>
      </c>
      <c r="AX1669">
        <v>0.19353570774805368</v>
      </c>
      <c r="AY1669">
        <v>54.551724137931032</v>
      </c>
      <c r="AZ1669">
        <v>2.2729885057471262</v>
      </c>
      <c r="BA1669">
        <v>1.8411206896551724</v>
      </c>
      <c r="BB1669">
        <v>9.5948275862068932</v>
      </c>
      <c r="BC1669">
        <v>0.39978448275862055</v>
      </c>
      <c r="BD1669">
        <v>1.4413362068965518</v>
      </c>
      <c r="BE1669">
        <v>0.14413362068965518</v>
      </c>
      <c r="BF1669">
        <v>0</v>
      </c>
      <c r="BG1669">
        <v>25.49</v>
      </c>
      <c r="BH1669">
        <v>0.95305241232358129</v>
      </c>
      <c r="BI1669">
        <v>3.2614206807886745</v>
      </c>
      <c r="BJ1669">
        <v>1.168567029926582</v>
      </c>
      <c r="BK1669">
        <v>0.42231836853607169</v>
      </c>
      <c r="BL1669">
        <v>1.1731065792668657E-3</v>
      </c>
      <c r="BP1669" s="49">
        <f t="shared" si="567"/>
        <v>0.95333783115271042</v>
      </c>
      <c r="BQ1669" s="49">
        <f t="shared" si="568"/>
        <v>5.7653448275862072E-2</v>
      </c>
      <c r="BR1669" s="49">
        <f t="shared" si="569"/>
        <v>0.432038199033138</v>
      </c>
      <c r="BS1669" s="49">
        <f t="shared" si="570"/>
        <v>0.45686350589396935</v>
      </c>
      <c r="BT1669" s="49">
        <f t="shared" si="571"/>
        <v>1.2001061084253833E-3</v>
      </c>
      <c r="BU1669" s="49">
        <f t="shared" si="571"/>
        <v>1.2690652941499149E-3</v>
      </c>
    </row>
    <row r="1670" spans="1:73" x14ac:dyDescent="0.25">
      <c r="A1670" s="1">
        <v>43725.630555555559</v>
      </c>
      <c r="B1670">
        <v>217894</v>
      </c>
      <c r="C1670">
        <v>13.43</v>
      </c>
      <c r="D1670">
        <v>26.99</v>
      </c>
      <c r="E1670">
        <v>632.4</v>
      </c>
      <c r="F1670">
        <v>66.180000000000007</v>
      </c>
      <c r="G1670">
        <v>-131</v>
      </c>
      <c r="H1670">
        <v>-19.75</v>
      </c>
      <c r="I1670">
        <v>31.02</v>
      </c>
      <c r="J1670">
        <v>304.2</v>
      </c>
      <c r="K1670">
        <v>566.20000000000005</v>
      </c>
      <c r="L1670">
        <v>-111.3</v>
      </c>
      <c r="M1670">
        <v>0.105</v>
      </c>
      <c r="N1670">
        <v>501.3</v>
      </c>
      <c r="O1670">
        <v>46.43</v>
      </c>
      <c r="P1670">
        <v>454.9</v>
      </c>
      <c r="Q1670">
        <v>354.3</v>
      </c>
      <c r="R1670">
        <v>465.6</v>
      </c>
      <c r="S1670">
        <v>25.08</v>
      </c>
      <c r="T1670">
        <v>35.61</v>
      </c>
      <c r="U1670">
        <v>1.0649999999999999</v>
      </c>
      <c r="V1670">
        <v>223.5</v>
      </c>
      <c r="W1670">
        <v>25.9</v>
      </c>
      <c r="X1670">
        <v>0.64</v>
      </c>
      <c r="Y1670">
        <v>6.3990080000000003</v>
      </c>
      <c r="Z1670" s="7">
        <f t="shared" ref="Z1670:Z1733" si="572">AVERAGE(S1670,W1670)</f>
        <v>25.49</v>
      </c>
      <c r="AA1670" s="7">
        <f t="shared" si="564"/>
        <v>298.64</v>
      </c>
      <c r="AB1670" s="2">
        <f t="shared" ref="AB1670:AB1733" si="573">E1670*$U$1806</f>
        <v>512.24400000000003</v>
      </c>
      <c r="AC1670" s="41">
        <f t="shared" ref="AC1670:AC1733" si="574">0.61121*EXP((18.678 - (AI1670/234.5))*(AI1670/(257.15+Z1670)))</f>
        <v>3.499821837707048</v>
      </c>
      <c r="AD1670" s="41">
        <f t="shared" ref="AD1670:AD1733" si="575">T1670*AC1670/100</f>
        <v>1.2462865564074799</v>
      </c>
      <c r="AE1670" s="41">
        <f t="shared" ref="AE1670:AE1733" si="576">1.72*(AD1670/AA1670)^(0.143)</f>
        <v>0.78569799953213337</v>
      </c>
      <c r="AF1670" s="41">
        <f t="shared" ref="AF1670:AF1733" si="577">AE1670*$U$1813*AA1670^4</f>
        <v>354.34851246182046</v>
      </c>
      <c r="AG1670" s="41">
        <f t="shared" ref="AG1670:AG1733" si="578">$U$1810*AF1670</f>
        <v>340.1745719633476</v>
      </c>
      <c r="AH1670" s="6">
        <f t="shared" ref="AH1670:AH1733" si="579">$U$1810*($U$1811*Q1670+$U$1812*R1670)</f>
        <v>340.12799999999999</v>
      </c>
      <c r="AI1670" s="4">
        <v>26.567312406805002</v>
      </c>
      <c r="AJ1670" s="4">
        <f t="shared" si="565"/>
        <v>299.71731240680498</v>
      </c>
      <c r="AK1670" s="8">
        <f t="shared" ref="AK1670:AK1733" si="580">(4*$U$1813*AA1670^3) / $U$1817</f>
        <v>0.20737027153609947</v>
      </c>
      <c r="AL1670" s="8">
        <f t="shared" ref="AL1670:AL1733" si="581">$U$1810*$U$1813*AA1670^4   +    $U$1817*AK1670*(AJ1670-AA1670)</f>
        <v>439.46614628848471</v>
      </c>
      <c r="AM1670" s="8">
        <f t="shared" ref="AM1670:AM1733" si="582">1.4*0.135*SQRT(U1670/$U$1823)</f>
        <v>2.2986368242939119</v>
      </c>
      <c r="AN1670" s="8">
        <f t="shared" ref="AN1670:AN1733" si="583">AM1670*$U$1817*(AJ1670-AA1670)</f>
        <v>72.136074613010692</v>
      </c>
      <c r="AO1670" s="21">
        <f t="shared" ref="AO1670:AO1733" si="584">(AB1670+AH1670-AL1670-AN1670)/$U$1803</f>
        <v>7.7425349076188834E-3</v>
      </c>
      <c r="AP1670" s="21">
        <f t="shared" ref="AP1670:AP1733" si="585">AO1670*10*$U$1820*$U$1821</f>
        <v>0.21694471951170652</v>
      </c>
      <c r="AQ1670" s="19">
        <f t="shared" si="566"/>
        <v>0.21694471951170652</v>
      </c>
      <c r="AX1670">
        <v>0.19353570774805368</v>
      </c>
      <c r="AY1670">
        <v>54.517241379310342</v>
      </c>
      <c r="AZ1670">
        <v>2.271551724137931</v>
      </c>
      <c r="BA1670">
        <v>1.8399568965517243</v>
      </c>
      <c r="BB1670">
        <v>9.5948275862068986</v>
      </c>
      <c r="BC1670">
        <v>0.39978448275862077</v>
      </c>
      <c r="BD1670">
        <v>1.4401724137931036</v>
      </c>
      <c r="BE1670">
        <v>0.14401724137931035</v>
      </c>
      <c r="BF1670">
        <v>0</v>
      </c>
      <c r="BG1670">
        <v>25.49</v>
      </c>
      <c r="BH1670">
        <v>1.2228925531621855</v>
      </c>
      <c r="BI1670">
        <v>3.2614206807886745</v>
      </c>
      <c r="BJ1670">
        <v>1.161391904428847</v>
      </c>
      <c r="BK1670">
        <v>0.42949621619549555</v>
      </c>
      <c r="BL1670">
        <v>1.1930450449874877E-3</v>
      </c>
      <c r="BP1670" s="49">
        <f t="shared" si="567"/>
        <v>1.2232587833465502</v>
      </c>
      <c r="BQ1670" s="49">
        <f t="shared" si="568"/>
        <v>5.7606896551724143E-2</v>
      </c>
      <c r="BR1670" s="49">
        <f t="shared" si="569"/>
        <v>0.44198456105112638</v>
      </c>
      <c r="BS1670" s="49">
        <f t="shared" si="570"/>
        <v>0.46640816614928948</v>
      </c>
      <c r="BT1670" s="49">
        <f t="shared" si="571"/>
        <v>1.2277348918086843E-3</v>
      </c>
      <c r="BU1670" s="49">
        <f t="shared" si="571"/>
        <v>1.2955782393035819E-3</v>
      </c>
    </row>
    <row r="1671" spans="1:73" x14ac:dyDescent="0.25">
      <c r="A1671" s="1">
        <v>43725.631249999999</v>
      </c>
      <c r="B1671">
        <v>217895</v>
      </c>
      <c r="C1671">
        <v>13.43</v>
      </c>
      <c r="D1671">
        <v>26.99</v>
      </c>
      <c r="E1671">
        <v>632.4</v>
      </c>
      <c r="F1671">
        <v>66.37</v>
      </c>
      <c r="G1671">
        <v>-130.9</v>
      </c>
      <c r="H1671">
        <v>-20.92</v>
      </c>
      <c r="I1671">
        <v>31.02</v>
      </c>
      <c r="J1671">
        <v>304.2</v>
      </c>
      <c r="K1671">
        <v>566</v>
      </c>
      <c r="L1671">
        <v>-110</v>
      </c>
      <c r="M1671">
        <v>0.105</v>
      </c>
      <c r="N1671">
        <v>501.5</v>
      </c>
      <c r="O1671">
        <v>45.44</v>
      </c>
      <c r="P1671">
        <v>456</v>
      </c>
      <c r="Q1671">
        <v>354.4</v>
      </c>
      <c r="R1671">
        <v>464.4</v>
      </c>
      <c r="S1671">
        <v>25.08</v>
      </c>
      <c r="T1671">
        <v>34.130000000000003</v>
      </c>
      <c r="U1671">
        <v>1.3049999999999999</v>
      </c>
      <c r="V1671">
        <v>213</v>
      </c>
      <c r="W1671">
        <v>25.65</v>
      </c>
      <c r="X1671">
        <v>0.64</v>
      </c>
      <c r="Y1671">
        <v>6.4007170000000002</v>
      </c>
      <c r="Z1671" s="7">
        <f t="shared" si="572"/>
        <v>25.364999999999998</v>
      </c>
      <c r="AA1671" s="7">
        <f t="shared" ref="AA1671:AA1734" si="586">CONVERT(Z1671,"C","K")</f>
        <v>298.51499999999999</v>
      </c>
      <c r="AB1671" s="2">
        <f t="shared" si="573"/>
        <v>512.24400000000003</v>
      </c>
      <c r="AC1671" s="41">
        <f t="shared" si="574"/>
        <v>3.4656773566322161</v>
      </c>
      <c r="AD1671" s="41">
        <f t="shared" si="575"/>
        <v>1.1828356818185755</v>
      </c>
      <c r="AE1671" s="41">
        <f t="shared" si="576"/>
        <v>0.77989561382699946</v>
      </c>
      <c r="AF1671" s="41">
        <f t="shared" si="577"/>
        <v>351.14312658924581</v>
      </c>
      <c r="AG1671" s="41">
        <f t="shared" si="578"/>
        <v>337.09740152567599</v>
      </c>
      <c r="AH1671" s="6">
        <f t="shared" si="579"/>
        <v>340.22399999999999</v>
      </c>
      <c r="AI1671" s="4">
        <v>26.40538531565403</v>
      </c>
      <c r="AJ1671" s="4">
        <f t="shared" ref="AJ1671:AJ1734" si="587">CONVERT(AI1671,"C","K")</f>
        <v>299.55538531565401</v>
      </c>
      <c r="AK1671" s="8">
        <f t="shared" si="580"/>
        <v>0.2071099872231936</v>
      </c>
      <c r="AL1671" s="8">
        <f t="shared" si="581"/>
        <v>438.5107641367282</v>
      </c>
      <c r="AM1671" s="8">
        <f t="shared" si="582"/>
        <v>2.5444903713710532</v>
      </c>
      <c r="AN1671" s="8">
        <f t="shared" si="583"/>
        <v>77.114404682092868</v>
      </c>
      <c r="AO1671" s="21">
        <f t="shared" si="584"/>
        <v>7.6533118215496628E-3</v>
      </c>
      <c r="AP1671" s="21">
        <f t="shared" si="585"/>
        <v>0.21444470141528069</v>
      </c>
      <c r="AQ1671" s="19">
        <f t="shared" ref="AQ1671:AQ1734" si="588">MAX(AP1671,0)</f>
        <v>0.21444470141528069</v>
      </c>
      <c r="AX1671">
        <v>0.19228759330103828</v>
      </c>
      <c r="AY1671">
        <v>54.517241379310342</v>
      </c>
      <c r="AZ1671">
        <v>2.271551724137931</v>
      </c>
      <c r="BA1671">
        <v>1.8399568965517243</v>
      </c>
      <c r="BB1671">
        <v>9.4827586206896548</v>
      </c>
      <c r="BC1671">
        <v>0.39511494252873564</v>
      </c>
      <c r="BD1671">
        <v>1.4448419540229887</v>
      </c>
      <c r="BE1671">
        <v>0.14448419540229887</v>
      </c>
      <c r="BF1671">
        <v>0</v>
      </c>
      <c r="BG1671">
        <v>25.364999999999998</v>
      </c>
      <c r="BH1671">
        <v>1.4984739735931007</v>
      </c>
      <c r="BI1671">
        <v>3.2373057890920212</v>
      </c>
      <c r="BJ1671">
        <v>1.1048924658171069</v>
      </c>
      <c r="BK1671">
        <v>0.4387479731286103</v>
      </c>
      <c r="BL1671">
        <v>1.2187443698016952E-3</v>
      </c>
      <c r="BP1671" s="49">
        <f t="shared" ref="BP1671:BP1734" si="589">U1671*(LN((2-0.08)/0.015)/LN(($AW$13-0.08)/0.015))</f>
        <v>1.4989227345232374</v>
      </c>
      <c r="BQ1671" s="49">
        <f t="shared" ref="BQ1671:BQ1734" si="590">0.04*BD1671</f>
        <v>5.779367816091955E-2</v>
      </c>
      <c r="BR1671" s="49">
        <f t="shared" ref="BR1671:BR1734" si="591">(0.408*AX1671*(BD1671-BE1671) + $BF$6*($BN$7/(BG1671+273))*BP1671*(BI1671-BJ1671))  /  (AX1671 + $BF$6*(1 + $BN$8*BP1671))</f>
        <v>0.45420622655100684</v>
      </c>
      <c r="BS1671" s="49">
        <f t="shared" ref="BS1671:BS1734" si="592">(0.408*AX1671*(BD1671-BQ1671) + $BF$6*($BN$7/(BG1671+273))*BP1671*(BI1671-BJ1671))  /  (AX1671 + $BF$6*(1 + $BN$8*BP1671))</f>
        <v>0.4782802693627291</v>
      </c>
      <c r="BT1671" s="49">
        <f t="shared" ref="BT1671:BU1734" si="593">BR1671/60/6</f>
        <v>1.2616839626416858E-3</v>
      </c>
      <c r="BU1671" s="49">
        <f t="shared" si="593"/>
        <v>1.3285563037853587E-3</v>
      </c>
    </row>
    <row r="1672" spans="1:73" x14ac:dyDescent="0.25">
      <c r="A1672" s="1">
        <v>43725.631249999999</v>
      </c>
      <c r="B1672">
        <v>217896</v>
      </c>
      <c r="C1672">
        <v>13.43</v>
      </c>
      <c r="D1672">
        <v>26.99</v>
      </c>
      <c r="E1672">
        <v>633.20000000000005</v>
      </c>
      <c r="F1672">
        <v>66.489999999999995</v>
      </c>
      <c r="G1672">
        <v>-130.5</v>
      </c>
      <c r="H1672">
        <v>-21.44</v>
      </c>
      <c r="I1672">
        <v>31.01</v>
      </c>
      <c r="J1672">
        <v>304.2</v>
      </c>
      <c r="K1672">
        <v>566.70000000000005</v>
      </c>
      <c r="L1672">
        <v>-109.1</v>
      </c>
      <c r="M1672">
        <v>0.105</v>
      </c>
      <c r="N1672">
        <v>502.6</v>
      </c>
      <c r="O1672">
        <v>45.05</v>
      </c>
      <c r="P1672">
        <v>457.6</v>
      </c>
      <c r="Q1672">
        <v>354.8</v>
      </c>
      <c r="R1672">
        <v>463.8</v>
      </c>
      <c r="S1672">
        <v>25.08</v>
      </c>
      <c r="T1672">
        <v>35.17</v>
      </c>
      <c r="U1672">
        <v>0.77500000000000002</v>
      </c>
      <c r="V1672">
        <v>230.5</v>
      </c>
      <c r="W1672">
        <v>25.8</v>
      </c>
      <c r="X1672">
        <v>0.64100000000000001</v>
      </c>
      <c r="Y1672">
        <v>6.4053509999999996</v>
      </c>
      <c r="Z1672" s="7">
        <f t="shared" si="572"/>
        <v>25.439999999999998</v>
      </c>
      <c r="AA1672" s="7">
        <f t="shared" si="586"/>
        <v>298.58999999999997</v>
      </c>
      <c r="AB1672" s="2">
        <f t="shared" si="573"/>
        <v>512.89200000000005</v>
      </c>
      <c r="AC1672" s="41">
        <f t="shared" si="574"/>
        <v>3.5395901505976517</v>
      </c>
      <c r="AD1672" s="41">
        <f t="shared" si="575"/>
        <v>1.2448738559651942</v>
      </c>
      <c r="AE1672" s="41">
        <f t="shared" si="576"/>
        <v>0.78558939015393003</v>
      </c>
      <c r="AF1672" s="41">
        <f t="shared" si="577"/>
        <v>354.06231405752084</v>
      </c>
      <c r="AG1672" s="41">
        <f t="shared" si="578"/>
        <v>339.89982149522001</v>
      </c>
      <c r="AH1672" s="6">
        <f t="shared" si="579"/>
        <v>340.608</v>
      </c>
      <c r="AI1672" s="4">
        <v>26.735636642517022</v>
      </c>
      <c r="AJ1672" s="4">
        <f t="shared" si="587"/>
        <v>299.885636642517</v>
      </c>
      <c r="AK1672" s="8">
        <f t="shared" si="580"/>
        <v>0.20726613165813509</v>
      </c>
      <c r="AL1672" s="8">
        <f t="shared" si="581"/>
        <v>440.49116559348488</v>
      </c>
      <c r="AM1672" s="8">
        <f t="shared" si="582"/>
        <v>1.9608591866832257</v>
      </c>
      <c r="AN1672" s="8">
        <f t="shared" si="583"/>
        <v>74.006542311105392</v>
      </c>
      <c r="AO1672" s="21">
        <f t="shared" si="584"/>
        <v>7.702376329424456E-3</v>
      </c>
      <c r="AP1672" s="21">
        <f t="shared" si="585"/>
        <v>0.21581948190072642</v>
      </c>
      <c r="AQ1672" s="19">
        <f t="shared" si="588"/>
        <v>0.21581948190072642</v>
      </c>
      <c r="AX1672">
        <v>0.19303564583010269</v>
      </c>
      <c r="AY1672">
        <v>54.58620689655173</v>
      </c>
      <c r="AZ1672">
        <v>2.2744252873563222</v>
      </c>
      <c r="BA1672">
        <v>1.8422844827586211</v>
      </c>
      <c r="BB1672">
        <v>9.3965517241379306</v>
      </c>
      <c r="BC1672">
        <v>0.39152298850574713</v>
      </c>
      <c r="BD1672">
        <v>1.4507614942528739</v>
      </c>
      <c r="BE1672">
        <v>0.1450761494252874</v>
      </c>
      <c r="BF1672">
        <v>0</v>
      </c>
      <c r="BG1672">
        <v>25.439999999999998</v>
      </c>
      <c r="BH1672">
        <v>0.88989833680816333</v>
      </c>
      <c r="BI1672">
        <v>3.2517559982206703</v>
      </c>
      <c r="BJ1672">
        <v>1.1436425845742098</v>
      </c>
      <c r="BK1672">
        <v>0.42318962233002255</v>
      </c>
      <c r="BL1672">
        <v>1.175526728694507E-3</v>
      </c>
      <c r="BP1672" s="49">
        <f t="shared" si="589"/>
        <v>0.89016484234138638</v>
      </c>
      <c r="BQ1672" s="49">
        <f t="shared" si="590"/>
        <v>5.8030459770114957E-2</v>
      </c>
      <c r="BR1672" s="49">
        <f t="shared" si="591"/>
        <v>0.43233425006101933</v>
      </c>
      <c r="BS1672" s="49">
        <f t="shared" si="592"/>
        <v>0.45739454337540425</v>
      </c>
      <c r="BT1672" s="49">
        <f t="shared" si="593"/>
        <v>1.2009284723917203E-3</v>
      </c>
      <c r="BU1672" s="49">
        <f t="shared" si="593"/>
        <v>1.2705403982650118E-3</v>
      </c>
    </row>
    <row r="1673" spans="1:73" x14ac:dyDescent="0.25">
      <c r="A1673" s="1">
        <v>43725.631249999999</v>
      </c>
      <c r="B1673">
        <v>217897</v>
      </c>
      <c r="C1673">
        <v>13.43</v>
      </c>
      <c r="D1673">
        <v>26.99</v>
      </c>
      <c r="E1673">
        <v>632.4</v>
      </c>
      <c r="F1673">
        <v>66</v>
      </c>
      <c r="G1673">
        <v>-131.19999999999999</v>
      </c>
      <c r="H1673">
        <v>-21.4</v>
      </c>
      <c r="I1673">
        <v>31.01</v>
      </c>
      <c r="J1673">
        <v>304.2</v>
      </c>
      <c r="K1673">
        <v>566.4</v>
      </c>
      <c r="L1673">
        <v>-109.8</v>
      </c>
      <c r="M1673">
        <v>0.104</v>
      </c>
      <c r="N1673">
        <v>501.1</v>
      </c>
      <c r="O1673">
        <v>44.6</v>
      </c>
      <c r="P1673">
        <v>456.5</v>
      </c>
      <c r="Q1673">
        <v>354</v>
      </c>
      <c r="R1673">
        <v>463.9</v>
      </c>
      <c r="S1673">
        <v>25.08</v>
      </c>
      <c r="T1673">
        <v>35.36</v>
      </c>
      <c r="U1673">
        <v>0.44</v>
      </c>
      <c r="V1673">
        <v>259.5</v>
      </c>
      <c r="W1673">
        <v>26.25</v>
      </c>
      <c r="X1673">
        <v>0.64</v>
      </c>
      <c r="Y1673">
        <v>6.3974880000000001</v>
      </c>
      <c r="Z1673" s="7">
        <f t="shared" si="572"/>
        <v>25.664999999999999</v>
      </c>
      <c r="AA1673" s="7">
        <f t="shared" si="586"/>
        <v>298.815</v>
      </c>
      <c r="AB1673" s="2">
        <f t="shared" si="573"/>
        <v>512.24400000000003</v>
      </c>
      <c r="AC1673" s="41">
        <f t="shared" si="574"/>
        <v>3.5689325950482544</v>
      </c>
      <c r="AD1673" s="41">
        <f t="shared" si="575"/>
        <v>1.2619745656090628</v>
      </c>
      <c r="AE1673" s="41">
        <f t="shared" si="576"/>
        <v>0.7870387955329412</v>
      </c>
      <c r="AF1673" s="41">
        <f t="shared" si="577"/>
        <v>355.78593673173145</v>
      </c>
      <c r="AG1673" s="41">
        <f t="shared" si="578"/>
        <v>341.55449926246217</v>
      </c>
      <c r="AH1673" s="6">
        <f t="shared" si="579"/>
        <v>339.84</v>
      </c>
      <c r="AI1673" s="4">
        <v>26.883608541157002</v>
      </c>
      <c r="AJ1673" s="4">
        <f t="shared" si="587"/>
        <v>300.03360854115698</v>
      </c>
      <c r="AK1673" s="8">
        <f t="shared" si="580"/>
        <v>0.20773503580536554</v>
      </c>
      <c r="AL1673" s="8">
        <f t="shared" si="581"/>
        <v>441.34835101421925</v>
      </c>
      <c r="AM1673" s="8">
        <f t="shared" si="582"/>
        <v>1.4774809643443803</v>
      </c>
      <c r="AN1673" s="8">
        <f t="shared" si="583"/>
        <v>52.447717973791661</v>
      </c>
      <c r="AO1673" s="21">
        <f t="shared" si="584"/>
        <v>8.1405599410180954E-3</v>
      </c>
      <c r="AP1673" s="21">
        <f t="shared" si="585"/>
        <v>0.22809732395711357</v>
      </c>
      <c r="AQ1673" s="19">
        <f t="shared" si="588"/>
        <v>0.22809732395711357</v>
      </c>
      <c r="AX1673">
        <v>0.19529452356077309</v>
      </c>
      <c r="AY1673">
        <v>54.517241379310342</v>
      </c>
      <c r="AZ1673">
        <v>2.271551724137931</v>
      </c>
      <c r="BA1673">
        <v>1.8399568965517243</v>
      </c>
      <c r="BB1673">
        <v>9.4741379310344804</v>
      </c>
      <c r="BC1673">
        <v>0.39475574712643668</v>
      </c>
      <c r="BD1673">
        <v>1.4452011494252877</v>
      </c>
      <c r="BE1673">
        <v>0.14452011494252878</v>
      </c>
      <c r="BF1673">
        <v>0</v>
      </c>
      <c r="BG1673">
        <v>25.664999999999999</v>
      </c>
      <c r="BH1673">
        <v>0.50523260412334425</v>
      </c>
      <c r="BI1673">
        <v>3.2954445503250742</v>
      </c>
      <c r="BJ1673">
        <v>1.1652691929949461</v>
      </c>
      <c r="BK1673">
        <v>0.41196548127327076</v>
      </c>
      <c r="BL1673">
        <v>1.1443485590924187E-3</v>
      </c>
      <c r="BP1673" s="49">
        <f t="shared" si="589"/>
        <v>0.5053839104905935</v>
      </c>
      <c r="BQ1673" s="49">
        <f t="shared" si="590"/>
        <v>5.7808045977011509E-2</v>
      </c>
      <c r="BR1673" s="49">
        <f t="shared" si="591"/>
        <v>0.41709241998701857</v>
      </c>
      <c r="BS1673" s="49">
        <f t="shared" si="592"/>
        <v>0.44271108090745287</v>
      </c>
      <c r="BT1673" s="49">
        <f t="shared" si="593"/>
        <v>1.158590055519496E-3</v>
      </c>
      <c r="BU1673" s="49">
        <f t="shared" si="593"/>
        <v>1.2297530025207023E-3</v>
      </c>
    </row>
    <row r="1674" spans="1:73" x14ac:dyDescent="0.25">
      <c r="A1674" s="1">
        <v>43725.631249999999</v>
      </c>
      <c r="B1674">
        <v>217898</v>
      </c>
      <c r="C1674">
        <v>13.43</v>
      </c>
      <c r="D1674">
        <v>27</v>
      </c>
      <c r="E1674">
        <v>631.9</v>
      </c>
      <c r="F1674">
        <v>65.8</v>
      </c>
      <c r="G1674">
        <v>-131</v>
      </c>
      <c r="H1674">
        <v>-19.98</v>
      </c>
      <c r="I1674">
        <v>31.01</v>
      </c>
      <c r="J1674">
        <v>304.2</v>
      </c>
      <c r="K1674">
        <v>566.1</v>
      </c>
      <c r="L1674">
        <v>-111.1</v>
      </c>
      <c r="M1674">
        <v>0.104</v>
      </c>
      <c r="N1674">
        <v>500.8</v>
      </c>
      <c r="O1674">
        <v>45.82</v>
      </c>
      <c r="P1674">
        <v>455</v>
      </c>
      <c r="Q1674">
        <v>354.2</v>
      </c>
      <c r="R1674">
        <v>465.3</v>
      </c>
      <c r="S1674">
        <v>25.08</v>
      </c>
      <c r="T1674">
        <v>36.15</v>
      </c>
      <c r="U1674">
        <v>0.66</v>
      </c>
      <c r="V1674">
        <v>292</v>
      </c>
      <c r="W1674">
        <v>26.4</v>
      </c>
      <c r="X1674">
        <v>0.63900000000000001</v>
      </c>
      <c r="Y1674">
        <v>6.3934930000000003</v>
      </c>
      <c r="Z1674" s="7">
        <f t="shared" si="572"/>
        <v>25.74</v>
      </c>
      <c r="AA1674" s="7">
        <f t="shared" si="586"/>
        <v>298.89</v>
      </c>
      <c r="AB1674" s="2">
        <f t="shared" si="573"/>
        <v>511.839</v>
      </c>
      <c r="AC1674" s="41">
        <f t="shared" si="574"/>
        <v>3.6077455873896866</v>
      </c>
      <c r="AD1674" s="41">
        <f t="shared" si="575"/>
        <v>1.3042000298413716</v>
      </c>
      <c r="AE1674" s="41">
        <f t="shared" si="576"/>
        <v>0.79072330741019747</v>
      </c>
      <c r="AF1674" s="41">
        <f t="shared" si="577"/>
        <v>357.81054817267375</v>
      </c>
      <c r="AG1674" s="41">
        <f t="shared" si="578"/>
        <v>343.4981262457668</v>
      </c>
      <c r="AH1674" s="6">
        <f t="shared" si="579"/>
        <v>340.03199999999998</v>
      </c>
      <c r="AI1674" s="4">
        <v>27.056648172421035</v>
      </c>
      <c r="AJ1674" s="4">
        <f t="shared" si="587"/>
        <v>300.20664817242101</v>
      </c>
      <c r="AK1674" s="8">
        <f t="shared" si="580"/>
        <v>0.20789149420093678</v>
      </c>
      <c r="AL1674" s="8">
        <f t="shared" si="581"/>
        <v>442.38348036686261</v>
      </c>
      <c r="AM1674" s="8">
        <f t="shared" si="582"/>
        <v>1.809537233659479</v>
      </c>
      <c r="AN1674" s="8">
        <f t="shared" si="583"/>
        <v>69.40292096305231</v>
      </c>
      <c r="AO1674" s="21">
        <f t="shared" si="584"/>
        <v>7.7269671146089208E-3</v>
      </c>
      <c r="AP1674" s="21">
        <f t="shared" si="585"/>
        <v>0.21650851218061148</v>
      </c>
      <c r="AQ1674" s="19">
        <f t="shared" si="588"/>
        <v>0.21650851218061148</v>
      </c>
      <c r="AX1674">
        <v>0.19605241072103796</v>
      </c>
      <c r="AY1674">
        <v>54.474137931034484</v>
      </c>
      <c r="AZ1674">
        <v>2.2697557471264367</v>
      </c>
      <c r="BA1674">
        <v>1.8385021551724139</v>
      </c>
      <c r="BB1674">
        <v>9.5775862068965534</v>
      </c>
      <c r="BC1674">
        <v>0.39906609195402304</v>
      </c>
      <c r="BD1674">
        <v>1.4394360632183909</v>
      </c>
      <c r="BE1674">
        <v>0.14394360632183908</v>
      </c>
      <c r="BF1674">
        <v>0</v>
      </c>
      <c r="BG1674">
        <v>25.74</v>
      </c>
      <c r="BH1674">
        <v>0.75784890618501644</v>
      </c>
      <c r="BI1674">
        <v>3.3101206572886546</v>
      </c>
      <c r="BJ1674">
        <v>1.1966086176098485</v>
      </c>
      <c r="BK1674">
        <v>0.41784522363301868</v>
      </c>
      <c r="BL1674">
        <v>1.1606811767583853E-3</v>
      </c>
      <c r="BP1674" s="49">
        <f t="shared" si="589"/>
        <v>0.75807586573589025</v>
      </c>
      <c r="BQ1674" s="49">
        <f t="shared" si="590"/>
        <v>5.7577442528735638E-2</v>
      </c>
      <c r="BR1674" s="49">
        <f t="shared" si="591"/>
        <v>0.42550917503371832</v>
      </c>
      <c r="BS1674" s="49">
        <f t="shared" si="592"/>
        <v>0.45067839193494463</v>
      </c>
      <c r="BT1674" s="49">
        <f t="shared" si="593"/>
        <v>1.1819699306492176E-3</v>
      </c>
      <c r="BU1674" s="49">
        <f t="shared" si="593"/>
        <v>1.2518844220415128E-3</v>
      </c>
    </row>
    <row r="1675" spans="1:73" x14ac:dyDescent="0.25">
      <c r="A1675" s="1">
        <v>43725.631249999999</v>
      </c>
      <c r="B1675">
        <v>217899</v>
      </c>
      <c r="C1675">
        <v>13.42</v>
      </c>
      <c r="D1675">
        <v>27</v>
      </c>
      <c r="E1675">
        <v>631.6</v>
      </c>
      <c r="F1675">
        <v>65.92</v>
      </c>
      <c r="G1675">
        <v>-131.19999999999999</v>
      </c>
      <c r="H1675">
        <v>-19.98</v>
      </c>
      <c r="I1675">
        <v>31.02</v>
      </c>
      <c r="J1675">
        <v>304.2</v>
      </c>
      <c r="K1675">
        <v>565.70000000000005</v>
      </c>
      <c r="L1675">
        <v>-111.2</v>
      </c>
      <c r="M1675">
        <v>0.104</v>
      </c>
      <c r="N1675">
        <v>500.4</v>
      </c>
      <c r="O1675">
        <v>45.93</v>
      </c>
      <c r="P1675">
        <v>454.5</v>
      </c>
      <c r="Q1675">
        <v>354.1</v>
      </c>
      <c r="R1675">
        <v>465.4</v>
      </c>
      <c r="S1675">
        <v>25.08</v>
      </c>
      <c r="T1675">
        <v>36.76</v>
      </c>
      <c r="U1675">
        <v>0.92</v>
      </c>
      <c r="V1675">
        <v>208</v>
      </c>
      <c r="W1675">
        <v>26</v>
      </c>
      <c r="X1675">
        <v>0.63900000000000001</v>
      </c>
      <c r="Y1675">
        <v>6.3897700000000004</v>
      </c>
      <c r="Z1675" s="7">
        <f t="shared" si="572"/>
        <v>25.54</v>
      </c>
      <c r="AA1675" s="7">
        <f t="shared" si="586"/>
        <v>298.69</v>
      </c>
      <c r="AB1675" s="2">
        <f t="shared" si="573"/>
        <v>511.59600000000006</v>
      </c>
      <c r="AC1675" s="41">
        <f t="shared" si="574"/>
        <v>3.32713782511235</v>
      </c>
      <c r="AD1675" s="41">
        <f t="shared" si="575"/>
        <v>1.2230558645112999</v>
      </c>
      <c r="AE1675" s="41">
        <f t="shared" si="576"/>
        <v>0.7835680320236672</v>
      </c>
      <c r="AF1675" s="41">
        <f t="shared" si="577"/>
        <v>353.6246248564305</v>
      </c>
      <c r="AG1675" s="41">
        <f t="shared" si="578"/>
        <v>339.47963986217326</v>
      </c>
      <c r="AH1675" s="6">
        <f t="shared" si="579"/>
        <v>339.93600000000004</v>
      </c>
      <c r="AI1675" s="4">
        <v>25.796952410982044</v>
      </c>
      <c r="AJ1675" s="4">
        <f t="shared" si="587"/>
        <v>298.94695241098202</v>
      </c>
      <c r="AK1675" s="8">
        <f t="shared" si="580"/>
        <v>0.20747444629127915</v>
      </c>
      <c r="AL1675" s="8">
        <f t="shared" si="581"/>
        <v>434.80140692065737</v>
      </c>
      <c r="AM1675" s="8">
        <f t="shared" si="582"/>
        <v>2.1364339446844594</v>
      </c>
      <c r="AN1675" s="8">
        <f t="shared" si="583"/>
        <v>15.991258777613469</v>
      </c>
      <c r="AO1675" s="21">
        <f t="shared" si="584"/>
        <v>9.1050864102306412E-3</v>
      </c>
      <c r="AP1675" s="21">
        <f t="shared" si="585"/>
        <v>0.25512321752060596</v>
      </c>
      <c r="AQ1675" s="19">
        <f t="shared" si="588"/>
        <v>0.25512321752060596</v>
      </c>
      <c r="AX1675">
        <v>0.1940368600453653</v>
      </c>
      <c r="AY1675">
        <v>54.448275862068968</v>
      </c>
      <c r="AZ1675">
        <v>2.2686781609195403</v>
      </c>
      <c r="BA1675">
        <v>1.8376293103448278</v>
      </c>
      <c r="BB1675">
        <v>9.5948275862068932</v>
      </c>
      <c r="BC1675">
        <v>0.39978448275862055</v>
      </c>
      <c r="BD1675">
        <v>1.4378448275862072</v>
      </c>
      <c r="BE1675">
        <v>0.14378448275862074</v>
      </c>
      <c r="BF1675">
        <v>0</v>
      </c>
      <c r="BG1675">
        <v>25.54</v>
      </c>
      <c r="BH1675">
        <v>1.0563954449851745</v>
      </c>
      <c r="BI1675">
        <v>3.2711103947486762</v>
      </c>
      <c r="BJ1675">
        <v>1.2024601811096134</v>
      </c>
      <c r="BK1675">
        <v>0.42367583804284026</v>
      </c>
      <c r="BL1675">
        <v>1.1768773278967785E-3</v>
      </c>
      <c r="BP1675" s="49">
        <f t="shared" si="589"/>
        <v>1.0567118128439683</v>
      </c>
      <c r="BQ1675" s="49">
        <f t="shared" si="590"/>
        <v>5.7513793103448292E-2</v>
      </c>
      <c r="BR1675" s="49">
        <f t="shared" si="591"/>
        <v>0.43440024013000395</v>
      </c>
      <c r="BS1675" s="49">
        <f t="shared" si="592"/>
        <v>0.45903721080248472</v>
      </c>
      <c r="BT1675" s="49">
        <f t="shared" si="593"/>
        <v>1.2066673336944553E-3</v>
      </c>
      <c r="BU1675" s="49">
        <f t="shared" si="593"/>
        <v>1.2751033633402354E-3</v>
      </c>
    </row>
    <row r="1676" spans="1:73" x14ac:dyDescent="0.25">
      <c r="A1676" s="1">
        <v>43725.631249999999</v>
      </c>
      <c r="B1676">
        <v>217900</v>
      </c>
      <c r="C1676">
        <v>13.43</v>
      </c>
      <c r="D1676">
        <v>27</v>
      </c>
      <c r="E1676">
        <v>631.9</v>
      </c>
      <c r="F1676">
        <v>66.47</v>
      </c>
      <c r="G1676">
        <v>-130</v>
      </c>
      <c r="H1676">
        <v>-20.86</v>
      </c>
      <c r="I1676">
        <v>31.02</v>
      </c>
      <c r="J1676">
        <v>304.2</v>
      </c>
      <c r="K1676">
        <v>565.4</v>
      </c>
      <c r="L1676">
        <v>-109.1</v>
      </c>
      <c r="M1676">
        <v>0.105</v>
      </c>
      <c r="N1676">
        <v>502</v>
      </c>
      <c r="O1676">
        <v>45.62</v>
      </c>
      <c r="P1676">
        <v>456.3</v>
      </c>
      <c r="Q1676">
        <v>355.4</v>
      </c>
      <c r="R1676">
        <v>464.5</v>
      </c>
      <c r="S1676">
        <v>25.08</v>
      </c>
      <c r="T1676">
        <v>35.97</v>
      </c>
      <c r="U1676">
        <v>1.4950000000000001</v>
      </c>
      <c r="V1676">
        <v>156.5</v>
      </c>
      <c r="W1676">
        <v>25.5</v>
      </c>
      <c r="X1676">
        <v>0.64</v>
      </c>
      <c r="Y1676">
        <v>6.3966989999999999</v>
      </c>
      <c r="Z1676" s="7">
        <f t="shared" si="572"/>
        <v>25.29</v>
      </c>
      <c r="AA1676" s="7">
        <f t="shared" si="586"/>
        <v>298.44</v>
      </c>
      <c r="AB1676" s="2">
        <f t="shared" si="573"/>
        <v>511.839</v>
      </c>
      <c r="AC1676" s="41">
        <f t="shared" si="574"/>
        <v>3.2858000503575919</v>
      </c>
      <c r="AD1676" s="41">
        <f t="shared" si="575"/>
        <v>1.1819022781136257</v>
      </c>
      <c r="AE1676" s="41">
        <f t="shared" si="576"/>
        <v>0.77983559779998213</v>
      </c>
      <c r="AF1676" s="41">
        <f t="shared" si="577"/>
        <v>350.7633749321605</v>
      </c>
      <c r="AG1676" s="41">
        <f t="shared" si="578"/>
        <v>336.73283993487405</v>
      </c>
      <c r="AH1676" s="6">
        <f t="shared" si="579"/>
        <v>341.18399999999997</v>
      </c>
      <c r="AI1676" s="4">
        <v>25.582706495367006</v>
      </c>
      <c r="AJ1676" s="4">
        <f t="shared" si="587"/>
        <v>298.73270649536698</v>
      </c>
      <c r="AK1676" s="8">
        <f t="shared" si="580"/>
        <v>0.20695392122914011</v>
      </c>
      <c r="AL1676" s="8">
        <f t="shared" si="581"/>
        <v>433.56438140374343</v>
      </c>
      <c r="AM1676" s="8">
        <f t="shared" si="582"/>
        <v>2.7234295933620172</v>
      </c>
      <c r="AN1676" s="8">
        <f t="shared" si="583"/>
        <v>23.221431937014913</v>
      </c>
      <c r="AO1676" s="21">
        <f t="shared" si="584"/>
        <v>9.0027943719711723E-3</v>
      </c>
      <c r="AP1676" s="21">
        <f t="shared" si="585"/>
        <v>0.25225700925506184</v>
      </c>
      <c r="AQ1676" s="19">
        <f t="shared" si="588"/>
        <v>0.25225700925506184</v>
      </c>
      <c r="AX1676">
        <v>0.19154198355653648</v>
      </c>
      <c r="AY1676">
        <v>54.474137931034484</v>
      </c>
      <c r="AZ1676">
        <v>2.2697557471264367</v>
      </c>
      <c r="BA1676">
        <v>1.8385021551724139</v>
      </c>
      <c r="BB1676">
        <v>9.405172413793105</v>
      </c>
      <c r="BC1676">
        <v>0.39188218390804602</v>
      </c>
      <c r="BD1676">
        <v>1.4466199712643679</v>
      </c>
      <c r="BE1676">
        <v>0.14466199712643679</v>
      </c>
      <c r="BF1676">
        <v>0</v>
      </c>
      <c r="BG1676">
        <v>25.29</v>
      </c>
      <c r="BH1676">
        <v>1.7166425981009086</v>
      </c>
      <c r="BI1676">
        <v>3.2229115945963174</v>
      </c>
      <c r="BJ1676">
        <v>1.1592813005762954</v>
      </c>
      <c r="BK1676">
        <v>0.44131335330803723</v>
      </c>
      <c r="BL1676">
        <v>1.2258704258556589E-3</v>
      </c>
      <c r="BP1676" s="49">
        <f t="shared" si="589"/>
        <v>1.7171566958714486</v>
      </c>
      <c r="BQ1676" s="49">
        <f t="shared" si="590"/>
        <v>5.7864798850574717E-2</v>
      </c>
      <c r="BR1676" s="49">
        <f t="shared" si="591"/>
        <v>0.45895411961353616</v>
      </c>
      <c r="BS1676" s="49">
        <f t="shared" si="592"/>
        <v>0.48273455107835184</v>
      </c>
      <c r="BT1676" s="49">
        <f t="shared" si="593"/>
        <v>1.2748725544820449E-3</v>
      </c>
      <c r="BU1676" s="49">
        <f t="shared" si="593"/>
        <v>1.3409293085509773E-3</v>
      </c>
    </row>
    <row r="1677" spans="1:73" x14ac:dyDescent="0.25">
      <c r="A1677" s="1">
        <v>43725.631944444445</v>
      </c>
      <c r="B1677">
        <v>217901</v>
      </c>
      <c r="C1677">
        <v>13.43</v>
      </c>
      <c r="D1677">
        <v>27</v>
      </c>
      <c r="E1677">
        <v>631</v>
      </c>
      <c r="F1677">
        <v>65.959999999999994</v>
      </c>
      <c r="G1677">
        <v>-130.30000000000001</v>
      </c>
      <c r="H1677">
        <v>-21.93</v>
      </c>
      <c r="I1677">
        <v>31.01</v>
      </c>
      <c r="J1677">
        <v>304.2</v>
      </c>
      <c r="K1677">
        <v>565</v>
      </c>
      <c r="L1677">
        <v>-108.4</v>
      </c>
      <c r="M1677">
        <v>0.105</v>
      </c>
      <c r="N1677">
        <v>500.7</v>
      </c>
      <c r="O1677">
        <v>44.03</v>
      </c>
      <c r="P1677">
        <v>456.7</v>
      </c>
      <c r="Q1677">
        <v>355</v>
      </c>
      <c r="R1677">
        <v>463.4</v>
      </c>
      <c r="S1677">
        <v>25.08</v>
      </c>
      <c r="T1677">
        <v>33.79</v>
      </c>
      <c r="U1677">
        <v>1.1000000000000001</v>
      </c>
      <c r="V1677">
        <v>161.5</v>
      </c>
      <c r="W1677">
        <v>25.65</v>
      </c>
      <c r="X1677">
        <v>0.63900000000000001</v>
      </c>
      <c r="Y1677">
        <v>6.3874269999999997</v>
      </c>
      <c r="Z1677" s="7">
        <f t="shared" si="572"/>
        <v>25.364999999999998</v>
      </c>
      <c r="AA1677" s="7">
        <f t="shared" si="586"/>
        <v>298.51499999999999</v>
      </c>
      <c r="AB1677" s="2">
        <f t="shared" si="573"/>
        <v>511.11</v>
      </c>
      <c r="AC1677" s="41">
        <f t="shared" si="574"/>
        <v>3.315959371874285</v>
      </c>
      <c r="AD1677" s="41">
        <f t="shared" si="575"/>
        <v>1.1204626717563209</v>
      </c>
      <c r="AE1677" s="41">
        <f t="shared" si="576"/>
        <v>0.77387730993790493</v>
      </c>
      <c r="AF1677" s="41">
        <f t="shared" si="577"/>
        <v>348.4334228713202</v>
      </c>
      <c r="AG1677" s="41">
        <f t="shared" si="578"/>
        <v>334.49608595646737</v>
      </c>
      <c r="AH1677" s="6">
        <f t="shared" si="579"/>
        <v>340.8</v>
      </c>
      <c r="AI1677" s="4">
        <v>25.729377758534042</v>
      </c>
      <c r="AJ1677" s="4">
        <f t="shared" si="587"/>
        <v>298.87937775853402</v>
      </c>
      <c r="AK1677" s="8">
        <f t="shared" si="580"/>
        <v>0.2071099872231936</v>
      </c>
      <c r="AL1677" s="8">
        <f t="shared" si="581"/>
        <v>434.43233352856168</v>
      </c>
      <c r="AM1677" s="8">
        <f t="shared" si="582"/>
        <v>2.3361025234351342</v>
      </c>
      <c r="AN1677" s="8">
        <f t="shared" si="583"/>
        <v>24.796149328810134</v>
      </c>
      <c r="AO1677" s="21">
        <f t="shared" si="584"/>
        <v>8.9220069986742662E-3</v>
      </c>
      <c r="AP1677" s="21">
        <f t="shared" si="585"/>
        <v>0.24999335862266514</v>
      </c>
      <c r="AQ1677" s="19">
        <f t="shared" si="588"/>
        <v>0.24999335862266514</v>
      </c>
      <c r="AX1677">
        <v>0.19228759330103828</v>
      </c>
      <c r="AY1677">
        <v>54.396551724137936</v>
      </c>
      <c r="AZ1677">
        <v>2.2665229885057472</v>
      </c>
      <c r="BA1677">
        <v>1.8358836206896554</v>
      </c>
      <c r="BB1677">
        <v>9.344827586206895</v>
      </c>
      <c r="BC1677">
        <v>0.38936781609195398</v>
      </c>
      <c r="BD1677">
        <v>1.4465158045977013</v>
      </c>
      <c r="BE1677">
        <v>0.14465158045977014</v>
      </c>
      <c r="BF1677">
        <v>0</v>
      </c>
      <c r="BG1677">
        <v>25.364999999999998</v>
      </c>
      <c r="BH1677">
        <v>1.2630815103083608</v>
      </c>
      <c r="BI1677">
        <v>3.2373057890920212</v>
      </c>
      <c r="BJ1677">
        <v>1.093885626134194</v>
      </c>
      <c r="BK1677">
        <v>0.43328808765989946</v>
      </c>
      <c r="BL1677">
        <v>1.2035780212774985E-3</v>
      </c>
      <c r="BP1677" s="49">
        <f t="shared" si="589"/>
        <v>1.2634597762264839</v>
      </c>
      <c r="BQ1677" s="49">
        <f t="shared" si="590"/>
        <v>5.7860632183908058E-2</v>
      </c>
      <c r="BR1677" s="49">
        <f t="shared" si="591"/>
        <v>0.44632939190213394</v>
      </c>
      <c r="BS1677" s="49">
        <f t="shared" si="592"/>
        <v>0.47075552461682585</v>
      </c>
      <c r="BT1677" s="49">
        <f t="shared" si="593"/>
        <v>1.2398038663948166E-3</v>
      </c>
      <c r="BU1677" s="49">
        <f t="shared" si="593"/>
        <v>1.3076542350467385E-3</v>
      </c>
    </row>
    <row r="1678" spans="1:73" x14ac:dyDescent="0.25">
      <c r="A1678" s="1">
        <v>43725.631944444445</v>
      </c>
      <c r="B1678">
        <v>217902</v>
      </c>
      <c r="C1678">
        <v>13.43</v>
      </c>
      <c r="D1678">
        <v>27.01</v>
      </c>
      <c r="E1678">
        <v>630.4</v>
      </c>
      <c r="F1678">
        <v>65.900000000000006</v>
      </c>
      <c r="G1678">
        <v>-130.30000000000001</v>
      </c>
      <c r="H1678">
        <v>-21.28</v>
      </c>
      <c r="I1678">
        <v>31.01</v>
      </c>
      <c r="J1678">
        <v>304.2</v>
      </c>
      <c r="K1678">
        <v>564.5</v>
      </c>
      <c r="L1678">
        <v>-109</v>
      </c>
      <c r="M1678">
        <v>0.105</v>
      </c>
      <c r="N1678">
        <v>500.1</v>
      </c>
      <c r="O1678">
        <v>44.63</v>
      </c>
      <c r="P1678">
        <v>455.5</v>
      </c>
      <c r="Q1678">
        <v>355</v>
      </c>
      <c r="R1678">
        <v>464</v>
      </c>
      <c r="S1678">
        <v>25.08</v>
      </c>
      <c r="T1678">
        <v>35.799999999999997</v>
      </c>
      <c r="U1678">
        <v>1.1200000000000001</v>
      </c>
      <c r="V1678">
        <v>133</v>
      </c>
      <c r="W1678">
        <v>25.75</v>
      </c>
      <c r="X1678">
        <v>0.63800000000000001</v>
      </c>
      <c r="Y1678">
        <v>6.381926</v>
      </c>
      <c r="Z1678" s="7">
        <f t="shared" si="572"/>
        <v>25.414999999999999</v>
      </c>
      <c r="AA1678" s="7">
        <f t="shared" si="586"/>
        <v>298.565</v>
      </c>
      <c r="AB1678" s="2">
        <f t="shared" si="573"/>
        <v>510.62400000000002</v>
      </c>
      <c r="AC1678" s="41">
        <f t="shared" si="574"/>
        <v>3.422391399270635</v>
      </c>
      <c r="AD1678" s="41">
        <f t="shared" si="575"/>
        <v>1.2252161209388872</v>
      </c>
      <c r="AE1678" s="41">
        <f t="shared" si="576"/>
        <v>0.78381270964437377</v>
      </c>
      <c r="AF1678" s="41">
        <f t="shared" si="577"/>
        <v>353.14327548308955</v>
      </c>
      <c r="AG1678" s="41">
        <f t="shared" si="578"/>
        <v>339.01754446376594</v>
      </c>
      <c r="AH1678" s="6">
        <f t="shared" si="579"/>
        <v>340.8</v>
      </c>
      <c r="AI1678" s="4">
        <v>26.217634800922042</v>
      </c>
      <c r="AJ1678" s="4">
        <f t="shared" si="587"/>
        <v>299.36763480092202</v>
      </c>
      <c r="AK1678" s="8">
        <f t="shared" si="580"/>
        <v>0.2072140747962839</v>
      </c>
      <c r="AL1678" s="8">
        <f t="shared" si="581"/>
        <v>437.36848407483757</v>
      </c>
      <c r="AM1678" s="8">
        <f t="shared" si="582"/>
        <v>2.3572441536675832</v>
      </c>
      <c r="AN1678" s="8">
        <f t="shared" si="583"/>
        <v>55.114140373064274</v>
      </c>
      <c r="AO1678" s="21">
        <f t="shared" si="584"/>
        <v>8.1554066717797573E-3</v>
      </c>
      <c r="AP1678" s="21">
        <f t="shared" si="585"/>
        <v>0.22851332722725515</v>
      </c>
      <c r="AQ1678" s="19">
        <f t="shared" si="588"/>
        <v>0.22851332722725515</v>
      </c>
      <c r="AX1678">
        <v>0.19278602317557786</v>
      </c>
      <c r="AY1678">
        <v>54.344827586206897</v>
      </c>
      <c r="AZ1678">
        <v>2.264367816091954</v>
      </c>
      <c r="BA1678">
        <v>1.834137931034483</v>
      </c>
      <c r="BB1678">
        <v>9.3965517241379306</v>
      </c>
      <c r="BC1678">
        <v>0.39152298850574713</v>
      </c>
      <c r="BD1678">
        <v>1.4426149425287358</v>
      </c>
      <c r="BE1678">
        <v>0.14426149425287357</v>
      </c>
      <c r="BF1678">
        <v>0</v>
      </c>
      <c r="BG1678">
        <v>25.414999999999999</v>
      </c>
      <c r="BH1678">
        <v>1.2860466286776038</v>
      </c>
      <c r="BI1678">
        <v>3.2469330266818028</v>
      </c>
      <c r="BJ1678">
        <v>1.1624020235520853</v>
      </c>
      <c r="BK1678">
        <v>0.43095016019248844</v>
      </c>
      <c r="BL1678">
        <v>1.1970837783124679E-3</v>
      </c>
      <c r="BP1678" s="49">
        <f t="shared" si="589"/>
        <v>1.2864317721578744</v>
      </c>
      <c r="BQ1678" s="49">
        <f t="shared" si="590"/>
        <v>5.7704597701149433E-2</v>
      </c>
      <c r="BR1678" s="49">
        <f t="shared" si="591"/>
        <v>0.44411557245962752</v>
      </c>
      <c r="BS1678" s="49">
        <f t="shared" si="592"/>
        <v>0.46846349217299738</v>
      </c>
      <c r="BT1678" s="49">
        <f t="shared" si="593"/>
        <v>1.2336543679434097E-3</v>
      </c>
      <c r="BU1678" s="49">
        <f t="shared" si="593"/>
        <v>1.3012874782583261E-3</v>
      </c>
    </row>
    <row r="1679" spans="1:73" x14ac:dyDescent="0.25">
      <c r="A1679" s="1">
        <v>43725.631944444445</v>
      </c>
      <c r="B1679">
        <v>217903</v>
      </c>
      <c r="C1679">
        <v>13.43</v>
      </c>
      <c r="D1679">
        <v>27.01</v>
      </c>
      <c r="E1679">
        <v>629.6</v>
      </c>
      <c r="F1679">
        <v>65.599999999999994</v>
      </c>
      <c r="G1679">
        <v>-130.80000000000001</v>
      </c>
      <c r="H1679">
        <v>-20.36</v>
      </c>
      <c r="I1679">
        <v>31.01</v>
      </c>
      <c r="J1679">
        <v>304.2</v>
      </c>
      <c r="K1679">
        <v>564</v>
      </c>
      <c r="L1679">
        <v>-110.4</v>
      </c>
      <c r="M1679">
        <v>0.104</v>
      </c>
      <c r="N1679">
        <v>498.8</v>
      </c>
      <c r="O1679">
        <v>45.24</v>
      </c>
      <c r="P1679">
        <v>453.6</v>
      </c>
      <c r="Q1679">
        <v>354.5</v>
      </c>
      <c r="R1679">
        <v>464.9</v>
      </c>
      <c r="S1679">
        <v>25.08</v>
      </c>
      <c r="T1679">
        <v>37.01</v>
      </c>
      <c r="U1679">
        <v>0.57999999999999996</v>
      </c>
      <c r="V1679">
        <v>130</v>
      </c>
      <c r="W1679">
        <v>25.85</v>
      </c>
      <c r="X1679">
        <v>0.63700000000000001</v>
      </c>
      <c r="Y1679">
        <v>6.3731689999999999</v>
      </c>
      <c r="Z1679" s="7">
        <f t="shared" si="572"/>
        <v>25.465</v>
      </c>
      <c r="AA1679" s="7">
        <f t="shared" si="586"/>
        <v>298.61499999999995</v>
      </c>
      <c r="AB1679" s="2">
        <f t="shared" si="573"/>
        <v>509.97600000000006</v>
      </c>
      <c r="AC1679" s="41">
        <f t="shared" si="574"/>
        <v>3.3885266082744332</v>
      </c>
      <c r="AD1679" s="41">
        <f t="shared" si="575"/>
        <v>1.2540936977223678</v>
      </c>
      <c r="AE1679" s="41">
        <f t="shared" si="576"/>
        <v>0.7864093587872385</v>
      </c>
      <c r="AF1679" s="41">
        <f t="shared" si="577"/>
        <v>354.550587737223</v>
      </c>
      <c r="AG1679" s="41">
        <f t="shared" si="578"/>
        <v>340.36856422773405</v>
      </c>
      <c r="AH1679" s="6">
        <f t="shared" si="579"/>
        <v>340.32</v>
      </c>
      <c r="AI1679" s="4">
        <v>26.070017051253046</v>
      </c>
      <c r="AJ1679" s="4">
        <f t="shared" si="587"/>
        <v>299.22001705125302</v>
      </c>
      <c r="AK1679" s="8">
        <f t="shared" si="580"/>
        <v>0.20731819723783029</v>
      </c>
      <c r="AL1679" s="8">
        <f t="shared" si="581"/>
        <v>436.46727735302426</v>
      </c>
      <c r="AM1679" s="8">
        <f t="shared" si="582"/>
        <v>1.6963269142473687</v>
      </c>
      <c r="AN1679" s="8">
        <f t="shared" si="583"/>
        <v>29.896314392946262</v>
      </c>
      <c r="AO1679" s="21">
        <f t="shared" si="584"/>
        <v>8.72322094094421E-3</v>
      </c>
      <c r="AP1679" s="21">
        <f t="shared" si="585"/>
        <v>0.24442340174786331</v>
      </c>
      <c r="AQ1679" s="19">
        <f t="shared" si="588"/>
        <v>0.24442340174786331</v>
      </c>
      <c r="AX1679">
        <v>0.19328554060925524</v>
      </c>
      <c r="AY1679">
        <v>54.275862068965523</v>
      </c>
      <c r="AZ1679">
        <v>2.2614942528735633</v>
      </c>
      <c r="BA1679">
        <v>1.8318103448275864</v>
      </c>
      <c r="BB1679">
        <v>9.5172413793103434</v>
      </c>
      <c r="BC1679">
        <v>0.39655172413793099</v>
      </c>
      <c r="BD1679">
        <v>1.4352586206896554</v>
      </c>
      <c r="BE1679">
        <v>0.14352586206896553</v>
      </c>
      <c r="BF1679">
        <v>0</v>
      </c>
      <c r="BG1679">
        <v>25.465</v>
      </c>
      <c r="BH1679">
        <v>0.66598843270804475</v>
      </c>
      <c r="BI1679">
        <v>3.2565852139875164</v>
      </c>
      <c r="BJ1679">
        <v>1.2052621876967797</v>
      </c>
      <c r="BK1679">
        <v>0.41179258426134502</v>
      </c>
      <c r="BL1679">
        <v>1.1438682896148472E-3</v>
      </c>
      <c r="BP1679" s="49">
        <f t="shared" si="589"/>
        <v>0.66618788201032775</v>
      </c>
      <c r="BQ1679" s="49">
        <f t="shared" si="590"/>
        <v>5.7410344827586217E-2</v>
      </c>
      <c r="BR1679" s="49">
        <f t="shared" si="591"/>
        <v>0.41853372819087215</v>
      </c>
      <c r="BS1679" s="49">
        <f t="shared" si="592"/>
        <v>0.44366300479848059</v>
      </c>
      <c r="BT1679" s="49">
        <f t="shared" si="593"/>
        <v>1.1625936894190893E-3</v>
      </c>
      <c r="BU1679" s="49">
        <f t="shared" si="593"/>
        <v>1.2323972355513348E-3</v>
      </c>
    </row>
    <row r="1680" spans="1:73" x14ac:dyDescent="0.25">
      <c r="A1680" s="1">
        <v>43725.631944444445</v>
      </c>
      <c r="B1680">
        <v>217904</v>
      </c>
      <c r="C1680">
        <v>13.43</v>
      </c>
      <c r="D1680">
        <v>27.01</v>
      </c>
      <c r="E1680">
        <v>628.5</v>
      </c>
      <c r="F1680">
        <v>65.13</v>
      </c>
      <c r="G1680">
        <v>-131.9</v>
      </c>
      <c r="H1680">
        <v>-20.03</v>
      </c>
      <c r="I1680">
        <v>31.01</v>
      </c>
      <c r="J1680">
        <v>304.2</v>
      </c>
      <c r="K1680">
        <v>563.4</v>
      </c>
      <c r="L1680">
        <v>-111.8</v>
      </c>
      <c r="M1680">
        <v>0.104</v>
      </c>
      <c r="N1680">
        <v>496.7</v>
      </c>
      <c r="O1680">
        <v>45.11</v>
      </c>
      <c r="P1680">
        <v>451.6</v>
      </c>
      <c r="Q1680">
        <v>353.4</v>
      </c>
      <c r="R1680">
        <v>465.2</v>
      </c>
      <c r="S1680">
        <v>25.08</v>
      </c>
      <c r="T1680">
        <v>36.049999999999997</v>
      </c>
      <c r="U1680">
        <v>0.43</v>
      </c>
      <c r="V1680">
        <v>44.5</v>
      </c>
      <c r="W1680">
        <v>26.1</v>
      </c>
      <c r="X1680">
        <v>0.63600000000000001</v>
      </c>
      <c r="Y1680">
        <v>6.3602150000000002</v>
      </c>
      <c r="Z1680" s="7">
        <f t="shared" si="572"/>
        <v>25.59</v>
      </c>
      <c r="AA1680" s="7">
        <f t="shared" si="586"/>
        <v>298.73999999999995</v>
      </c>
      <c r="AB1680" s="2">
        <f t="shared" si="573"/>
        <v>509.08500000000004</v>
      </c>
      <c r="AC1680" s="41">
        <f t="shared" si="574"/>
        <v>3.7189347398203387</v>
      </c>
      <c r="AD1680" s="41">
        <f t="shared" si="575"/>
        <v>1.3406759737052321</v>
      </c>
      <c r="AE1680" s="41">
        <f t="shared" si="576"/>
        <v>0.79390548277437478</v>
      </c>
      <c r="AF1680" s="41">
        <f t="shared" si="577"/>
        <v>358.52988907845474</v>
      </c>
      <c r="AG1680" s="41">
        <f t="shared" si="578"/>
        <v>344.18869351531652</v>
      </c>
      <c r="AH1680" s="6">
        <f t="shared" si="579"/>
        <v>339.26399999999995</v>
      </c>
      <c r="AI1680" s="4">
        <v>27.507496014682033</v>
      </c>
      <c r="AJ1680" s="4">
        <f t="shared" si="587"/>
        <v>300.65749601468201</v>
      </c>
      <c r="AK1680" s="8">
        <f t="shared" si="580"/>
        <v>0.20757865592951322</v>
      </c>
      <c r="AL1680" s="8">
        <f t="shared" si="581"/>
        <v>445.1332778679336</v>
      </c>
      <c r="AM1680" s="8">
        <f t="shared" si="582"/>
        <v>1.4605949130405733</v>
      </c>
      <c r="AN1680" s="8">
        <f t="shared" si="583"/>
        <v>81.583951860012036</v>
      </c>
      <c r="AO1680" s="21">
        <f t="shared" si="584"/>
        <v>7.307705558041268E-3</v>
      </c>
      <c r="AP1680" s="21">
        <f t="shared" si="585"/>
        <v>0.20476086339673491</v>
      </c>
      <c r="AQ1680" s="19">
        <f t="shared" si="588"/>
        <v>0.20476086339673491</v>
      </c>
      <c r="AX1680">
        <v>0.19453910460499346</v>
      </c>
      <c r="AY1680">
        <v>54.181034482758619</v>
      </c>
      <c r="AZ1680">
        <v>2.2575431034482758</v>
      </c>
      <c r="BA1680">
        <v>1.8286099137931036</v>
      </c>
      <c r="BB1680">
        <v>9.6379310344827598</v>
      </c>
      <c r="BC1680">
        <v>0.40158045977011497</v>
      </c>
      <c r="BD1680">
        <v>1.4270294540229886</v>
      </c>
      <c r="BE1680">
        <v>0.14270294540229886</v>
      </c>
      <c r="BF1680">
        <v>0</v>
      </c>
      <c r="BG1680">
        <v>25.59</v>
      </c>
      <c r="BH1680">
        <v>0.49375004493872282</v>
      </c>
      <c r="BI1680">
        <v>3.2808251946689877</v>
      </c>
      <c r="BJ1680">
        <v>1.18273748267817</v>
      </c>
      <c r="BK1680">
        <v>0.40604627386233194</v>
      </c>
      <c r="BL1680">
        <v>1.1279063162842554E-3</v>
      </c>
      <c r="BP1680" s="49">
        <f t="shared" si="589"/>
        <v>0.49389791252489817</v>
      </c>
      <c r="BQ1680" s="49">
        <f t="shared" si="590"/>
        <v>5.7081178160919545E-2</v>
      </c>
      <c r="BR1680" s="49">
        <f t="shared" si="591"/>
        <v>0.41100193805297847</v>
      </c>
      <c r="BS1680" s="49">
        <f t="shared" si="592"/>
        <v>0.43628860293737248</v>
      </c>
      <c r="BT1680" s="49">
        <f t="shared" si="593"/>
        <v>1.1416720501471625E-3</v>
      </c>
      <c r="BU1680" s="49">
        <f t="shared" si="593"/>
        <v>1.2119127859371458E-3</v>
      </c>
    </row>
    <row r="1681" spans="1:73" x14ac:dyDescent="0.25">
      <c r="A1681" s="1">
        <v>43725.631944444445</v>
      </c>
      <c r="B1681">
        <v>217905</v>
      </c>
      <c r="C1681">
        <v>13.43</v>
      </c>
      <c r="D1681">
        <v>27.01</v>
      </c>
      <c r="E1681">
        <v>627.6</v>
      </c>
      <c r="F1681">
        <v>64.94</v>
      </c>
      <c r="G1681">
        <v>-131.9</v>
      </c>
      <c r="H1681">
        <v>-19.46</v>
      </c>
      <c r="I1681">
        <v>31.02</v>
      </c>
      <c r="J1681">
        <v>304.2</v>
      </c>
      <c r="K1681">
        <v>562.70000000000005</v>
      </c>
      <c r="L1681">
        <v>-112.4</v>
      </c>
      <c r="M1681">
        <v>0.10299999999999999</v>
      </c>
      <c r="N1681">
        <v>495.7</v>
      </c>
      <c r="O1681">
        <v>45.48</v>
      </c>
      <c r="P1681">
        <v>450.2</v>
      </c>
      <c r="Q1681">
        <v>353.5</v>
      </c>
      <c r="R1681">
        <v>465.9</v>
      </c>
      <c r="S1681">
        <v>25.08</v>
      </c>
      <c r="T1681">
        <v>36.03</v>
      </c>
      <c r="U1681">
        <v>0.85499999999999998</v>
      </c>
      <c r="V1681">
        <v>249</v>
      </c>
      <c r="W1681">
        <v>26.45</v>
      </c>
      <c r="X1681">
        <v>0.63500000000000001</v>
      </c>
      <c r="Y1681">
        <v>6.354228</v>
      </c>
      <c r="Z1681" s="7">
        <f t="shared" si="572"/>
        <v>25.765000000000001</v>
      </c>
      <c r="AA1681" s="7">
        <f t="shared" si="586"/>
        <v>298.91499999999996</v>
      </c>
      <c r="AB1681" s="2">
        <f t="shared" si="573"/>
        <v>508.35600000000005</v>
      </c>
      <c r="AC1681" s="41">
        <f t="shared" si="574"/>
        <v>3.6359212865645789</v>
      </c>
      <c r="AD1681" s="41">
        <f t="shared" si="575"/>
        <v>1.3100224395492179</v>
      </c>
      <c r="AE1681" s="41">
        <f t="shared" si="576"/>
        <v>0.7912176808005621</v>
      </c>
      <c r="AF1681" s="41">
        <f t="shared" si="577"/>
        <v>358.15406028868568</v>
      </c>
      <c r="AG1681" s="41">
        <f t="shared" si="578"/>
        <v>343.82789787713824</v>
      </c>
      <c r="AH1681" s="6">
        <f t="shared" si="579"/>
        <v>339.36</v>
      </c>
      <c r="AI1681" s="4">
        <v>27.178366589305028</v>
      </c>
      <c r="AJ1681" s="4">
        <f t="shared" si="587"/>
        <v>300.32836658930501</v>
      </c>
      <c r="AK1681" s="8">
        <f t="shared" si="580"/>
        <v>0.20794366445169324</v>
      </c>
      <c r="AL1681" s="8">
        <f t="shared" si="581"/>
        <v>443.11670267663072</v>
      </c>
      <c r="AM1681" s="8">
        <f t="shared" si="582"/>
        <v>2.0595797508229685</v>
      </c>
      <c r="AN1681" s="8">
        <f t="shared" si="583"/>
        <v>84.795717383866133</v>
      </c>
      <c r="AO1681" s="21">
        <f t="shared" si="584"/>
        <v>7.2661677564645156E-3</v>
      </c>
      <c r="AP1681" s="21">
        <f t="shared" si="585"/>
        <v>0.20359698014406349</v>
      </c>
      <c r="AQ1681" s="19">
        <f t="shared" si="588"/>
        <v>0.20359698014406349</v>
      </c>
      <c r="AX1681">
        <v>0.19630558936732564</v>
      </c>
      <c r="AY1681">
        <v>54.103448275862071</v>
      </c>
      <c r="AZ1681">
        <v>2.2543103448275863</v>
      </c>
      <c r="BA1681">
        <v>1.8259913793103451</v>
      </c>
      <c r="BB1681">
        <v>9.6896551724137918</v>
      </c>
      <c r="BC1681">
        <v>0.40373563218390801</v>
      </c>
      <c r="BD1681">
        <v>1.422255747126437</v>
      </c>
      <c r="BE1681">
        <v>0.14222557471264372</v>
      </c>
      <c r="BF1681">
        <v>0</v>
      </c>
      <c r="BG1681">
        <v>25.765000000000001</v>
      </c>
      <c r="BH1681">
        <v>0.9817588102851349</v>
      </c>
      <c r="BI1681">
        <v>3.3150253363689925</v>
      </c>
      <c r="BJ1681">
        <v>1.1944036286937481</v>
      </c>
      <c r="BK1681">
        <v>0.42003586427616935</v>
      </c>
      <c r="BL1681">
        <v>1.166766289656026E-3</v>
      </c>
      <c r="BP1681" s="49">
        <f t="shared" si="589"/>
        <v>0.98205282606694877</v>
      </c>
      <c r="BQ1681" s="49">
        <f t="shared" si="590"/>
        <v>5.6890229885057479E-2</v>
      </c>
      <c r="BR1681" s="49">
        <f t="shared" si="591"/>
        <v>0.42987918886679888</v>
      </c>
      <c r="BS1681" s="49">
        <f t="shared" si="592"/>
        <v>0.45443832253002003</v>
      </c>
      <c r="BT1681" s="49">
        <f t="shared" si="593"/>
        <v>1.1941088579633301E-3</v>
      </c>
      <c r="BU1681" s="49">
        <f t="shared" si="593"/>
        <v>1.2623286736945002E-3</v>
      </c>
    </row>
    <row r="1682" spans="1:73" x14ac:dyDescent="0.25">
      <c r="A1682" s="1">
        <v>43725.631944444445</v>
      </c>
      <c r="B1682">
        <v>217906</v>
      </c>
      <c r="C1682">
        <v>13.43</v>
      </c>
      <c r="D1682">
        <v>27.02</v>
      </c>
      <c r="E1682">
        <v>627.79999999999995</v>
      </c>
      <c r="F1682">
        <v>65.45</v>
      </c>
      <c r="G1682">
        <v>-130.6</v>
      </c>
      <c r="H1682">
        <v>-18.23</v>
      </c>
      <c r="I1682">
        <v>31.03</v>
      </c>
      <c r="J1682">
        <v>304.2</v>
      </c>
      <c r="K1682">
        <v>562.29999999999995</v>
      </c>
      <c r="L1682">
        <v>-112.3</v>
      </c>
      <c r="M1682">
        <v>0.104</v>
      </c>
      <c r="N1682">
        <v>497.2</v>
      </c>
      <c r="O1682">
        <v>47.22</v>
      </c>
      <c r="P1682">
        <v>450</v>
      </c>
      <c r="Q1682">
        <v>354.9</v>
      </c>
      <c r="R1682">
        <v>467.2</v>
      </c>
      <c r="S1682">
        <v>25.08</v>
      </c>
      <c r="T1682">
        <v>36.58</v>
      </c>
      <c r="U1682">
        <v>1.86</v>
      </c>
      <c r="V1682">
        <v>238.5</v>
      </c>
      <c r="W1682">
        <v>26.15</v>
      </c>
      <c r="X1682">
        <v>0.63600000000000001</v>
      </c>
      <c r="Y1682">
        <v>6.3576819999999996</v>
      </c>
      <c r="Z1682" s="7">
        <f t="shared" si="572"/>
        <v>25.614999999999998</v>
      </c>
      <c r="AA1682" s="7">
        <f t="shared" si="586"/>
        <v>298.76499999999999</v>
      </c>
      <c r="AB1682" s="2">
        <f t="shared" si="573"/>
        <v>508.51799999999997</v>
      </c>
      <c r="AC1682" s="41">
        <f t="shared" si="574"/>
        <v>3.2264100380838339</v>
      </c>
      <c r="AD1682" s="41">
        <f t="shared" si="575"/>
        <v>1.1802207919310663</v>
      </c>
      <c r="AE1682" s="41">
        <f t="shared" si="576"/>
        <v>0.77955550627133263</v>
      </c>
      <c r="AF1682" s="41">
        <f t="shared" si="577"/>
        <v>352.16725995292393</v>
      </c>
      <c r="AG1682" s="41">
        <f t="shared" si="578"/>
        <v>338.08056955480697</v>
      </c>
      <c r="AH1682" s="6">
        <f t="shared" si="579"/>
        <v>340.70399999999995</v>
      </c>
      <c r="AI1682" s="4">
        <v>25.332933169884029</v>
      </c>
      <c r="AJ1682" s="4">
        <f t="shared" si="587"/>
        <v>298.48293316988401</v>
      </c>
      <c r="AK1682" s="8">
        <f t="shared" si="580"/>
        <v>0.20763077383160067</v>
      </c>
      <c r="AL1682" s="8">
        <f t="shared" si="581"/>
        <v>431.97774787480745</v>
      </c>
      <c r="AM1682" s="8">
        <f t="shared" si="582"/>
        <v>3.0377499897127809</v>
      </c>
      <c r="AN1682" s="8">
        <f t="shared" si="583"/>
        <v>-24.959997104547707</v>
      </c>
      <c r="AO1682" s="21">
        <f t="shared" si="584"/>
        <v>1.0047199153094408E-2</v>
      </c>
      <c r="AP1682" s="21">
        <f t="shared" si="585"/>
        <v>0.28152108168107126</v>
      </c>
      <c r="AQ1682" s="19">
        <f t="shared" si="588"/>
        <v>0.28152108168107126</v>
      </c>
      <c r="AX1682">
        <v>0.19479063707221392</v>
      </c>
      <c r="AY1682">
        <v>54.120689655172413</v>
      </c>
      <c r="AZ1682">
        <v>2.2550287356321839</v>
      </c>
      <c r="BA1682">
        <v>1.826573275862069</v>
      </c>
      <c r="BB1682">
        <v>9.6810344827586228</v>
      </c>
      <c r="BC1682">
        <v>0.40337643678160928</v>
      </c>
      <c r="BD1682">
        <v>1.4231968390804597</v>
      </c>
      <c r="BE1682">
        <v>0.14231968390804597</v>
      </c>
      <c r="BF1682">
        <v>0</v>
      </c>
      <c r="BG1682">
        <v>25.614999999999998</v>
      </c>
      <c r="BH1682">
        <v>2.1357560083395919</v>
      </c>
      <c r="BI1682">
        <v>3.2856920189426115</v>
      </c>
      <c r="BJ1682">
        <v>1.2019061405292073</v>
      </c>
      <c r="BK1682">
        <v>0.44738075470690847</v>
      </c>
      <c r="BL1682">
        <v>1.2427243186303014E-3</v>
      </c>
      <c r="BP1682" s="49">
        <f t="shared" si="589"/>
        <v>2.1363956216193274</v>
      </c>
      <c r="BQ1682" s="49">
        <f t="shared" si="590"/>
        <v>5.6927873563218385E-2</v>
      </c>
      <c r="BR1682" s="49">
        <f t="shared" si="591"/>
        <v>0.46888188929444985</v>
      </c>
      <c r="BS1682" s="49">
        <f t="shared" si="592"/>
        <v>0.49187406494229496</v>
      </c>
      <c r="BT1682" s="49">
        <f t="shared" si="593"/>
        <v>1.3024496924845827E-3</v>
      </c>
      <c r="BU1682" s="49">
        <f t="shared" si="593"/>
        <v>1.3663168470619304E-3</v>
      </c>
    </row>
    <row r="1683" spans="1:73" x14ac:dyDescent="0.25">
      <c r="A1683" s="1">
        <v>43725.632638888892</v>
      </c>
      <c r="B1683">
        <v>217907</v>
      </c>
      <c r="C1683">
        <v>13.43</v>
      </c>
      <c r="D1683">
        <v>27.02</v>
      </c>
      <c r="E1683">
        <v>628.4</v>
      </c>
      <c r="F1683">
        <v>66.27</v>
      </c>
      <c r="G1683">
        <v>-129.19999999999999</v>
      </c>
      <c r="H1683">
        <v>-20.37</v>
      </c>
      <c r="I1683">
        <v>31.01</v>
      </c>
      <c r="J1683">
        <v>304.2</v>
      </c>
      <c r="K1683">
        <v>562.1</v>
      </c>
      <c r="L1683">
        <v>-108.8</v>
      </c>
      <c r="M1683">
        <v>0.105</v>
      </c>
      <c r="N1683">
        <v>499.2</v>
      </c>
      <c r="O1683">
        <v>45.89</v>
      </c>
      <c r="P1683">
        <v>453.3</v>
      </c>
      <c r="Q1683">
        <v>356.1</v>
      </c>
      <c r="R1683">
        <v>464.9</v>
      </c>
      <c r="S1683">
        <v>25.08</v>
      </c>
      <c r="T1683">
        <v>33.17</v>
      </c>
      <c r="U1683">
        <v>2.36</v>
      </c>
      <c r="V1683">
        <v>192.5</v>
      </c>
      <c r="W1683">
        <v>25.2</v>
      </c>
      <c r="X1683">
        <v>0.63700000000000001</v>
      </c>
      <c r="Y1683">
        <v>6.3720679999999996</v>
      </c>
      <c r="Z1683" s="7">
        <f t="shared" si="572"/>
        <v>25.14</v>
      </c>
      <c r="AA1683" s="7">
        <f t="shared" si="586"/>
        <v>298.28999999999996</v>
      </c>
      <c r="AB1683" s="2">
        <f t="shared" si="573"/>
        <v>509.00400000000002</v>
      </c>
      <c r="AC1683" s="41">
        <f t="shared" si="574"/>
        <v>3.0454971563947781</v>
      </c>
      <c r="AD1683" s="41">
        <f t="shared" si="575"/>
        <v>1.0101914067761479</v>
      </c>
      <c r="AE1683" s="41">
        <f t="shared" si="576"/>
        <v>0.76257899471662027</v>
      </c>
      <c r="AF1683" s="41">
        <f t="shared" si="577"/>
        <v>342.31243347000958</v>
      </c>
      <c r="AG1683" s="41">
        <f t="shared" si="578"/>
        <v>328.61993613120916</v>
      </c>
      <c r="AH1683" s="6">
        <f t="shared" si="579"/>
        <v>341.85599999999999</v>
      </c>
      <c r="AI1683" s="4">
        <v>24.407981362586042</v>
      </c>
      <c r="AJ1683" s="4">
        <f t="shared" si="587"/>
        <v>297.55798136258602</v>
      </c>
      <c r="AK1683" s="8">
        <f t="shared" si="580"/>
        <v>0.20664202448486588</v>
      </c>
      <c r="AL1683" s="8">
        <f t="shared" si="581"/>
        <v>426.52594785128309</v>
      </c>
      <c r="AM1683" s="8">
        <f t="shared" si="582"/>
        <v>3.4217758547280677</v>
      </c>
      <c r="AN1683" s="8">
        <f t="shared" si="583"/>
        <v>-72.964931743538045</v>
      </c>
      <c r="AO1683" s="21">
        <f t="shared" si="584"/>
        <v>1.1298991220686215E-2</v>
      </c>
      <c r="AP1683" s="21">
        <f t="shared" si="585"/>
        <v>0.31659611617958566</v>
      </c>
      <c r="AQ1683" s="19">
        <f t="shared" si="588"/>
        <v>0.31659611617958566</v>
      </c>
      <c r="AX1683">
        <v>0.19005806712627962</v>
      </c>
      <c r="AY1683">
        <v>54.172413793103445</v>
      </c>
      <c r="AZ1683">
        <v>2.257183908045977</v>
      </c>
      <c r="BA1683">
        <v>1.8283189655172416</v>
      </c>
      <c r="BB1683">
        <v>9.3793103448275819</v>
      </c>
      <c r="BC1683">
        <v>0.39080459770114923</v>
      </c>
      <c r="BD1683">
        <v>1.4375143678160924</v>
      </c>
      <c r="BE1683">
        <v>0.14375143678160926</v>
      </c>
      <c r="BF1683">
        <v>0</v>
      </c>
      <c r="BG1683">
        <v>25.14</v>
      </c>
      <c r="BH1683">
        <v>2.709883967570665</v>
      </c>
      <c r="BI1683">
        <v>3.1942905180611927</v>
      </c>
      <c r="BJ1683">
        <v>1.0595461648408977</v>
      </c>
      <c r="BK1683">
        <v>0.46594673837688139</v>
      </c>
      <c r="BL1683">
        <v>1.2942964954913373E-3</v>
      </c>
      <c r="BP1683" s="49">
        <f t="shared" si="589"/>
        <v>2.7106955199040925</v>
      </c>
      <c r="BQ1683" s="49">
        <f t="shared" si="590"/>
        <v>5.75005747126437E-2</v>
      </c>
      <c r="BR1683" s="49">
        <f t="shared" si="591"/>
        <v>0.49394063276238914</v>
      </c>
      <c r="BS1683" s="49">
        <f t="shared" si="592"/>
        <v>0.51626609832779047</v>
      </c>
      <c r="BT1683" s="49">
        <f t="shared" si="593"/>
        <v>1.3720573132288587E-3</v>
      </c>
      <c r="BU1683" s="49">
        <f t="shared" si="593"/>
        <v>1.4340724953549736E-3</v>
      </c>
    </row>
    <row r="1684" spans="1:73" x14ac:dyDescent="0.25">
      <c r="A1684" s="1">
        <v>43725.632638888892</v>
      </c>
      <c r="B1684">
        <v>217908</v>
      </c>
      <c r="C1684">
        <v>13.43</v>
      </c>
      <c r="D1684">
        <v>27.02</v>
      </c>
      <c r="E1684">
        <v>628.29999999999995</v>
      </c>
      <c r="F1684">
        <v>65.88</v>
      </c>
      <c r="G1684">
        <v>-129.6</v>
      </c>
      <c r="H1684">
        <v>-23.04</v>
      </c>
      <c r="I1684">
        <v>30.96</v>
      </c>
      <c r="J1684">
        <v>304.10000000000002</v>
      </c>
      <c r="K1684">
        <v>562.4</v>
      </c>
      <c r="L1684">
        <v>-106.5</v>
      </c>
      <c r="M1684">
        <v>0.105</v>
      </c>
      <c r="N1684">
        <v>498.8</v>
      </c>
      <c r="O1684">
        <v>42.84</v>
      </c>
      <c r="P1684">
        <v>455.9</v>
      </c>
      <c r="Q1684">
        <v>355.4</v>
      </c>
      <c r="R1684">
        <v>462</v>
      </c>
      <c r="S1684">
        <v>25.07</v>
      </c>
      <c r="T1684">
        <v>31.58</v>
      </c>
      <c r="U1684">
        <v>1.64</v>
      </c>
      <c r="V1684">
        <v>202</v>
      </c>
      <c r="W1684">
        <v>24.95</v>
      </c>
      <c r="X1684">
        <v>0.63700000000000001</v>
      </c>
      <c r="Y1684">
        <v>6.3729659999999999</v>
      </c>
      <c r="Z1684" s="7">
        <f t="shared" si="572"/>
        <v>25.009999999999998</v>
      </c>
      <c r="AA1684" s="7">
        <f t="shared" si="586"/>
        <v>298.15999999999997</v>
      </c>
      <c r="AB1684" s="2">
        <f t="shared" si="573"/>
        <v>508.923</v>
      </c>
      <c r="AC1684" s="41">
        <f t="shared" si="574"/>
        <v>3.1321920336036642</v>
      </c>
      <c r="AD1684" s="41">
        <f t="shared" si="575"/>
        <v>0.98914624421203712</v>
      </c>
      <c r="AE1684" s="41">
        <f t="shared" si="576"/>
        <v>0.76033404667018656</v>
      </c>
      <c r="AF1684" s="41">
        <f t="shared" si="577"/>
        <v>340.71010620715276</v>
      </c>
      <c r="AG1684" s="41">
        <f t="shared" si="578"/>
        <v>327.08170195886663</v>
      </c>
      <c r="AH1684" s="6">
        <f t="shared" si="579"/>
        <v>341.18399999999997</v>
      </c>
      <c r="AI1684" s="4">
        <v>24.825521548514018</v>
      </c>
      <c r="AJ1684" s="4">
        <f t="shared" si="587"/>
        <v>297.975521548514</v>
      </c>
      <c r="AK1684" s="8">
        <f t="shared" si="580"/>
        <v>0.20637196758738383</v>
      </c>
      <c r="AL1684" s="8">
        <f t="shared" si="581"/>
        <v>429.07256706860909</v>
      </c>
      <c r="AM1684" s="8">
        <f t="shared" si="582"/>
        <v>2.852446318513286</v>
      </c>
      <c r="AN1684" s="8">
        <f t="shared" si="583"/>
        <v>-15.328639448171836</v>
      </c>
      <c r="AO1684" s="21">
        <f t="shared" si="584"/>
        <v>9.9144834064583149E-3</v>
      </c>
      <c r="AP1684" s="21">
        <f t="shared" si="585"/>
        <v>0.27780240546297358</v>
      </c>
      <c r="AQ1684" s="19">
        <f t="shared" si="588"/>
        <v>0.27780240546297358</v>
      </c>
      <c r="AX1684">
        <v>0.18877985050456811</v>
      </c>
      <c r="AY1684">
        <v>54.16379310344827</v>
      </c>
      <c r="AZ1684">
        <v>2.2568247126436778</v>
      </c>
      <c r="BA1684">
        <v>1.8280280172413792</v>
      </c>
      <c r="BB1684">
        <v>9.1896551724137954</v>
      </c>
      <c r="BC1684">
        <v>0.38290229885057481</v>
      </c>
      <c r="BD1684">
        <v>1.4451257183908044</v>
      </c>
      <c r="BE1684">
        <v>0.14451257183908045</v>
      </c>
      <c r="BF1684">
        <v>0</v>
      </c>
      <c r="BG1684">
        <v>25.009999999999998</v>
      </c>
      <c r="BH1684">
        <v>1.8831397062779196</v>
      </c>
      <c r="BI1684">
        <v>3.1696651046108268</v>
      </c>
      <c r="BJ1684">
        <v>1.000980240036099</v>
      </c>
      <c r="BK1684">
        <v>0.44964018139270995</v>
      </c>
      <c r="BL1684">
        <v>1.2490005038686388E-3</v>
      </c>
      <c r="BP1684" s="49">
        <f t="shared" si="589"/>
        <v>1.8837036663740303</v>
      </c>
      <c r="BQ1684" s="49">
        <f t="shared" si="590"/>
        <v>5.7805028735632175E-2</v>
      </c>
      <c r="BR1684" s="49">
        <f t="shared" si="591"/>
        <v>0.46936577062693879</v>
      </c>
      <c r="BS1684" s="49">
        <f t="shared" si="592"/>
        <v>0.49278809385993705</v>
      </c>
      <c r="BT1684" s="49">
        <f t="shared" si="593"/>
        <v>1.3037938072970523E-3</v>
      </c>
      <c r="BU1684" s="49">
        <f t="shared" si="593"/>
        <v>1.368855816277603E-3</v>
      </c>
    </row>
    <row r="1685" spans="1:73" x14ac:dyDescent="0.25">
      <c r="A1685" s="1">
        <v>43725.632638888892</v>
      </c>
      <c r="B1685">
        <v>217909</v>
      </c>
      <c r="C1685">
        <v>13.43</v>
      </c>
      <c r="D1685">
        <v>27.02</v>
      </c>
      <c r="E1685">
        <v>626.5</v>
      </c>
      <c r="F1685">
        <v>65.14</v>
      </c>
      <c r="G1685">
        <v>-130.80000000000001</v>
      </c>
      <c r="H1685">
        <v>-23.69</v>
      </c>
      <c r="I1685">
        <v>30.92</v>
      </c>
      <c r="J1685">
        <v>304.10000000000002</v>
      </c>
      <c r="K1685">
        <v>561.29999999999995</v>
      </c>
      <c r="L1685">
        <v>-107.1</v>
      </c>
      <c r="M1685">
        <v>0.104</v>
      </c>
      <c r="N1685">
        <v>495.7</v>
      </c>
      <c r="O1685">
        <v>41.44</v>
      </c>
      <c r="P1685">
        <v>454.2</v>
      </c>
      <c r="Q1685">
        <v>353.9</v>
      </c>
      <c r="R1685">
        <v>461</v>
      </c>
      <c r="S1685">
        <v>25.05</v>
      </c>
      <c r="T1685">
        <v>31.47</v>
      </c>
      <c r="U1685">
        <v>0.79500000000000004</v>
      </c>
      <c r="V1685">
        <v>193.5</v>
      </c>
      <c r="W1685">
        <v>25.4</v>
      </c>
      <c r="X1685">
        <v>0.63500000000000001</v>
      </c>
      <c r="Y1685">
        <v>6.3501700000000003</v>
      </c>
      <c r="Z1685" s="7">
        <f t="shared" si="572"/>
        <v>25.225000000000001</v>
      </c>
      <c r="AA1685" s="7">
        <f t="shared" si="586"/>
        <v>298.375</v>
      </c>
      <c r="AB1685" s="2">
        <f t="shared" si="573"/>
        <v>507.46500000000003</v>
      </c>
      <c r="AC1685" s="41">
        <f t="shared" si="574"/>
        <v>3.2982146073627088</v>
      </c>
      <c r="AD1685" s="41">
        <f t="shared" si="575"/>
        <v>1.0379481369370445</v>
      </c>
      <c r="AE1685" s="41">
        <f t="shared" si="576"/>
        <v>0.76550941703376929</v>
      </c>
      <c r="AF1685" s="41">
        <f t="shared" si="577"/>
        <v>344.01970932132826</v>
      </c>
      <c r="AG1685" s="41">
        <f t="shared" si="578"/>
        <v>330.25892094847512</v>
      </c>
      <c r="AH1685" s="6">
        <f t="shared" si="579"/>
        <v>339.74399999999997</v>
      </c>
      <c r="AI1685" s="4">
        <v>25.634470720008039</v>
      </c>
      <c r="AJ1685" s="4">
        <f t="shared" si="587"/>
        <v>298.78447072000802</v>
      </c>
      <c r="AK1685" s="8">
        <f t="shared" si="580"/>
        <v>0.20681872746902355</v>
      </c>
      <c r="AL1685" s="8">
        <f t="shared" si="581"/>
        <v>433.89063011918466</v>
      </c>
      <c r="AM1685" s="8">
        <f t="shared" si="582"/>
        <v>1.9859994335346625</v>
      </c>
      <c r="AN1685" s="8">
        <f t="shared" si="583"/>
        <v>23.688767041901627</v>
      </c>
      <c r="AO1685" s="21">
        <f t="shared" si="584"/>
        <v>8.852665306772825E-3</v>
      </c>
      <c r="AP1685" s="21">
        <f t="shared" si="585"/>
        <v>0.24805041434414182</v>
      </c>
      <c r="AQ1685" s="19">
        <f t="shared" si="588"/>
        <v>0.24805041434414182</v>
      </c>
      <c r="AX1685">
        <v>0.19089775949558335</v>
      </c>
      <c r="AY1685">
        <v>54.008620689655174</v>
      </c>
      <c r="AZ1685">
        <v>2.2503591954022988</v>
      </c>
      <c r="BA1685">
        <v>1.8227909482758622</v>
      </c>
      <c r="BB1685">
        <v>9.2327586206896566</v>
      </c>
      <c r="BC1685">
        <v>0.38469827586206901</v>
      </c>
      <c r="BD1685">
        <v>1.4380926724137932</v>
      </c>
      <c r="BE1685">
        <v>0.14380926724137932</v>
      </c>
      <c r="BF1685">
        <v>0</v>
      </c>
      <c r="BG1685">
        <v>25.225000000000001</v>
      </c>
      <c r="BH1685">
        <v>0.91286345517740619</v>
      </c>
      <c r="BI1685">
        <v>3.2104817942037633</v>
      </c>
      <c r="BJ1685">
        <v>1.0103386206359242</v>
      </c>
      <c r="BK1685">
        <v>0.42232509835336896</v>
      </c>
      <c r="BL1685">
        <v>1.1731252732038026E-3</v>
      </c>
      <c r="BP1685" s="49">
        <f t="shared" si="589"/>
        <v>0.91313683827277692</v>
      </c>
      <c r="BQ1685" s="49">
        <f t="shared" si="590"/>
        <v>5.752370689655173E-2</v>
      </c>
      <c r="BR1685" s="49">
        <f t="shared" si="591"/>
        <v>0.43174839937531412</v>
      </c>
      <c r="BS1685" s="49">
        <f t="shared" si="592"/>
        <v>0.45647490254928486</v>
      </c>
      <c r="BT1685" s="49">
        <f t="shared" si="593"/>
        <v>1.1993011093758726E-3</v>
      </c>
      <c r="BU1685" s="49">
        <f t="shared" si="593"/>
        <v>1.26798584041468E-3</v>
      </c>
    </row>
    <row r="1686" spans="1:73" x14ac:dyDescent="0.25">
      <c r="A1686" s="1">
        <v>43725.632638888892</v>
      </c>
      <c r="B1686">
        <v>217910</v>
      </c>
      <c r="C1686">
        <v>13.43</v>
      </c>
      <c r="D1686">
        <v>27.03</v>
      </c>
      <c r="E1686">
        <v>625.6</v>
      </c>
      <c r="F1686">
        <v>64.709999999999994</v>
      </c>
      <c r="G1686">
        <v>-130.80000000000001</v>
      </c>
      <c r="H1686">
        <v>-22.36</v>
      </c>
      <c r="I1686">
        <v>30.91</v>
      </c>
      <c r="J1686">
        <v>304.10000000000002</v>
      </c>
      <c r="K1686">
        <v>560.9</v>
      </c>
      <c r="L1686">
        <v>-108.4</v>
      </c>
      <c r="M1686">
        <v>0.10299999999999999</v>
      </c>
      <c r="N1686">
        <v>494.8</v>
      </c>
      <c r="O1686">
        <v>42.35</v>
      </c>
      <c r="P1686">
        <v>452.5</v>
      </c>
      <c r="Q1686">
        <v>353.9</v>
      </c>
      <c r="R1686">
        <v>462.3</v>
      </c>
      <c r="S1686">
        <v>25.02</v>
      </c>
      <c r="T1686">
        <v>33.47</v>
      </c>
      <c r="U1686">
        <v>0.85</v>
      </c>
      <c r="V1686">
        <v>154</v>
      </c>
      <c r="W1686">
        <v>25.35</v>
      </c>
      <c r="X1686">
        <v>0.63400000000000001</v>
      </c>
      <c r="Y1686">
        <v>6.3437070000000002</v>
      </c>
      <c r="Z1686" s="7">
        <f t="shared" si="572"/>
        <v>25.185000000000002</v>
      </c>
      <c r="AA1686" s="7">
        <f t="shared" si="586"/>
        <v>298.33499999999998</v>
      </c>
      <c r="AB1686" s="2">
        <f t="shared" si="573"/>
        <v>506.73600000000005</v>
      </c>
      <c r="AC1686" s="41">
        <f t="shared" si="574"/>
        <v>3.3731522276205328</v>
      </c>
      <c r="AD1686" s="41">
        <f t="shared" si="575"/>
        <v>1.1289940505845921</v>
      </c>
      <c r="AE1686" s="41">
        <f t="shared" si="576"/>
        <v>0.77478401463071123</v>
      </c>
      <c r="AF1686" s="41">
        <f t="shared" si="577"/>
        <v>348.00103685944629</v>
      </c>
      <c r="AG1686" s="41">
        <f t="shared" si="578"/>
        <v>334.08099538506843</v>
      </c>
      <c r="AH1686" s="6">
        <f t="shared" si="579"/>
        <v>339.74399999999997</v>
      </c>
      <c r="AI1686" s="4">
        <v>25.974466845612994</v>
      </c>
      <c r="AJ1686" s="4">
        <f t="shared" si="587"/>
        <v>299.12446684561297</v>
      </c>
      <c r="AK1686" s="8">
        <f t="shared" si="580"/>
        <v>0.20673556058063336</v>
      </c>
      <c r="AL1686" s="8">
        <f t="shared" si="581"/>
        <v>435.9467541392201</v>
      </c>
      <c r="AM1686" s="8">
        <f t="shared" si="582"/>
        <v>2.0535487576388345</v>
      </c>
      <c r="AN1686" s="8">
        <f t="shared" si="583"/>
        <v>47.225808265963401</v>
      </c>
      <c r="AO1686" s="21">
        <f t="shared" si="584"/>
        <v>8.2546067471620452E-3</v>
      </c>
      <c r="AP1686" s="21">
        <f t="shared" si="585"/>
        <v>0.23129289913569734</v>
      </c>
      <c r="AQ1686" s="19">
        <f t="shared" si="588"/>
        <v>0.23129289913569734</v>
      </c>
      <c r="AX1686">
        <v>0.19050222174866643</v>
      </c>
      <c r="AY1686">
        <v>53.931034482758626</v>
      </c>
      <c r="AZ1686">
        <v>2.2471264367816093</v>
      </c>
      <c r="BA1686">
        <v>1.8201724137931037</v>
      </c>
      <c r="BB1686">
        <v>9.3448275862069003</v>
      </c>
      <c r="BC1686">
        <v>0.3893678160919542</v>
      </c>
      <c r="BD1686">
        <v>1.4308045977011494</v>
      </c>
      <c r="BE1686">
        <v>0.14308045977011494</v>
      </c>
      <c r="BF1686">
        <v>0</v>
      </c>
      <c r="BG1686">
        <v>25.185000000000002</v>
      </c>
      <c r="BH1686">
        <v>0.97601753069282415</v>
      </c>
      <c r="BI1686">
        <v>3.2028534785836449</v>
      </c>
      <c r="BJ1686">
        <v>1.071995059281946</v>
      </c>
      <c r="BK1686">
        <v>0.42030305897631848</v>
      </c>
      <c r="BL1686">
        <v>1.1675084971564402E-3</v>
      </c>
      <c r="BP1686" s="49">
        <f t="shared" si="589"/>
        <v>0.97630982708410108</v>
      </c>
      <c r="BQ1686" s="49">
        <f t="shared" si="590"/>
        <v>5.7232183908045978E-2</v>
      </c>
      <c r="BR1686" s="49">
        <f t="shared" si="591"/>
        <v>0.43030706003837649</v>
      </c>
      <c r="BS1686" s="49">
        <f t="shared" si="592"/>
        <v>0.45480226050429851</v>
      </c>
      <c r="BT1686" s="49">
        <f t="shared" si="593"/>
        <v>1.1952973889954902E-3</v>
      </c>
      <c r="BU1686" s="49">
        <f t="shared" si="593"/>
        <v>1.2633396125119403E-3</v>
      </c>
    </row>
    <row r="1687" spans="1:73" x14ac:dyDescent="0.25">
      <c r="A1687" s="1">
        <v>43725.632638888892</v>
      </c>
      <c r="B1687">
        <v>217911</v>
      </c>
      <c r="C1687">
        <v>13.43</v>
      </c>
      <c r="D1687">
        <v>27.03</v>
      </c>
      <c r="E1687">
        <v>625.79999999999995</v>
      </c>
      <c r="F1687">
        <v>64.73</v>
      </c>
      <c r="G1687">
        <v>-130</v>
      </c>
      <c r="H1687">
        <v>-21.53</v>
      </c>
      <c r="I1687">
        <v>30.9</v>
      </c>
      <c r="J1687">
        <v>304.10000000000002</v>
      </c>
      <c r="K1687">
        <v>561.1</v>
      </c>
      <c r="L1687">
        <v>-108.5</v>
      </c>
      <c r="M1687">
        <v>0.10299999999999999</v>
      </c>
      <c r="N1687">
        <v>495.8</v>
      </c>
      <c r="O1687">
        <v>43.2</v>
      </c>
      <c r="P1687">
        <v>452.6</v>
      </c>
      <c r="Q1687">
        <v>354.6</v>
      </c>
      <c r="R1687">
        <v>463.1</v>
      </c>
      <c r="S1687">
        <v>24.98</v>
      </c>
      <c r="T1687">
        <v>36.06</v>
      </c>
      <c r="U1687">
        <v>0.83</v>
      </c>
      <c r="V1687">
        <v>236</v>
      </c>
      <c r="W1687">
        <v>25.65</v>
      </c>
      <c r="X1687">
        <v>0.63400000000000001</v>
      </c>
      <c r="Y1687">
        <v>6.3441130000000001</v>
      </c>
      <c r="Z1687" s="7">
        <f t="shared" si="572"/>
        <v>25.314999999999998</v>
      </c>
      <c r="AA1687" s="7">
        <f t="shared" si="586"/>
        <v>298.46499999999997</v>
      </c>
      <c r="AB1687" s="2">
        <f t="shared" si="573"/>
        <v>506.89800000000002</v>
      </c>
      <c r="AC1687" s="41">
        <f t="shared" si="574"/>
        <v>3.2563012788452097</v>
      </c>
      <c r="AD1687" s="41">
        <f t="shared" si="575"/>
        <v>1.1742222411515828</v>
      </c>
      <c r="AE1687" s="41">
        <f t="shared" si="576"/>
        <v>0.77909960194741401</v>
      </c>
      <c r="AF1687" s="41">
        <f t="shared" si="577"/>
        <v>350.54976642237443</v>
      </c>
      <c r="AG1687" s="41">
        <f t="shared" si="578"/>
        <v>336.52777576547942</v>
      </c>
      <c r="AH1687" s="6">
        <f t="shared" si="579"/>
        <v>340.416</v>
      </c>
      <c r="AI1687" s="4">
        <v>25.446995586392006</v>
      </c>
      <c r="AJ1687" s="4">
        <f t="shared" si="587"/>
        <v>298.59699558639198</v>
      </c>
      <c r="AK1687" s="8">
        <f t="shared" si="580"/>
        <v>0.2070059345127202</v>
      </c>
      <c r="AL1687" s="8">
        <f t="shared" si="581"/>
        <v>432.74042860415187</v>
      </c>
      <c r="AM1687" s="8">
        <f t="shared" si="582"/>
        <v>2.029245549459207</v>
      </c>
      <c r="AN1687" s="8">
        <f t="shared" si="583"/>
        <v>7.8025129201034602</v>
      </c>
      <c r="AO1687" s="21">
        <f t="shared" si="584"/>
        <v>9.2421315293547274E-3</v>
      </c>
      <c r="AP1687" s="21">
        <f t="shared" si="585"/>
        <v>0.2589632021359245</v>
      </c>
      <c r="AQ1687" s="19">
        <f t="shared" si="588"/>
        <v>0.2589632021359245</v>
      </c>
      <c r="AX1687">
        <v>0.1917902491082929</v>
      </c>
      <c r="AY1687">
        <v>53.948275862068961</v>
      </c>
      <c r="AZ1687">
        <v>2.2478448275862069</v>
      </c>
      <c r="BA1687">
        <v>1.8207543103448276</v>
      </c>
      <c r="BB1687">
        <v>9.3534482758620694</v>
      </c>
      <c r="BC1687">
        <v>0.38972701149425287</v>
      </c>
      <c r="BD1687">
        <v>1.4310272988505748</v>
      </c>
      <c r="BE1687">
        <v>0.14310272988505748</v>
      </c>
      <c r="BF1687">
        <v>0</v>
      </c>
      <c r="BG1687">
        <v>25.314999999999998</v>
      </c>
      <c r="BH1687">
        <v>0.95305241232358129</v>
      </c>
      <c r="BI1687">
        <v>3.2277034468848864</v>
      </c>
      <c r="BJ1687">
        <v>1.16390986294669</v>
      </c>
      <c r="BK1687">
        <v>0.41827403241736394</v>
      </c>
      <c r="BL1687">
        <v>1.1618723122704554E-3</v>
      </c>
      <c r="BP1687" s="49">
        <f t="shared" si="589"/>
        <v>0.95333783115271042</v>
      </c>
      <c r="BQ1687" s="49">
        <f t="shared" si="590"/>
        <v>5.7241091954022993E-2</v>
      </c>
      <c r="BR1687" s="49">
        <f t="shared" si="591"/>
        <v>0.4279621905120875</v>
      </c>
      <c r="BS1687" s="49">
        <f t="shared" si="592"/>
        <v>0.45254362739541454</v>
      </c>
      <c r="BT1687" s="49">
        <f t="shared" si="593"/>
        <v>1.1887838625335764E-3</v>
      </c>
      <c r="BU1687" s="49">
        <f t="shared" si="593"/>
        <v>1.2570656316539294E-3</v>
      </c>
    </row>
    <row r="1688" spans="1:73" x14ac:dyDescent="0.25">
      <c r="A1688" s="1">
        <v>43725.632638888892</v>
      </c>
      <c r="B1688">
        <v>217912</v>
      </c>
      <c r="C1688">
        <v>13.43</v>
      </c>
      <c r="D1688">
        <v>27.03</v>
      </c>
      <c r="E1688">
        <v>626</v>
      </c>
      <c r="F1688">
        <v>64.930000000000007</v>
      </c>
      <c r="G1688">
        <v>-129.5</v>
      </c>
      <c r="H1688">
        <v>-21.97</v>
      </c>
      <c r="I1688">
        <v>30.87</v>
      </c>
      <c r="J1688">
        <v>304</v>
      </c>
      <c r="K1688">
        <v>561</v>
      </c>
      <c r="L1688">
        <v>-107.5</v>
      </c>
      <c r="M1688">
        <v>0.104</v>
      </c>
      <c r="N1688">
        <v>496.5</v>
      </c>
      <c r="O1688">
        <v>42.97</v>
      </c>
      <c r="P1688">
        <v>453.5</v>
      </c>
      <c r="Q1688">
        <v>354.9</v>
      </c>
      <c r="R1688">
        <v>462.4</v>
      </c>
      <c r="S1688">
        <v>24.96</v>
      </c>
      <c r="T1688">
        <v>34.22</v>
      </c>
      <c r="U1688">
        <v>1.5049999999999999</v>
      </c>
      <c r="V1688">
        <v>243.5</v>
      </c>
      <c r="W1688">
        <v>25.4</v>
      </c>
      <c r="X1688">
        <v>0.63500000000000001</v>
      </c>
      <c r="Y1688">
        <v>6.3505989999999999</v>
      </c>
      <c r="Z1688" s="7">
        <f t="shared" si="572"/>
        <v>25.18</v>
      </c>
      <c r="AA1688" s="7">
        <f t="shared" si="586"/>
        <v>298.33</v>
      </c>
      <c r="AB1688" s="2">
        <f t="shared" si="573"/>
        <v>507.06000000000006</v>
      </c>
      <c r="AC1688" s="41">
        <f t="shared" si="574"/>
        <v>3.4559625003404268</v>
      </c>
      <c r="AD1688" s="41">
        <f t="shared" si="575"/>
        <v>1.182630367616494</v>
      </c>
      <c r="AE1688" s="41">
        <f t="shared" si="576"/>
        <v>0.77994539278519537</v>
      </c>
      <c r="AF1688" s="41">
        <f t="shared" si="577"/>
        <v>350.29583076286821</v>
      </c>
      <c r="AG1688" s="41">
        <f t="shared" si="578"/>
        <v>336.28399753235345</v>
      </c>
      <c r="AH1688" s="6">
        <f t="shared" si="579"/>
        <v>340.70399999999995</v>
      </c>
      <c r="AI1688" s="4">
        <v>26.345040588716017</v>
      </c>
      <c r="AJ1688" s="4">
        <f t="shared" si="587"/>
        <v>299.49504058871599</v>
      </c>
      <c r="AK1688" s="8">
        <f t="shared" si="580"/>
        <v>0.20672516628751769</v>
      </c>
      <c r="AL1688" s="8">
        <f t="shared" si="581"/>
        <v>438.17927829474382</v>
      </c>
      <c r="AM1688" s="8">
        <f t="shared" si="582"/>
        <v>2.732522872731352</v>
      </c>
      <c r="AN1688" s="8">
        <f t="shared" si="583"/>
        <v>92.73535664080255</v>
      </c>
      <c r="AO1688" s="21">
        <f t="shared" si="584"/>
        <v>7.199045865975316E-3</v>
      </c>
      <c r="AP1688" s="21">
        <f t="shared" si="585"/>
        <v>0.20171623438327324</v>
      </c>
      <c r="AQ1688" s="19">
        <f t="shared" si="588"/>
        <v>0.20171623438327324</v>
      </c>
      <c r="AX1688">
        <v>0.19045282810230033</v>
      </c>
      <c r="AY1688">
        <v>53.96551724137931</v>
      </c>
      <c r="AZ1688">
        <v>2.2485632183908044</v>
      </c>
      <c r="BA1688">
        <v>1.8213362068965517</v>
      </c>
      <c r="BB1688">
        <v>9.2672413793103452</v>
      </c>
      <c r="BC1688">
        <v>0.38613505747126436</v>
      </c>
      <c r="BD1688">
        <v>1.4352011494252874</v>
      </c>
      <c r="BE1688">
        <v>0.14352011494252875</v>
      </c>
      <c r="BF1688">
        <v>0</v>
      </c>
      <c r="BG1688">
        <v>25.18</v>
      </c>
      <c r="BH1688">
        <v>1.7281251572855298</v>
      </c>
      <c r="BI1688">
        <v>3.2019010512225941</v>
      </c>
      <c r="BJ1688">
        <v>1.0956905397283716</v>
      </c>
      <c r="BK1688">
        <v>0.44064030162569356</v>
      </c>
      <c r="BL1688">
        <v>1.2240008378491488E-3</v>
      </c>
      <c r="BP1688" s="49">
        <f t="shared" si="589"/>
        <v>1.7286426938371435</v>
      </c>
      <c r="BQ1688" s="49">
        <f t="shared" si="590"/>
        <v>5.7408045977011497E-2</v>
      </c>
      <c r="BR1688" s="49">
        <f t="shared" si="591"/>
        <v>0.45842919443861868</v>
      </c>
      <c r="BS1688" s="49">
        <f t="shared" si="592"/>
        <v>0.48196253072645373</v>
      </c>
      <c r="BT1688" s="49">
        <f t="shared" si="593"/>
        <v>1.2734144289961631E-3</v>
      </c>
      <c r="BU1688" s="49">
        <f t="shared" si="593"/>
        <v>1.3387848075734827E-3</v>
      </c>
    </row>
    <row r="1689" spans="1:73" x14ac:dyDescent="0.25">
      <c r="A1689" s="1">
        <v>43725.633333333331</v>
      </c>
      <c r="B1689">
        <v>217913</v>
      </c>
      <c r="C1689">
        <v>13.43</v>
      </c>
      <c r="D1689">
        <v>27.03</v>
      </c>
      <c r="E1689">
        <v>625.29999999999995</v>
      </c>
      <c r="F1689">
        <v>64.819999999999993</v>
      </c>
      <c r="G1689">
        <v>-128.9</v>
      </c>
      <c r="H1689">
        <v>-21.62</v>
      </c>
      <c r="I1689">
        <v>30.83</v>
      </c>
      <c r="J1689">
        <v>304</v>
      </c>
      <c r="K1689">
        <v>560.5</v>
      </c>
      <c r="L1689">
        <v>-107.3</v>
      </c>
      <c r="M1689">
        <v>0.104</v>
      </c>
      <c r="N1689">
        <v>496.4</v>
      </c>
      <c r="O1689">
        <v>43.2</v>
      </c>
      <c r="P1689">
        <v>453.2</v>
      </c>
      <c r="Q1689">
        <v>355.2</v>
      </c>
      <c r="R1689">
        <v>462.5</v>
      </c>
      <c r="S1689">
        <v>24.93</v>
      </c>
      <c r="T1689">
        <v>34.82</v>
      </c>
      <c r="U1689">
        <v>2.0049999999999999</v>
      </c>
      <c r="V1689">
        <v>259.5</v>
      </c>
      <c r="W1689">
        <v>25.65</v>
      </c>
      <c r="X1689">
        <v>0.63500000000000001</v>
      </c>
      <c r="Y1689">
        <v>6.3484170000000004</v>
      </c>
      <c r="Z1689" s="7">
        <f t="shared" si="572"/>
        <v>25.29</v>
      </c>
      <c r="AA1689" s="7">
        <f t="shared" si="586"/>
        <v>298.44</v>
      </c>
      <c r="AB1689" s="2">
        <f t="shared" si="573"/>
        <v>506.49299999999999</v>
      </c>
      <c r="AC1689" s="41">
        <f t="shared" si="574"/>
        <v>3.2779706572599845</v>
      </c>
      <c r="AD1689" s="41">
        <f t="shared" si="575"/>
        <v>1.1413893828579267</v>
      </c>
      <c r="AE1689" s="41">
        <f t="shared" si="576"/>
        <v>0.77595570212426423</v>
      </c>
      <c r="AF1689" s="41">
        <f t="shared" si="577"/>
        <v>349.0182310769186</v>
      </c>
      <c r="AG1689" s="41">
        <f t="shared" si="578"/>
        <v>335.05750183384185</v>
      </c>
      <c r="AH1689" s="6">
        <f t="shared" si="579"/>
        <v>340.99199999999996</v>
      </c>
      <c r="AI1689" s="4">
        <v>25.546205878952037</v>
      </c>
      <c r="AJ1689" s="4">
        <f t="shared" si="587"/>
        <v>298.69620587895201</v>
      </c>
      <c r="AK1689" s="8">
        <f t="shared" si="580"/>
        <v>0.20695392122914011</v>
      </c>
      <c r="AL1689" s="8">
        <f t="shared" si="581"/>
        <v>433.3443349656668</v>
      </c>
      <c r="AM1689" s="8">
        <f t="shared" si="582"/>
        <v>3.1539350421338734</v>
      </c>
      <c r="AN1689" s="8">
        <f t="shared" si="583"/>
        <v>23.538691660148327</v>
      </c>
      <c r="AO1689" s="21">
        <f t="shared" si="584"/>
        <v>8.8747582659325017E-3</v>
      </c>
      <c r="AP1689" s="21">
        <f t="shared" si="585"/>
        <v>0.24866945589645864</v>
      </c>
      <c r="AQ1689" s="19">
        <f t="shared" si="588"/>
        <v>0.24866945589645864</v>
      </c>
      <c r="AX1689">
        <v>0.19154198355653648</v>
      </c>
      <c r="AY1689">
        <v>53.905172413793103</v>
      </c>
      <c r="AZ1689">
        <v>2.2460488505747125</v>
      </c>
      <c r="BA1689">
        <v>1.8192995689655171</v>
      </c>
      <c r="BB1689">
        <v>9.2500000000000018</v>
      </c>
      <c r="BC1689">
        <v>0.38541666666666674</v>
      </c>
      <c r="BD1689">
        <v>1.4338829022988504</v>
      </c>
      <c r="BE1689">
        <v>0.14338829022988506</v>
      </c>
      <c r="BF1689">
        <v>0</v>
      </c>
      <c r="BG1689">
        <v>25.29</v>
      </c>
      <c r="BH1689">
        <v>2.3022531165166029</v>
      </c>
      <c r="BI1689">
        <v>3.2229115945963174</v>
      </c>
      <c r="BJ1689">
        <v>1.1222178172384378</v>
      </c>
      <c r="BK1689">
        <v>0.45397316105505303</v>
      </c>
      <c r="BL1689">
        <v>1.2610365584862584E-3</v>
      </c>
      <c r="BP1689" s="49">
        <f t="shared" si="589"/>
        <v>2.3029425921219091</v>
      </c>
      <c r="BQ1689" s="49">
        <f t="shared" si="590"/>
        <v>5.7355316091954017E-2</v>
      </c>
      <c r="BR1689" s="49">
        <f t="shared" si="591"/>
        <v>0.47753939009373564</v>
      </c>
      <c r="BS1689" s="49">
        <f t="shared" si="592"/>
        <v>0.50036398991370357</v>
      </c>
      <c r="BT1689" s="49">
        <f t="shared" si="593"/>
        <v>1.3264983058159322E-3</v>
      </c>
      <c r="BU1689" s="49">
        <f t="shared" si="593"/>
        <v>1.3898999719825099E-3</v>
      </c>
    </row>
    <row r="1690" spans="1:73" x14ac:dyDescent="0.25">
      <c r="A1690" s="1">
        <v>43725.633333333331</v>
      </c>
      <c r="B1690">
        <v>217914</v>
      </c>
      <c r="C1690">
        <v>13.43</v>
      </c>
      <c r="D1690">
        <v>27.04</v>
      </c>
      <c r="E1690">
        <v>624.70000000000005</v>
      </c>
      <c r="F1690">
        <v>64.5</v>
      </c>
      <c r="G1690">
        <v>-129.1</v>
      </c>
      <c r="H1690">
        <v>-21.31</v>
      </c>
      <c r="I1690">
        <v>30.79</v>
      </c>
      <c r="J1690">
        <v>303.89999999999998</v>
      </c>
      <c r="K1690">
        <v>560.20000000000005</v>
      </c>
      <c r="L1690">
        <v>-107.8</v>
      </c>
      <c r="M1690">
        <v>0.10299999999999999</v>
      </c>
      <c r="N1690">
        <v>495.6</v>
      </c>
      <c r="O1690">
        <v>43.18</v>
      </c>
      <c r="P1690">
        <v>452.4</v>
      </c>
      <c r="Q1690">
        <v>354.8</v>
      </c>
      <c r="R1690">
        <v>462.6</v>
      </c>
      <c r="S1690">
        <v>24.91</v>
      </c>
      <c r="T1690">
        <v>33.270000000000003</v>
      </c>
      <c r="U1690">
        <v>1.5449999999999999</v>
      </c>
      <c r="V1690">
        <v>255</v>
      </c>
      <c r="W1690">
        <v>25.45</v>
      </c>
      <c r="X1690">
        <v>0.63400000000000001</v>
      </c>
      <c r="Y1690">
        <v>6.3436370000000002</v>
      </c>
      <c r="Z1690" s="7">
        <f t="shared" si="572"/>
        <v>25.18</v>
      </c>
      <c r="AA1690" s="7">
        <f t="shared" si="586"/>
        <v>298.33</v>
      </c>
      <c r="AB1690" s="2">
        <f t="shared" si="573"/>
        <v>506.00700000000006</v>
      </c>
      <c r="AC1690" s="41">
        <f t="shared" si="574"/>
        <v>3.4981356692470347</v>
      </c>
      <c r="AD1690" s="41">
        <f t="shared" si="575"/>
        <v>1.1638297371584885</v>
      </c>
      <c r="AE1690" s="41">
        <f t="shared" si="576"/>
        <v>0.77816013371723713</v>
      </c>
      <c r="AF1690" s="41">
        <f t="shared" si="577"/>
        <v>349.49401974619667</v>
      </c>
      <c r="AG1690" s="41">
        <f t="shared" si="578"/>
        <v>335.51425895634878</v>
      </c>
      <c r="AH1690" s="6">
        <f t="shared" si="579"/>
        <v>340.608</v>
      </c>
      <c r="AI1690" s="4">
        <v>26.530621003809017</v>
      </c>
      <c r="AJ1690" s="4">
        <f t="shared" si="587"/>
        <v>299.68062100380899</v>
      </c>
      <c r="AK1690" s="8">
        <f t="shared" si="580"/>
        <v>0.20672516628751769</v>
      </c>
      <c r="AL1690" s="8">
        <f t="shared" si="581"/>
        <v>439.29682575615033</v>
      </c>
      <c r="AM1690" s="8">
        <f t="shared" si="582"/>
        <v>2.7685973434213942</v>
      </c>
      <c r="AN1690" s="8">
        <f t="shared" si="583"/>
        <v>108.92655831433302</v>
      </c>
      <c r="AO1690" s="21">
        <f t="shared" si="584"/>
        <v>6.7796725067197352E-3</v>
      </c>
      <c r="AP1690" s="21">
        <f t="shared" si="585"/>
        <v>0.18996545290408912</v>
      </c>
      <c r="AQ1690" s="19">
        <f t="shared" si="588"/>
        <v>0.18996545290408912</v>
      </c>
      <c r="AX1690">
        <v>0.19045282810230033</v>
      </c>
      <c r="AY1690">
        <v>53.853448275862071</v>
      </c>
      <c r="AZ1690">
        <v>2.2438936781609198</v>
      </c>
      <c r="BA1690">
        <v>1.8175538793103452</v>
      </c>
      <c r="BB1690">
        <v>9.293103448275863</v>
      </c>
      <c r="BC1690">
        <v>0.38721264367816094</v>
      </c>
      <c r="BD1690">
        <v>1.4303412356321843</v>
      </c>
      <c r="BE1690">
        <v>0.14303412356321843</v>
      </c>
      <c r="BF1690">
        <v>0</v>
      </c>
      <c r="BG1690">
        <v>25.18</v>
      </c>
      <c r="BH1690">
        <v>1.7740553940240158</v>
      </c>
      <c r="BI1690">
        <v>3.2019010512225941</v>
      </c>
      <c r="BJ1690">
        <v>1.065272479741757</v>
      </c>
      <c r="BK1690">
        <v>0.44213726099975093</v>
      </c>
      <c r="BL1690">
        <v>1.2281590583326414E-3</v>
      </c>
      <c r="BP1690" s="49">
        <f t="shared" si="589"/>
        <v>1.7745866856999248</v>
      </c>
      <c r="BQ1690" s="49">
        <f t="shared" si="590"/>
        <v>5.7213649425287373E-2</v>
      </c>
      <c r="BR1690" s="49">
        <f t="shared" si="591"/>
        <v>0.46041431528676263</v>
      </c>
      <c r="BS1690" s="49">
        <f t="shared" si="592"/>
        <v>0.48380776680585208</v>
      </c>
      <c r="BT1690" s="49">
        <f t="shared" si="593"/>
        <v>1.2789286535743406E-3</v>
      </c>
      <c r="BU1690" s="49">
        <f t="shared" si="593"/>
        <v>1.343910463349589E-3</v>
      </c>
    </row>
    <row r="1691" spans="1:73" x14ac:dyDescent="0.25">
      <c r="A1691" s="1">
        <v>43725.633333333331</v>
      </c>
      <c r="B1691">
        <v>217915</v>
      </c>
      <c r="C1691">
        <v>13.43</v>
      </c>
      <c r="D1691">
        <v>27.04</v>
      </c>
      <c r="E1691">
        <v>624.6</v>
      </c>
      <c r="F1691">
        <v>64.34</v>
      </c>
      <c r="G1691">
        <v>-129</v>
      </c>
      <c r="H1691">
        <v>-20.69</v>
      </c>
      <c r="I1691">
        <v>30.76</v>
      </c>
      <c r="J1691">
        <v>303.89999999999998</v>
      </c>
      <c r="K1691">
        <v>560.20000000000005</v>
      </c>
      <c r="L1691">
        <v>-108.3</v>
      </c>
      <c r="M1691">
        <v>0.10299999999999999</v>
      </c>
      <c r="N1691">
        <v>495.6</v>
      </c>
      <c r="O1691">
        <v>43.65</v>
      </c>
      <c r="P1691">
        <v>452</v>
      </c>
      <c r="Q1691">
        <v>354.7</v>
      </c>
      <c r="R1691">
        <v>463</v>
      </c>
      <c r="S1691">
        <v>24.9</v>
      </c>
      <c r="T1691">
        <v>36.450000000000003</v>
      </c>
      <c r="U1691">
        <v>1.48</v>
      </c>
      <c r="V1691">
        <v>243</v>
      </c>
      <c r="W1691">
        <v>25.85</v>
      </c>
      <c r="X1691">
        <v>0.63400000000000001</v>
      </c>
      <c r="Y1691">
        <v>6.3427730000000002</v>
      </c>
      <c r="Z1691" s="7">
        <f t="shared" si="572"/>
        <v>25.375</v>
      </c>
      <c r="AA1691" s="7">
        <f t="shared" si="586"/>
        <v>298.52499999999998</v>
      </c>
      <c r="AB1691" s="2">
        <f t="shared" si="573"/>
        <v>505.92600000000004</v>
      </c>
      <c r="AC1691" s="41">
        <f t="shared" si="574"/>
        <v>3.2543702059548871</v>
      </c>
      <c r="AD1691" s="41">
        <f t="shared" si="575"/>
        <v>1.1862179400705564</v>
      </c>
      <c r="AE1691" s="41">
        <f t="shared" si="576"/>
        <v>0.78021038657980391</v>
      </c>
      <c r="AF1691" s="41">
        <f t="shared" si="577"/>
        <v>351.33192440100254</v>
      </c>
      <c r="AG1691" s="41">
        <f t="shared" si="578"/>
        <v>337.2786474249624</v>
      </c>
      <c r="AH1691" s="6">
        <f t="shared" si="579"/>
        <v>340.512</v>
      </c>
      <c r="AI1691" s="4">
        <v>25.443354387858051</v>
      </c>
      <c r="AJ1691" s="4">
        <f t="shared" si="587"/>
        <v>298.59335438785803</v>
      </c>
      <c r="AK1691" s="8">
        <f t="shared" si="580"/>
        <v>0.20713080194861544</v>
      </c>
      <c r="AL1691" s="8">
        <f t="shared" si="581"/>
        <v>432.70435305756899</v>
      </c>
      <c r="AM1691" s="8">
        <f t="shared" si="582"/>
        <v>2.7097324591184275</v>
      </c>
      <c r="AN1691" s="8">
        <f t="shared" si="583"/>
        <v>5.3955198750170705</v>
      </c>
      <c r="AO1691" s="21">
        <f t="shared" si="584"/>
        <v>9.2777364568389972E-3</v>
      </c>
      <c r="AP1691" s="21">
        <f t="shared" si="585"/>
        <v>0.25996084710601158</v>
      </c>
      <c r="AQ1691" s="19">
        <f t="shared" si="588"/>
        <v>0.25996084710601158</v>
      </c>
      <c r="AX1691">
        <v>0.19238719236136012</v>
      </c>
      <c r="AY1691">
        <v>53.844827586206897</v>
      </c>
      <c r="AZ1691">
        <v>2.2435344827586206</v>
      </c>
      <c r="BA1691">
        <v>1.8172629310344828</v>
      </c>
      <c r="BB1691">
        <v>9.336206896551726</v>
      </c>
      <c r="BC1691">
        <v>0.38900862068965525</v>
      </c>
      <c r="BD1691">
        <v>1.4282543103448275</v>
      </c>
      <c r="BE1691">
        <v>0.14282543103448275</v>
      </c>
      <c r="BF1691">
        <v>0</v>
      </c>
      <c r="BG1691">
        <v>25.375</v>
      </c>
      <c r="BH1691">
        <v>1.6994187593239762</v>
      </c>
      <c r="BI1691">
        <v>3.2392292432420535</v>
      </c>
      <c r="BJ1691">
        <v>1.1806990591617286</v>
      </c>
      <c r="BK1691">
        <v>0.43652654723202644</v>
      </c>
      <c r="BL1691">
        <v>1.2125737423111845E-3</v>
      </c>
      <c r="BP1691" s="49">
        <f t="shared" si="589"/>
        <v>1.6999276989229055</v>
      </c>
      <c r="BQ1691" s="49">
        <f t="shared" si="590"/>
        <v>5.7130172413793104E-2</v>
      </c>
      <c r="BR1691" s="49">
        <f t="shared" si="591"/>
        <v>0.45376663418208663</v>
      </c>
      <c r="BS1691" s="49">
        <f t="shared" si="592"/>
        <v>0.47730166218155873</v>
      </c>
      <c r="BT1691" s="49">
        <f t="shared" si="593"/>
        <v>1.2604628727280185E-3</v>
      </c>
      <c r="BU1691" s="49">
        <f t="shared" si="593"/>
        <v>1.3258379505043298E-3</v>
      </c>
    </row>
    <row r="1692" spans="1:73" x14ac:dyDescent="0.25">
      <c r="A1692" s="1">
        <v>43725.633333333331</v>
      </c>
      <c r="B1692">
        <v>217916</v>
      </c>
      <c r="C1692">
        <v>13.43</v>
      </c>
      <c r="D1692">
        <v>27.04</v>
      </c>
      <c r="E1692">
        <v>624.70000000000005</v>
      </c>
      <c r="F1692">
        <v>64.319999999999993</v>
      </c>
      <c r="G1692">
        <v>-128.9</v>
      </c>
      <c r="H1692">
        <v>-21.28</v>
      </c>
      <c r="I1692">
        <v>30.71</v>
      </c>
      <c r="J1692">
        <v>303.89999999999998</v>
      </c>
      <c r="K1692">
        <v>560.4</v>
      </c>
      <c r="L1692">
        <v>-107.7</v>
      </c>
      <c r="M1692">
        <v>0.10299999999999999</v>
      </c>
      <c r="N1692">
        <v>495.8</v>
      </c>
      <c r="O1692">
        <v>43.03</v>
      </c>
      <c r="P1692">
        <v>452.8</v>
      </c>
      <c r="Q1692">
        <v>354.4</v>
      </c>
      <c r="R1692">
        <v>462.1</v>
      </c>
      <c r="S1692">
        <v>24.9</v>
      </c>
      <c r="T1692">
        <v>33.54</v>
      </c>
      <c r="U1692">
        <v>1.19</v>
      </c>
      <c r="V1692">
        <v>239</v>
      </c>
      <c r="W1692">
        <v>25.5</v>
      </c>
      <c r="X1692">
        <v>0.63400000000000001</v>
      </c>
      <c r="Y1692">
        <v>6.3447690000000003</v>
      </c>
      <c r="Z1692" s="7">
        <f t="shared" si="572"/>
        <v>25.2</v>
      </c>
      <c r="AA1692" s="7">
        <f t="shared" si="586"/>
        <v>298.34999999999997</v>
      </c>
      <c r="AB1692" s="2">
        <f t="shared" si="573"/>
        <v>506.00700000000006</v>
      </c>
      <c r="AC1692" s="41">
        <f t="shared" si="574"/>
        <v>3.2342841583724535</v>
      </c>
      <c r="AD1692" s="41">
        <f t="shared" si="575"/>
        <v>1.0847789067181208</v>
      </c>
      <c r="AE1692" s="41">
        <f t="shared" si="576"/>
        <v>0.77036477963750172</v>
      </c>
      <c r="AF1692" s="41">
        <f t="shared" si="577"/>
        <v>346.08569338475399</v>
      </c>
      <c r="AG1692" s="41">
        <f t="shared" si="578"/>
        <v>332.24226564936384</v>
      </c>
      <c r="AH1692" s="6">
        <f t="shared" si="579"/>
        <v>340.22399999999999</v>
      </c>
      <c r="AI1692" s="4">
        <v>25.332814674015026</v>
      </c>
      <c r="AJ1692" s="4">
        <f t="shared" si="587"/>
        <v>298.482814674015</v>
      </c>
      <c r="AK1692" s="8">
        <f t="shared" si="580"/>
        <v>0.2067667455504994</v>
      </c>
      <c r="AL1692" s="8">
        <f t="shared" si="581"/>
        <v>432.0791058846761</v>
      </c>
      <c r="AM1692" s="8">
        <f t="shared" si="582"/>
        <v>2.4297916577352883</v>
      </c>
      <c r="AN1692" s="8">
        <f t="shared" si="583"/>
        <v>9.4006001797535692</v>
      </c>
      <c r="AO1692" s="21">
        <f t="shared" si="584"/>
        <v>9.1962410237505007E-3</v>
      </c>
      <c r="AP1692" s="21">
        <f t="shared" si="585"/>
        <v>0.25767735673963671</v>
      </c>
      <c r="AQ1692" s="19">
        <f t="shared" si="588"/>
        <v>0.25767735673963671</v>
      </c>
      <c r="AX1692">
        <v>0.19065046743174227</v>
      </c>
      <c r="AY1692">
        <v>53.853448275862071</v>
      </c>
      <c r="AZ1692">
        <v>2.2438936781609198</v>
      </c>
      <c r="BA1692">
        <v>1.8175538793103452</v>
      </c>
      <c r="BB1692">
        <v>9.2844827586206939</v>
      </c>
      <c r="BC1692">
        <v>0.38685344827586227</v>
      </c>
      <c r="BD1692">
        <v>1.4307004310344829</v>
      </c>
      <c r="BE1692">
        <v>0.14307004310344829</v>
      </c>
      <c r="BF1692">
        <v>0</v>
      </c>
      <c r="BG1692">
        <v>25.2</v>
      </c>
      <c r="BH1692">
        <v>1.3664245429699537</v>
      </c>
      <c r="BI1692">
        <v>3.2057122429156881</v>
      </c>
      <c r="BJ1692">
        <v>1.0751958862739217</v>
      </c>
      <c r="BK1692">
        <v>0.43124946948862219</v>
      </c>
      <c r="BL1692">
        <v>1.1979151930239505E-3</v>
      </c>
      <c r="BP1692" s="49">
        <f t="shared" si="589"/>
        <v>1.3668337579177414</v>
      </c>
      <c r="BQ1692" s="49">
        <f t="shared" si="590"/>
        <v>5.7228017241379318E-2</v>
      </c>
      <c r="BR1692" s="49">
        <f t="shared" si="591"/>
        <v>0.44529093336535658</v>
      </c>
      <c r="BS1692" s="49">
        <f t="shared" si="592"/>
        <v>0.46924353657111362</v>
      </c>
      <c r="BT1692" s="49">
        <f t="shared" si="593"/>
        <v>1.2369192593482128E-3</v>
      </c>
      <c r="BU1692" s="49">
        <f t="shared" si="593"/>
        <v>1.3034542682530932E-3</v>
      </c>
    </row>
    <row r="1693" spans="1:73" x14ac:dyDescent="0.25">
      <c r="A1693" s="1">
        <v>43725.633333333331</v>
      </c>
      <c r="B1693">
        <v>217917</v>
      </c>
      <c r="C1693">
        <v>13.43</v>
      </c>
      <c r="D1693">
        <v>27.04</v>
      </c>
      <c r="E1693">
        <v>625.1</v>
      </c>
      <c r="F1693">
        <v>64.23</v>
      </c>
      <c r="G1693">
        <v>-129</v>
      </c>
      <c r="H1693">
        <v>-21.72</v>
      </c>
      <c r="I1693">
        <v>30.68</v>
      </c>
      <c r="J1693">
        <v>303.8</v>
      </c>
      <c r="K1693">
        <v>560.79999999999995</v>
      </c>
      <c r="L1693">
        <v>-107.3</v>
      </c>
      <c r="M1693">
        <v>0.10299999999999999</v>
      </c>
      <c r="N1693">
        <v>496</v>
      </c>
      <c r="O1693">
        <v>42.51</v>
      </c>
      <c r="P1693">
        <v>453.5</v>
      </c>
      <c r="Q1693">
        <v>354.2</v>
      </c>
      <c r="R1693">
        <v>461.5</v>
      </c>
      <c r="S1693">
        <v>24.88</v>
      </c>
      <c r="T1693">
        <v>32.46</v>
      </c>
      <c r="U1693">
        <v>1.395</v>
      </c>
      <c r="V1693">
        <v>178.5</v>
      </c>
      <c r="W1693">
        <v>25.25</v>
      </c>
      <c r="X1693">
        <v>0.63400000000000001</v>
      </c>
      <c r="Y1693">
        <v>6.3445470000000004</v>
      </c>
      <c r="Z1693" s="7">
        <f t="shared" si="572"/>
        <v>25.064999999999998</v>
      </c>
      <c r="AA1693" s="7">
        <f t="shared" si="586"/>
        <v>298.21499999999997</v>
      </c>
      <c r="AB1693" s="2">
        <f t="shared" si="573"/>
        <v>506.33100000000007</v>
      </c>
      <c r="AC1693" s="41">
        <f t="shared" si="574"/>
        <v>3.2038149666298916</v>
      </c>
      <c r="AD1693" s="41">
        <f t="shared" si="575"/>
        <v>1.0399583381680628</v>
      </c>
      <c r="AE1693" s="41">
        <f t="shared" si="576"/>
        <v>0.76577998348810039</v>
      </c>
      <c r="AF1693" s="41">
        <f t="shared" si="577"/>
        <v>343.40372883184989</v>
      </c>
      <c r="AG1693" s="41">
        <f t="shared" si="578"/>
        <v>329.66757967857586</v>
      </c>
      <c r="AH1693" s="6">
        <f t="shared" si="579"/>
        <v>340.03199999999998</v>
      </c>
      <c r="AI1693" s="4">
        <v>25.175946868257995</v>
      </c>
      <c r="AJ1693" s="4">
        <f t="shared" si="587"/>
        <v>298.32594686825797</v>
      </c>
      <c r="AK1693" s="8">
        <f t="shared" si="580"/>
        <v>0.20648619369522972</v>
      </c>
      <c r="AL1693" s="8">
        <f t="shared" si="581"/>
        <v>431.16642077242534</v>
      </c>
      <c r="AM1693" s="8">
        <f t="shared" si="582"/>
        <v>2.6307686614371852</v>
      </c>
      <c r="AN1693" s="8">
        <f t="shared" si="583"/>
        <v>8.5023345995671438</v>
      </c>
      <c r="AO1693" s="21">
        <f t="shared" si="584"/>
        <v>9.2403862633893396E-3</v>
      </c>
      <c r="AP1693" s="21">
        <f t="shared" si="585"/>
        <v>0.25891430003346688</v>
      </c>
      <c r="AQ1693" s="19">
        <f t="shared" si="588"/>
        <v>0.25891430003346688</v>
      </c>
      <c r="AX1693">
        <v>0.18931974782141531</v>
      </c>
      <c r="AY1693">
        <v>53.887931034482762</v>
      </c>
      <c r="AZ1693">
        <v>2.2453304597701149</v>
      </c>
      <c r="BA1693">
        <v>1.8187176724137932</v>
      </c>
      <c r="BB1693">
        <v>9.2500000000000018</v>
      </c>
      <c r="BC1693">
        <v>0.38541666666666674</v>
      </c>
      <c r="BD1693">
        <v>1.4333010057471265</v>
      </c>
      <c r="BE1693">
        <v>0.14333010057471265</v>
      </c>
      <c r="BF1693">
        <v>0</v>
      </c>
      <c r="BG1693">
        <v>25.064999999999998</v>
      </c>
      <c r="BH1693">
        <v>1.6018170062546939</v>
      </c>
      <c r="BI1693">
        <v>3.1800632714848613</v>
      </c>
      <c r="BJ1693">
        <v>1.0322485379239861</v>
      </c>
      <c r="BK1693">
        <v>0.43856675419777258</v>
      </c>
      <c r="BL1693">
        <v>1.2182409838827016E-3</v>
      </c>
      <c r="BP1693" s="49">
        <f t="shared" si="589"/>
        <v>1.6022967162144954</v>
      </c>
      <c r="BQ1693" s="49">
        <f t="shared" si="590"/>
        <v>5.7332040229885063E-2</v>
      </c>
      <c r="BR1693" s="49">
        <f t="shared" si="591"/>
        <v>0.45516216398216813</v>
      </c>
      <c r="BS1693" s="49">
        <f t="shared" si="592"/>
        <v>0.47878582742489534</v>
      </c>
      <c r="BT1693" s="49">
        <f t="shared" si="593"/>
        <v>1.2643393443949114E-3</v>
      </c>
      <c r="BU1693" s="49">
        <f t="shared" si="593"/>
        <v>1.3299606317358204E-3</v>
      </c>
    </row>
    <row r="1694" spans="1:73" x14ac:dyDescent="0.25">
      <c r="A1694" s="1">
        <v>43725.633333333331</v>
      </c>
      <c r="B1694">
        <v>217918</v>
      </c>
      <c r="C1694">
        <v>13.43</v>
      </c>
      <c r="D1694">
        <v>27.05</v>
      </c>
      <c r="E1694">
        <v>625</v>
      </c>
      <c r="F1694">
        <v>64.38</v>
      </c>
      <c r="G1694">
        <v>-128.4</v>
      </c>
      <c r="H1694">
        <v>-21.72</v>
      </c>
      <c r="I1694">
        <v>30.65</v>
      </c>
      <c r="J1694">
        <v>303.8</v>
      </c>
      <c r="K1694">
        <v>560.6</v>
      </c>
      <c r="L1694">
        <v>-106.6</v>
      </c>
      <c r="M1694">
        <v>0.10299999999999999</v>
      </c>
      <c r="N1694">
        <v>496.6</v>
      </c>
      <c r="O1694">
        <v>42.66</v>
      </c>
      <c r="P1694">
        <v>453.9</v>
      </c>
      <c r="Q1694">
        <v>354.6</v>
      </c>
      <c r="R1694">
        <v>461.3</v>
      </c>
      <c r="S1694">
        <v>24.86</v>
      </c>
      <c r="T1694">
        <v>33.24</v>
      </c>
      <c r="U1694">
        <v>1.5349999999999999</v>
      </c>
      <c r="V1694">
        <v>205.5</v>
      </c>
      <c r="W1694">
        <v>25.2</v>
      </c>
      <c r="X1694">
        <v>0.63500000000000001</v>
      </c>
      <c r="Y1694">
        <v>6.3458779999999999</v>
      </c>
      <c r="Z1694" s="7">
        <f t="shared" si="572"/>
        <v>25.03</v>
      </c>
      <c r="AA1694" s="7">
        <f t="shared" si="586"/>
        <v>298.17999999999995</v>
      </c>
      <c r="AB1694" s="2">
        <f t="shared" si="573"/>
        <v>506.25000000000006</v>
      </c>
      <c r="AC1694" s="41">
        <f t="shared" si="574"/>
        <v>3.1900683035141082</v>
      </c>
      <c r="AD1694" s="41">
        <f t="shared" si="575"/>
        <v>1.0603787040880897</v>
      </c>
      <c r="AE1694" s="41">
        <f t="shared" si="576"/>
        <v>0.76792524067401036</v>
      </c>
      <c r="AF1694" s="41">
        <f t="shared" si="577"/>
        <v>344.20410308323676</v>
      </c>
      <c r="AG1694" s="41">
        <f t="shared" si="578"/>
        <v>330.43593895990728</v>
      </c>
      <c r="AH1694" s="6">
        <f t="shared" si="579"/>
        <v>340.416</v>
      </c>
      <c r="AI1694" s="4">
        <v>25.107090075190001</v>
      </c>
      <c r="AJ1694" s="4">
        <f t="shared" si="587"/>
        <v>298.25709007518998</v>
      </c>
      <c r="AK1694" s="8">
        <f t="shared" si="580"/>
        <v>0.20641349947850238</v>
      </c>
      <c r="AL1694" s="8">
        <f t="shared" si="581"/>
        <v>430.76054435132448</v>
      </c>
      <c r="AM1694" s="8">
        <f t="shared" si="582"/>
        <v>2.7596229361997988</v>
      </c>
      <c r="AN1694" s="8">
        <f t="shared" si="583"/>
        <v>6.1971027899395335</v>
      </c>
      <c r="AO1694" s="21">
        <f t="shared" si="584"/>
        <v>9.3088689740730545E-3</v>
      </c>
      <c r="AP1694" s="21">
        <f t="shared" si="585"/>
        <v>0.26083317578126108</v>
      </c>
      <c r="AQ1694" s="19">
        <f t="shared" si="588"/>
        <v>0.26083317578126108</v>
      </c>
      <c r="AX1694">
        <v>0.18897602653296641</v>
      </c>
      <c r="AY1694">
        <v>53.879310344827587</v>
      </c>
      <c r="AZ1694">
        <v>2.2449712643678161</v>
      </c>
      <c r="BA1694">
        <v>1.8184267241379313</v>
      </c>
      <c r="BB1694">
        <v>9.1982758620689644</v>
      </c>
      <c r="BC1694">
        <v>0.38326149425287354</v>
      </c>
      <c r="BD1694">
        <v>1.4351652298850577</v>
      </c>
      <c r="BE1694">
        <v>0.14351652298850578</v>
      </c>
      <c r="BF1694">
        <v>0</v>
      </c>
      <c r="BG1694">
        <v>25.03</v>
      </c>
      <c r="BH1694">
        <v>1.7625728348393943</v>
      </c>
      <c r="BI1694">
        <v>3.1734428207238459</v>
      </c>
      <c r="BJ1694">
        <v>1.0548523936086065</v>
      </c>
      <c r="BK1694">
        <v>0.44172480064527342</v>
      </c>
      <c r="BL1694">
        <v>1.2270133351257595E-3</v>
      </c>
      <c r="BP1694" s="49">
        <f t="shared" si="589"/>
        <v>1.7631006877342295</v>
      </c>
      <c r="BQ1694" s="49">
        <f t="shared" si="590"/>
        <v>5.740660919540231E-2</v>
      </c>
      <c r="BR1694" s="49">
        <f t="shared" si="591"/>
        <v>0.45997263144139772</v>
      </c>
      <c r="BS1694" s="49">
        <f t="shared" si="592"/>
        <v>0.4833993673904815</v>
      </c>
      <c r="BT1694" s="49">
        <f t="shared" si="593"/>
        <v>1.2777017540038826E-3</v>
      </c>
      <c r="BU1694" s="49">
        <f t="shared" si="593"/>
        <v>1.3427760205291153E-3</v>
      </c>
    </row>
    <row r="1695" spans="1:73" x14ac:dyDescent="0.25">
      <c r="A1695" s="1">
        <v>43725.634027777778</v>
      </c>
      <c r="B1695">
        <v>217919</v>
      </c>
      <c r="C1695">
        <v>13.43</v>
      </c>
      <c r="D1695">
        <v>27.05</v>
      </c>
      <c r="E1695">
        <v>624.29999999999995</v>
      </c>
      <c r="F1695">
        <v>64.2</v>
      </c>
      <c r="G1695">
        <v>-128.19999999999999</v>
      </c>
      <c r="H1695">
        <v>-21.42</v>
      </c>
      <c r="I1695">
        <v>30.61</v>
      </c>
      <c r="J1695">
        <v>303.8</v>
      </c>
      <c r="K1695">
        <v>560.1</v>
      </c>
      <c r="L1695">
        <v>-106.8</v>
      </c>
      <c r="M1695">
        <v>0.10299999999999999</v>
      </c>
      <c r="N1695">
        <v>496.1</v>
      </c>
      <c r="O1695">
        <v>42.78</v>
      </c>
      <c r="P1695">
        <v>453.3</v>
      </c>
      <c r="Q1695">
        <v>354.5</v>
      </c>
      <c r="R1695">
        <v>461.3</v>
      </c>
      <c r="S1695">
        <v>24.84</v>
      </c>
      <c r="T1695">
        <v>33.630000000000003</v>
      </c>
      <c r="U1695">
        <v>1.39</v>
      </c>
      <c r="V1695">
        <v>214</v>
      </c>
      <c r="W1695">
        <v>25.2</v>
      </c>
      <c r="X1695">
        <v>0.63400000000000001</v>
      </c>
      <c r="Y1695">
        <v>6.3398029999999999</v>
      </c>
      <c r="Z1695" s="7">
        <f t="shared" si="572"/>
        <v>25.02</v>
      </c>
      <c r="AA1695" s="7">
        <f t="shared" si="586"/>
        <v>298.16999999999996</v>
      </c>
      <c r="AB1695" s="2">
        <f t="shared" si="573"/>
        <v>505.68299999999999</v>
      </c>
      <c r="AC1695" s="41">
        <f t="shared" si="574"/>
        <v>3.2372788855959143</v>
      </c>
      <c r="AD1695" s="41">
        <f t="shared" si="575"/>
        <v>1.0886968892259059</v>
      </c>
      <c r="AE1695" s="41">
        <f t="shared" si="576"/>
        <v>0.77082856675920197</v>
      </c>
      <c r="AF1695" s="41">
        <f t="shared" si="577"/>
        <v>345.45910324494741</v>
      </c>
      <c r="AG1695" s="41">
        <f t="shared" si="578"/>
        <v>331.64073911514953</v>
      </c>
      <c r="AH1695" s="6">
        <f t="shared" si="579"/>
        <v>340.32</v>
      </c>
      <c r="AI1695" s="4">
        <v>25.330715618232034</v>
      </c>
      <c r="AJ1695" s="4">
        <f t="shared" si="587"/>
        <v>298.48071561823201</v>
      </c>
      <c r="AK1695" s="8">
        <f t="shared" si="580"/>
        <v>0.20639273283649662</v>
      </c>
      <c r="AL1695" s="8">
        <f t="shared" si="581"/>
        <v>432.10738573268918</v>
      </c>
      <c r="AM1695" s="8">
        <f t="shared" si="582"/>
        <v>2.6260497900839579</v>
      </c>
      <c r="AN1695" s="8">
        <f t="shared" si="583"/>
        <v>23.768759945912983</v>
      </c>
      <c r="AO1695" s="21">
        <f t="shared" si="584"/>
        <v>8.8639632187272905E-3</v>
      </c>
      <c r="AP1695" s="21">
        <f t="shared" si="585"/>
        <v>0.24836698021943643</v>
      </c>
      <c r="AQ1695" s="19">
        <f t="shared" si="588"/>
        <v>0.24836698021943643</v>
      </c>
      <c r="AX1695">
        <v>0.18887791706298687</v>
      </c>
      <c r="AY1695">
        <v>53.818965517241374</v>
      </c>
      <c r="AZ1695">
        <v>2.2424568965517238</v>
      </c>
      <c r="BA1695">
        <v>1.8163900862068965</v>
      </c>
      <c r="BB1695">
        <v>9.2068965517241388</v>
      </c>
      <c r="BC1695">
        <v>0.38362068965517243</v>
      </c>
      <c r="BD1695">
        <v>1.4327693965517241</v>
      </c>
      <c r="BE1695">
        <v>0.14327693965517241</v>
      </c>
      <c r="BF1695">
        <v>0</v>
      </c>
      <c r="BG1695">
        <v>25.02</v>
      </c>
      <c r="BH1695">
        <v>1.5960757266623831</v>
      </c>
      <c r="BI1695">
        <v>3.1715534722068077</v>
      </c>
      <c r="BJ1695">
        <v>1.0665934327031494</v>
      </c>
      <c r="BK1695">
        <v>0.43623326181613437</v>
      </c>
      <c r="BL1695">
        <v>1.2117590606003732E-3</v>
      </c>
      <c r="BP1695" s="49">
        <f t="shared" si="589"/>
        <v>1.5965537172316475</v>
      </c>
      <c r="BQ1695" s="49">
        <f t="shared" si="590"/>
        <v>5.7310775862068966E-2</v>
      </c>
      <c r="BR1695" s="49">
        <f t="shared" si="591"/>
        <v>0.45271202385840376</v>
      </c>
      <c r="BS1695" s="49">
        <f t="shared" si="592"/>
        <v>0.47631658037625407</v>
      </c>
      <c r="BT1695" s="49">
        <f t="shared" si="593"/>
        <v>1.2575333996066771E-3</v>
      </c>
      <c r="BU1695" s="49">
        <f t="shared" si="593"/>
        <v>1.3231016121562614E-3</v>
      </c>
    </row>
    <row r="1696" spans="1:73" x14ac:dyDescent="0.25">
      <c r="A1696" s="1">
        <v>43725.634027777778</v>
      </c>
      <c r="B1696">
        <v>217920</v>
      </c>
      <c r="C1696">
        <v>13.43</v>
      </c>
      <c r="D1696">
        <v>27.05</v>
      </c>
      <c r="E1696">
        <v>623.79999999999995</v>
      </c>
      <c r="F1696">
        <v>64.05</v>
      </c>
      <c r="G1696">
        <v>-128</v>
      </c>
      <c r="H1696">
        <v>-21.15</v>
      </c>
      <c r="I1696">
        <v>30.58</v>
      </c>
      <c r="J1696">
        <v>303.7</v>
      </c>
      <c r="K1696">
        <v>559.70000000000005</v>
      </c>
      <c r="L1696">
        <v>-106.8</v>
      </c>
      <c r="M1696">
        <v>0.10299999999999999</v>
      </c>
      <c r="N1696">
        <v>495.8</v>
      </c>
      <c r="O1696">
        <v>42.9</v>
      </c>
      <c r="P1696">
        <v>452.9</v>
      </c>
      <c r="Q1696">
        <v>354.6</v>
      </c>
      <c r="R1696">
        <v>461.4</v>
      </c>
      <c r="S1696">
        <v>24.82</v>
      </c>
      <c r="T1696">
        <v>33.78</v>
      </c>
      <c r="U1696">
        <v>1.4650000000000001</v>
      </c>
      <c r="V1696">
        <v>199</v>
      </c>
      <c r="W1696">
        <v>25.4</v>
      </c>
      <c r="X1696">
        <v>0.63300000000000001</v>
      </c>
      <c r="Y1696">
        <v>6.3329740000000001</v>
      </c>
      <c r="Z1696" s="7">
        <f t="shared" si="572"/>
        <v>25.11</v>
      </c>
      <c r="AA1696" s="7">
        <f t="shared" si="586"/>
        <v>298.26</v>
      </c>
      <c r="AB1696" s="2">
        <f t="shared" si="573"/>
        <v>505.27800000000002</v>
      </c>
      <c r="AC1696" s="41">
        <f t="shared" si="574"/>
        <v>3.1554227605413829</v>
      </c>
      <c r="AD1696" s="41">
        <f t="shared" si="575"/>
        <v>1.0659018085108791</v>
      </c>
      <c r="AE1696" s="41">
        <f t="shared" si="576"/>
        <v>0.76846646377571559</v>
      </c>
      <c r="AF1696" s="41">
        <f t="shared" si="577"/>
        <v>344.81649453434392</v>
      </c>
      <c r="AG1696" s="41">
        <f t="shared" si="578"/>
        <v>331.02383475297017</v>
      </c>
      <c r="AH1696" s="6">
        <f t="shared" si="579"/>
        <v>340.416</v>
      </c>
      <c r="AI1696" s="4">
        <v>24.947321927162022</v>
      </c>
      <c r="AJ1696" s="4">
        <f t="shared" si="587"/>
        <v>298.097321927162</v>
      </c>
      <c r="AK1696" s="8">
        <f t="shared" si="580"/>
        <v>0.20657968276430336</v>
      </c>
      <c r="AL1696" s="8">
        <f t="shared" si="581"/>
        <v>429.78004372085638</v>
      </c>
      <c r="AM1696" s="8">
        <f t="shared" si="582"/>
        <v>2.6959657360582314</v>
      </c>
      <c r="AN1696" s="8">
        <f t="shared" si="583"/>
        <v>-12.775675487346382</v>
      </c>
      <c r="AO1696" s="21">
        <f t="shared" si="584"/>
        <v>9.7401373069731182E-3</v>
      </c>
      <c r="AP1696" s="21">
        <f t="shared" si="585"/>
        <v>0.2729172527188049</v>
      </c>
      <c r="AQ1696" s="19">
        <f t="shared" si="588"/>
        <v>0.2729172527188049</v>
      </c>
      <c r="AX1696">
        <v>0.18976244889630481</v>
      </c>
      <c r="AY1696">
        <v>53.775862068965516</v>
      </c>
      <c r="AZ1696">
        <v>2.2406609195402298</v>
      </c>
      <c r="BA1696">
        <v>1.8149353448275862</v>
      </c>
      <c r="BB1696">
        <v>9.2068965517241335</v>
      </c>
      <c r="BC1696">
        <v>0.38362068965517221</v>
      </c>
      <c r="BD1696">
        <v>1.4313146551724141</v>
      </c>
      <c r="BE1696">
        <v>0.1431314655172414</v>
      </c>
      <c r="BF1696">
        <v>0</v>
      </c>
      <c r="BG1696">
        <v>25.11</v>
      </c>
      <c r="BH1696">
        <v>1.6821949205470441</v>
      </c>
      <c r="BI1696">
        <v>3.1885929735545364</v>
      </c>
      <c r="BJ1696">
        <v>1.0771067064667224</v>
      </c>
      <c r="BK1696">
        <v>0.43863254666081031</v>
      </c>
      <c r="BL1696">
        <v>1.218423740724473E-3</v>
      </c>
      <c r="BP1696" s="49">
        <f t="shared" si="589"/>
        <v>1.6826987019743627</v>
      </c>
      <c r="BQ1696" s="49">
        <f t="shared" si="590"/>
        <v>5.7252586206896564E-2</v>
      </c>
      <c r="BR1696" s="49">
        <f t="shared" si="591"/>
        <v>0.45595661110958968</v>
      </c>
      <c r="BS1696" s="49">
        <f t="shared" si="592"/>
        <v>0.47945868337279596</v>
      </c>
      <c r="BT1696" s="49">
        <f t="shared" si="593"/>
        <v>1.2665461419710826E-3</v>
      </c>
      <c r="BU1696" s="49">
        <f t="shared" si="593"/>
        <v>1.3318296760355443E-3</v>
      </c>
    </row>
    <row r="1697" spans="1:73" x14ac:dyDescent="0.25">
      <c r="A1697" s="1">
        <v>43725.634027777778</v>
      </c>
      <c r="B1697">
        <v>217921</v>
      </c>
      <c r="C1697">
        <v>13.43</v>
      </c>
      <c r="D1697">
        <v>27.05</v>
      </c>
      <c r="E1697">
        <v>623.29999999999995</v>
      </c>
      <c r="F1697">
        <v>63.9</v>
      </c>
      <c r="G1697">
        <v>-128.30000000000001</v>
      </c>
      <c r="H1697">
        <v>-21.12</v>
      </c>
      <c r="I1697">
        <v>30.56</v>
      </c>
      <c r="J1697">
        <v>303.7</v>
      </c>
      <c r="K1697">
        <v>559.4</v>
      </c>
      <c r="L1697">
        <v>-107.2</v>
      </c>
      <c r="M1697">
        <v>0.10299999999999999</v>
      </c>
      <c r="N1697">
        <v>495.1</v>
      </c>
      <c r="O1697">
        <v>42.78</v>
      </c>
      <c r="P1697">
        <v>452.3</v>
      </c>
      <c r="Q1697">
        <v>354.1</v>
      </c>
      <c r="R1697">
        <v>461.3</v>
      </c>
      <c r="S1697">
        <v>24.79</v>
      </c>
      <c r="T1697">
        <v>34.76</v>
      </c>
      <c r="U1697">
        <v>1.32</v>
      </c>
      <c r="V1697">
        <v>155.5</v>
      </c>
      <c r="W1697">
        <v>25.25</v>
      </c>
      <c r="X1697">
        <v>0.63300000000000001</v>
      </c>
      <c r="Y1697">
        <v>6.3283550000000002</v>
      </c>
      <c r="Z1697" s="7">
        <f t="shared" si="572"/>
        <v>25.02</v>
      </c>
      <c r="AA1697" s="7">
        <f t="shared" si="586"/>
        <v>298.16999999999996</v>
      </c>
      <c r="AB1697" s="2">
        <f t="shared" si="573"/>
        <v>504.87299999999999</v>
      </c>
      <c r="AC1697" s="41">
        <f t="shared" si="574"/>
        <v>3.319119069968977</v>
      </c>
      <c r="AD1697" s="41">
        <f t="shared" si="575"/>
        <v>1.1537257887212164</v>
      </c>
      <c r="AE1697" s="41">
        <f t="shared" si="576"/>
        <v>0.77725007849317762</v>
      </c>
      <c r="AF1697" s="41">
        <f t="shared" si="577"/>
        <v>348.33700603781205</v>
      </c>
      <c r="AG1697" s="41">
        <f t="shared" si="578"/>
        <v>334.40352579629956</v>
      </c>
      <c r="AH1697" s="6">
        <f t="shared" si="579"/>
        <v>339.93600000000004</v>
      </c>
      <c r="AI1697" s="4">
        <v>25.712330381035997</v>
      </c>
      <c r="AJ1697" s="4">
        <f t="shared" si="587"/>
        <v>298.86233038103597</v>
      </c>
      <c r="AK1697" s="8">
        <f t="shared" si="580"/>
        <v>0.20639273283649662</v>
      </c>
      <c r="AL1697" s="8">
        <f t="shared" si="581"/>
        <v>434.40173775927133</v>
      </c>
      <c r="AM1697" s="8">
        <f t="shared" si="582"/>
        <v>2.5590720974603274</v>
      </c>
      <c r="AN1697" s="8">
        <f t="shared" si="583"/>
        <v>51.610301486510288</v>
      </c>
      <c r="AO1697" s="21">
        <f t="shared" si="584"/>
        <v>8.1521254635202722E-3</v>
      </c>
      <c r="AP1697" s="21">
        <f t="shared" si="585"/>
        <v>0.22842138824163777</v>
      </c>
      <c r="AQ1697" s="19">
        <f t="shared" si="588"/>
        <v>0.22842138824163777</v>
      </c>
      <c r="AX1697">
        <v>0.18887791706298687</v>
      </c>
      <c r="AY1697">
        <v>53.732758620689651</v>
      </c>
      <c r="AZ1697">
        <v>2.2388649425287355</v>
      </c>
      <c r="BA1697">
        <v>1.8134806034482758</v>
      </c>
      <c r="BB1697">
        <v>9.2413793103448274</v>
      </c>
      <c r="BC1697">
        <v>0.38505747126436779</v>
      </c>
      <c r="BD1697">
        <v>1.428423132183908</v>
      </c>
      <c r="BE1697">
        <v>0.1428423132183908</v>
      </c>
      <c r="BF1697">
        <v>0</v>
      </c>
      <c r="BG1697">
        <v>25.02</v>
      </c>
      <c r="BH1697">
        <v>1.5156978123700329</v>
      </c>
      <c r="BI1697">
        <v>3.1715534722068077</v>
      </c>
      <c r="BJ1697">
        <v>1.1024319869390862</v>
      </c>
      <c r="BK1697">
        <v>0.43156303789232386</v>
      </c>
      <c r="BL1697">
        <v>1.1987862163675663E-3</v>
      </c>
      <c r="BP1697" s="49">
        <f t="shared" si="589"/>
        <v>1.5161517314717805</v>
      </c>
      <c r="BQ1697" s="49">
        <f t="shared" si="590"/>
        <v>5.7136925287356324E-2</v>
      </c>
      <c r="BR1697" s="49">
        <f t="shared" si="591"/>
        <v>0.44711517328956046</v>
      </c>
      <c r="BS1697" s="49">
        <f t="shared" si="592"/>
        <v>0.47075597747533854</v>
      </c>
      <c r="BT1697" s="49">
        <f t="shared" si="593"/>
        <v>1.2419865924710013E-3</v>
      </c>
      <c r="BU1697" s="49">
        <f t="shared" si="593"/>
        <v>1.3076554929870516E-3</v>
      </c>
    </row>
    <row r="1698" spans="1:73" x14ac:dyDescent="0.25">
      <c r="A1698" s="1">
        <v>43725.634027777778</v>
      </c>
      <c r="B1698">
        <v>217922</v>
      </c>
      <c r="C1698">
        <v>13.43</v>
      </c>
      <c r="D1698">
        <v>27.06</v>
      </c>
      <c r="E1698">
        <v>622.4</v>
      </c>
      <c r="F1698">
        <v>63.41</v>
      </c>
      <c r="G1698">
        <v>-129.1</v>
      </c>
      <c r="H1698">
        <v>-21.38</v>
      </c>
      <c r="I1698">
        <v>30.54</v>
      </c>
      <c r="J1698">
        <v>303.7</v>
      </c>
      <c r="K1698">
        <v>558.9</v>
      </c>
      <c r="L1698">
        <v>-107.7</v>
      </c>
      <c r="M1698">
        <v>0.10199999999999999</v>
      </c>
      <c r="N1698">
        <v>493.2</v>
      </c>
      <c r="O1698">
        <v>42.03</v>
      </c>
      <c r="P1698">
        <v>451.2</v>
      </c>
      <c r="Q1698">
        <v>353.2</v>
      </c>
      <c r="R1698">
        <v>460.9</v>
      </c>
      <c r="S1698">
        <v>24.77</v>
      </c>
      <c r="T1698">
        <v>34.090000000000003</v>
      </c>
      <c r="U1698">
        <v>0.44500000000000001</v>
      </c>
      <c r="V1698">
        <v>306.5</v>
      </c>
      <c r="W1698">
        <v>25.55</v>
      </c>
      <c r="X1698">
        <v>0.63200000000000001</v>
      </c>
      <c r="Y1698">
        <v>6.3157249999999996</v>
      </c>
      <c r="Z1698" s="7">
        <f t="shared" si="572"/>
        <v>25.16</v>
      </c>
      <c r="AA1698" s="7">
        <f t="shared" si="586"/>
        <v>298.31</v>
      </c>
      <c r="AB1698" s="2">
        <f t="shared" si="573"/>
        <v>504.14400000000001</v>
      </c>
      <c r="AC1698" s="41">
        <f t="shared" si="574"/>
        <v>3.2872271301903626</v>
      </c>
      <c r="AD1698" s="41">
        <f t="shared" si="575"/>
        <v>1.1206157286818947</v>
      </c>
      <c r="AE1698" s="41">
        <f t="shared" si="576"/>
        <v>0.77396845420981841</v>
      </c>
      <c r="AF1698" s="41">
        <f t="shared" si="577"/>
        <v>347.51821043435956</v>
      </c>
      <c r="AG1698" s="41">
        <f t="shared" si="578"/>
        <v>333.61748201698515</v>
      </c>
      <c r="AH1698" s="6">
        <f t="shared" si="579"/>
        <v>339.072</v>
      </c>
      <c r="AI1698" s="4">
        <v>25.577502508379041</v>
      </c>
      <c r="AJ1698" s="4">
        <f t="shared" si="587"/>
        <v>298.72750250837902</v>
      </c>
      <c r="AK1698" s="8">
        <f t="shared" si="580"/>
        <v>0.2066835925990978</v>
      </c>
      <c r="AL1698" s="8">
        <f t="shared" si="581"/>
        <v>433.56156112314756</v>
      </c>
      <c r="AM1698" s="8">
        <f t="shared" si="582"/>
        <v>1.4858520282989152</v>
      </c>
      <c r="AN1698" s="8">
        <f t="shared" si="583"/>
        <v>18.070706621306858</v>
      </c>
      <c r="AO1698" s="21">
        <f t="shared" si="584"/>
        <v>8.8970645350796972E-3</v>
      </c>
      <c r="AP1698" s="21">
        <f t="shared" si="585"/>
        <v>0.24929447436408339</v>
      </c>
      <c r="AQ1698" s="19">
        <f t="shared" si="588"/>
        <v>0.24929447436408339</v>
      </c>
      <c r="AX1698">
        <v>0.19025536137365232</v>
      </c>
      <c r="AY1698">
        <v>53.655172413793103</v>
      </c>
      <c r="AZ1698">
        <v>2.235632183908046</v>
      </c>
      <c r="BA1698">
        <v>1.8108620689655173</v>
      </c>
      <c r="BB1698">
        <v>9.2844827586206886</v>
      </c>
      <c r="BC1698">
        <v>0.38685344827586204</v>
      </c>
      <c r="BD1698">
        <v>1.4240086206896552</v>
      </c>
      <c r="BE1698">
        <v>0.14240086206896552</v>
      </c>
      <c r="BF1698">
        <v>0</v>
      </c>
      <c r="BG1698">
        <v>25.16</v>
      </c>
      <c r="BH1698">
        <v>0.510973883715655</v>
      </c>
      <c r="BI1698">
        <v>3.1980938107547501</v>
      </c>
      <c r="BJ1698">
        <v>1.0902301800862944</v>
      </c>
      <c r="BK1698">
        <v>0.40409518813907497</v>
      </c>
      <c r="BL1698">
        <v>1.1224866337196527E-3</v>
      </c>
      <c r="BP1698" s="49">
        <f t="shared" si="589"/>
        <v>0.51112690947344119</v>
      </c>
      <c r="BQ1698" s="49">
        <f t="shared" si="590"/>
        <v>5.6960344827586211E-2</v>
      </c>
      <c r="BR1698" s="49">
        <f t="shared" si="591"/>
        <v>0.40927648425025626</v>
      </c>
      <c r="BS1698" s="49">
        <f t="shared" si="592"/>
        <v>0.43432770781856195</v>
      </c>
      <c r="BT1698" s="49">
        <f t="shared" si="593"/>
        <v>1.1368791229173785E-3</v>
      </c>
      <c r="BU1698" s="49">
        <f t="shared" si="593"/>
        <v>1.2064658550515609E-3</v>
      </c>
    </row>
    <row r="1699" spans="1:73" x14ac:dyDescent="0.25">
      <c r="A1699" s="1">
        <v>43725.634027777778</v>
      </c>
      <c r="B1699">
        <v>217923</v>
      </c>
      <c r="C1699">
        <v>13.43</v>
      </c>
      <c r="D1699">
        <v>27.06</v>
      </c>
      <c r="E1699">
        <v>622.29999999999995</v>
      </c>
      <c r="F1699">
        <v>63.37</v>
      </c>
      <c r="G1699">
        <v>-128.80000000000001</v>
      </c>
      <c r="H1699">
        <v>-20.86</v>
      </c>
      <c r="I1699">
        <v>30.53</v>
      </c>
      <c r="J1699">
        <v>303.7</v>
      </c>
      <c r="K1699">
        <v>558.9</v>
      </c>
      <c r="L1699">
        <v>-108</v>
      </c>
      <c r="M1699">
        <v>0.10199999999999999</v>
      </c>
      <c r="N1699">
        <v>493.5</v>
      </c>
      <c r="O1699">
        <v>42.51</v>
      </c>
      <c r="P1699">
        <v>450.9</v>
      </c>
      <c r="Q1699">
        <v>353.4</v>
      </c>
      <c r="R1699">
        <v>461.4</v>
      </c>
      <c r="S1699">
        <v>24.76</v>
      </c>
      <c r="T1699">
        <v>34.31</v>
      </c>
      <c r="U1699">
        <v>0.55500000000000005</v>
      </c>
      <c r="V1699">
        <v>258</v>
      </c>
      <c r="W1699">
        <v>25.75</v>
      </c>
      <c r="X1699">
        <v>0.63100000000000001</v>
      </c>
      <c r="Y1699">
        <v>6.3131449999999996</v>
      </c>
      <c r="Z1699" s="7">
        <f t="shared" si="572"/>
        <v>25.255000000000003</v>
      </c>
      <c r="AA1699" s="7">
        <f t="shared" si="586"/>
        <v>298.40499999999997</v>
      </c>
      <c r="AB1699" s="2">
        <f t="shared" si="573"/>
        <v>504.06299999999999</v>
      </c>
      <c r="AC1699" s="41">
        <f t="shared" si="574"/>
        <v>3.3749491537812979</v>
      </c>
      <c r="AD1699" s="41">
        <f t="shared" si="575"/>
        <v>1.1579450546623635</v>
      </c>
      <c r="AE1699" s="41">
        <f t="shared" si="576"/>
        <v>0.77756830980879832</v>
      </c>
      <c r="AF1699" s="41">
        <f t="shared" si="577"/>
        <v>349.57953025319125</v>
      </c>
      <c r="AG1699" s="41">
        <f t="shared" si="578"/>
        <v>335.59634904306358</v>
      </c>
      <c r="AH1699" s="6">
        <f t="shared" si="579"/>
        <v>339.26399999999995</v>
      </c>
      <c r="AI1699" s="4">
        <v>25.989094420119045</v>
      </c>
      <c r="AJ1699" s="4">
        <f t="shared" si="587"/>
        <v>299.13909442011902</v>
      </c>
      <c r="AK1699" s="8">
        <f t="shared" si="580"/>
        <v>0.20688111727058461</v>
      </c>
      <c r="AL1699" s="8">
        <f t="shared" si="581"/>
        <v>436.02123730393896</v>
      </c>
      <c r="AM1699" s="8">
        <f t="shared" si="582"/>
        <v>1.6593654660743067</v>
      </c>
      <c r="AN1699" s="8">
        <f t="shared" si="583"/>
        <v>35.484153978764283</v>
      </c>
      <c r="AO1699" s="21">
        <f t="shared" si="584"/>
        <v>8.4480548495719354E-3</v>
      </c>
      <c r="AP1699" s="21">
        <f t="shared" si="585"/>
        <v>0.23671328726673285</v>
      </c>
      <c r="AQ1699" s="19">
        <f t="shared" si="588"/>
        <v>0.23671328726673285</v>
      </c>
      <c r="AX1699">
        <v>0.19119486653698325</v>
      </c>
      <c r="AY1699">
        <v>53.646551724137929</v>
      </c>
      <c r="AZ1699">
        <v>2.2352729885057472</v>
      </c>
      <c r="BA1699">
        <v>1.8105711206896553</v>
      </c>
      <c r="BB1699">
        <v>9.3103448275862064</v>
      </c>
      <c r="BC1699">
        <v>0.38793103448275862</v>
      </c>
      <c r="BD1699">
        <v>1.4226400862068966</v>
      </c>
      <c r="BE1699">
        <v>0.14226400862068966</v>
      </c>
      <c r="BF1699">
        <v>0</v>
      </c>
      <c r="BG1699">
        <v>25.255000000000003</v>
      </c>
      <c r="BH1699">
        <v>0.63728203474649114</v>
      </c>
      <c r="BI1699">
        <v>3.2162134217788503</v>
      </c>
      <c r="BJ1699">
        <v>1.1034828250123236</v>
      </c>
      <c r="BK1699">
        <v>0.40806060672948929</v>
      </c>
      <c r="BL1699">
        <v>1.1335016853596925E-3</v>
      </c>
      <c r="BP1699" s="49">
        <f t="shared" si="589"/>
        <v>0.63747288709608962</v>
      </c>
      <c r="BQ1699" s="49">
        <f t="shared" si="590"/>
        <v>5.6905603448275867E-2</v>
      </c>
      <c r="BR1699" s="49">
        <f t="shared" si="591"/>
        <v>0.41451404187157853</v>
      </c>
      <c r="BS1699" s="49">
        <f t="shared" si="592"/>
        <v>0.43938747755342139</v>
      </c>
      <c r="BT1699" s="49">
        <f t="shared" si="593"/>
        <v>1.1514278940877181E-3</v>
      </c>
      <c r="BU1699" s="49">
        <f t="shared" si="593"/>
        <v>1.2205207709817261E-3</v>
      </c>
    </row>
    <row r="1700" spans="1:73" x14ac:dyDescent="0.25">
      <c r="A1700" s="1">
        <v>43725.634027777778</v>
      </c>
      <c r="B1700">
        <v>217924</v>
      </c>
      <c r="C1700">
        <v>13.42</v>
      </c>
      <c r="D1700">
        <v>27.06</v>
      </c>
      <c r="E1700">
        <v>621.79999999999995</v>
      </c>
      <c r="F1700">
        <v>63.4</v>
      </c>
      <c r="G1700">
        <v>-129.1</v>
      </c>
      <c r="H1700">
        <v>-20.87</v>
      </c>
      <c r="I1700">
        <v>30.52</v>
      </c>
      <c r="J1700">
        <v>303.7</v>
      </c>
      <c r="K1700">
        <v>558.4</v>
      </c>
      <c r="L1700">
        <v>-108.2</v>
      </c>
      <c r="M1700">
        <v>0.10199999999999999</v>
      </c>
      <c r="N1700">
        <v>492.8</v>
      </c>
      <c r="O1700">
        <v>42.53</v>
      </c>
      <c r="P1700">
        <v>450.2</v>
      </c>
      <c r="Q1700">
        <v>353.1</v>
      </c>
      <c r="R1700">
        <v>461.3</v>
      </c>
      <c r="S1700">
        <v>24.74</v>
      </c>
      <c r="T1700">
        <v>33.270000000000003</v>
      </c>
      <c r="U1700">
        <v>0.34499999999999997</v>
      </c>
      <c r="V1700">
        <v>269</v>
      </c>
      <c r="W1700">
        <v>26.1</v>
      </c>
      <c r="X1700">
        <v>0.63</v>
      </c>
      <c r="Y1700">
        <v>6.3039259999999997</v>
      </c>
      <c r="Z1700" s="7">
        <f t="shared" si="572"/>
        <v>25.42</v>
      </c>
      <c r="AA1700" s="7">
        <f t="shared" si="586"/>
        <v>298.57</v>
      </c>
      <c r="AB1700" s="2">
        <f t="shared" si="573"/>
        <v>503.65800000000002</v>
      </c>
      <c r="AC1700" s="41">
        <f t="shared" si="574"/>
        <v>3.4244515693782631</v>
      </c>
      <c r="AD1700" s="41">
        <f t="shared" si="575"/>
        <v>1.1393150371321483</v>
      </c>
      <c r="AE1700" s="41">
        <f t="shared" si="576"/>
        <v>0.7757055745330752</v>
      </c>
      <c r="AF1700" s="41">
        <f t="shared" si="577"/>
        <v>349.51405433100382</v>
      </c>
      <c r="AG1700" s="41">
        <f t="shared" si="578"/>
        <v>335.53349215776365</v>
      </c>
      <c r="AH1700" s="6">
        <f t="shared" si="579"/>
        <v>338.976</v>
      </c>
      <c r="AI1700" s="4">
        <v>26.227315995466995</v>
      </c>
      <c r="AJ1700" s="4">
        <f t="shared" si="587"/>
        <v>299.37731599546697</v>
      </c>
      <c r="AK1700" s="8">
        <f t="shared" si="580"/>
        <v>0.20722448547126165</v>
      </c>
      <c r="AL1700" s="8">
        <f t="shared" si="581"/>
        <v>437.4259595062212</v>
      </c>
      <c r="AM1700" s="8">
        <f t="shared" si="582"/>
        <v>1.3082932584095968</v>
      </c>
      <c r="AN1700" s="8">
        <f t="shared" si="583"/>
        <v>30.767282943650592</v>
      </c>
      <c r="AO1700" s="21">
        <f t="shared" si="584"/>
        <v>8.5075637981650125E-3</v>
      </c>
      <c r="AP1700" s="21">
        <f t="shared" si="585"/>
        <v>0.23838071948563802</v>
      </c>
      <c r="AQ1700" s="19">
        <f t="shared" si="588"/>
        <v>0.23838071948563802</v>
      </c>
      <c r="AX1700">
        <v>0.19283592594778889</v>
      </c>
      <c r="AY1700">
        <v>53.603448275862064</v>
      </c>
      <c r="AZ1700">
        <v>2.2334770114942528</v>
      </c>
      <c r="BA1700">
        <v>1.8091163793103449</v>
      </c>
      <c r="BB1700">
        <v>9.3275862068965516</v>
      </c>
      <c r="BC1700">
        <v>0.3886494252873563</v>
      </c>
      <c r="BD1700">
        <v>1.4204669540229886</v>
      </c>
      <c r="BE1700">
        <v>0.14204669540229886</v>
      </c>
      <c r="BF1700">
        <v>0</v>
      </c>
      <c r="BG1700">
        <v>25.42</v>
      </c>
      <c r="BH1700">
        <v>0.39614829186944039</v>
      </c>
      <c r="BI1700">
        <v>3.247897121777847</v>
      </c>
      <c r="BJ1700">
        <v>1.0805753724154898</v>
      </c>
      <c r="BK1700">
        <v>0.40147491140480224</v>
      </c>
      <c r="BL1700">
        <v>1.1152080872355618E-3</v>
      </c>
      <c r="BP1700" s="49">
        <f t="shared" si="589"/>
        <v>0.39626692981648809</v>
      </c>
      <c r="BQ1700" s="49">
        <f t="shared" si="590"/>
        <v>5.6818678160919546E-2</v>
      </c>
      <c r="BR1700" s="49">
        <f t="shared" si="591"/>
        <v>0.40545479047469413</v>
      </c>
      <c r="BS1700" s="49">
        <f t="shared" si="592"/>
        <v>0.43071096365076822</v>
      </c>
      <c r="BT1700" s="49">
        <f t="shared" si="593"/>
        <v>1.1262633068741504E-3</v>
      </c>
      <c r="BU1700" s="49">
        <f t="shared" si="593"/>
        <v>1.1964193434743562E-3</v>
      </c>
    </row>
    <row r="1701" spans="1:73" x14ac:dyDescent="0.25">
      <c r="A1701" s="1">
        <v>43725.634722222225</v>
      </c>
      <c r="B1701">
        <v>217925</v>
      </c>
      <c r="C1701">
        <v>13.43</v>
      </c>
      <c r="D1701">
        <v>27.06</v>
      </c>
      <c r="E1701">
        <v>621.70000000000005</v>
      </c>
      <c r="F1701">
        <v>63.39</v>
      </c>
      <c r="G1701">
        <v>-129.1</v>
      </c>
      <c r="H1701">
        <v>-20.76</v>
      </c>
      <c r="I1701">
        <v>30.53</v>
      </c>
      <c r="J1701">
        <v>303.7</v>
      </c>
      <c r="K1701">
        <v>558.4</v>
      </c>
      <c r="L1701">
        <v>-108.4</v>
      </c>
      <c r="M1701">
        <v>0.10199999999999999</v>
      </c>
      <c r="N1701">
        <v>492.6</v>
      </c>
      <c r="O1701">
        <v>42.64</v>
      </c>
      <c r="P1701">
        <v>450</v>
      </c>
      <c r="Q1701">
        <v>353.1</v>
      </c>
      <c r="R1701">
        <v>461.5</v>
      </c>
      <c r="S1701">
        <v>24.74</v>
      </c>
      <c r="T1701">
        <v>34.1</v>
      </c>
      <c r="U1701">
        <v>0.71</v>
      </c>
      <c r="V1701">
        <v>200.5</v>
      </c>
      <c r="W1701">
        <v>25.95</v>
      </c>
      <c r="X1701">
        <v>0.63100000000000001</v>
      </c>
      <c r="Y1701">
        <v>6.3075929999999998</v>
      </c>
      <c r="Z1701" s="7">
        <f t="shared" si="572"/>
        <v>25.344999999999999</v>
      </c>
      <c r="AA1701" s="7">
        <f t="shared" si="586"/>
        <v>298.495</v>
      </c>
      <c r="AB1701" s="2">
        <f t="shared" si="573"/>
        <v>503.57700000000006</v>
      </c>
      <c r="AC1701" s="41">
        <f t="shared" si="574"/>
        <v>3.4226768128864111</v>
      </c>
      <c r="AD1701" s="41">
        <f t="shared" si="575"/>
        <v>1.1671327931942661</v>
      </c>
      <c r="AE1701" s="41">
        <f t="shared" si="576"/>
        <v>0.77841401402701516</v>
      </c>
      <c r="AF1701" s="41">
        <f t="shared" si="577"/>
        <v>350.38212976799144</v>
      </c>
      <c r="AG1701" s="41">
        <f t="shared" si="578"/>
        <v>336.36684457727176</v>
      </c>
      <c r="AH1701" s="6">
        <f t="shared" si="579"/>
        <v>338.976</v>
      </c>
      <c r="AI1701" s="4">
        <v>26.21237709855501</v>
      </c>
      <c r="AJ1701" s="4">
        <f t="shared" si="587"/>
        <v>299.36237709855499</v>
      </c>
      <c r="AK1701" s="8">
        <f t="shared" si="580"/>
        <v>0.20706836195581727</v>
      </c>
      <c r="AL1701" s="8">
        <f t="shared" si="581"/>
        <v>437.35010997286082</v>
      </c>
      <c r="AM1701" s="8">
        <f t="shared" si="582"/>
        <v>1.8768291078305452</v>
      </c>
      <c r="AN1701" s="8">
        <f t="shared" si="583"/>
        <v>47.4212684111586</v>
      </c>
      <c r="AO1701" s="21">
        <f t="shared" si="584"/>
        <v>8.1290562267420756E-3</v>
      </c>
      <c r="AP1701" s="21">
        <f t="shared" si="585"/>
        <v>0.22777499153023642</v>
      </c>
      <c r="AQ1701" s="19">
        <f t="shared" si="588"/>
        <v>0.22777499153023642</v>
      </c>
      <c r="AX1701">
        <v>0.1920885254471808</v>
      </c>
      <c r="AY1701">
        <v>53.594827586206904</v>
      </c>
      <c r="AZ1701">
        <v>2.2331178160919545</v>
      </c>
      <c r="BA1701">
        <v>1.8088254310344833</v>
      </c>
      <c r="BB1701">
        <v>9.344827586206895</v>
      </c>
      <c r="BC1701">
        <v>0.38936781609195398</v>
      </c>
      <c r="BD1701">
        <v>1.4194576149425293</v>
      </c>
      <c r="BE1701">
        <v>0.14194576149425295</v>
      </c>
      <c r="BF1701">
        <v>0</v>
      </c>
      <c r="BG1701">
        <v>25.344999999999999</v>
      </c>
      <c r="BH1701">
        <v>0.81526170210812376</v>
      </c>
      <c r="BI1701">
        <v>3.2334618678027613</v>
      </c>
      <c r="BJ1701">
        <v>1.1026104969207418</v>
      </c>
      <c r="BK1701">
        <v>0.4133046619441077</v>
      </c>
      <c r="BL1701">
        <v>1.1480685054002992E-3</v>
      </c>
      <c r="BP1701" s="49">
        <f t="shared" si="589"/>
        <v>0.81550585556436672</v>
      </c>
      <c r="BQ1701" s="49">
        <f t="shared" si="590"/>
        <v>5.6778304597701175E-2</v>
      </c>
      <c r="BR1701" s="49">
        <f t="shared" si="591"/>
        <v>0.42155156039895475</v>
      </c>
      <c r="BS1701" s="49">
        <f t="shared" si="592"/>
        <v>0.44614282313177239</v>
      </c>
      <c r="BT1701" s="49">
        <f t="shared" si="593"/>
        <v>1.1709765566637633E-3</v>
      </c>
      <c r="BU1701" s="49">
        <f t="shared" si="593"/>
        <v>1.2392856198104789E-3</v>
      </c>
    </row>
    <row r="1702" spans="1:73" x14ac:dyDescent="0.25">
      <c r="A1702" s="1">
        <v>43725.634722222225</v>
      </c>
      <c r="B1702">
        <v>217926</v>
      </c>
      <c r="C1702">
        <v>13.43</v>
      </c>
      <c r="D1702">
        <v>27.07</v>
      </c>
      <c r="E1702">
        <v>621.20000000000005</v>
      </c>
      <c r="F1702">
        <v>63.39</v>
      </c>
      <c r="G1702">
        <v>-129.69999999999999</v>
      </c>
      <c r="H1702">
        <v>-21.03</v>
      </c>
      <c r="I1702">
        <v>30.54</v>
      </c>
      <c r="J1702">
        <v>303.7</v>
      </c>
      <c r="K1702">
        <v>557.79999999999995</v>
      </c>
      <c r="L1702">
        <v>-108.7</v>
      </c>
      <c r="M1702">
        <v>0.10199999999999999</v>
      </c>
      <c r="N1702">
        <v>491.5</v>
      </c>
      <c r="O1702">
        <v>42.35</v>
      </c>
      <c r="P1702">
        <v>449.1</v>
      </c>
      <c r="Q1702">
        <v>352.6</v>
      </c>
      <c r="R1702">
        <v>461.2</v>
      </c>
      <c r="S1702">
        <v>24.74</v>
      </c>
      <c r="T1702">
        <v>34.479999999999997</v>
      </c>
      <c r="U1702">
        <v>0.35499999999999998</v>
      </c>
      <c r="V1702">
        <v>140.5</v>
      </c>
      <c r="W1702">
        <v>26.1</v>
      </c>
      <c r="X1702">
        <v>0.63</v>
      </c>
      <c r="Y1702">
        <v>6.2987419999999998</v>
      </c>
      <c r="Z1702" s="7">
        <f t="shared" si="572"/>
        <v>25.42</v>
      </c>
      <c r="AA1702" s="7">
        <f t="shared" si="586"/>
        <v>298.57</v>
      </c>
      <c r="AB1702" s="2">
        <f t="shared" si="573"/>
        <v>503.17200000000008</v>
      </c>
      <c r="AC1702" s="41">
        <f t="shared" si="574"/>
        <v>3.3210105704799449</v>
      </c>
      <c r="AD1702" s="41">
        <f t="shared" si="575"/>
        <v>1.145084444701485</v>
      </c>
      <c r="AE1702" s="41">
        <f t="shared" si="576"/>
        <v>0.77626608005302644</v>
      </c>
      <c r="AF1702" s="41">
        <f t="shared" si="577"/>
        <v>349.766604477844</v>
      </c>
      <c r="AG1702" s="41">
        <f t="shared" si="578"/>
        <v>335.77594029873023</v>
      </c>
      <c r="AH1702" s="6">
        <f t="shared" si="579"/>
        <v>338.49599999999998</v>
      </c>
      <c r="AI1702" s="4">
        <v>25.757718159919023</v>
      </c>
      <c r="AJ1702" s="4">
        <f t="shared" si="587"/>
        <v>298.907718159919</v>
      </c>
      <c r="AK1702" s="8">
        <f t="shared" si="580"/>
        <v>0.20722448547126165</v>
      </c>
      <c r="AL1702" s="8">
        <f t="shared" si="581"/>
        <v>434.59125599849517</v>
      </c>
      <c r="AM1702" s="8">
        <f t="shared" si="582"/>
        <v>1.3271185892752766</v>
      </c>
      <c r="AN1702" s="8">
        <f t="shared" si="583"/>
        <v>13.055834357201643</v>
      </c>
      <c r="AO1702" s="21">
        <f t="shared" si="584"/>
        <v>8.9524389613519894E-3</v>
      </c>
      <c r="AP1702" s="21">
        <f t="shared" si="585"/>
        <v>0.25084605785955372</v>
      </c>
      <c r="AQ1702" s="19">
        <f t="shared" si="588"/>
        <v>0.25084605785955372</v>
      </c>
      <c r="AX1702">
        <v>0.19283592594778889</v>
      </c>
      <c r="AY1702">
        <v>53.551724137931039</v>
      </c>
      <c r="AZ1702">
        <v>2.2313218390804601</v>
      </c>
      <c r="BA1702">
        <v>1.8073706896551729</v>
      </c>
      <c r="BB1702">
        <v>9.3620689655172384</v>
      </c>
      <c r="BC1702">
        <v>0.3900862068965516</v>
      </c>
      <c r="BD1702">
        <v>1.4172844827586213</v>
      </c>
      <c r="BE1702">
        <v>0.14172844827586215</v>
      </c>
      <c r="BF1702">
        <v>0</v>
      </c>
      <c r="BG1702">
        <v>25.42</v>
      </c>
      <c r="BH1702">
        <v>0.40763085105406188</v>
      </c>
      <c r="BI1702">
        <v>3.247897121777847</v>
      </c>
      <c r="BJ1702">
        <v>1.1198749275890014</v>
      </c>
      <c r="BK1702">
        <v>0.40051955042597026</v>
      </c>
      <c r="BL1702">
        <v>1.1125543067388064E-3</v>
      </c>
      <c r="BP1702" s="49">
        <f t="shared" si="589"/>
        <v>0.40775292778218336</v>
      </c>
      <c r="BQ1702" s="49">
        <f t="shared" si="590"/>
        <v>5.6691379310344854E-2</v>
      </c>
      <c r="BR1702" s="49">
        <f t="shared" si="591"/>
        <v>0.40460210142152242</v>
      </c>
      <c r="BS1702" s="49">
        <f t="shared" si="592"/>
        <v>0.42978434083081557</v>
      </c>
      <c r="BT1702" s="49">
        <f t="shared" si="593"/>
        <v>1.1238947261708956E-3</v>
      </c>
      <c r="BU1702" s="49">
        <f t="shared" si="593"/>
        <v>1.19384539119671E-3</v>
      </c>
    </row>
    <row r="1703" spans="1:73" x14ac:dyDescent="0.25">
      <c r="A1703" s="1">
        <v>43725.634722222225</v>
      </c>
      <c r="B1703">
        <v>217927</v>
      </c>
      <c r="C1703">
        <v>13.43</v>
      </c>
      <c r="D1703">
        <v>27.07</v>
      </c>
      <c r="E1703">
        <v>620.79999999999995</v>
      </c>
      <c r="F1703">
        <v>63.44</v>
      </c>
      <c r="G1703">
        <v>-129.80000000000001</v>
      </c>
      <c r="H1703">
        <v>-21.15</v>
      </c>
      <c r="I1703">
        <v>30.55</v>
      </c>
      <c r="J1703">
        <v>303.7</v>
      </c>
      <c r="K1703">
        <v>557.4</v>
      </c>
      <c r="L1703">
        <v>-108.6</v>
      </c>
      <c r="M1703">
        <v>0.10199999999999999</v>
      </c>
      <c r="N1703">
        <v>491</v>
      </c>
      <c r="O1703">
        <v>42.29</v>
      </c>
      <c r="P1703">
        <v>448.7</v>
      </c>
      <c r="Q1703">
        <v>352.6</v>
      </c>
      <c r="R1703">
        <v>461.2</v>
      </c>
      <c r="S1703">
        <v>24.74</v>
      </c>
      <c r="T1703">
        <v>33.49</v>
      </c>
      <c r="U1703">
        <v>0.42499999999999999</v>
      </c>
      <c r="V1703">
        <v>296.5</v>
      </c>
      <c r="W1703">
        <v>26.1</v>
      </c>
      <c r="X1703">
        <v>0.63</v>
      </c>
      <c r="Y1703">
        <v>6.2970940000000004</v>
      </c>
      <c r="Z1703" s="7">
        <f t="shared" si="572"/>
        <v>25.42</v>
      </c>
      <c r="AA1703" s="7">
        <f t="shared" si="586"/>
        <v>298.57</v>
      </c>
      <c r="AB1703" s="2">
        <f t="shared" si="573"/>
        <v>502.84800000000001</v>
      </c>
      <c r="AC1703" s="41">
        <f t="shared" si="574"/>
        <v>3.4397425607753971</v>
      </c>
      <c r="AD1703" s="41">
        <f t="shared" si="575"/>
        <v>1.1519697836036804</v>
      </c>
      <c r="AE1703" s="41">
        <f t="shared" si="576"/>
        <v>0.77693184079965549</v>
      </c>
      <c r="AF1703" s="41">
        <f t="shared" si="577"/>
        <v>350.06658006833635</v>
      </c>
      <c r="AG1703" s="41">
        <f t="shared" si="578"/>
        <v>336.06391686560289</v>
      </c>
      <c r="AH1703" s="6">
        <f t="shared" si="579"/>
        <v>338.49599999999998</v>
      </c>
      <c r="AI1703" s="4">
        <v>26.295536011820047</v>
      </c>
      <c r="AJ1703" s="4">
        <f t="shared" si="587"/>
        <v>299.44553601182002</v>
      </c>
      <c r="AK1703" s="8">
        <f t="shared" si="580"/>
        <v>0.20722448547126165</v>
      </c>
      <c r="AL1703" s="8">
        <f t="shared" si="581"/>
        <v>437.8377661735741</v>
      </c>
      <c r="AM1703" s="8">
        <f t="shared" si="582"/>
        <v>1.4520782520236299</v>
      </c>
      <c r="AN1703" s="8">
        <f t="shared" si="583"/>
        <v>37.034332331405331</v>
      </c>
      <c r="AO1703" s="21">
        <f t="shared" si="584"/>
        <v>8.3265056469883341E-3</v>
      </c>
      <c r="AP1703" s="21">
        <f t="shared" si="585"/>
        <v>0.23330749601412609</v>
      </c>
      <c r="AQ1703" s="19">
        <f t="shared" si="588"/>
        <v>0.23330749601412609</v>
      </c>
      <c r="AX1703">
        <v>0.19283592594778889</v>
      </c>
      <c r="AY1703">
        <v>53.517241379310342</v>
      </c>
      <c r="AZ1703">
        <v>2.2298850574712641</v>
      </c>
      <c r="BA1703">
        <v>1.806206896551724</v>
      </c>
      <c r="BB1703">
        <v>9.3620689655172384</v>
      </c>
      <c r="BC1703">
        <v>0.3900862068965516</v>
      </c>
      <c r="BD1703">
        <v>1.4161206896551723</v>
      </c>
      <c r="BE1703">
        <v>0.14161206896551723</v>
      </c>
      <c r="BF1703">
        <v>0</v>
      </c>
      <c r="BG1703">
        <v>25.42</v>
      </c>
      <c r="BH1703">
        <v>0.48800876534641208</v>
      </c>
      <c r="BI1703">
        <v>3.247897121777847</v>
      </c>
      <c r="BJ1703">
        <v>1.0877207460834011</v>
      </c>
      <c r="BK1703">
        <v>0.40321231610286212</v>
      </c>
      <c r="BL1703">
        <v>1.1200342113968393E-3</v>
      </c>
      <c r="BP1703" s="49">
        <f t="shared" si="589"/>
        <v>0.48815491354205054</v>
      </c>
      <c r="BQ1703" s="49">
        <f t="shared" si="590"/>
        <v>5.6644827586206897E-2</v>
      </c>
      <c r="BR1703" s="49">
        <f t="shared" si="591"/>
        <v>0.40810921874869388</v>
      </c>
      <c r="BS1703" s="49">
        <f t="shared" si="592"/>
        <v>0.43315010301814028</v>
      </c>
      <c r="BT1703" s="49">
        <f t="shared" si="593"/>
        <v>1.133636718746372E-3</v>
      </c>
      <c r="BU1703" s="49">
        <f t="shared" si="593"/>
        <v>1.2031947306059452E-3</v>
      </c>
    </row>
    <row r="1704" spans="1:73" x14ac:dyDescent="0.25">
      <c r="A1704" s="1">
        <v>43725.634722222225</v>
      </c>
      <c r="B1704">
        <v>217928</v>
      </c>
      <c r="C1704">
        <v>13.43</v>
      </c>
      <c r="D1704">
        <v>27.07</v>
      </c>
      <c r="E1704">
        <v>620.5</v>
      </c>
      <c r="F1704">
        <v>63.38</v>
      </c>
      <c r="G1704">
        <v>-129.19999999999999</v>
      </c>
      <c r="H1704">
        <v>-21.15</v>
      </c>
      <c r="I1704">
        <v>30.58</v>
      </c>
      <c r="J1704">
        <v>303.7</v>
      </c>
      <c r="K1704">
        <v>557.1</v>
      </c>
      <c r="L1704">
        <v>-108.1</v>
      </c>
      <c r="M1704">
        <v>0.10199999999999999</v>
      </c>
      <c r="N1704">
        <v>491.3</v>
      </c>
      <c r="O1704">
        <v>42.22</v>
      </c>
      <c r="P1704">
        <v>449.1</v>
      </c>
      <c r="Q1704">
        <v>353.3</v>
      </c>
      <c r="R1704">
        <v>461.4</v>
      </c>
      <c r="S1704">
        <v>24.74</v>
      </c>
      <c r="T1704">
        <v>34.26</v>
      </c>
      <c r="U1704">
        <v>0.2</v>
      </c>
      <c r="V1704">
        <v>141.5</v>
      </c>
      <c r="W1704">
        <v>26.45</v>
      </c>
      <c r="X1704">
        <v>0.629</v>
      </c>
      <c r="Y1704">
        <v>6.287128</v>
      </c>
      <c r="Z1704" s="7">
        <f t="shared" si="572"/>
        <v>25.594999999999999</v>
      </c>
      <c r="AA1704" s="7">
        <f t="shared" si="586"/>
        <v>298.745</v>
      </c>
      <c r="AB1704" s="2">
        <f t="shared" si="573"/>
        <v>502.60500000000002</v>
      </c>
      <c r="AC1704" s="41">
        <f t="shared" si="574"/>
        <v>3.3878232224321496</v>
      </c>
      <c r="AD1704" s="41">
        <f t="shared" si="575"/>
        <v>1.1606682360052545</v>
      </c>
      <c r="AE1704" s="41">
        <f t="shared" si="576"/>
        <v>0.77770288997837533</v>
      </c>
      <c r="AF1704" s="41">
        <f t="shared" si="577"/>
        <v>351.23626735070059</v>
      </c>
      <c r="AG1704" s="41">
        <f t="shared" si="578"/>
        <v>337.18681665667253</v>
      </c>
      <c r="AH1704" s="6">
        <f t="shared" si="579"/>
        <v>339.16800000000001</v>
      </c>
      <c r="AI1704" s="4">
        <v>26.078900762103046</v>
      </c>
      <c r="AJ1704" s="4">
        <f t="shared" si="587"/>
        <v>299.22890076210302</v>
      </c>
      <c r="AK1704" s="8">
        <f t="shared" si="580"/>
        <v>0.20758907881212957</v>
      </c>
      <c r="AL1704" s="8">
        <f t="shared" si="581"/>
        <v>436.49383461037939</v>
      </c>
      <c r="AM1704" s="8">
        <f t="shared" si="582"/>
        <v>0.99611746295303949</v>
      </c>
      <c r="AN1704" s="8">
        <f t="shared" si="583"/>
        <v>14.041300844476673</v>
      </c>
      <c r="AO1704" s="21">
        <f t="shared" si="584"/>
        <v>8.8892061714997833E-3</v>
      </c>
      <c r="AP1704" s="21">
        <f t="shared" si="585"/>
        <v>0.24907428414175867</v>
      </c>
      <c r="AQ1704" s="19">
        <f t="shared" si="588"/>
        <v>0.24907428414175867</v>
      </c>
      <c r="AX1704">
        <v>0.1945893892079445</v>
      </c>
      <c r="AY1704">
        <v>53.491379310344833</v>
      </c>
      <c r="AZ1704">
        <v>2.2288074712643682</v>
      </c>
      <c r="BA1704">
        <v>1.8053340517241383</v>
      </c>
      <c r="BB1704">
        <v>9.3189655172413772</v>
      </c>
      <c r="BC1704">
        <v>0.3882902298850574</v>
      </c>
      <c r="BD1704">
        <v>1.4170438218390808</v>
      </c>
      <c r="BE1704">
        <v>0.1417043821839081</v>
      </c>
      <c r="BF1704">
        <v>0</v>
      </c>
      <c r="BG1704">
        <v>25.594999999999999</v>
      </c>
      <c r="BH1704">
        <v>0.22965118369242923</v>
      </c>
      <c r="BI1704">
        <v>3.281798056492526</v>
      </c>
      <c r="BJ1704">
        <v>1.1243440141543395</v>
      </c>
      <c r="BK1704">
        <v>0.39577954436432611</v>
      </c>
      <c r="BL1704">
        <v>1.0993876232342392E-3</v>
      </c>
      <c r="BP1704" s="49">
        <f t="shared" si="589"/>
        <v>0.22971995931390615</v>
      </c>
      <c r="BQ1704" s="49">
        <f t="shared" si="590"/>
        <v>5.6681752873563238E-2</v>
      </c>
      <c r="BR1704" s="49">
        <f t="shared" si="591"/>
        <v>0.39806175808307992</v>
      </c>
      <c r="BS1704" s="49">
        <f t="shared" si="592"/>
        <v>0.42357252535785234</v>
      </c>
      <c r="BT1704" s="49">
        <f t="shared" si="593"/>
        <v>1.1057271057863332E-3</v>
      </c>
      <c r="BU1704" s="49">
        <f t="shared" si="593"/>
        <v>1.1765903482162565E-3</v>
      </c>
    </row>
    <row r="1705" spans="1:73" x14ac:dyDescent="0.25">
      <c r="A1705" s="1">
        <v>43725.634722222225</v>
      </c>
      <c r="B1705">
        <v>217929</v>
      </c>
      <c r="C1705">
        <v>13.43</v>
      </c>
      <c r="D1705">
        <v>27.07</v>
      </c>
      <c r="E1705">
        <v>620.5</v>
      </c>
      <c r="F1705">
        <v>63.56</v>
      </c>
      <c r="G1705">
        <v>-129.19999999999999</v>
      </c>
      <c r="H1705">
        <v>-21.04</v>
      </c>
      <c r="I1705">
        <v>30.6</v>
      </c>
      <c r="J1705">
        <v>303.7</v>
      </c>
      <c r="K1705">
        <v>556.9</v>
      </c>
      <c r="L1705">
        <v>-108.2</v>
      </c>
      <c r="M1705">
        <v>0.10199999999999999</v>
      </c>
      <c r="N1705">
        <v>491.3</v>
      </c>
      <c r="O1705">
        <v>42.52</v>
      </c>
      <c r="P1705">
        <v>448.7</v>
      </c>
      <c r="Q1705">
        <v>353.4</v>
      </c>
      <c r="R1705">
        <v>461.6</v>
      </c>
      <c r="S1705">
        <v>24.74</v>
      </c>
      <c r="T1705">
        <v>35.04</v>
      </c>
      <c r="U1705">
        <v>0.44500000000000001</v>
      </c>
      <c r="V1705">
        <v>71.5</v>
      </c>
      <c r="W1705">
        <v>26.55</v>
      </c>
      <c r="X1705">
        <v>0.629</v>
      </c>
      <c r="Y1705">
        <v>6.2855780000000001</v>
      </c>
      <c r="Z1705" s="7">
        <f t="shared" si="572"/>
        <v>25.645</v>
      </c>
      <c r="AA1705" s="7">
        <f t="shared" si="586"/>
        <v>298.79499999999996</v>
      </c>
      <c r="AB1705" s="2">
        <f t="shared" si="573"/>
        <v>502.60500000000002</v>
      </c>
      <c r="AC1705" s="41">
        <f t="shared" si="574"/>
        <v>3.5614742428145498</v>
      </c>
      <c r="AD1705" s="41">
        <f t="shared" si="575"/>
        <v>1.2479405746822183</v>
      </c>
      <c r="AE1705" s="41">
        <f t="shared" si="576"/>
        <v>0.78578871920018845</v>
      </c>
      <c r="AF1705" s="41">
        <f t="shared" si="577"/>
        <v>355.12574004823097</v>
      </c>
      <c r="AG1705" s="41">
        <f t="shared" si="578"/>
        <v>340.92071044630171</v>
      </c>
      <c r="AH1705" s="6">
        <f t="shared" si="579"/>
        <v>339.26399999999995</v>
      </c>
      <c r="AI1705" s="4">
        <v>26.849628407005014</v>
      </c>
      <c r="AJ1705" s="4">
        <f t="shared" si="587"/>
        <v>299.99962840700499</v>
      </c>
      <c r="AK1705" s="8">
        <f t="shared" si="580"/>
        <v>0.20769332682846814</v>
      </c>
      <c r="AL1705" s="8">
        <f t="shared" si="581"/>
        <v>441.14611541362865</v>
      </c>
      <c r="AM1705" s="8">
        <f t="shared" si="582"/>
        <v>1.4858520282989152</v>
      </c>
      <c r="AN1705" s="8">
        <f t="shared" si="583"/>
        <v>52.13977423799895</v>
      </c>
      <c r="AO1705" s="21">
        <f t="shared" si="584"/>
        <v>7.9200594231640335E-3</v>
      </c>
      <c r="AP1705" s="21">
        <f t="shared" si="585"/>
        <v>0.22191893101877974</v>
      </c>
      <c r="AQ1705" s="19">
        <f t="shared" si="588"/>
        <v>0.22191893101877974</v>
      </c>
      <c r="AX1705">
        <v>0.19509283743361566</v>
      </c>
      <c r="AY1705">
        <v>53.491379310344833</v>
      </c>
      <c r="AZ1705">
        <v>2.2288074712643682</v>
      </c>
      <c r="BA1705">
        <v>1.8053340517241383</v>
      </c>
      <c r="BB1705">
        <v>9.3275862068965552</v>
      </c>
      <c r="BC1705">
        <v>0.38864942528735646</v>
      </c>
      <c r="BD1705">
        <v>1.4166846264367818</v>
      </c>
      <c r="BE1705">
        <v>0.14166846264367819</v>
      </c>
      <c r="BF1705">
        <v>0</v>
      </c>
      <c r="BG1705">
        <v>25.645</v>
      </c>
      <c r="BH1705">
        <v>0.510973883715655</v>
      </c>
      <c r="BI1705">
        <v>3.291540514108013</v>
      </c>
      <c r="BJ1705">
        <v>1.1533557961434477</v>
      </c>
      <c r="BK1705">
        <v>0.40469224695892037</v>
      </c>
      <c r="BL1705">
        <v>1.1241451304414454E-3</v>
      </c>
      <c r="BP1705" s="49">
        <f t="shared" si="589"/>
        <v>0.51112690947344119</v>
      </c>
      <c r="BQ1705" s="49">
        <f t="shared" si="590"/>
        <v>5.6667385057471271E-2</v>
      </c>
      <c r="BR1705" s="49">
        <f t="shared" si="591"/>
        <v>0.40978819811835582</v>
      </c>
      <c r="BS1705" s="49">
        <f t="shared" si="592"/>
        <v>0.434885677797752</v>
      </c>
      <c r="BT1705" s="49">
        <f t="shared" si="593"/>
        <v>1.1383005503287661E-3</v>
      </c>
      <c r="BU1705" s="49">
        <f t="shared" si="593"/>
        <v>1.2080157716604222E-3</v>
      </c>
    </row>
    <row r="1706" spans="1:73" x14ac:dyDescent="0.25">
      <c r="A1706" s="1">
        <v>43725.634722222225</v>
      </c>
      <c r="B1706">
        <v>217930</v>
      </c>
      <c r="C1706">
        <v>13.43</v>
      </c>
      <c r="D1706">
        <v>27.08</v>
      </c>
      <c r="E1706">
        <v>620.4</v>
      </c>
      <c r="F1706">
        <v>63.74</v>
      </c>
      <c r="G1706">
        <v>-129.1</v>
      </c>
      <c r="H1706">
        <v>-20.18</v>
      </c>
      <c r="I1706">
        <v>30.62</v>
      </c>
      <c r="J1706">
        <v>303.8</v>
      </c>
      <c r="K1706">
        <v>556.6</v>
      </c>
      <c r="L1706">
        <v>-108.9</v>
      </c>
      <c r="M1706">
        <v>0.10299999999999999</v>
      </c>
      <c r="N1706">
        <v>491.3</v>
      </c>
      <c r="O1706">
        <v>43.56</v>
      </c>
      <c r="P1706">
        <v>447.7</v>
      </c>
      <c r="Q1706">
        <v>353.7</v>
      </c>
      <c r="R1706">
        <v>462.6</v>
      </c>
      <c r="S1706">
        <v>24.75</v>
      </c>
      <c r="T1706">
        <v>34.65</v>
      </c>
      <c r="U1706">
        <v>0.47</v>
      </c>
      <c r="V1706">
        <v>38</v>
      </c>
      <c r="W1706">
        <v>26.55</v>
      </c>
      <c r="X1706">
        <v>0.625</v>
      </c>
      <c r="Y1706">
        <v>6.2505600000000001</v>
      </c>
      <c r="Z1706" s="7">
        <f t="shared" si="572"/>
        <v>25.65</v>
      </c>
      <c r="AA1706" s="7">
        <f t="shared" si="586"/>
        <v>298.79999999999995</v>
      </c>
      <c r="AB1706" s="2">
        <f t="shared" si="573"/>
        <v>502.524</v>
      </c>
      <c r="AC1706" s="41">
        <f t="shared" si="574"/>
        <v>3.5911896106217389</v>
      </c>
      <c r="AD1706" s="41">
        <f t="shared" si="575"/>
        <v>1.2443472000804325</v>
      </c>
      <c r="AE1706" s="41">
        <f t="shared" si="576"/>
        <v>0.78546288299967049</v>
      </c>
      <c r="AF1706" s="41">
        <f t="shared" si="577"/>
        <v>355.00224440155625</v>
      </c>
      <c r="AG1706" s="41">
        <f t="shared" si="578"/>
        <v>340.80215462549398</v>
      </c>
      <c r="AH1706" s="6">
        <f t="shared" si="579"/>
        <v>339.55199999999996</v>
      </c>
      <c r="AI1706" s="4">
        <v>26.977475477321036</v>
      </c>
      <c r="AJ1706" s="4">
        <f t="shared" si="587"/>
        <v>300.12747547732101</v>
      </c>
      <c r="AK1706" s="8">
        <f t="shared" si="580"/>
        <v>0.20770375354924808</v>
      </c>
      <c r="AL1706" s="8">
        <f t="shared" si="581"/>
        <v>441.91879772113538</v>
      </c>
      <c r="AM1706" s="8">
        <f t="shared" si="582"/>
        <v>1.5270191550861434</v>
      </c>
      <c r="AN1706" s="8">
        <f t="shared" si="583"/>
        <v>59.048854434145895</v>
      </c>
      <c r="AO1706" s="21">
        <f t="shared" si="584"/>
        <v>7.7502274334735125E-3</v>
      </c>
      <c r="AP1706" s="21">
        <f t="shared" si="585"/>
        <v>0.21716026298471391</v>
      </c>
      <c r="AQ1706" s="19">
        <f t="shared" si="588"/>
        <v>0.21716026298471391</v>
      </c>
      <c r="AX1706">
        <v>0.19514324251732765</v>
      </c>
      <c r="AY1706">
        <v>53.482758620689658</v>
      </c>
      <c r="AZ1706">
        <v>2.228448275862069</v>
      </c>
      <c r="BA1706">
        <v>1.8050431034482759</v>
      </c>
      <c r="BB1706">
        <v>9.3879310344827616</v>
      </c>
      <c r="BC1706">
        <v>0.3911637931034484</v>
      </c>
      <c r="BD1706">
        <v>1.4138793103448275</v>
      </c>
      <c r="BE1706">
        <v>0.14138793103448274</v>
      </c>
      <c r="BF1706">
        <v>0</v>
      </c>
      <c r="BG1706">
        <v>25.65</v>
      </c>
      <c r="BH1706">
        <v>0.53968028167720861</v>
      </c>
      <c r="BI1706">
        <v>3.2925161450124296</v>
      </c>
      <c r="BJ1706">
        <v>1.1408568442468068</v>
      </c>
      <c r="BK1706">
        <v>0.40508292712024102</v>
      </c>
      <c r="BL1706">
        <v>1.1252303531117806E-3</v>
      </c>
      <c r="BP1706" s="49">
        <f t="shared" si="589"/>
        <v>0.53984190438767943</v>
      </c>
      <c r="BQ1706" s="49">
        <f t="shared" si="590"/>
        <v>5.6555172413793098E-2</v>
      </c>
      <c r="BR1706" s="49">
        <f t="shared" si="591"/>
        <v>0.41046029298527553</v>
      </c>
      <c r="BS1706" s="49">
        <f t="shared" si="592"/>
        <v>0.43546745278326404</v>
      </c>
      <c r="BT1706" s="49">
        <f t="shared" si="593"/>
        <v>1.1401674805146542E-3</v>
      </c>
      <c r="BU1706" s="49">
        <f t="shared" si="593"/>
        <v>1.2096318132868446E-3</v>
      </c>
    </row>
    <row r="1707" spans="1:73" x14ac:dyDescent="0.25">
      <c r="A1707" s="1">
        <v>43725.635416666664</v>
      </c>
      <c r="B1707">
        <v>217931</v>
      </c>
      <c r="C1707">
        <v>13.43</v>
      </c>
      <c r="D1707">
        <v>27.08</v>
      </c>
      <c r="E1707">
        <v>620.29999999999995</v>
      </c>
      <c r="F1707">
        <v>63.74</v>
      </c>
      <c r="G1707">
        <v>-129</v>
      </c>
      <c r="H1707">
        <v>-19.440000000000001</v>
      </c>
      <c r="I1707">
        <v>30.65</v>
      </c>
      <c r="J1707">
        <v>303.8</v>
      </c>
      <c r="K1707">
        <v>556.6</v>
      </c>
      <c r="L1707">
        <v>-109.6</v>
      </c>
      <c r="M1707">
        <v>0.10299999999999999</v>
      </c>
      <c r="N1707">
        <v>491.3</v>
      </c>
      <c r="O1707">
        <v>44.3</v>
      </c>
      <c r="P1707">
        <v>447</v>
      </c>
      <c r="Q1707">
        <v>353.9</v>
      </c>
      <c r="R1707">
        <v>463.5</v>
      </c>
      <c r="S1707">
        <v>24.76</v>
      </c>
      <c r="T1707">
        <v>35.86</v>
      </c>
      <c r="U1707">
        <v>0.375</v>
      </c>
      <c r="V1707">
        <v>159.5</v>
      </c>
      <c r="W1707">
        <v>26.45</v>
      </c>
      <c r="X1707">
        <v>0.60799999999999998</v>
      </c>
      <c r="Y1707">
        <v>6.0806250000000004</v>
      </c>
      <c r="Z1707" s="7">
        <f t="shared" si="572"/>
        <v>25.605</v>
      </c>
      <c r="AA1707" s="7">
        <f t="shared" si="586"/>
        <v>298.755</v>
      </c>
      <c r="AB1707" s="2">
        <f t="shared" si="573"/>
        <v>502.44299999999998</v>
      </c>
      <c r="AC1707" s="41">
        <f t="shared" si="574"/>
        <v>3.6347078944148792</v>
      </c>
      <c r="AD1707" s="41">
        <f t="shared" si="575"/>
        <v>1.3034062509371755</v>
      </c>
      <c r="AE1707" s="41">
        <f t="shared" si="576"/>
        <v>0.79070555000750897</v>
      </c>
      <c r="AF1707" s="41">
        <f t="shared" si="577"/>
        <v>357.15651425836484</v>
      </c>
      <c r="AG1707" s="41">
        <f t="shared" si="578"/>
        <v>342.87025368803023</v>
      </c>
      <c r="AH1707" s="6">
        <f t="shared" si="579"/>
        <v>339.74399999999997</v>
      </c>
      <c r="AI1707" s="4">
        <v>27.157783258659038</v>
      </c>
      <c r="AJ1707" s="4">
        <f t="shared" si="587"/>
        <v>300.30778325865901</v>
      </c>
      <c r="AK1707" s="8">
        <f t="shared" si="580"/>
        <v>0.20760992562405223</v>
      </c>
      <c r="AL1707" s="8">
        <f t="shared" si="581"/>
        <v>443.0164394859566</v>
      </c>
      <c r="AM1707" s="8">
        <f t="shared" si="582"/>
        <v>1.3639900109604908</v>
      </c>
      <c r="AN1707" s="8">
        <f t="shared" si="583"/>
        <v>61.69678227694957</v>
      </c>
      <c r="AO1707" s="21">
        <f t="shared" si="584"/>
        <v>7.6676473932608706E-3</v>
      </c>
      <c r="AP1707" s="21">
        <f t="shared" si="585"/>
        <v>0.21484638208201784</v>
      </c>
      <c r="AQ1707" s="19">
        <f t="shared" si="588"/>
        <v>0.21484638208201784</v>
      </c>
      <c r="AX1707">
        <v>0.19468999124581238</v>
      </c>
      <c r="AY1707">
        <v>53.474137931034484</v>
      </c>
      <c r="AZ1707">
        <v>2.2280890804597702</v>
      </c>
      <c r="BA1707">
        <v>1.8047521551724139</v>
      </c>
      <c r="BB1707">
        <v>9.448275862068968</v>
      </c>
      <c r="BC1707">
        <v>0.39367816091954033</v>
      </c>
      <c r="BD1707">
        <v>1.4110739942528736</v>
      </c>
      <c r="BE1707">
        <v>0.14110739942528736</v>
      </c>
      <c r="BF1707">
        <v>0</v>
      </c>
      <c r="BG1707">
        <v>25.605</v>
      </c>
      <c r="BH1707">
        <v>0.4305959694233048</v>
      </c>
      <c r="BI1707">
        <v>3.2837445345769201</v>
      </c>
      <c r="BJ1707">
        <v>1.1775507900992834</v>
      </c>
      <c r="BK1707">
        <v>0.40011668143041057</v>
      </c>
      <c r="BL1707">
        <v>1.1114352261955849E-3</v>
      </c>
      <c r="BP1707" s="49">
        <f t="shared" si="589"/>
        <v>0.43072492371357401</v>
      </c>
      <c r="BQ1707" s="49">
        <f t="shared" si="590"/>
        <v>5.6442959770114945E-2</v>
      </c>
      <c r="BR1707" s="49">
        <f t="shared" si="591"/>
        <v>0.40438911560798951</v>
      </c>
      <c r="BS1707" s="49">
        <f t="shared" si="592"/>
        <v>0.42949231883699279</v>
      </c>
      <c r="BT1707" s="49">
        <f t="shared" si="593"/>
        <v>1.123303098911082E-3</v>
      </c>
      <c r="BU1707" s="49">
        <f t="shared" si="593"/>
        <v>1.1930342189916466E-3</v>
      </c>
    </row>
    <row r="1708" spans="1:73" x14ac:dyDescent="0.25">
      <c r="A1708" s="1">
        <v>43725.635416666664</v>
      </c>
      <c r="B1708">
        <v>217932</v>
      </c>
      <c r="C1708">
        <v>13.43</v>
      </c>
      <c r="D1708">
        <v>27.08</v>
      </c>
      <c r="E1708">
        <v>619.9</v>
      </c>
      <c r="F1708">
        <v>63.63</v>
      </c>
      <c r="G1708">
        <v>-129.5</v>
      </c>
      <c r="H1708">
        <v>-19.21</v>
      </c>
      <c r="I1708">
        <v>30.68</v>
      </c>
      <c r="J1708">
        <v>303.8</v>
      </c>
      <c r="K1708">
        <v>556.20000000000005</v>
      </c>
      <c r="L1708">
        <v>-110.3</v>
      </c>
      <c r="M1708">
        <v>0.10299999999999999</v>
      </c>
      <c r="N1708">
        <v>490.4</v>
      </c>
      <c r="O1708">
        <v>44.42</v>
      </c>
      <c r="P1708">
        <v>446</v>
      </c>
      <c r="Q1708">
        <v>353.7</v>
      </c>
      <c r="R1708">
        <v>463.9</v>
      </c>
      <c r="S1708">
        <v>24.79</v>
      </c>
      <c r="T1708">
        <v>34.97</v>
      </c>
      <c r="U1708">
        <v>0.22500000000000001</v>
      </c>
      <c r="V1708">
        <v>205</v>
      </c>
      <c r="W1708">
        <v>26.6</v>
      </c>
      <c r="X1708">
        <v>0.59099999999999997</v>
      </c>
      <c r="Y1708">
        <v>5.9118709999999997</v>
      </c>
      <c r="Z1708" s="7">
        <f t="shared" si="572"/>
        <v>25.695</v>
      </c>
      <c r="AA1708" s="7">
        <f t="shared" si="586"/>
        <v>298.84499999999997</v>
      </c>
      <c r="AB1708" s="2">
        <f t="shared" si="573"/>
        <v>502.11900000000003</v>
      </c>
      <c r="AC1708" s="41">
        <f t="shared" si="574"/>
        <v>3.6959018355037503</v>
      </c>
      <c r="AD1708" s="41">
        <f t="shared" si="575"/>
        <v>1.2924568718756615</v>
      </c>
      <c r="AE1708" s="41">
        <f t="shared" si="576"/>
        <v>0.78971823523745055</v>
      </c>
      <c r="AF1708" s="41">
        <f t="shared" si="577"/>
        <v>357.14058140175649</v>
      </c>
      <c r="AG1708" s="41">
        <f t="shared" si="578"/>
        <v>342.85495814568623</v>
      </c>
      <c r="AH1708" s="6">
        <f t="shared" si="579"/>
        <v>339.55199999999996</v>
      </c>
      <c r="AI1708" s="4">
        <v>27.422501421967013</v>
      </c>
      <c r="AJ1708" s="4">
        <f t="shared" si="587"/>
        <v>300.57250142196699</v>
      </c>
      <c r="AK1708" s="8">
        <f t="shared" si="580"/>
        <v>0.20779760974012407</v>
      </c>
      <c r="AL1708" s="8">
        <f t="shared" si="581"/>
        <v>444.60527865423796</v>
      </c>
      <c r="AM1708" s="8">
        <f t="shared" si="582"/>
        <v>1.0565421193686506</v>
      </c>
      <c r="AN1708" s="8">
        <f t="shared" si="583"/>
        <v>53.167435535509448</v>
      </c>
      <c r="AO1708" s="21">
        <f t="shared" si="584"/>
        <v>7.8136168342160962E-3</v>
      </c>
      <c r="AP1708" s="21">
        <f t="shared" si="585"/>
        <v>0.21893642491723325</v>
      </c>
      <c r="AQ1708" s="19">
        <f t="shared" si="588"/>
        <v>0.21893642491723325</v>
      </c>
      <c r="AX1708">
        <v>0.19559738188312414</v>
      </c>
      <c r="AY1708">
        <v>53.439655172413794</v>
      </c>
      <c r="AZ1708">
        <v>2.2266522988505746</v>
      </c>
      <c r="BA1708">
        <v>1.8035883620689654</v>
      </c>
      <c r="BB1708">
        <v>9.5</v>
      </c>
      <c r="BC1708">
        <v>0.39583333333333331</v>
      </c>
      <c r="BD1708">
        <v>1.4077550287356322</v>
      </c>
      <c r="BE1708">
        <v>0.14077550287356322</v>
      </c>
      <c r="BF1708">
        <v>0</v>
      </c>
      <c r="BG1708">
        <v>25.695</v>
      </c>
      <c r="BH1708">
        <v>0.25835758165398287</v>
      </c>
      <c r="BI1708">
        <v>3.3013081725840396</v>
      </c>
      <c r="BJ1708">
        <v>1.1544674679526385</v>
      </c>
      <c r="BK1708">
        <v>0.3946115247492778</v>
      </c>
      <c r="BL1708">
        <v>1.0961431243035494E-3</v>
      </c>
      <c r="BP1708" s="49">
        <f t="shared" si="589"/>
        <v>0.25843495422814444</v>
      </c>
      <c r="BQ1708" s="49">
        <f t="shared" si="590"/>
        <v>5.6310201149425289E-2</v>
      </c>
      <c r="BR1708" s="49">
        <f t="shared" si="591"/>
        <v>0.39715732828316208</v>
      </c>
      <c r="BS1708" s="49">
        <f t="shared" si="592"/>
        <v>0.42249185906836223</v>
      </c>
      <c r="BT1708" s="49">
        <f t="shared" si="593"/>
        <v>1.1032148007865613E-3</v>
      </c>
      <c r="BU1708" s="49">
        <f t="shared" si="593"/>
        <v>1.1735884974121173E-3</v>
      </c>
    </row>
    <row r="1709" spans="1:73" x14ac:dyDescent="0.25">
      <c r="A1709" s="1">
        <v>43725.635416666664</v>
      </c>
      <c r="B1709">
        <v>217933</v>
      </c>
      <c r="C1709">
        <v>13.43</v>
      </c>
      <c r="D1709">
        <v>27.08</v>
      </c>
      <c r="E1709">
        <v>619.9</v>
      </c>
      <c r="F1709">
        <v>63.85</v>
      </c>
      <c r="G1709">
        <v>-129.9</v>
      </c>
      <c r="H1709">
        <v>-19.510000000000002</v>
      </c>
      <c r="I1709">
        <v>30.71</v>
      </c>
      <c r="J1709">
        <v>303.89999999999998</v>
      </c>
      <c r="K1709">
        <v>556</v>
      </c>
      <c r="L1709">
        <v>-110.4</v>
      </c>
      <c r="M1709">
        <v>0.10299999999999999</v>
      </c>
      <c r="N1709">
        <v>489.9</v>
      </c>
      <c r="O1709">
        <v>44.34</v>
      </c>
      <c r="P1709">
        <v>445.6</v>
      </c>
      <c r="Q1709">
        <v>353.4</v>
      </c>
      <c r="R1709">
        <v>463.8</v>
      </c>
      <c r="S1709">
        <v>24.82</v>
      </c>
      <c r="T1709">
        <v>34.47</v>
      </c>
      <c r="U1709">
        <v>0.77</v>
      </c>
      <c r="V1709">
        <v>179</v>
      </c>
      <c r="W1709">
        <v>26.6</v>
      </c>
      <c r="X1709">
        <v>0.57999999999999996</v>
      </c>
      <c r="Y1709">
        <v>5.8025370000000001</v>
      </c>
      <c r="Z1709" s="7">
        <f t="shared" si="572"/>
        <v>25.71</v>
      </c>
      <c r="AA1709" s="7">
        <f t="shared" si="586"/>
        <v>298.85999999999996</v>
      </c>
      <c r="AB1709" s="2">
        <f t="shared" si="573"/>
        <v>502.11900000000003</v>
      </c>
      <c r="AC1709" s="41">
        <f t="shared" si="574"/>
        <v>3.453584210822072</v>
      </c>
      <c r="AD1709" s="41">
        <f t="shared" si="575"/>
        <v>1.1904504774703681</v>
      </c>
      <c r="AE1709" s="41">
        <f t="shared" si="576"/>
        <v>0.78048268615862826</v>
      </c>
      <c r="AF1709" s="41">
        <f t="shared" si="577"/>
        <v>353.03478627092755</v>
      </c>
      <c r="AG1709" s="41">
        <f t="shared" si="578"/>
        <v>338.91339482009045</v>
      </c>
      <c r="AH1709" s="6">
        <f t="shared" si="579"/>
        <v>339.26399999999995</v>
      </c>
      <c r="AI1709" s="4">
        <v>26.384245704341026</v>
      </c>
      <c r="AJ1709" s="4">
        <f t="shared" si="587"/>
        <v>299.534245704341</v>
      </c>
      <c r="AK1709" s="8">
        <f t="shared" si="580"/>
        <v>0.20782890141908059</v>
      </c>
      <c r="AL1709" s="8">
        <f t="shared" si="581"/>
        <v>438.31755616983241</v>
      </c>
      <c r="AM1709" s="8">
        <f t="shared" si="582"/>
        <v>1.9545235992435599</v>
      </c>
      <c r="AN1709" s="8">
        <f t="shared" si="583"/>
        <v>38.388362872178995</v>
      </c>
      <c r="AO1709" s="21">
        <f t="shared" si="584"/>
        <v>8.2857260312088933E-3</v>
      </c>
      <c r="AP1709" s="21">
        <f t="shared" si="585"/>
        <v>0.23216485701893594</v>
      </c>
      <c r="AQ1709" s="19">
        <f t="shared" si="588"/>
        <v>0.23216485701893594</v>
      </c>
      <c r="AX1709">
        <v>0.19574895926410965</v>
      </c>
      <c r="AY1709">
        <v>53.439655172413794</v>
      </c>
      <c r="AZ1709">
        <v>2.2266522988505746</v>
      </c>
      <c r="BA1709">
        <v>1.8035883620689654</v>
      </c>
      <c r="BB1709">
        <v>9.5172413793103487</v>
      </c>
      <c r="BC1709">
        <v>0.39655172413793122</v>
      </c>
      <c r="BD1709">
        <v>1.4070366379310342</v>
      </c>
      <c r="BE1709">
        <v>0.14070366379310342</v>
      </c>
      <c r="BF1709">
        <v>0</v>
      </c>
      <c r="BG1709">
        <v>25.71</v>
      </c>
      <c r="BH1709">
        <v>0.88415705721585258</v>
      </c>
      <c r="BI1709">
        <v>3.304243392493857</v>
      </c>
      <c r="BJ1709">
        <v>1.1389726973926324</v>
      </c>
      <c r="BK1709">
        <v>0.41436497904083697</v>
      </c>
      <c r="BL1709">
        <v>1.1510138306689915E-3</v>
      </c>
      <c r="BP1709" s="49">
        <f t="shared" si="589"/>
        <v>0.88442184335853868</v>
      </c>
      <c r="BQ1709" s="49">
        <f t="shared" si="590"/>
        <v>5.6281465517241371E-2</v>
      </c>
      <c r="BR1709" s="49">
        <f t="shared" si="591"/>
        <v>0.42317747916018117</v>
      </c>
      <c r="BS1709" s="49">
        <f t="shared" si="592"/>
        <v>0.44759013290242838</v>
      </c>
      <c r="BT1709" s="49">
        <f t="shared" si="593"/>
        <v>1.1754929976671698E-3</v>
      </c>
      <c r="BU1709" s="49">
        <f t="shared" si="593"/>
        <v>1.2433059247289678E-3</v>
      </c>
    </row>
    <row r="1710" spans="1:73" x14ac:dyDescent="0.25">
      <c r="A1710" s="1">
        <v>43725.635416666664</v>
      </c>
      <c r="B1710">
        <v>217934</v>
      </c>
      <c r="C1710">
        <v>13.43</v>
      </c>
      <c r="D1710">
        <v>27.09</v>
      </c>
      <c r="E1710">
        <v>619.79999999999995</v>
      </c>
      <c r="F1710">
        <v>64.47</v>
      </c>
      <c r="G1710">
        <v>-129.4</v>
      </c>
      <c r="H1710">
        <v>-20.38</v>
      </c>
      <c r="I1710">
        <v>30.72</v>
      </c>
      <c r="J1710">
        <v>303.89999999999998</v>
      </c>
      <c r="K1710">
        <v>555.29999999999995</v>
      </c>
      <c r="L1710">
        <v>-109</v>
      </c>
      <c r="M1710">
        <v>0.104</v>
      </c>
      <c r="N1710">
        <v>490.4</v>
      </c>
      <c r="O1710">
        <v>44.09</v>
      </c>
      <c r="P1710">
        <v>446.3</v>
      </c>
      <c r="Q1710">
        <v>354</v>
      </c>
      <c r="R1710">
        <v>463</v>
      </c>
      <c r="S1710">
        <v>24.86</v>
      </c>
      <c r="T1710">
        <v>32.31</v>
      </c>
      <c r="U1710">
        <v>1.5649999999999999</v>
      </c>
      <c r="V1710">
        <v>290</v>
      </c>
      <c r="W1710">
        <v>25.85</v>
      </c>
      <c r="X1710">
        <v>0.57299999999999995</v>
      </c>
      <c r="Y1710">
        <v>5.7294619999999998</v>
      </c>
      <c r="Z1710" s="7">
        <f t="shared" si="572"/>
        <v>25.355</v>
      </c>
      <c r="AA1710" s="7">
        <f t="shared" si="586"/>
        <v>298.505</v>
      </c>
      <c r="AB1710" s="2">
        <f t="shared" si="573"/>
        <v>502.03800000000001</v>
      </c>
      <c r="AC1710" s="41">
        <f t="shared" si="574"/>
        <v>3.4709279283617547</v>
      </c>
      <c r="AD1710" s="41">
        <f t="shared" si="575"/>
        <v>1.1214568136536831</v>
      </c>
      <c r="AE1710" s="41">
        <f t="shared" si="576"/>
        <v>0.77397916849807014</v>
      </c>
      <c r="AF1710" s="41">
        <f t="shared" si="577"/>
        <v>348.43259135282591</v>
      </c>
      <c r="AG1710" s="41">
        <f t="shared" si="578"/>
        <v>334.49528769871284</v>
      </c>
      <c r="AH1710" s="6">
        <f t="shared" si="579"/>
        <v>339.84</v>
      </c>
      <c r="AI1710" s="4">
        <v>26.427621883952042</v>
      </c>
      <c r="AJ1710" s="4">
        <f t="shared" si="587"/>
        <v>299.57762188395202</v>
      </c>
      <c r="AK1710" s="8">
        <f t="shared" si="580"/>
        <v>0.20708917389227646</v>
      </c>
      <c r="AL1710" s="8">
        <f t="shared" si="581"/>
        <v>438.64668572001966</v>
      </c>
      <c r="AM1710" s="8">
        <f t="shared" si="582"/>
        <v>2.7864594470402761</v>
      </c>
      <c r="AN1710" s="8">
        <f t="shared" si="583"/>
        <v>87.064250327180687</v>
      </c>
      <c r="AO1710" s="21">
        <f t="shared" si="584"/>
        <v>7.1835434931168301E-3</v>
      </c>
      <c r="AP1710" s="21">
        <f t="shared" si="585"/>
        <v>0.20128186011545546</v>
      </c>
      <c r="AQ1710" s="19">
        <f t="shared" si="588"/>
        <v>0.20128186011545546</v>
      </c>
      <c r="AX1710">
        <v>0.1921880376679812</v>
      </c>
      <c r="AY1710">
        <v>53.431034482758619</v>
      </c>
      <c r="AZ1710">
        <v>2.2262931034482758</v>
      </c>
      <c r="BA1710">
        <v>1.8032974137931035</v>
      </c>
      <c r="BB1710">
        <v>9.3965517241379306</v>
      </c>
      <c r="BC1710">
        <v>0.39152298850574713</v>
      </c>
      <c r="BD1710">
        <v>1.4117744252873563</v>
      </c>
      <c r="BE1710">
        <v>0.14117744252873562</v>
      </c>
      <c r="BF1710">
        <v>0</v>
      </c>
      <c r="BG1710">
        <v>25.355</v>
      </c>
      <c r="BH1710">
        <v>1.7970205123932586</v>
      </c>
      <c r="BI1710">
        <v>3.2353833307569961</v>
      </c>
      <c r="BJ1710">
        <v>1.0453523541675855</v>
      </c>
      <c r="BK1710">
        <v>0.44140144516987995</v>
      </c>
      <c r="BL1710">
        <v>1.2261151254718888E-3</v>
      </c>
      <c r="BP1710" s="49">
        <f t="shared" si="589"/>
        <v>1.7975586816313156</v>
      </c>
      <c r="BQ1710" s="49">
        <f t="shared" si="590"/>
        <v>5.6470977011494256E-2</v>
      </c>
      <c r="BR1710" s="49">
        <f t="shared" si="591"/>
        <v>0.45974991546611921</v>
      </c>
      <c r="BS1710" s="49">
        <f t="shared" si="592"/>
        <v>0.48287960036207833</v>
      </c>
      <c r="BT1710" s="49">
        <f t="shared" si="593"/>
        <v>1.2770830985169978E-3</v>
      </c>
      <c r="BU1710" s="49">
        <f t="shared" si="593"/>
        <v>1.3413322232279955E-3</v>
      </c>
    </row>
    <row r="1711" spans="1:73" x14ac:dyDescent="0.25">
      <c r="A1711" s="1">
        <v>43725.635416666664</v>
      </c>
      <c r="B1711">
        <v>217935</v>
      </c>
      <c r="C1711">
        <v>13.43</v>
      </c>
      <c r="D1711">
        <v>27.09</v>
      </c>
      <c r="E1711">
        <v>619.29999999999995</v>
      </c>
      <c r="F1711">
        <v>64.34</v>
      </c>
      <c r="G1711">
        <v>-127.8</v>
      </c>
      <c r="H1711">
        <v>-18.36</v>
      </c>
      <c r="I1711">
        <v>30.71</v>
      </c>
      <c r="J1711">
        <v>303.89999999999998</v>
      </c>
      <c r="K1711">
        <v>555</v>
      </c>
      <c r="L1711">
        <v>-109.4</v>
      </c>
      <c r="M1711">
        <v>0.104</v>
      </c>
      <c r="N1711">
        <v>491.6</v>
      </c>
      <c r="O1711">
        <v>45.98</v>
      </c>
      <c r="P1711">
        <v>445.6</v>
      </c>
      <c r="Q1711">
        <v>355.6</v>
      </c>
      <c r="R1711">
        <v>465</v>
      </c>
      <c r="S1711">
        <v>24.89</v>
      </c>
      <c r="T1711">
        <v>34.18</v>
      </c>
      <c r="U1711">
        <v>1.4950000000000001</v>
      </c>
      <c r="V1711">
        <v>327</v>
      </c>
      <c r="W1711">
        <v>25.7</v>
      </c>
      <c r="X1711">
        <v>0.56899999999999995</v>
      </c>
      <c r="Y1711">
        <v>5.6913980000000004</v>
      </c>
      <c r="Z1711" s="7">
        <f t="shared" si="572"/>
        <v>25.295000000000002</v>
      </c>
      <c r="AA1711" s="7">
        <f t="shared" si="586"/>
        <v>298.44499999999999</v>
      </c>
      <c r="AB1711" s="2">
        <f t="shared" si="573"/>
        <v>501.63299999999998</v>
      </c>
      <c r="AC1711" s="41">
        <f t="shared" si="574"/>
        <v>3.4117384435875944</v>
      </c>
      <c r="AD1711" s="41">
        <f t="shared" si="575"/>
        <v>1.1661322000182397</v>
      </c>
      <c r="AE1711" s="41">
        <f t="shared" si="576"/>
        <v>0.7783371944042945</v>
      </c>
      <c r="AF1711" s="41">
        <f t="shared" si="577"/>
        <v>350.11286779617444</v>
      </c>
      <c r="AG1711" s="41">
        <f t="shared" si="578"/>
        <v>336.10835308432746</v>
      </c>
      <c r="AH1711" s="6">
        <f t="shared" si="579"/>
        <v>341.37600000000003</v>
      </c>
      <c r="AI1711" s="4">
        <v>26.15871941393101</v>
      </c>
      <c r="AJ1711" s="4">
        <f t="shared" si="587"/>
        <v>299.30871941393099</v>
      </c>
      <c r="AK1711" s="8">
        <f t="shared" si="580"/>
        <v>0.20696432318875563</v>
      </c>
      <c r="AL1711" s="8">
        <f t="shared" si="581"/>
        <v>437.03597102251541</v>
      </c>
      <c r="AM1711" s="8">
        <f t="shared" si="582"/>
        <v>2.7234295933620172</v>
      </c>
      <c r="AN1711" s="8">
        <f t="shared" si="583"/>
        <v>68.521887627161959</v>
      </c>
      <c r="AO1711" s="21">
        <f t="shared" si="584"/>
        <v>7.6671330668834307E-3</v>
      </c>
      <c r="AP1711" s="21">
        <f t="shared" si="585"/>
        <v>0.21483197073056479</v>
      </c>
      <c r="AQ1711" s="19">
        <f t="shared" si="588"/>
        <v>0.21483197073056479</v>
      </c>
      <c r="AX1711">
        <v>0.1915916150019992</v>
      </c>
      <c r="AY1711">
        <v>53.387931034482754</v>
      </c>
      <c r="AZ1711">
        <v>2.2244971264367814</v>
      </c>
      <c r="BA1711">
        <v>1.801842672413793</v>
      </c>
      <c r="BB1711">
        <v>9.4310344827586192</v>
      </c>
      <c r="BC1711">
        <v>0.39295977011494249</v>
      </c>
      <c r="BD1711">
        <v>1.4088829022988505</v>
      </c>
      <c r="BE1711">
        <v>0.14088829022988505</v>
      </c>
      <c r="BF1711">
        <v>0</v>
      </c>
      <c r="BG1711">
        <v>25.295000000000002</v>
      </c>
      <c r="BH1711">
        <v>1.7166425981009086</v>
      </c>
      <c r="BI1711">
        <v>3.223869468556384</v>
      </c>
      <c r="BJ1711">
        <v>1.1019185843525721</v>
      </c>
      <c r="BK1711">
        <v>0.43515521982311606</v>
      </c>
      <c r="BL1711">
        <v>1.2087644995086558E-3</v>
      </c>
      <c r="BP1711" s="49">
        <f t="shared" si="589"/>
        <v>1.7171566958714486</v>
      </c>
      <c r="BQ1711" s="49">
        <f t="shared" si="590"/>
        <v>5.6355316091954023E-2</v>
      </c>
      <c r="BR1711" s="49">
        <f t="shared" si="591"/>
        <v>0.45254809041476701</v>
      </c>
      <c r="BS1711" s="49">
        <f t="shared" si="592"/>
        <v>0.47571014761689423</v>
      </c>
      <c r="BT1711" s="49">
        <f t="shared" si="593"/>
        <v>1.2570780289299084E-3</v>
      </c>
      <c r="BU1711" s="49">
        <f t="shared" si="593"/>
        <v>1.321417076713595E-3</v>
      </c>
    </row>
    <row r="1712" spans="1:73" x14ac:dyDescent="0.25">
      <c r="A1712" s="1">
        <v>43725.635416666664</v>
      </c>
      <c r="B1712">
        <v>217936</v>
      </c>
      <c r="C1712">
        <v>13.43</v>
      </c>
      <c r="D1712">
        <v>27.09</v>
      </c>
      <c r="E1712">
        <v>618.79999999999995</v>
      </c>
      <c r="F1712">
        <v>63.86</v>
      </c>
      <c r="G1712">
        <v>-128.4</v>
      </c>
      <c r="H1712">
        <v>-17.649999999999999</v>
      </c>
      <c r="I1712">
        <v>30.7</v>
      </c>
      <c r="J1712">
        <v>303.89999999999998</v>
      </c>
      <c r="K1712">
        <v>555</v>
      </c>
      <c r="L1712">
        <v>-110.8</v>
      </c>
      <c r="M1712">
        <v>0.10299999999999999</v>
      </c>
      <c r="N1712">
        <v>490.4</v>
      </c>
      <c r="O1712">
        <v>46.21</v>
      </c>
      <c r="P1712">
        <v>444.2</v>
      </c>
      <c r="Q1712">
        <v>354.9</v>
      </c>
      <c r="R1712">
        <v>465.7</v>
      </c>
      <c r="S1712">
        <v>24.91</v>
      </c>
      <c r="T1712">
        <v>32.85</v>
      </c>
      <c r="U1712">
        <v>0.56499999999999995</v>
      </c>
      <c r="V1712">
        <v>306</v>
      </c>
      <c r="W1712">
        <v>26</v>
      </c>
      <c r="X1712">
        <v>0.56599999999999995</v>
      </c>
      <c r="Y1712">
        <v>5.6599890000000004</v>
      </c>
      <c r="Z1712" s="7">
        <f t="shared" si="572"/>
        <v>25.454999999999998</v>
      </c>
      <c r="AA1712" s="7">
        <f t="shared" si="586"/>
        <v>298.60499999999996</v>
      </c>
      <c r="AB1712" s="2">
        <f t="shared" si="573"/>
        <v>501.22800000000001</v>
      </c>
      <c r="AC1712" s="41">
        <f t="shared" si="574"/>
        <v>3.5994799358935929</v>
      </c>
      <c r="AD1712" s="41">
        <f t="shared" si="575"/>
        <v>1.1824291589410452</v>
      </c>
      <c r="AE1712" s="41">
        <f t="shared" si="576"/>
        <v>0.7798236621710648</v>
      </c>
      <c r="AF1712" s="41">
        <f t="shared" si="577"/>
        <v>351.5343511849112</v>
      </c>
      <c r="AG1712" s="41">
        <f t="shared" si="578"/>
        <v>337.47297713751476</v>
      </c>
      <c r="AH1712" s="6">
        <f t="shared" si="579"/>
        <v>340.70399999999995</v>
      </c>
      <c r="AI1712" s="4">
        <v>26.994081274362998</v>
      </c>
      <c r="AJ1712" s="4">
        <f t="shared" si="587"/>
        <v>300.14408127436297</v>
      </c>
      <c r="AK1712" s="8">
        <f t="shared" si="580"/>
        <v>0.20729736995976425</v>
      </c>
      <c r="AL1712" s="8">
        <f t="shared" si="581"/>
        <v>442.0493515082739</v>
      </c>
      <c r="AM1712" s="8">
        <f t="shared" si="582"/>
        <v>1.6742479655057072</v>
      </c>
      <c r="AN1712" s="8">
        <f t="shared" si="583"/>
        <v>75.062291558161505</v>
      </c>
      <c r="AO1712" s="21">
        <f t="shared" si="584"/>
        <v>7.3801525443850172E-3</v>
      </c>
      <c r="AP1712" s="21">
        <f t="shared" si="585"/>
        <v>0.20679081758090617</v>
      </c>
      <c r="AQ1712" s="19">
        <f t="shared" si="588"/>
        <v>0.20679081758090617</v>
      </c>
      <c r="AX1712">
        <v>0.19318555002760082</v>
      </c>
      <c r="AY1712">
        <v>53.344827586206897</v>
      </c>
      <c r="AZ1712">
        <v>2.2227011494252875</v>
      </c>
      <c r="BA1712">
        <v>1.800387931034483</v>
      </c>
      <c r="BB1712">
        <v>9.5517241379310356</v>
      </c>
      <c r="BC1712">
        <v>0.39798850574712646</v>
      </c>
      <c r="BD1712">
        <v>1.4023994252873566</v>
      </c>
      <c r="BE1712">
        <v>0.14023994252873567</v>
      </c>
      <c r="BF1712">
        <v>0</v>
      </c>
      <c r="BG1712">
        <v>25.454999999999998</v>
      </c>
      <c r="BH1712">
        <v>0.64876459393111252</v>
      </c>
      <c r="BI1712">
        <v>3.2546527779379466</v>
      </c>
      <c r="BJ1712">
        <v>1.0691534375526155</v>
      </c>
      <c r="BK1712">
        <v>0.40538543927499315</v>
      </c>
      <c r="BL1712">
        <v>1.1260706646527587E-3</v>
      </c>
      <c r="BP1712" s="49">
        <f t="shared" si="589"/>
        <v>0.64895888506178478</v>
      </c>
      <c r="BQ1712" s="49">
        <f t="shared" si="590"/>
        <v>5.6095977011494269E-2</v>
      </c>
      <c r="BR1712" s="49">
        <f t="shared" si="591"/>
        <v>0.41186002083785928</v>
      </c>
      <c r="BS1712" s="49">
        <f t="shared" si="592"/>
        <v>0.43643532140892094</v>
      </c>
      <c r="BT1712" s="49">
        <f t="shared" si="593"/>
        <v>1.1440556134384979E-3</v>
      </c>
      <c r="BU1712" s="49">
        <f t="shared" si="593"/>
        <v>1.2123203372470025E-3</v>
      </c>
    </row>
    <row r="1713" spans="1:73" x14ac:dyDescent="0.25">
      <c r="A1713" s="1">
        <v>43725.636111111111</v>
      </c>
      <c r="B1713">
        <v>217937</v>
      </c>
      <c r="C1713">
        <v>13.43</v>
      </c>
      <c r="D1713">
        <v>27.09</v>
      </c>
      <c r="E1713">
        <v>618.29999999999995</v>
      </c>
      <c r="F1713">
        <v>63.63</v>
      </c>
      <c r="G1713">
        <v>-129.6</v>
      </c>
      <c r="H1713">
        <v>-18.420000000000002</v>
      </c>
      <c r="I1713">
        <v>30.71</v>
      </c>
      <c r="J1713">
        <v>303.89999999999998</v>
      </c>
      <c r="K1713">
        <v>554.70000000000005</v>
      </c>
      <c r="L1713">
        <v>-111.2</v>
      </c>
      <c r="M1713">
        <v>0.10299999999999999</v>
      </c>
      <c r="N1713">
        <v>488.7</v>
      </c>
      <c r="O1713">
        <v>45.21</v>
      </c>
      <c r="P1713">
        <v>443.5</v>
      </c>
      <c r="Q1713">
        <v>353.8</v>
      </c>
      <c r="R1713">
        <v>465</v>
      </c>
      <c r="S1713">
        <v>24.92</v>
      </c>
      <c r="T1713">
        <v>35.380000000000003</v>
      </c>
      <c r="U1713">
        <v>0.91</v>
      </c>
      <c r="V1713">
        <v>123.5</v>
      </c>
      <c r="W1713">
        <v>26.45</v>
      </c>
      <c r="X1713">
        <v>0.56499999999999995</v>
      </c>
      <c r="Y1713">
        <v>5.6468230000000004</v>
      </c>
      <c r="Z1713" s="7">
        <f t="shared" si="572"/>
        <v>25.685000000000002</v>
      </c>
      <c r="AA1713" s="7">
        <f t="shared" si="586"/>
        <v>298.83499999999998</v>
      </c>
      <c r="AB1713" s="2">
        <f t="shared" si="573"/>
        <v>500.82299999999998</v>
      </c>
      <c r="AC1713" s="41">
        <f t="shared" si="574"/>
        <v>3.3571476746318658</v>
      </c>
      <c r="AD1713" s="41">
        <f t="shared" si="575"/>
        <v>1.1877588472847542</v>
      </c>
      <c r="AE1713" s="41">
        <f t="shared" si="576"/>
        <v>0.78023942494795895</v>
      </c>
      <c r="AF1713" s="41">
        <f t="shared" si="577"/>
        <v>352.80667671217009</v>
      </c>
      <c r="AG1713" s="41">
        <f t="shared" si="578"/>
        <v>338.69440964368329</v>
      </c>
      <c r="AH1713" s="6">
        <f t="shared" si="579"/>
        <v>339.64800000000002</v>
      </c>
      <c r="AI1713" s="4">
        <v>25.947859743037043</v>
      </c>
      <c r="AJ1713" s="4">
        <f t="shared" si="587"/>
        <v>299.09785974303702</v>
      </c>
      <c r="AK1713" s="8">
        <f t="shared" si="580"/>
        <v>0.20777675036588722</v>
      </c>
      <c r="AL1713" s="8">
        <f t="shared" si="581"/>
        <v>435.68132412712259</v>
      </c>
      <c r="AM1713" s="8">
        <f t="shared" si="582"/>
        <v>2.1247911662090466</v>
      </c>
      <c r="AN1713" s="8">
        <f t="shared" si="583"/>
        <v>16.269747606549846</v>
      </c>
      <c r="AO1713" s="21">
        <f t="shared" si="584"/>
        <v>8.8274527009570298E-3</v>
      </c>
      <c r="AP1713" s="21">
        <f t="shared" si="585"/>
        <v>0.24734396073920106</v>
      </c>
      <c r="AQ1713" s="19">
        <f t="shared" si="588"/>
        <v>0.24734396073920106</v>
      </c>
      <c r="AX1713">
        <v>0.1954963852046315</v>
      </c>
      <c r="AY1713">
        <v>53.301724137931032</v>
      </c>
      <c r="AZ1713">
        <v>2.2209051724137931</v>
      </c>
      <c r="BA1713">
        <v>1.7989331896551726</v>
      </c>
      <c r="BB1713">
        <v>9.5862068965517242</v>
      </c>
      <c r="BC1713">
        <v>0.39942528735632182</v>
      </c>
      <c r="BD1713">
        <v>1.3995079022988508</v>
      </c>
      <c r="BE1713">
        <v>0.13995079022988507</v>
      </c>
      <c r="BF1713">
        <v>0</v>
      </c>
      <c r="BG1713">
        <v>25.685000000000002</v>
      </c>
      <c r="BH1713">
        <v>1.044912885800553</v>
      </c>
      <c r="BI1713">
        <v>3.2993526221880383</v>
      </c>
      <c r="BJ1713">
        <v>1.1673109577301279</v>
      </c>
      <c r="BK1713">
        <v>0.41614453846331573</v>
      </c>
      <c r="BL1713">
        <v>1.1559570512869881E-3</v>
      </c>
      <c r="BP1713" s="49">
        <f t="shared" si="589"/>
        <v>1.0452258148782729</v>
      </c>
      <c r="BQ1713" s="49">
        <f t="shared" si="590"/>
        <v>5.598031609195403E-2</v>
      </c>
      <c r="BR1713" s="49">
        <f t="shared" si="591"/>
        <v>0.42651695930694383</v>
      </c>
      <c r="BS1713" s="49">
        <f t="shared" si="592"/>
        <v>0.45056666439082405</v>
      </c>
      <c r="BT1713" s="49">
        <f t="shared" si="593"/>
        <v>1.1847693314081772E-3</v>
      </c>
      <c r="BU1713" s="49">
        <f t="shared" si="593"/>
        <v>1.2515740677522889E-3</v>
      </c>
    </row>
    <row r="1714" spans="1:73" x14ac:dyDescent="0.25">
      <c r="A1714" s="1">
        <v>43725.636111111111</v>
      </c>
      <c r="B1714">
        <v>217938</v>
      </c>
      <c r="C1714">
        <v>13.43</v>
      </c>
      <c r="D1714">
        <v>27.1</v>
      </c>
      <c r="E1714">
        <v>619.4</v>
      </c>
      <c r="F1714">
        <v>64.56</v>
      </c>
      <c r="G1714">
        <v>-127.4</v>
      </c>
      <c r="H1714">
        <v>-18.64</v>
      </c>
      <c r="I1714">
        <v>30.72</v>
      </c>
      <c r="J1714">
        <v>303.89999999999998</v>
      </c>
      <c r="K1714">
        <v>554.79999999999995</v>
      </c>
      <c r="L1714">
        <v>-108.8</v>
      </c>
      <c r="M1714">
        <v>0.104</v>
      </c>
      <c r="N1714">
        <v>492</v>
      </c>
      <c r="O1714">
        <v>45.92</v>
      </c>
      <c r="P1714">
        <v>446.1</v>
      </c>
      <c r="Q1714">
        <v>356</v>
      </c>
      <c r="R1714">
        <v>464.8</v>
      </c>
      <c r="S1714">
        <v>24.92</v>
      </c>
      <c r="T1714">
        <v>34.729999999999997</v>
      </c>
      <c r="U1714">
        <v>2.19</v>
      </c>
      <c r="V1714">
        <v>165</v>
      </c>
      <c r="W1714">
        <v>25.3</v>
      </c>
      <c r="X1714">
        <v>0.56899999999999995</v>
      </c>
      <c r="Y1714">
        <v>5.6930050000000003</v>
      </c>
      <c r="Z1714" s="7">
        <f t="shared" si="572"/>
        <v>25.11</v>
      </c>
      <c r="AA1714" s="7">
        <f t="shared" si="586"/>
        <v>298.26</v>
      </c>
      <c r="AB1714" s="2">
        <f t="shared" si="573"/>
        <v>501.714</v>
      </c>
      <c r="AC1714" s="41">
        <f t="shared" si="574"/>
        <v>3.1971305466899067</v>
      </c>
      <c r="AD1714" s="41">
        <f t="shared" si="575"/>
        <v>1.1103634388654045</v>
      </c>
      <c r="AE1714" s="41">
        <f t="shared" si="576"/>
        <v>0.77297042394432558</v>
      </c>
      <c r="AF1714" s="41">
        <f t="shared" si="577"/>
        <v>346.83745423794875</v>
      </c>
      <c r="AG1714" s="41">
        <f t="shared" si="578"/>
        <v>332.96395606843078</v>
      </c>
      <c r="AH1714" s="6">
        <f t="shared" si="579"/>
        <v>341.76</v>
      </c>
      <c r="AI1714" s="4">
        <v>25.148055406780031</v>
      </c>
      <c r="AJ1714" s="4">
        <f t="shared" si="587"/>
        <v>298.29805540678001</v>
      </c>
      <c r="AK1714" s="8">
        <f t="shared" si="580"/>
        <v>0.20657968276430336</v>
      </c>
      <c r="AL1714" s="8">
        <f t="shared" si="581"/>
        <v>430.9879907881168</v>
      </c>
      <c r="AM1714" s="8">
        <f t="shared" si="582"/>
        <v>3.2962308019918751</v>
      </c>
      <c r="AN1714" s="8">
        <f t="shared" si="583"/>
        <v>3.6540498388294922</v>
      </c>
      <c r="AO1714" s="21">
        <f t="shared" si="584"/>
        <v>9.2889566826320213E-3</v>
      </c>
      <c r="AP1714" s="21">
        <f t="shared" si="585"/>
        <v>0.26027523622618598</v>
      </c>
      <c r="AQ1714" s="19">
        <f t="shared" si="588"/>
        <v>0.26027523622618598</v>
      </c>
      <c r="AX1714">
        <v>0.18976244889630481</v>
      </c>
      <c r="AY1714">
        <v>53.396551724137929</v>
      </c>
      <c r="AZ1714">
        <v>2.2248563218390802</v>
      </c>
      <c r="BA1714">
        <v>1.802133620689655</v>
      </c>
      <c r="BB1714">
        <v>9.3793103448275872</v>
      </c>
      <c r="BC1714">
        <v>0.39080459770114945</v>
      </c>
      <c r="BD1714">
        <v>1.4113290229885056</v>
      </c>
      <c r="BE1714">
        <v>0.14113290229885056</v>
      </c>
      <c r="BF1714">
        <v>0</v>
      </c>
      <c r="BG1714">
        <v>25.11</v>
      </c>
      <c r="BH1714">
        <v>2.5146804614320999</v>
      </c>
      <c r="BI1714">
        <v>3.1885929735545364</v>
      </c>
      <c r="BJ1714">
        <v>1.1073983397154905</v>
      </c>
      <c r="BK1714">
        <v>0.45211584709505231</v>
      </c>
      <c r="BL1714">
        <v>1.255877353041812E-3</v>
      </c>
      <c r="BP1714" s="49">
        <f t="shared" si="589"/>
        <v>2.5154335544872723</v>
      </c>
      <c r="BQ1714" s="49">
        <f t="shared" si="590"/>
        <v>5.6453160919540224E-2</v>
      </c>
      <c r="BR1714" s="49">
        <f t="shared" si="591"/>
        <v>0.47761214125635765</v>
      </c>
      <c r="BS1714" s="49">
        <f t="shared" si="592"/>
        <v>0.49974844832766213</v>
      </c>
      <c r="BT1714" s="49">
        <f t="shared" si="593"/>
        <v>1.3267003923787713E-3</v>
      </c>
      <c r="BU1714" s="49">
        <f t="shared" si="593"/>
        <v>1.3881901342435059E-3</v>
      </c>
    </row>
    <row r="1715" spans="1:73" x14ac:dyDescent="0.25">
      <c r="A1715" s="1">
        <v>43725.636111111111</v>
      </c>
      <c r="B1715">
        <v>217939</v>
      </c>
      <c r="C1715">
        <v>13.43</v>
      </c>
      <c r="D1715">
        <v>27.1</v>
      </c>
      <c r="E1715">
        <v>619.6</v>
      </c>
      <c r="F1715">
        <v>64.5</v>
      </c>
      <c r="G1715">
        <v>-128</v>
      </c>
      <c r="H1715">
        <v>-21.09</v>
      </c>
      <c r="I1715">
        <v>30.69</v>
      </c>
      <c r="J1715">
        <v>303.8</v>
      </c>
      <c r="K1715">
        <v>555.1</v>
      </c>
      <c r="L1715">
        <v>-106.9</v>
      </c>
      <c r="M1715">
        <v>0.104</v>
      </c>
      <c r="N1715">
        <v>491.6</v>
      </c>
      <c r="O1715">
        <v>43.4</v>
      </c>
      <c r="P1715">
        <v>448.2</v>
      </c>
      <c r="Q1715">
        <v>355.2</v>
      </c>
      <c r="R1715">
        <v>462.2</v>
      </c>
      <c r="S1715">
        <v>24.92</v>
      </c>
      <c r="T1715">
        <v>32.44</v>
      </c>
      <c r="U1715">
        <v>1.29</v>
      </c>
      <c r="V1715">
        <v>183</v>
      </c>
      <c r="W1715">
        <v>25.2</v>
      </c>
      <c r="X1715">
        <v>0.57199999999999995</v>
      </c>
      <c r="Y1715">
        <v>5.723967</v>
      </c>
      <c r="Z1715" s="7">
        <f t="shared" si="572"/>
        <v>25.060000000000002</v>
      </c>
      <c r="AA1715" s="7">
        <f t="shared" si="586"/>
        <v>298.20999999999998</v>
      </c>
      <c r="AB1715" s="2">
        <f t="shared" si="573"/>
        <v>501.87600000000003</v>
      </c>
      <c r="AC1715" s="41">
        <f t="shared" si="574"/>
        <v>3.2063914502097641</v>
      </c>
      <c r="AD1715" s="41">
        <f t="shared" si="575"/>
        <v>1.0401533864480474</v>
      </c>
      <c r="AE1715" s="41">
        <f t="shared" si="576"/>
        <v>0.76580235632007065</v>
      </c>
      <c r="AF1715" s="41">
        <f t="shared" si="577"/>
        <v>343.39073091957539</v>
      </c>
      <c r="AG1715" s="41">
        <f t="shared" si="578"/>
        <v>329.65510168279235</v>
      </c>
      <c r="AH1715" s="6">
        <f t="shared" si="579"/>
        <v>340.99199999999996</v>
      </c>
      <c r="AI1715" s="4">
        <v>25.187785351971002</v>
      </c>
      <c r="AJ1715" s="4">
        <f t="shared" si="587"/>
        <v>298.33778535197098</v>
      </c>
      <c r="AK1715" s="8">
        <f t="shared" si="580"/>
        <v>0.20647580776234511</v>
      </c>
      <c r="AL1715" s="8">
        <f t="shared" si="581"/>
        <v>431.23879362926749</v>
      </c>
      <c r="AM1715" s="8">
        <f t="shared" si="582"/>
        <v>2.5298245986629193</v>
      </c>
      <c r="AN1715" s="8">
        <f t="shared" si="583"/>
        <v>9.4169869646654156</v>
      </c>
      <c r="AO1715" s="21">
        <f t="shared" si="584"/>
        <v>9.1385514210230168E-3</v>
      </c>
      <c r="AP1715" s="21">
        <f t="shared" si="585"/>
        <v>0.25606090233138595</v>
      </c>
      <c r="AQ1715" s="19">
        <f t="shared" si="588"/>
        <v>0.25606090233138595</v>
      </c>
      <c r="AX1715">
        <v>0.189270612561169</v>
      </c>
      <c r="AY1715">
        <v>53.413793103448278</v>
      </c>
      <c r="AZ1715">
        <v>2.2255747126436782</v>
      </c>
      <c r="BA1715">
        <v>1.8027155172413796</v>
      </c>
      <c r="BB1715">
        <v>9.2241379310344822</v>
      </c>
      <c r="BC1715">
        <v>0.38433908045977011</v>
      </c>
      <c r="BD1715">
        <v>1.4183764367816094</v>
      </c>
      <c r="BE1715">
        <v>0.14183764367816096</v>
      </c>
      <c r="BF1715">
        <v>0</v>
      </c>
      <c r="BG1715">
        <v>25.060000000000002</v>
      </c>
      <c r="BH1715">
        <v>1.4812501348161686</v>
      </c>
      <c r="BI1715">
        <v>3.1791167560941469</v>
      </c>
      <c r="BJ1715">
        <v>1.0313054756769413</v>
      </c>
      <c r="BK1715">
        <v>0.43171234586711876</v>
      </c>
      <c r="BL1715">
        <v>1.1992009607419967E-3</v>
      </c>
      <c r="BP1715" s="49">
        <f t="shared" si="589"/>
        <v>1.4816937375746946</v>
      </c>
      <c r="BQ1715" s="49">
        <f t="shared" si="590"/>
        <v>5.673505747126438E-2</v>
      </c>
      <c r="BR1715" s="49">
        <f t="shared" si="591"/>
        <v>0.44692579508297653</v>
      </c>
      <c r="BS1715" s="49">
        <f t="shared" si="592"/>
        <v>0.47046227501039278</v>
      </c>
      <c r="BT1715" s="49">
        <f t="shared" si="593"/>
        <v>1.2414605418971569E-3</v>
      </c>
      <c r="BU1715" s="49">
        <f t="shared" si="593"/>
        <v>1.3068396528066468E-3</v>
      </c>
    </row>
    <row r="1716" spans="1:73" x14ac:dyDescent="0.25">
      <c r="A1716" s="1">
        <v>43725.636111111111</v>
      </c>
      <c r="B1716">
        <v>217940</v>
      </c>
      <c r="C1716">
        <v>13.43</v>
      </c>
      <c r="D1716">
        <v>27.1</v>
      </c>
      <c r="E1716">
        <v>618.6</v>
      </c>
      <c r="F1716">
        <v>63.5</v>
      </c>
      <c r="G1716">
        <v>-129.30000000000001</v>
      </c>
      <c r="H1716">
        <v>-21.57</v>
      </c>
      <c r="I1716">
        <v>30.67</v>
      </c>
      <c r="J1716">
        <v>303.8</v>
      </c>
      <c r="K1716">
        <v>555.1</v>
      </c>
      <c r="L1716">
        <v>-107.7</v>
      </c>
      <c r="M1716">
        <v>0.10299999999999999</v>
      </c>
      <c r="N1716">
        <v>489.3</v>
      </c>
      <c r="O1716">
        <v>41.93</v>
      </c>
      <c r="P1716">
        <v>447.3</v>
      </c>
      <c r="Q1716">
        <v>353.8</v>
      </c>
      <c r="R1716">
        <v>461.5</v>
      </c>
      <c r="S1716">
        <v>24.92</v>
      </c>
      <c r="T1716">
        <v>31.96</v>
      </c>
      <c r="U1716">
        <v>0.88500000000000001</v>
      </c>
      <c r="V1716">
        <v>185.5</v>
      </c>
      <c r="W1716">
        <v>25.2</v>
      </c>
      <c r="X1716">
        <v>0.57699999999999996</v>
      </c>
      <c r="Y1716">
        <v>5.7711249999999996</v>
      </c>
      <c r="Z1716" s="7">
        <f t="shared" si="572"/>
        <v>25.060000000000002</v>
      </c>
      <c r="AA1716" s="7">
        <f t="shared" si="586"/>
        <v>298.20999999999998</v>
      </c>
      <c r="AB1716" s="2">
        <f t="shared" si="573"/>
        <v>501.06600000000003</v>
      </c>
      <c r="AC1716" s="41">
        <f t="shared" si="574"/>
        <v>3.2749679905056293</v>
      </c>
      <c r="AD1716" s="41">
        <f t="shared" si="575"/>
        <v>1.0466797697655992</v>
      </c>
      <c r="AE1716" s="41">
        <f t="shared" si="576"/>
        <v>0.76648762871452703</v>
      </c>
      <c r="AF1716" s="41">
        <f t="shared" si="577"/>
        <v>343.69801149460801</v>
      </c>
      <c r="AG1716" s="41">
        <f t="shared" si="578"/>
        <v>329.95009103482369</v>
      </c>
      <c r="AH1716" s="6">
        <f t="shared" si="579"/>
        <v>339.64800000000002</v>
      </c>
      <c r="AI1716" s="4">
        <v>25.511270271482999</v>
      </c>
      <c r="AJ1716" s="4">
        <f t="shared" si="587"/>
        <v>298.66127027148298</v>
      </c>
      <c r="AK1716" s="8">
        <f t="shared" si="580"/>
        <v>0.20647580776234511</v>
      </c>
      <c r="AL1716" s="8">
        <f t="shared" si="581"/>
        <v>433.18443905617482</v>
      </c>
      <c r="AM1716" s="8">
        <f t="shared" si="582"/>
        <v>2.0954012145648861</v>
      </c>
      <c r="AN1716" s="8">
        <f t="shared" si="583"/>
        <v>27.545102969657563</v>
      </c>
      <c r="AO1716" s="21">
        <f t="shared" si="584"/>
        <v>8.633520666065847E-3</v>
      </c>
      <c r="AP1716" s="21">
        <f t="shared" si="585"/>
        <v>0.24191001288933067</v>
      </c>
      <c r="AQ1716" s="19">
        <f t="shared" si="588"/>
        <v>0.24191001288933067</v>
      </c>
      <c r="AX1716">
        <v>0.189270612561169</v>
      </c>
      <c r="AY1716">
        <v>53.327586206896555</v>
      </c>
      <c r="AZ1716">
        <v>2.2219827586206899</v>
      </c>
      <c r="BA1716">
        <v>1.7998060344827589</v>
      </c>
      <c r="BB1716">
        <v>9.2844827586206886</v>
      </c>
      <c r="BC1716">
        <v>0.38685344827586204</v>
      </c>
      <c r="BD1716">
        <v>1.4129525862068968</v>
      </c>
      <c r="BE1716">
        <v>0.14129525862068967</v>
      </c>
      <c r="BF1716">
        <v>0</v>
      </c>
      <c r="BG1716">
        <v>25.060000000000002</v>
      </c>
      <c r="BH1716">
        <v>1.0162064878389994</v>
      </c>
      <c r="BI1716">
        <v>3.1791167560941469</v>
      </c>
      <c r="BJ1716">
        <v>1.0160457152476894</v>
      </c>
      <c r="BK1716">
        <v>0.4175421897693013</v>
      </c>
      <c r="BL1716">
        <v>1.159839416025837E-3</v>
      </c>
      <c r="BP1716" s="49">
        <f t="shared" si="589"/>
        <v>1.0165108199640347</v>
      </c>
      <c r="BQ1716" s="49">
        <f t="shared" si="590"/>
        <v>5.6518103448275875E-2</v>
      </c>
      <c r="BR1716" s="49">
        <f t="shared" si="591"/>
        <v>0.42791264963731696</v>
      </c>
      <c r="BS1716" s="49">
        <f t="shared" si="592"/>
        <v>0.45199813152871893</v>
      </c>
      <c r="BT1716" s="49">
        <f t="shared" si="593"/>
        <v>1.1886462489925471E-3</v>
      </c>
      <c r="BU1716" s="49">
        <f t="shared" si="593"/>
        <v>1.2555503653575526E-3</v>
      </c>
    </row>
    <row r="1717" spans="1:73" x14ac:dyDescent="0.25">
      <c r="A1717" s="1">
        <v>43725.636111111111</v>
      </c>
      <c r="B1717">
        <v>217941</v>
      </c>
      <c r="C1717">
        <v>13.43</v>
      </c>
      <c r="D1717">
        <v>27.1</v>
      </c>
      <c r="E1717">
        <v>618</v>
      </c>
      <c r="F1717">
        <v>63.11</v>
      </c>
      <c r="G1717">
        <v>-129.4</v>
      </c>
      <c r="H1717">
        <v>-21.49</v>
      </c>
      <c r="I1717">
        <v>30.65</v>
      </c>
      <c r="J1717">
        <v>303.8</v>
      </c>
      <c r="K1717">
        <v>554.9</v>
      </c>
      <c r="L1717">
        <v>-108</v>
      </c>
      <c r="M1717">
        <v>0.10199999999999999</v>
      </c>
      <c r="N1717">
        <v>488.6</v>
      </c>
      <c r="O1717">
        <v>41.63</v>
      </c>
      <c r="P1717">
        <v>447</v>
      </c>
      <c r="Q1717">
        <v>353.6</v>
      </c>
      <c r="R1717">
        <v>461.5</v>
      </c>
      <c r="S1717">
        <v>24.89</v>
      </c>
      <c r="T1717">
        <v>33.950000000000003</v>
      </c>
      <c r="U1717">
        <v>0.495</v>
      </c>
      <c r="V1717">
        <v>281</v>
      </c>
      <c r="W1717">
        <v>25.8</v>
      </c>
      <c r="X1717">
        <v>0.58599999999999997</v>
      </c>
      <c r="Y1717">
        <v>5.85745</v>
      </c>
      <c r="Z1717" s="7">
        <f t="shared" si="572"/>
        <v>25.344999999999999</v>
      </c>
      <c r="AA1717" s="7">
        <f t="shared" si="586"/>
        <v>298.495</v>
      </c>
      <c r="AB1717" s="2">
        <f t="shared" si="573"/>
        <v>500.58000000000004</v>
      </c>
      <c r="AC1717" s="41">
        <f t="shared" si="574"/>
        <v>3.4884384467239307</v>
      </c>
      <c r="AD1717" s="41">
        <f t="shared" si="575"/>
        <v>1.1843248526627745</v>
      </c>
      <c r="AE1717" s="41">
        <f t="shared" si="576"/>
        <v>0.78004342001003257</v>
      </c>
      <c r="AF1717" s="41">
        <f t="shared" si="577"/>
        <v>351.11556304167163</v>
      </c>
      <c r="AG1717" s="41">
        <f t="shared" si="578"/>
        <v>337.07094052000474</v>
      </c>
      <c r="AH1717" s="6">
        <f t="shared" si="579"/>
        <v>339.45600000000002</v>
      </c>
      <c r="AI1717" s="4">
        <v>26.503721507988018</v>
      </c>
      <c r="AJ1717" s="4">
        <f t="shared" si="587"/>
        <v>299.653721507988</v>
      </c>
      <c r="AK1717" s="8">
        <f t="shared" si="580"/>
        <v>0.20706836195581727</v>
      </c>
      <c r="AL1717" s="8">
        <f t="shared" si="581"/>
        <v>439.10747071927432</v>
      </c>
      <c r="AM1717" s="8">
        <f t="shared" si="582"/>
        <v>1.5671052134429266</v>
      </c>
      <c r="AN1717" s="8">
        <f t="shared" si="583"/>
        <v>52.895375973889017</v>
      </c>
      <c r="AO1717" s="21">
        <f t="shared" si="584"/>
        <v>7.9075640029332706E-3</v>
      </c>
      <c r="AP1717" s="21">
        <f t="shared" si="585"/>
        <v>0.22156881113304619</v>
      </c>
      <c r="AQ1717" s="19">
        <f t="shared" si="588"/>
        <v>0.22156881113304619</v>
      </c>
      <c r="AX1717">
        <v>0.1920885254471808</v>
      </c>
      <c r="AY1717">
        <v>53.275862068965516</v>
      </c>
      <c r="AZ1717">
        <v>2.2198275862068964</v>
      </c>
      <c r="BA1717">
        <v>1.7980603448275863</v>
      </c>
      <c r="BB1717">
        <v>9.301724137931032</v>
      </c>
      <c r="BC1717">
        <v>0.38757183908045967</v>
      </c>
      <c r="BD1717">
        <v>1.4104885057471266</v>
      </c>
      <c r="BE1717">
        <v>0.14104885057471267</v>
      </c>
      <c r="BF1717">
        <v>0</v>
      </c>
      <c r="BG1717">
        <v>25.344999999999999</v>
      </c>
      <c r="BH1717">
        <v>0.56838667963876233</v>
      </c>
      <c r="BI1717">
        <v>3.2334618678027613</v>
      </c>
      <c r="BJ1717">
        <v>1.0977603041190376</v>
      </c>
      <c r="BK1717">
        <v>0.40358386841745897</v>
      </c>
      <c r="BL1717">
        <v>1.1210663011596083E-3</v>
      </c>
      <c r="BP1717" s="51">
        <f t="shared" si="589"/>
        <v>0.56855689930191766</v>
      </c>
      <c r="BQ1717" s="51">
        <f t="shared" si="590"/>
        <v>5.6419540229885067E-2</v>
      </c>
      <c r="BR1717" s="51">
        <f t="shared" si="591"/>
        <v>0.40928106526373259</v>
      </c>
      <c r="BS1717" s="51">
        <f t="shared" si="592"/>
        <v>0.43407618692340821</v>
      </c>
      <c r="BT1717" s="51">
        <f t="shared" si="593"/>
        <v>1.1368918479548128E-3</v>
      </c>
      <c r="BU1717" s="51">
        <f t="shared" si="593"/>
        <v>1.2057671858983561E-3</v>
      </c>
    </row>
    <row r="1718" spans="1:73" x14ac:dyDescent="0.25">
      <c r="A1718" s="1">
        <v>43725.636111111111</v>
      </c>
      <c r="B1718">
        <v>217942</v>
      </c>
      <c r="C1718">
        <v>13.43</v>
      </c>
      <c r="D1718">
        <v>27.11</v>
      </c>
      <c r="E1718">
        <v>617.1</v>
      </c>
      <c r="F1718">
        <v>63.03</v>
      </c>
      <c r="G1718">
        <v>-129.30000000000001</v>
      </c>
      <c r="H1718">
        <v>-20.67</v>
      </c>
      <c r="I1718">
        <v>30.65</v>
      </c>
      <c r="J1718">
        <v>303.8</v>
      </c>
      <c r="K1718">
        <v>554.1</v>
      </c>
      <c r="L1718">
        <v>-108.7</v>
      </c>
      <c r="M1718">
        <v>0.10199999999999999</v>
      </c>
      <c r="N1718">
        <v>487.8</v>
      </c>
      <c r="O1718">
        <v>42.37</v>
      </c>
      <c r="P1718">
        <v>445.4</v>
      </c>
      <c r="Q1718">
        <v>353.7</v>
      </c>
      <c r="R1718">
        <v>462.3</v>
      </c>
      <c r="S1718">
        <v>24.86</v>
      </c>
      <c r="T1718">
        <v>35.090000000000003</v>
      </c>
      <c r="U1718">
        <v>0.82499999999999996</v>
      </c>
      <c r="V1718">
        <v>168.5</v>
      </c>
      <c r="W1718">
        <v>25.8</v>
      </c>
      <c r="X1718">
        <v>0.59699999999999998</v>
      </c>
      <c r="Y1718">
        <v>5.9721450000000003</v>
      </c>
      <c r="Z1718" s="7">
        <f t="shared" si="572"/>
        <v>25.33</v>
      </c>
      <c r="AA1718" s="7">
        <f t="shared" si="586"/>
        <v>298.47999999999996</v>
      </c>
      <c r="AB1718" s="2">
        <f t="shared" si="573"/>
        <v>499.85100000000006</v>
      </c>
      <c r="AC1718" s="41">
        <f t="shared" si="574"/>
        <v>3.2884501448052066</v>
      </c>
      <c r="AD1718" s="41">
        <f t="shared" si="575"/>
        <v>1.153917155812147</v>
      </c>
      <c r="AE1718" s="41">
        <f t="shared" si="576"/>
        <v>0.77715302228336058</v>
      </c>
      <c r="AF1718" s="41">
        <f t="shared" si="577"/>
        <v>349.74421789837271</v>
      </c>
      <c r="AG1718" s="41">
        <f t="shared" si="578"/>
        <v>335.75444918243778</v>
      </c>
      <c r="AH1718" s="6">
        <f t="shared" si="579"/>
        <v>339.55199999999996</v>
      </c>
      <c r="AI1718" s="4">
        <v>25.598687953547028</v>
      </c>
      <c r="AJ1718" s="4">
        <f t="shared" si="587"/>
        <v>298.74868795354701</v>
      </c>
      <c r="AK1718" s="8">
        <f t="shared" si="580"/>
        <v>0.20703714666563483</v>
      </c>
      <c r="AL1718" s="8">
        <f t="shared" si="581"/>
        <v>433.65177893945764</v>
      </c>
      <c r="AM1718" s="8">
        <f t="shared" si="582"/>
        <v>2.0231241311397579</v>
      </c>
      <c r="AN1718" s="8">
        <f t="shared" si="583"/>
        <v>15.834749975193686</v>
      </c>
      <c r="AO1718" s="21">
        <f t="shared" si="584"/>
        <v>8.8591831600219762E-3</v>
      </c>
      <c r="AP1718" s="21">
        <f t="shared" si="585"/>
        <v>0.24823304365893692</v>
      </c>
      <c r="AQ1718" s="19">
        <f t="shared" si="588"/>
        <v>0.24823304365893692</v>
      </c>
      <c r="AX1718">
        <v>0.19193933848114003</v>
      </c>
      <c r="AY1718">
        <v>53.198275862068968</v>
      </c>
      <c r="AZ1718">
        <v>2.2165948275862069</v>
      </c>
      <c r="BA1718">
        <v>1.7954418103448277</v>
      </c>
      <c r="BB1718">
        <v>9.3620689655172438</v>
      </c>
      <c r="BC1718">
        <v>0.39008620689655182</v>
      </c>
      <c r="BD1718">
        <v>1.4053556034482759</v>
      </c>
      <c r="BE1718">
        <v>0.14053556034482759</v>
      </c>
      <c r="BF1718">
        <v>0</v>
      </c>
      <c r="BG1718">
        <v>25.33</v>
      </c>
      <c r="BH1718">
        <v>0.94731113273127054</v>
      </c>
      <c r="BI1718">
        <v>3.2305815387609114</v>
      </c>
      <c r="BJ1718">
        <v>1.1336110619512039</v>
      </c>
      <c r="BK1718">
        <v>0.41262842272097472</v>
      </c>
      <c r="BL1718">
        <v>1.1461900631138187E-3</v>
      </c>
      <c r="BP1718" s="51">
        <f t="shared" si="589"/>
        <v>0.94759483216986273</v>
      </c>
      <c r="BQ1718" s="51">
        <f t="shared" si="590"/>
        <v>5.6214224137931035E-2</v>
      </c>
      <c r="BR1718" s="51">
        <f t="shared" si="591"/>
        <v>0.42212675886055551</v>
      </c>
      <c r="BS1718" s="51">
        <f t="shared" si="592"/>
        <v>0.44628089333487259</v>
      </c>
      <c r="BT1718" s="51">
        <f t="shared" si="593"/>
        <v>1.1725743301682098E-3</v>
      </c>
      <c r="BU1718" s="51">
        <f t="shared" si="593"/>
        <v>1.2396691481524238E-3</v>
      </c>
    </row>
    <row r="1719" spans="1:73" x14ac:dyDescent="0.25">
      <c r="A1719" s="1">
        <v>43725.636805555558</v>
      </c>
      <c r="B1719">
        <v>217943</v>
      </c>
      <c r="C1719">
        <v>13.43</v>
      </c>
      <c r="D1719">
        <v>27.11</v>
      </c>
      <c r="E1719">
        <v>616.79999999999995</v>
      </c>
      <c r="F1719">
        <v>63.19</v>
      </c>
      <c r="G1719">
        <v>-128.69999999999999</v>
      </c>
      <c r="H1719">
        <v>-20.72</v>
      </c>
      <c r="I1719">
        <v>30.66</v>
      </c>
      <c r="J1719">
        <v>303.8</v>
      </c>
      <c r="K1719">
        <v>553.70000000000005</v>
      </c>
      <c r="L1719">
        <v>-108</v>
      </c>
      <c r="M1719">
        <v>0.10199999999999999</v>
      </c>
      <c r="N1719">
        <v>488.2</v>
      </c>
      <c r="O1719">
        <v>42.47</v>
      </c>
      <c r="P1719">
        <v>445.7</v>
      </c>
      <c r="Q1719">
        <v>354.3</v>
      </c>
      <c r="R1719">
        <v>462.3</v>
      </c>
      <c r="S1719">
        <v>24.85</v>
      </c>
      <c r="T1719">
        <v>34.6</v>
      </c>
      <c r="U1719">
        <v>1.115</v>
      </c>
      <c r="V1719">
        <v>200</v>
      </c>
      <c r="W1719">
        <v>25.55</v>
      </c>
      <c r="X1719">
        <v>0.61499999999999999</v>
      </c>
      <c r="Y1719">
        <v>6.14513</v>
      </c>
      <c r="Z1719" s="7">
        <f t="shared" si="572"/>
        <v>25.200000000000003</v>
      </c>
      <c r="AA1719" s="7">
        <f t="shared" si="586"/>
        <v>298.34999999999997</v>
      </c>
      <c r="AB1719" s="2">
        <f t="shared" si="573"/>
        <v>499.608</v>
      </c>
      <c r="AC1719" s="41">
        <f t="shared" si="574"/>
        <v>3.3719940118801666</v>
      </c>
      <c r="AD1719" s="41">
        <f t="shared" si="575"/>
        <v>1.1667099281105378</v>
      </c>
      <c r="AE1719" s="41">
        <f t="shared" si="576"/>
        <v>0.77842776262321089</v>
      </c>
      <c r="AF1719" s="41">
        <f t="shared" si="577"/>
        <v>349.70798133342123</v>
      </c>
      <c r="AG1719" s="41">
        <f t="shared" si="578"/>
        <v>335.71966208008439</v>
      </c>
      <c r="AH1719" s="6">
        <f t="shared" si="579"/>
        <v>340.12799999999999</v>
      </c>
      <c r="AI1719" s="4">
        <v>25.970601388112016</v>
      </c>
      <c r="AJ1719" s="4">
        <f t="shared" si="587"/>
        <v>299.12060138811199</v>
      </c>
      <c r="AK1719" s="8">
        <f t="shared" si="580"/>
        <v>0.2067667455504994</v>
      </c>
      <c r="AL1719" s="8">
        <f t="shared" si="581"/>
        <v>435.92056879914219</v>
      </c>
      <c r="AM1719" s="8">
        <f t="shared" si="582"/>
        <v>2.3519765623832227</v>
      </c>
      <c r="AN1719" s="8">
        <f t="shared" si="583"/>
        <v>52.796272442095812</v>
      </c>
      <c r="AO1719" s="21">
        <f t="shared" si="584"/>
        <v>7.9754081982343697E-3</v>
      </c>
      <c r="AP1719" s="21">
        <f t="shared" si="585"/>
        <v>0.2234697957712441</v>
      </c>
      <c r="AQ1719" s="19">
        <f t="shared" si="588"/>
        <v>0.2234697957712441</v>
      </c>
      <c r="AX1719">
        <v>0.19065046743174238</v>
      </c>
      <c r="AY1719">
        <v>53.172413793103445</v>
      </c>
      <c r="AZ1719">
        <v>2.2155172413793101</v>
      </c>
      <c r="BA1719">
        <v>1.7945689655172412</v>
      </c>
      <c r="BB1719">
        <v>9.3103448275862064</v>
      </c>
      <c r="BC1719">
        <v>0.38793103448275862</v>
      </c>
      <c r="BD1719">
        <v>1.4066379310344825</v>
      </c>
      <c r="BE1719">
        <v>0.14066379310344826</v>
      </c>
      <c r="BF1719">
        <v>0</v>
      </c>
      <c r="BG1719">
        <v>25.200000000000003</v>
      </c>
      <c r="BH1719">
        <v>1.2803053490852929</v>
      </c>
      <c r="BI1719">
        <v>3.2057122429156899</v>
      </c>
      <c r="BJ1719">
        <v>1.1091764360488288</v>
      </c>
      <c r="BK1719">
        <v>0.4217512160546727</v>
      </c>
      <c r="BL1719">
        <v>1.1715311557074241E-3</v>
      </c>
      <c r="BP1719" s="51">
        <f t="shared" si="589"/>
        <v>1.2806887731750267</v>
      </c>
      <c r="BQ1719" s="51">
        <f t="shared" si="590"/>
        <v>5.6265517241379299E-2</v>
      </c>
      <c r="BR1719" s="51">
        <f t="shared" si="591"/>
        <v>0.43468172011030298</v>
      </c>
      <c r="BS1719" s="51">
        <f t="shared" si="592"/>
        <v>0.45834793378309074</v>
      </c>
      <c r="BT1719" s="51">
        <f t="shared" si="593"/>
        <v>1.2074492225286194E-3</v>
      </c>
      <c r="BU1719" s="51">
        <f t="shared" si="593"/>
        <v>1.2731887049530299E-3</v>
      </c>
    </row>
    <row r="1720" spans="1:73" x14ac:dyDescent="0.25">
      <c r="A1720" s="1">
        <v>43725.636805555558</v>
      </c>
      <c r="B1720">
        <v>217944</v>
      </c>
      <c r="C1720">
        <v>13.43</v>
      </c>
      <c r="D1720">
        <v>27.11</v>
      </c>
      <c r="E1720">
        <v>616.1</v>
      </c>
      <c r="F1720">
        <v>63.04</v>
      </c>
      <c r="G1720">
        <v>-128.19999999999999</v>
      </c>
      <c r="H1720">
        <v>-20.14</v>
      </c>
      <c r="I1720">
        <v>30.64</v>
      </c>
      <c r="J1720">
        <v>303.8</v>
      </c>
      <c r="K1720">
        <v>553.1</v>
      </c>
      <c r="L1720">
        <v>-108.1</v>
      </c>
      <c r="M1720">
        <v>0.10199999999999999</v>
      </c>
      <c r="N1720">
        <v>487.9</v>
      </c>
      <c r="O1720">
        <v>42.9</v>
      </c>
      <c r="P1720">
        <v>445</v>
      </c>
      <c r="Q1720">
        <v>354.8</v>
      </c>
      <c r="R1720">
        <v>462.8</v>
      </c>
      <c r="S1720">
        <v>24.84</v>
      </c>
      <c r="T1720">
        <v>34.53</v>
      </c>
      <c r="U1720">
        <v>1.0549999999999999</v>
      </c>
      <c r="V1720">
        <v>221</v>
      </c>
      <c r="W1720">
        <v>25.7</v>
      </c>
      <c r="X1720">
        <v>0.624</v>
      </c>
      <c r="Y1720">
        <v>6.2384940000000002</v>
      </c>
      <c r="Z1720" s="7">
        <f t="shared" si="572"/>
        <v>25.27</v>
      </c>
      <c r="AA1720" s="7">
        <f t="shared" si="586"/>
        <v>298.41999999999996</v>
      </c>
      <c r="AB1720" s="2">
        <f t="shared" si="573"/>
        <v>499.04100000000005</v>
      </c>
      <c r="AC1720" s="41">
        <f t="shared" si="574"/>
        <v>3.4539562341760046</v>
      </c>
      <c r="AD1720" s="41">
        <f t="shared" si="575"/>
        <v>1.1926510876609744</v>
      </c>
      <c r="AE1720" s="41">
        <f t="shared" si="576"/>
        <v>0.78085333754409403</v>
      </c>
      <c r="AF1720" s="41">
        <f t="shared" si="577"/>
        <v>351.12700647423139</v>
      </c>
      <c r="AG1720" s="41">
        <f t="shared" si="578"/>
        <v>337.08192621526211</v>
      </c>
      <c r="AH1720" s="6">
        <f t="shared" si="579"/>
        <v>340.608</v>
      </c>
      <c r="AI1720" s="4">
        <v>26.344602643558005</v>
      </c>
      <c r="AJ1720" s="4">
        <f t="shared" si="587"/>
        <v>299.49460264355798</v>
      </c>
      <c r="AK1720" s="8">
        <f t="shared" si="580"/>
        <v>0.20691231687600534</v>
      </c>
      <c r="AL1720" s="8">
        <f t="shared" si="581"/>
        <v>438.16105607350516</v>
      </c>
      <c r="AM1720" s="8">
        <f t="shared" si="582"/>
        <v>2.2878196497975969</v>
      </c>
      <c r="AN1720" s="8">
        <f t="shared" si="583"/>
        <v>71.616018881713515</v>
      </c>
      <c r="AO1720" s="21">
        <f t="shared" si="584"/>
        <v>7.4949278115544835E-3</v>
      </c>
      <c r="AP1720" s="21">
        <f t="shared" si="585"/>
        <v>0.21000680413312162</v>
      </c>
      <c r="AQ1720" s="19">
        <f t="shared" si="588"/>
        <v>0.21000680413312162</v>
      </c>
      <c r="AX1720">
        <v>0.19134356604293931</v>
      </c>
      <c r="AY1720">
        <v>53.112068965517246</v>
      </c>
      <c r="AZ1720">
        <v>2.2130028735632186</v>
      </c>
      <c r="BA1720">
        <v>1.7925323275862071</v>
      </c>
      <c r="BB1720">
        <v>9.3103448275862064</v>
      </c>
      <c r="BC1720">
        <v>0.38793103448275862</v>
      </c>
      <c r="BD1720">
        <v>1.4046012931034484</v>
      </c>
      <c r="BE1720">
        <v>0.14046012931034485</v>
      </c>
      <c r="BF1720">
        <v>0</v>
      </c>
      <c r="BG1720">
        <v>25.27</v>
      </c>
      <c r="BH1720">
        <v>1.2114099939775642</v>
      </c>
      <c r="BI1720">
        <v>3.2190825796197751</v>
      </c>
      <c r="BJ1720">
        <v>1.1115492147427084</v>
      </c>
      <c r="BK1720">
        <v>0.41997481323935321</v>
      </c>
      <c r="BL1720">
        <v>1.1665967034426479E-3</v>
      </c>
      <c r="BP1720" s="51">
        <f t="shared" si="589"/>
        <v>1.2117727853808549</v>
      </c>
      <c r="BQ1720" s="51">
        <f t="shared" si="590"/>
        <v>5.6184051724137936E-2</v>
      </c>
      <c r="BR1720" s="51">
        <f t="shared" si="591"/>
        <v>0.43217596714273027</v>
      </c>
      <c r="BS1720" s="51">
        <f t="shared" si="592"/>
        <v>0.45592845176024865</v>
      </c>
      <c r="BT1720" s="51">
        <f t="shared" si="593"/>
        <v>1.2004887976186953E-3</v>
      </c>
      <c r="BU1720" s="51">
        <f t="shared" si="593"/>
        <v>1.2664679215562463E-3</v>
      </c>
    </row>
    <row r="1721" spans="1:73" x14ac:dyDescent="0.25">
      <c r="A1721" s="1">
        <v>43725.636805555558</v>
      </c>
      <c r="B1721">
        <v>217945</v>
      </c>
      <c r="C1721">
        <v>13.43</v>
      </c>
      <c r="D1721">
        <v>27.11</v>
      </c>
      <c r="E1721">
        <v>616</v>
      </c>
      <c r="F1721">
        <v>62.77</v>
      </c>
      <c r="G1721">
        <v>-128.69999999999999</v>
      </c>
      <c r="H1721">
        <v>-19.82</v>
      </c>
      <c r="I1721">
        <v>30.64</v>
      </c>
      <c r="J1721">
        <v>303.8</v>
      </c>
      <c r="K1721">
        <v>553.20000000000005</v>
      </c>
      <c r="L1721">
        <v>-108.9</v>
      </c>
      <c r="M1721">
        <v>0.10199999999999999</v>
      </c>
      <c r="N1721">
        <v>487.3</v>
      </c>
      <c r="O1721">
        <v>42.95</v>
      </c>
      <c r="P1721">
        <v>444.3</v>
      </c>
      <c r="Q1721">
        <v>354.2</v>
      </c>
      <c r="R1721">
        <v>463.1</v>
      </c>
      <c r="S1721">
        <v>24.82</v>
      </c>
      <c r="T1721">
        <v>34.19</v>
      </c>
      <c r="U1721">
        <v>1.0249999999999999</v>
      </c>
      <c r="V1721">
        <v>202</v>
      </c>
      <c r="W1721">
        <v>25.65</v>
      </c>
      <c r="X1721">
        <v>0.625</v>
      </c>
      <c r="Y1721">
        <v>6.2453000000000003</v>
      </c>
      <c r="Z1721" s="7">
        <f t="shared" si="572"/>
        <v>25.234999999999999</v>
      </c>
      <c r="AA1721" s="7">
        <f t="shared" si="586"/>
        <v>298.38499999999999</v>
      </c>
      <c r="AB1721" s="2">
        <f t="shared" si="573"/>
        <v>498.96000000000004</v>
      </c>
      <c r="AC1721" s="41">
        <f t="shared" si="574"/>
        <v>3.3834943704529521</v>
      </c>
      <c r="AD1721" s="41">
        <f t="shared" si="575"/>
        <v>1.1568167252578643</v>
      </c>
      <c r="AE1721" s="41">
        <f t="shared" si="576"/>
        <v>0.77746736781791148</v>
      </c>
      <c r="AF1721" s="41">
        <f t="shared" si="577"/>
        <v>349.44045080846576</v>
      </c>
      <c r="AG1721" s="41">
        <f t="shared" si="578"/>
        <v>335.46283277612713</v>
      </c>
      <c r="AH1721" s="6">
        <f t="shared" si="579"/>
        <v>340.03199999999998</v>
      </c>
      <c r="AI1721" s="4">
        <v>26.025933466948004</v>
      </c>
      <c r="AJ1721" s="4">
        <f t="shared" si="587"/>
        <v>299.17593346694798</v>
      </c>
      <c r="AK1721" s="8">
        <f t="shared" si="580"/>
        <v>0.20683952267563094</v>
      </c>
      <c r="AL1721" s="8">
        <f t="shared" si="581"/>
        <v>436.24712031988929</v>
      </c>
      <c r="AM1721" s="8">
        <f t="shared" si="582"/>
        <v>2.2550568174660257</v>
      </c>
      <c r="AN1721" s="8">
        <f t="shared" si="583"/>
        <v>51.956265285174446</v>
      </c>
      <c r="AO1721" s="21">
        <f t="shared" si="584"/>
        <v>7.970170064179766E-3</v>
      </c>
      <c r="AP1721" s="21">
        <f t="shared" si="585"/>
        <v>0.22332302400504611</v>
      </c>
      <c r="AQ1721" s="19">
        <f t="shared" si="588"/>
        <v>0.22332302400504611</v>
      </c>
      <c r="AX1721">
        <v>0.19099675193862098</v>
      </c>
      <c r="AY1721">
        <v>53.103448275862071</v>
      </c>
      <c r="AZ1721">
        <v>2.2126436781609198</v>
      </c>
      <c r="BA1721">
        <v>1.7922413793103451</v>
      </c>
      <c r="BB1721">
        <v>9.3879310344827616</v>
      </c>
      <c r="BC1721">
        <v>0.3911637931034484</v>
      </c>
      <c r="BD1721">
        <v>1.4010775862068967</v>
      </c>
      <c r="BE1721">
        <v>0.14010775862068967</v>
      </c>
      <c r="BF1721">
        <v>0</v>
      </c>
      <c r="BG1721">
        <v>25.234999999999999</v>
      </c>
      <c r="BH1721">
        <v>1.1769623164236998</v>
      </c>
      <c r="BI1721">
        <v>3.2123913464027569</v>
      </c>
      <c r="BJ1721">
        <v>1.0983166013351024</v>
      </c>
      <c r="BK1721">
        <v>0.41826376826637857</v>
      </c>
      <c r="BL1721">
        <v>1.1618438007399404E-3</v>
      </c>
      <c r="BP1721" s="51">
        <f t="shared" si="589"/>
        <v>1.1773147914837689</v>
      </c>
      <c r="BQ1721" s="51">
        <f t="shared" si="590"/>
        <v>5.6043103448275872E-2</v>
      </c>
      <c r="BR1721" s="51">
        <f t="shared" si="591"/>
        <v>0.43010812898212536</v>
      </c>
      <c r="BS1721" s="51">
        <f t="shared" si="592"/>
        <v>0.45383479270151766</v>
      </c>
      <c r="BT1721" s="51">
        <f t="shared" si="593"/>
        <v>1.1947448027281261E-3</v>
      </c>
      <c r="BU1721" s="51">
        <f t="shared" si="593"/>
        <v>1.2606522019486602E-3</v>
      </c>
    </row>
    <row r="1722" spans="1:73" x14ac:dyDescent="0.25">
      <c r="A1722" s="1">
        <v>43725.636805555558</v>
      </c>
      <c r="B1722">
        <v>217946</v>
      </c>
      <c r="C1722">
        <v>13.43</v>
      </c>
      <c r="D1722">
        <v>27.12</v>
      </c>
      <c r="E1722">
        <v>614.9</v>
      </c>
      <c r="F1722">
        <v>62.49</v>
      </c>
      <c r="G1722">
        <v>-129.30000000000001</v>
      </c>
      <c r="H1722">
        <v>-20.81</v>
      </c>
      <c r="I1722">
        <v>30.64</v>
      </c>
      <c r="J1722">
        <v>303.8</v>
      </c>
      <c r="K1722">
        <v>552.4</v>
      </c>
      <c r="L1722">
        <v>-108.5</v>
      </c>
      <c r="M1722">
        <v>0.10199999999999999</v>
      </c>
      <c r="N1722">
        <v>485.6</v>
      </c>
      <c r="O1722">
        <v>41.68</v>
      </c>
      <c r="P1722">
        <v>443.9</v>
      </c>
      <c r="Q1722">
        <v>353.6</v>
      </c>
      <c r="R1722">
        <v>462.1</v>
      </c>
      <c r="S1722">
        <v>24.82</v>
      </c>
      <c r="T1722">
        <v>34.06</v>
      </c>
      <c r="U1722">
        <v>0.42499999999999999</v>
      </c>
      <c r="V1722">
        <v>282</v>
      </c>
      <c r="W1722">
        <v>25.95</v>
      </c>
      <c r="X1722">
        <v>0.623</v>
      </c>
      <c r="Y1722">
        <v>6.2306929999999996</v>
      </c>
      <c r="Z1722" s="7">
        <f t="shared" si="572"/>
        <v>25.384999999999998</v>
      </c>
      <c r="AA1722" s="7">
        <f t="shared" si="586"/>
        <v>298.53499999999997</v>
      </c>
      <c r="AB1722" s="2">
        <f t="shared" si="573"/>
        <v>498.06900000000002</v>
      </c>
      <c r="AC1722" s="41">
        <f t="shared" si="574"/>
        <v>3.6097373080943624</v>
      </c>
      <c r="AD1722" s="41">
        <f t="shared" si="575"/>
        <v>1.2294765271369399</v>
      </c>
      <c r="AE1722" s="41">
        <f t="shared" si="576"/>
        <v>0.78421314925872432</v>
      </c>
      <c r="AF1722" s="41">
        <f t="shared" si="577"/>
        <v>353.18170439272927</v>
      </c>
      <c r="AG1722" s="41">
        <f t="shared" si="578"/>
        <v>339.05443621702011</v>
      </c>
      <c r="AH1722" s="6">
        <f t="shared" si="579"/>
        <v>339.45600000000002</v>
      </c>
      <c r="AI1722" s="4">
        <v>27.030935495741005</v>
      </c>
      <c r="AJ1722" s="4">
        <f t="shared" si="587"/>
        <v>300.18093549574098</v>
      </c>
      <c r="AK1722" s="8">
        <f t="shared" si="580"/>
        <v>0.20715161806858864</v>
      </c>
      <c r="AL1722" s="8">
        <f t="shared" si="581"/>
        <v>442.28196082805403</v>
      </c>
      <c r="AM1722" s="8">
        <f t="shared" si="582"/>
        <v>1.4520782520236299</v>
      </c>
      <c r="AN1722" s="8">
        <f t="shared" si="583"/>
        <v>69.621490518266398</v>
      </c>
      <c r="AO1722" s="21">
        <f t="shared" si="584"/>
        <v>7.3983561975290739E-3</v>
      </c>
      <c r="AP1722" s="21">
        <f t="shared" si="585"/>
        <v>0.20730088133554805</v>
      </c>
      <c r="AQ1722" s="19">
        <f t="shared" si="588"/>
        <v>0.20730088133554805</v>
      </c>
      <c r="AX1722">
        <v>0.19248683486395796</v>
      </c>
      <c r="AY1722">
        <v>53.008620689655174</v>
      </c>
      <c r="AZ1722">
        <v>2.2086925287356323</v>
      </c>
      <c r="BA1722">
        <v>1.7890409482758622</v>
      </c>
      <c r="BB1722">
        <v>9.3534482758620694</v>
      </c>
      <c r="BC1722">
        <v>0.38972701149425287</v>
      </c>
      <c r="BD1722">
        <v>1.3993139367816094</v>
      </c>
      <c r="BE1722">
        <v>0.13993139367816096</v>
      </c>
      <c r="BF1722">
        <v>0</v>
      </c>
      <c r="BG1722">
        <v>25.384999999999998</v>
      </c>
      <c r="BH1722">
        <v>0.48800876534641208</v>
      </c>
      <c r="BI1722">
        <v>3.241153693641456</v>
      </c>
      <c r="BJ1722">
        <v>1.10393694805428</v>
      </c>
      <c r="BK1722">
        <v>0.39832120506050311</v>
      </c>
      <c r="BL1722">
        <v>1.1064477918347308E-3</v>
      </c>
      <c r="BP1722" s="51">
        <f t="shared" si="589"/>
        <v>0.48815491354205054</v>
      </c>
      <c r="BQ1722" s="51">
        <f t="shared" si="590"/>
        <v>5.5972557471264381E-2</v>
      </c>
      <c r="BR1722" s="51">
        <f t="shared" si="591"/>
        <v>0.40316505627029114</v>
      </c>
      <c r="BS1722" s="51">
        <f t="shared" si="592"/>
        <v>0.42789629728001655</v>
      </c>
      <c r="BT1722" s="51">
        <f t="shared" si="593"/>
        <v>1.1199029340841422E-3</v>
      </c>
      <c r="BU1722" s="51">
        <f t="shared" si="593"/>
        <v>1.1886008257778237E-3</v>
      </c>
    </row>
    <row r="1723" spans="1:73" x14ac:dyDescent="0.25">
      <c r="A1723" s="1">
        <v>43725.636805555558</v>
      </c>
      <c r="B1723">
        <v>217947</v>
      </c>
      <c r="C1723">
        <v>13.43</v>
      </c>
      <c r="D1723">
        <v>27.12</v>
      </c>
      <c r="E1723">
        <v>614</v>
      </c>
      <c r="F1723">
        <v>62.38</v>
      </c>
      <c r="G1723">
        <v>-129.4</v>
      </c>
      <c r="H1723">
        <v>-20.2</v>
      </c>
      <c r="I1723">
        <v>30.65</v>
      </c>
      <c r="J1723">
        <v>303.8</v>
      </c>
      <c r="K1723">
        <v>551.6</v>
      </c>
      <c r="L1723">
        <v>-109.2</v>
      </c>
      <c r="M1723">
        <v>0.10199999999999999</v>
      </c>
      <c r="N1723">
        <v>484.7</v>
      </c>
      <c r="O1723">
        <v>42.18</v>
      </c>
      <c r="P1723">
        <v>442.5</v>
      </c>
      <c r="Q1723">
        <v>353.6</v>
      </c>
      <c r="R1723">
        <v>462.8</v>
      </c>
      <c r="S1723">
        <v>24.81</v>
      </c>
      <c r="T1723">
        <v>37.22</v>
      </c>
      <c r="U1723">
        <v>1.61</v>
      </c>
      <c r="V1723">
        <v>174.5</v>
      </c>
      <c r="W1723">
        <v>26.35</v>
      </c>
      <c r="X1723">
        <v>0.623</v>
      </c>
      <c r="Y1723">
        <v>6.2325270000000002</v>
      </c>
      <c r="Z1723" s="7">
        <f t="shared" si="572"/>
        <v>25.58</v>
      </c>
      <c r="AA1723" s="7">
        <f t="shared" si="586"/>
        <v>298.72999999999996</v>
      </c>
      <c r="AB1723" s="2">
        <f t="shared" si="573"/>
        <v>497.34000000000003</v>
      </c>
      <c r="AC1723" s="41">
        <f t="shared" si="574"/>
        <v>3.3142854614118833</v>
      </c>
      <c r="AD1723" s="41">
        <f t="shared" si="575"/>
        <v>1.2335770487375028</v>
      </c>
      <c r="AE1723" s="41">
        <f t="shared" si="576"/>
        <v>0.78451337298684987</v>
      </c>
      <c r="AF1723" s="41">
        <f t="shared" si="577"/>
        <v>354.24095128256118</v>
      </c>
      <c r="AG1723" s="41">
        <f t="shared" si="578"/>
        <v>340.07131323125873</v>
      </c>
      <c r="AH1723" s="6">
        <f t="shared" si="579"/>
        <v>339.45600000000002</v>
      </c>
      <c r="AI1723" s="4">
        <v>25.74134074611402</v>
      </c>
      <c r="AJ1723" s="4">
        <f t="shared" si="587"/>
        <v>298.891340746114</v>
      </c>
      <c r="AK1723" s="8">
        <f t="shared" si="580"/>
        <v>0.20755781121094175</v>
      </c>
      <c r="AL1723" s="8">
        <f t="shared" si="581"/>
        <v>434.45607345654395</v>
      </c>
      <c r="AM1723" s="8">
        <f t="shared" si="582"/>
        <v>2.826236455075902</v>
      </c>
      <c r="AN1723" s="8">
        <f t="shared" si="583"/>
        <v>13.282904175128714</v>
      </c>
      <c r="AO1723" s="21">
        <f t="shared" si="584"/>
        <v>8.8396558659337224E-3</v>
      </c>
      <c r="AP1723" s="21">
        <f t="shared" si="585"/>
        <v>0.24768589167456159</v>
      </c>
      <c r="AQ1723" s="19">
        <f t="shared" si="588"/>
        <v>0.24768589167456159</v>
      </c>
      <c r="AX1723">
        <v>0.19443856822162511</v>
      </c>
      <c r="AY1723">
        <v>52.931034482758619</v>
      </c>
      <c r="AZ1723">
        <v>2.2054597701149423</v>
      </c>
      <c r="BA1723">
        <v>1.7864224137931033</v>
      </c>
      <c r="BB1723">
        <v>9.4137931034482758</v>
      </c>
      <c r="BC1723">
        <v>0.39224137931034481</v>
      </c>
      <c r="BD1723">
        <v>1.3941810344827585</v>
      </c>
      <c r="BE1723">
        <v>0.13941810344827585</v>
      </c>
      <c r="BF1723">
        <v>0</v>
      </c>
      <c r="BG1723">
        <v>25.58</v>
      </c>
      <c r="BH1723">
        <v>1.8486920287240554</v>
      </c>
      <c r="BI1723">
        <v>3.2788802251856572</v>
      </c>
      <c r="BJ1723">
        <v>1.2203992198141016</v>
      </c>
      <c r="BK1723">
        <v>0.43250560922633863</v>
      </c>
      <c r="BL1723">
        <v>1.2014044700731628E-3</v>
      </c>
      <c r="BP1723" s="51">
        <f t="shared" si="589"/>
        <v>1.8492456724769446</v>
      </c>
      <c r="BQ1723" s="51">
        <f t="shared" si="590"/>
        <v>5.5767241379310342E-2</v>
      </c>
      <c r="BR1723" s="51">
        <f t="shared" si="591"/>
        <v>0.45080398591345316</v>
      </c>
      <c r="BS1723" s="51">
        <f t="shared" si="592"/>
        <v>0.47366818287996637</v>
      </c>
      <c r="BT1723" s="51">
        <f t="shared" si="593"/>
        <v>1.2522332942040365E-3</v>
      </c>
      <c r="BU1723" s="51">
        <f t="shared" si="593"/>
        <v>1.3157449524443512E-3</v>
      </c>
    </row>
    <row r="1724" spans="1:73" x14ac:dyDescent="0.25">
      <c r="A1724" s="1">
        <v>43725.636805555558</v>
      </c>
      <c r="B1724">
        <v>217948</v>
      </c>
      <c r="C1724">
        <v>13.43</v>
      </c>
      <c r="D1724">
        <v>27.12</v>
      </c>
      <c r="E1724">
        <v>614.79999999999995</v>
      </c>
      <c r="F1724">
        <v>63.2</v>
      </c>
      <c r="G1724">
        <v>-128</v>
      </c>
      <c r="H1724">
        <v>-17.72</v>
      </c>
      <c r="I1724">
        <v>30.64</v>
      </c>
      <c r="J1724">
        <v>303.8</v>
      </c>
      <c r="K1724">
        <v>551.6</v>
      </c>
      <c r="L1724">
        <v>-110.3</v>
      </c>
      <c r="M1724">
        <v>0.10299999999999999</v>
      </c>
      <c r="N1724">
        <v>486.8</v>
      </c>
      <c r="O1724">
        <v>45.48</v>
      </c>
      <c r="P1724">
        <v>441.3</v>
      </c>
      <c r="Q1724">
        <v>355</v>
      </c>
      <c r="R1724">
        <v>465.2</v>
      </c>
      <c r="S1724">
        <v>24.8</v>
      </c>
      <c r="T1724">
        <v>33.33</v>
      </c>
      <c r="U1724">
        <v>1.9850000000000001</v>
      </c>
      <c r="V1724">
        <v>173</v>
      </c>
      <c r="W1724">
        <v>25.6</v>
      </c>
      <c r="X1724">
        <v>0.625</v>
      </c>
      <c r="Y1724">
        <v>6.2490160000000001</v>
      </c>
      <c r="Z1724" s="7">
        <f t="shared" si="572"/>
        <v>25.200000000000003</v>
      </c>
      <c r="AA1724" s="7">
        <f t="shared" si="586"/>
        <v>298.34999999999997</v>
      </c>
      <c r="AB1724" s="2">
        <f t="shared" si="573"/>
        <v>497.988</v>
      </c>
      <c r="AC1724" s="41">
        <f t="shared" si="574"/>
        <v>3.3014061822982161</v>
      </c>
      <c r="AD1724" s="41">
        <f t="shared" si="575"/>
        <v>1.1003586805599954</v>
      </c>
      <c r="AE1724" s="41">
        <f t="shared" si="576"/>
        <v>0.77193729555712776</v>
      </c>
      <c r="AF1724" s="41">
        <f t="shared" si="577"/>
        <v>346.79214476569382</v>
      </c>
      <c r="AG1724" s="41">
        <f t="shared" si="578"/>
        <v>332.92045897506608</v>
      </c>
      <c r="AH1724" s="6">
        <f t="shared" si="579"/>
        <v>340.8</v>
      </c>
      <c r="AI1724" s="4">
        <v>25.646981822870032</v>
      </c>
      <c r="AJ1724" s="4">
        <f t="shared" si="587"/>
        <v>298.79698182287001</v>
      </c>
      <c r="AK1724" s="8">
        <f t="shared" si="580"/>
        <v>0.2067667455504994</v>
      </c>
      <c r="AL1724" s="8">
        <f t="shared" si="581"/>
        <v>433.97137084503794</v>
      </c>
      <c r="AM1724" s="8">
        <f t="shared" si="582"/>
        <v>3.1381652681144763</v>
      </c>
      <c r="AN1724" s="8">
        <f t="shared" si="583"/>
        <v>40.860733496429937</v>
      </c>
      <c r="AO1724" s="21">
        <f t="shared" si="584"/>
        <v>8.2693401815872661E-3</v>
      </c>
      <c r="AP1724" s="21">
        <f t="shared" si="585"/>
        <v>0.23170572785871391</v>
      </c>
      <c r="AQ1724" s="19">
        <f t="shared" si="588"/>
        <v>0.23170572785871391</v>
      </c>
      <c r="AX1724">
        <v>0.19065046743174238</v>
      </c>
      <c r="AY1724">
        <v>53</v>
      </c>
      <c r="AZ1724">
        <v>2.2083333333333335</v>
      </c>
      <c r="BA1724">
        <v>1.7887500000000003</v>
      </c>
      <c r="BB1724">
        <v>9.5</v>
      </c>
      <c r="BC1724">
        <v>0.39583333333333331</v>
      </c>
      <c r="BD1724">
        <v>1.392916666666667</v>
      </c>
      <c r="BE1724">
        <v>0.1392916666666667</v>
      </c>
      <c r="BF1724">
        <v>0</v>
      </c>
      <c r="BG1724">
        <v>25.200000000000003</v>
      </c>
      <c r="BH1724">
        <v>2.2792879981473604</v>
      </c>
      <c r="BI1724">
        <v>3.2057122429156899</v>
      </c>
      <c r="BJ1724">
        <v>1.0684638905637993</v>
      </c>
      <c r="BK1724">
        <v>0.44620265748732962</v>
      </c>
      <c r="BL1724">
        <v>1.2394518263536935E-3</v>
      </c>
      <c r="BP1724" s="51">
        <f t="shared" si="589"/>
        <v>2.2799705961905188</v>
      </c>
      <c r="BQ1724" s="51">
        <f t="shared" si="590"/>
        <v>5.5716666666666685E-2</v>
      </c>
      <c r="BR1724" s="51">
        <f t="shared" si="591"/>
        <v>0.46923416361319681</v>
      </c>
      <c r="BS1724" s="51">
        <f t="shared" si="592"/>
        <v>0.491398065933566</v>
      </c>
      <c r="BT1724" s="51">
        <f t="shared" si="593"/>
        <v>1.30342823225888E-3</v>
      </c>
      <c r="BU1724" s="51">
        <f t="shared" si="593"/>
        <v>1.3649946275932389E-3</v>
      </c>
    </row>
    <row r="1725" spans="1:73" x14ac:dyDescent="0.25">
      <c r="A1725" s="1">
        <v>43725.637499999997</v>
      </c>
      <c r="B1725">
        <v>217949</v>
      </c>
      <c r="C1725">
        <v>13.43</v>
      </c>
      <c r="D1725">
        <v>27.12</v>
      </c>
      <c r="E1725">
        <v>614.79999999999995</v>
      </c>
      <c r="F1725">
        <v>63.15</v>
      </c>
      <c r="G1725">
        <v>-128.30000000000001</v>
      </c>
      <c r="H1725">
        <v>-18.3</v>
      </c>
      <c r="I1725">
        <v>30.62</v>
      </c>
      <c r="J1725">
        <v>303.8</v>
      </c>
      <c r="K1725">
        <v>551.70000000000005</v>
      </c>
      <c r="L1725">
        <v>-110</v>
      </c>
      <c r="M1725">
        <v>0.10299999999999999</v>
      </c>
      <c r="N1725">
        <v>486.5</v>
      </c>
      <c r="O1725">
        <v>44.85</v>
      </c>
      <c r="P1725">
        <v>441.7</v>
      </c>
      <c r="Q1725">
        <v>354.5</v>
      </c>
      <c r="R1725">
        <v>464.5</v>
      </c>
      <c r="S1725">
        <v>24.8</v>
      </c>
      <c r="T1725">
        <v>32.82</v>
      </c>
      <c r="U1725">
        <v>1.19</v>
      </c>
      <c r="V1725">
        <v>327.5</v>
      </c>
      <c r="W1725">
        <v>26.05</v>
      </c>
      <c r="X1725">
        <v>0.625</v>
      </c>
      <c r="Y1725">
        <v>6.2465060000000001</v>
      </c>
      <c r="Z1725" s="7">
        <f t="shared" si="572"/>
        <v>25.425000000000001</v>
      </c>
      <c r="AA1725" s="7">
        <f t="shared" si="586"/>
        <v>298.57499999999999</v>
      </c>
      <c r="AB1725" s="2">
        <f t="shared" si="573"/>
        <v>497.988</v>
      </c>
      <c r="AC1725" s="41">
        <f t="shared" si="574"/>
        <v>3.3026195905836633</v>
      </c>
      <c r="AD1725" s="41">
        <f t="shared" si="575"/>
        <v>1.0839197496295583</v>
      </c>
      <c r="AE1725" s="41">
        <f t="shared" si="576"/>
        <v>0.77019446698155536</v>
      </c>
      <c r="AF1725" s="41">
        <f t="shared" si="577"/>
        <v>347.05413016953287</v>
      </c>
      <c r="AG1725" s="41">
        <f t="shared" si="578"/>
        <v>333.17196496275153</v>
      </c>
      <c r="AH1725" s="6">
        <f t="shared" si="579"/>
        <v>340.32</v>
      </c>
      <c r="AI1725" s="4">
        <v>25.673166047913014</v>
      </c>
      <c r="AJ1725" s="4">
        <f t="shared" si="587"/>
        <v>298.82316604791299</v>
      </c>
      <c r="AK1725" s="8">
        <f t="shared" si="580"/>
        <v>0.20723489649492985</v>
      </c>
      <c r="AL1725" s="8">
        <f t="shared" si="581"/>
        <v>434.0797301644854</v>
      </c>
      <c r="AM1725" s="8">
        <f t="shared" si="582"/>
        <v>2.4297916577352883</v>
      </c>
      <c r="AN1725" s="8">
        <f t="shared" si="583"/>
        <v>17.565150928696131</v>
      </c>
      <c r="AO1725" s="21">
        <f t="shared" si="584"/>
        <v>8.7852646544676234E-3</v>
      </c>
      <c r="AP1725" s="21">
        <f t="shared" si="585"/>
        <v>0.24616185771718113</v>
      </c>
      <c r="AQ1725" s="19">
        <f t="shared" si="588"/>
        <v>0.24616185771718113</v>
      </c>
      <c r="AX1725">
        <v>0.19288583959746788</v>
      </c>
      <c r="AY1725">
        <v>53</v>
      </c>
      <c r="AZ1725">
        <v>2.2083333333333335</v>
      </c>
      <c r="BA1725">
        <v>1.7887500000000003</v>
      </c>
      <c r="BB1725">
        <v>9.4827586206896548</v>
      </c>
      <c r="BC1725">
        <v>0.39511494252873564</v>
      </c>
      <c r="BD1725">
        <v>1.3936350574712646</v>
      </c>
      <c r="BE1725">
        <v>0.13936350574712647</v>
      </c>
      <c r="BF1725">
        <v>0</v>
      </c>
      <c r="BG1725">
        <v>25.425000000000001</v>
      </c>
      <c r="BH1725">
        <v>1.3664245429699537</v>
      </c>
      <c r="BI1725">
        <v>3.248861466425355</v>
      </c>
      <c r="BJ1725">
        <v>1.0662763332808014</v>
      </c>
      <c r="BK1725">
        <v>0.42487967183530168</v>
      </c>
      <c r="BL1725">
        <v>1.1802213106536159E-3</v>
      </c>
      <c r="BP1725" s="51">
        <f t="shared" si="589"/>
        <v>1.3668337579177414</v>
      </c>
      <c r="BQ1725" s="51">
        <f t="shared" si="590"/>
        <v>5.5745402298850583E-2</v>
      </c>
      <c r="BR1725" s="51">
        <f t="shared" si="591"/>
        <v>0.43860466829259914</v>
      </c>
      <c r="BS1725" s="51">
        <f t="shared" si="592"/>
        <v>0.46202251466147709</v>
      </c>
      <c r="BT1725" s="51">
        <f t="shared" si="593"/>
        <v>1.2183463008127754E-3</v>
      </c>
      <c r="BU1725" s="51">
        <f t="shared" si="593"/>
        <v>1.2833958740596585E-3</v>
      </c>
    </row>
    <row r="1726" spans="1:73" x14ac:dyDescent="0.25">
      <c r="A1726" s="1">
        <v>43725.637499999997</v>
      </c>
      <c r="B1726">
        <v>217950</v>
      </c>
      <c r="C1726">
        <v>13.43</v>
      </c>
      <c r="D1726">
        <v>27.13</v>
      </c>
      <c r="E1726">
        <v>614.9</v>
      </c>
      <c r="F1726">
        <v>62.93</v>
      </c>
      <c r="G1726">
        <v>-129.1</v>
      </c>
      <c r="H1726">
        <v>-19.14</v>
      </c>
      <c r="I1726">
        <v>30.61</v>
      </c>
      <c r="J1726">
        <v>303.8</v>
      </c>
      <c r="K1726">
        <v>551.9</v>
      </c>
      <c r="L1726">
        <v>-109.9</v>
      </c>
      <c r="M1726">
        <v>0.10199999999999999</v>
      </c>
      <c r="N1726">
        <v>485.8</v>
      </c>
      <c r="O1726">
        <v>43.79</v>
      </c>
      <c r="P1726">
        <v>442</v>
      </c>
      <c r="Q1726">
        <v>353.7</v>
      </c>
      <c r="R1726">
        <v>463.6</v>
      </c>
      <c r="S1726">
        <v>24.8</v>
      </c>
      <c r="T1726">
        <v>32.770000000000003</v>
      </c>
      <c r="U1726">
        <v>1.4850000000000001</v>
      </c>
      <c r="V1726">
        <v>3.5</v>
      </c>
      <c r="W1726">
        <v>25.85</v>
      </c>
      <c r="X1726">
        <v>0.624</v>
      </c>
      <c r="Y1726">
        <v>6.244631</v>
      </c>
      <c r="Z1726" s="7">
        <f t="shared" si="572"/>
        <v>25.325000000000003</v>
      </c>
      <c r="AA1726" s="7">
        <f t="shared" si="586"/>
        <v>298.47499999999997</v>
      </c>
      <c r="AB1726" s="2">
        <f t="shared" si="573"/>
        <v>498.06900000000002</v>
      </c>
      <c r="AC1726" s="41">
        <f t="shared" si="574"/>
        <v>3.4210529106010386</v>
      </c>
      <c r="AD1726" s="41">
        <f t="shared" si="575"/>
        <v>1.1210790388039604</v>
      </c>
      <c r="AE1726" s="41">
        <f t="shared" si="576"/>
        <v>0.77395300312705462</v>
      </c>
      <c r="AF1726" s="41">
        <f t="shared" si="577"/>
        <v>348.28076692827125</v>
      </c>
      <c r="AG1726" s="41">
        <f t="shared" si="578"/>
        <v>334.34953625114036</v>
      </c>
      <c r="AH1726" s="6">
        <f t="shared" si="579"/>
        <v>339.55199999999996</v>
      </c>
      <c r="AI1726" s="4">
        <v>26.203246095021029</v>
      </c>
      <c r="AJ1726" s="4">
        <f t="shared" si="587"/>
        <v>299.35324609502101</v>
      </c>
      <c r="AK1726" s="8">
        <f t="shared" si="580"/>
        <v>0.20702674226608583</v>
      </c>
      <c r="AL1726" s="8">
        <f t="shared" si="581"/>
        <v>437.29880505086663</v>
      </c>
      <c r="AM1726" s="8">
        <f t="shared" si="582"/>
        <v>2.714305850489219</v>
      </c>
      <c r="AN1726" s="8">
        <f t="shared" si="583"/>
        <v>69.440924609467757</v>
      </c>
      <c r="AO1726" s="21">
        <f t="shared" si="584"/>
        <v>7.5178608638930902E-3</v>
      </c>
      <c r="AP1726" s="21">
        <f t="shared" si="585"/>
        <v>0.21064938497602498</v>
      </c>
      <c r="AQ1726" s="19">
        <f t="shared" si="588"/>
        <v>0.21064938497602498</v>
      </c>
      <c r="AX1726">
        <v>0.19188963118233568</v>
      </c>
      <c r="AY1726">
        <v>53.008620689655174</v>
      </c>
      <c r="AZ1726">
        <v>2.2086925287356323</v>
      </c>
      <c r="BA1726">
        <v>1.7890409482758622</v>
      </c>
      <c r="BB1726">
        <v>9.4741379310344858</v>
      </c>
      <c r="BC1726">
        <v>0.39475574712643691</v>
      </c>
      <c r="BD1726">
        <v>1.3942852011494253</v>
      </c>
      <c r="BE1726">
        <v>0.13942852011494253</v>
      </c>
      <c r="BF1726">
        <v>0</v>
      </c>
      <c r="BG1726">
        <v>25.325000000000003</v>
      </c>
      <c r="BH1726">
        <v>1.7051600389162871</v>
      </c>
      <c r="BI1726">
        <v>3.2296219263005481</v>
      </c>
      <c r="BJ1726">
        <v>1.0583471052486897</v>
      </c>
      <c r="BK1726">
        <v>0.4337978270031011</v>
      </c>
      <c r="BL1726">
        <v>1.204993963897503E-3</v>
      </c>
      <c r="BP1726" s="51">
        <f t="shared" si="589"/>
        <v>1.7056706979057532</v>
      </c>
      <c r="BQ1726" s="51">
        <f t="shared" si="590"/>
        <v>5.5771408045977015E-2</v>
      </c>
      <c r="BR1726" s="51">
        <f t="shared" si="591"/>
        <v>0.45101434070641672</v>
      </c>
      <c r="BS1726" s="51">
        <f t="shared" si="592"/>
        <v>0.4739628071878661</v>
      </c>
      <c r="BT1726" s="51">
        <f t="shared" si="593"/>
        <v>1.2528176130733799E-3</v>
      </c>
      <c r="BU1726" s="51">
        <f t="shared" si="593"/>
        <v>1.316563353299628E-3</v>
      </c>
    </row>
    <row r="1727" spans="1:73" x14ac:dyDescent="0.25">
      <c r="A1727" s="1">
        <v>43725.637499999997</v>
      </c>
      <c r="B1727">
        <v>217951</v>
      </c>
      <c r="C1727">
        <v>13.43</v>
      </c>
      <c r="D1727">
        <v>27.13</v>
      </c>
      <c r="E1727">
        <v>614.4</v>
      </c>
      <c r="F1727">
        <v>62.95</v>
      </c>
      <c r="G1727">
        <v>-128.80000000000001</v>
      </c>
      <c r="H1727">
        <v>-18.73</v>
      </c>
      <c r="I1727">
        <v>30.6</v>
      </c>
      <c r="J1727">
        <v>303.8</v>
      </c>
      <c r="K1727">
        <v>551.5</v>
      </c>
      <c r="L1727">
        <v>-110</v>
      </c>
      <c r="M1727">
        <v>0.10199999999999999</v>
      </c>
      <c r="N1727">
        <v>485.7</v>
      </c>
      <c r="O1727">
        <v>44.22</v>
      </c>
      <c r="P1727">
        <v>441.4</v>
      </c>
      <c r="Q1727">
        <v>353.9</v>
      </c>
      <c r="R1727">
        <v>463.9</v>
      </c>
      <c r="S1727">
        <v>24.8</v>
      </c>
      <c r="T1727">
        <v>35.229999999999997</v>
      </c>
      <c r="U1727">
        <v>0.89</v>
      </c>
      <c r="V1727">
        <v>343</v>
      </c>
      <c r="W1727">
        <v>26</v>
      </c>
      <c r="X1727">
        <v>0.624</v>
      </c>
      <c r="Y1727">
        <v>6.2395569999999996</v>
      </c>
      <c r="Z1727" s="7">
        <f t="shared" si="572"/>
        <v>25.4</v>
      </c>
      <c r="AA1727" s="7">
        <f t="shared" si="586"/>
        <v>298.54999999999995</v>
      </c>
      <c r="AB1727" s="2">
        <f t="shared" si="573"/>
        <v>497.66399999999999</v>
      </c>
      <c r="AC1727" s="41">
        <f t="shared" si="574"/>
        <v>3.2704501888303774</v>
      </c>
      <c r="AD1727" s="41">
        <f t="shared" si="575"/>
        <v>1.1521796015249419</v>
      </c>
      <c r="AE1727" s="41">
        <f t="shared" si="576"/>
        <v>0.77695951772742344</v>
      </c>
      <c r="AF1727" s="41">
        <f t="shared" si="577"/>
        <v>349.98525850895777</v>
      </c>
      <c r="AG1727" s="41">
        <f t="shared" si="578"/>
        <v>335.98584816859943</v>
      </c>
      <c r="AH1727" s="6">
        <f t="shared" si="579"/>
        <v>339.74399999999997</v>
      </c>
      <c r="AI1727" s="4">
        <v>25.521058064592012</v>
      </c>
      <c r="AJ1727" s="4">
        <f t="shared" si="587"/>
        <v>298.67105806459199</v>
      </c>
      <c r="AK1727" s="8">
        <f t="shared" si="580"/>
        <v>0.2071828448634345</v>
      </c>
      <c r="AL1727" s="8">
        <f t="shared" si="581"/>
        <v>433.16736330281697</v>
      </c>
      <c r="AM1727" s="8">
        <f t="shared" si="582"/>
        <v>2.1013120900998978</v>
      </c>
      <c r="AN1727" s="8">
        <f t="shared" si="583"/>
        <v>7.4101119679238305</v>
      </c>
      <c r="AO1727" s="21">
        <f t="shared" si="584"/>
        <v>9.0162754404253132E-3</v>
      </c>
      <c r="AP1727" s="21">
        <f t="shared" si="585"/>
        <v>0.25263474686288634</v>
      </c>
      <c r="AQ1727" s="19">
        <f t="shared" si="588"/>
        <v>0.25263474686288634</v>
      </c>
      <c r="AX1727">
        <v>0.1926363801049692</v>
      </c>
      <c r="AY1727">
        <v>52.96551724137931</v>
      </c>
      <c r="AZ1727">
        <v>2.2068965517241379</v>
      </c>
      <c r="BA1727">
        <v>1.7875862068965518</v>
      </c>
      <c r="BB1727">
        <v>9.4827586206896548</v>
      </c>
      <c r="BC1727">
        <v>0.39511494252873564</v>
      </c>
      <c r="BD1727">
        <v>1.3924712643678161</v>
      </c>
      <c r="BE1727">
        <v>0.13924712643678161</v>
      </c>
      <c r="BF1727">
        <v>0</v>
      </c>
      <c r="BG1727">
        <v>25.4</v>
      </c>
      <c r="BH1727">
        <v>1.02194776743131</v>
      </c>
      <c r="BI1727">
        <v>3.2440422381586771</v>
      </c>
      <c r="BJ1727">
        <v>1.1428760805033018</v>
      </c>
      <c r="BK1727">
        <v>0.41186624754629741</v>
      </c>
      <c r="BL1727">
        <v>1.1440729098508263E-3</v>
      </c>
      <c r="BP1727" s="51">
        <f t="shared" si="589"/>
        <v>1.0222538189468824</v>
      </c>
      <c r="BQ1727" s="51">
        <f t="shared" si="590"/>
        <v>5.5698850574712647E-2</v>
      </c>
      <c r="BR1727" s="51">
        <f t="shared" si="591"/>
        <v>0.42202400583077115</v>
      </c>
      <c r="BS1727" s="51">
        <f t="shared" si="592"/>
        <v>0.44587904099315501</v>
      </c>
      <c r="BT1727" s="51">
        <f t="shared" si="593"/>
        <v>1.1722889050854754E-3</v>
      </c>
      <c r="BU1727" s="51">
        <f t="shared" si="593"/>
        <v>1.2385528916476528E-3</v>
      </c>
    </row>
    <row r="1728" spans="1:73" x14ac:dyDescent="0.25">
      <c r="A1728" s="1">
        <v>43725.637499999997</v>
      </c>
      <c r="B1728">
        <v>217952</v>
      </c>
      <c r="C1728">
        <v>13.43</v>
      </c>
      <c r="D1728">
        <v>27.13</v>
      </c>
      <c r="E1728">
        <v>614.6</v>
      </c>
      <c r="F1728">
        <v>63.16</v>
      </c>
      <c r="G1728">
        <v>-128.6</v>
      </c>
      <c r="H1728">
        <v>-19.21</v>
      </c>
      <c r="I1728">
        <v>30.59</v>
      </c>
      <c r="J1728">
        <v>303.7</v>
      </c>
      <c r="K1728">
        <v>551.4</v>
      </c>
      <c r="L1728">
        <v>-109.4</v>
      </c>
      <c r="M1728">
        <v>0.10299999999999999</v>
      </c>
      <c r="N1728">
        <v>486</v>
      </c>
      <c r="O1728">
        <v>43.94</v>
      </c>
      <c r="P1728">
        <v>442</v>
      </c>
      <c r="Q1728">
        <v>354</v>
      </c>
      <c r="R1728">
        <v>463.4</v>
      </c>
      <c r="S1728">
        <v>24.8</v>
      </c>
      <c r="T1728">
        <v>32.08</v>
      </c>
      <c r="U1728">
        <v>1.67</v>
      </c>
      <c r="V1728">
        <v>183</v>
      </c>
      <c r="W1728">
        <v>25.9</v>
      </c>
      <c r="X1728">
        <v>0.624</v>
      </c>
      <c r="Y1728">
        <v>6.2448730000000001</v>
      </c>
      <c r="Z1728" s="7">
        <f t="shared" si="572"/>
        <v>25.35</v>
      </c>
      <c r="AA1728" s="7">
        <f t="shared" si="586"/>
        <v>298.5</v>
      </c>
      <c r="AB1728" s="2">
        <f t="shared" si="573"/>
        <v>497.82600000000008</v>
      </c>
      <c r="AC1728" s="41">
        <f t="shared" si="574"/>
        <v>3.3238295577297094</v>
      </c>
      <c r="AD1728" s="41">
        <f t="shared" si="575"/>
        <v>1.0662845221196908</v>
      </c>
      <c r="AE1728" s="41">
        <f t="shared" si="576"/>
        <v>0.76841752479751224</v>
      </c>
      <c r="AF1728" s="41">
        <f t="shared" si="577"/>
        <v>345.90565471398156</v>
      </c>
      <c r="AG1728" s="41">
        <f t="shared" si="578"/>
        <v>332.06942852542227</v>
      </c>
      <c r="AH1728" s="6">
        <f t="shared" si="579"/>
        <v>339.84</v>
      </c>
      <c r="AI1728" s="4">
        <v>25.764285023423042</v>
      </c>
      <c r="AJ1728" s="4">
        <f t="shared" si="587"/>
        <v>298.91428502342302</v>
      </c>
      <c r="AK1728" s="8">
        <f t="shared" si="580"/>
        <v>0.20707876774974254</v>
      </c>
      <c r="AL1728" s="8">
        <f t="shared" si="581"/>
        <v>434.64618269042188</v>
      </c>
      <c r="AM1728" s="8">
        <f t="shared" si="582"/>
        <v>2.8784175339932876</v>
      </c>
      <c r="AN1728" s="8">
        <f t="shared" si="583"/>
        <v>34.737096075071449</v>
      </c>
      <c r="AO1728" s="21">
        <f t="shared" si="584"/>
        <v>8.3676487761750427E-3</v>
      </c>
      <c r="AP1728" s="21">
        <f t="shared" si="585"/>
        <v>0.23446032060293889</v>
      </c>
      <c r="AQ1728" s="19">
        <f t="shared" si="588"/>
        <v>0.23446032060293889</v>
      </c>
      <c r="AX1728">
        <v>0.1921382761319867</v>
      </c>
      <c r="AY1728">
        <v>52.982758620689658</v>
      </c>
      <c r="AZ1728">
        <v>2.2076149425287359</v>
      </c>
      <c r="BA1728">
        <v>1.7881681034482761</v>
      </c>
      <c r="BB1728">
        <v>9.4310344827586192</v>
      </c>
      <c r="BC1728">
        <v>0.39295977011494249</v>
      </c>
      <c r="BD1728">
        <v>1.3952083333333336</v>
      </c>
      <c r="BE1728">
        <v>0.13952083333333337</v>
      </c>
      <c r="BF1728">
        <v>0</v>
      </c>
      <c r="BG1728">
        <v>25.35</v>
      </c>
      <c r="BH1728">
        <v>1.9175873838317841</v>
      </c>
      <c r="BI1728">
        <v>3.2344224748844121</v>
      </c>
      <c r="BJ1728">
        <v>1.0376027299429194</v>
      </c>
      <c r="BK1728">
        <v>0.44109392180019785</v>
      </c>
      <c r="BL1728">
        <v>1.2252608938894385E-3</v>
      </c>
      <c r="BP1728" s="51">
        <f t="shared" si="589"/>
        <v>1.9181616602711162</v>
      </c>
      <c r="BQ1728" s="51">
        <f t="shared" si="590"/>
        <v>5.5808333333333349E-2</v>
      </c>
      <c r="BR1728" s="51">
        <f t="shared" si="591"/>
        <v>0.46053329459413339</v>
      </c>
      <c r="BS1728" s="51">
        <f t="shared" si="592"/>
        <v>0.48323773947849219</v>
      </c>
      <c r="BT1728" s="51">
        <f t="shared" si="593"/>
        <v>1.2792591516503705E-3</v>
      </c>
      <c r="BU1728" s="51">
        <f t="shared" si="593"/>
        <v>1.3423270541069229E-3</v>
      </c>
    </row>
    <row r="1729" spans="1:73" x14ac:dyDescent="0.25">
      <c r="A1729" s="1">
        <v>43725.637499999997</v>
      </c>
      <c r="B1729">
        <v>217953</v>
      </c>
      <c r="C1729">
        <v>13.43</v>
      </c>
      <c r="D1729">
        <v>27.13</v>
      </c>
      <c r="E1729">
        <v>614.5</v>
      </c>
      <c r="F1729">
        <v>63.08</v>
      </c>
      <c r="G1729">
        <v>-129.1</v>
      </c>
      <c r="H1729">
        <v>-19.75</v>
      </c>
      <c r="I1729">
        <v>30.59</v>
      </c>
      <c r="J1729">
        <v>303.7</v>
      </c>
      <c r="K1729">
        <v>551.4</v>
      </c>
      <c r="L1729">
        <v>-109.3</v>
      </c>
      <c r="M1729">
        <v>0.10299999999999999</v>
      </c>
      <c r="N1729">
        <v>485.5</v>
      </c>
      <c r="O1729">
        <v>43.33</v>
      </c>
      <c r="P1729">
        <v>442.1</v>
      </c>
      <c r="Q1729">
        <v>353.5</v>
      </c>
      <c r="R1729">
        <v>462.8</v>
      </c>
      <c r="S1729">
        <v>24.8</v>
      </c>
      <c r="T1729">
        <v>32.409999999999997</v>
      </c>
      <c r="U1729">
        <v>0.48</v>
      </c>
      <c r="V1729">
        <v>188.5</v>
      </c>
      <c r="W1729">
        <v>26.2</v>
      </c>
      <c r="X1729">
        <v>0.624</v>
      </c>
      <c r="Y1729">
        <v>6.239541</v>
      </c>
      <c r="Z1729" s="7">
        <f t="shared" si="572"/>
        <v>25.5</v>
      </c>
      <c r="AA1729" s="7">
        <f t="shared" si="586"/>
        <v>298.64999999999998</v>
      </c>
      <c r="AB1729" s="2">
        <f t="shared" si="573"/>
        <v>497.745</v>
      </c>
      <c r="AC1729" s="41">
        <f t="shared" si="574"/>
        <v>3.4638658704578367</v>
      </c>
      <c r="AD1729" s="41">
        <f t="shared" si="575"/>
        <v>1.1226389286153848</v>
      </c>
      <c r="AE1729" s="41">
        <f t="shared" si="576"/>
        <v>0.77404202538721667</v>
      </c>
      <c r="AF1729" s="41">
        <f t="shared" si="577"/>
        <v>349.1384470648452</v>
      </c>
      <c r="AG1729" s="41">
        <f t="shared" si="578"/>
        <v>335.17290918225137</v>
      </c>
      <c r="AH1729" s="6">
        <f t="shared" si="579"/>
        <v>339.36</v>
      </c>
      <c r="AI1729" s="4">
        <v>26.410071722236012</v>
      </c>
      <c r="AJ1729" s="4">
        <f t="shared" si="587"/>
        <v>299.56007172223599</v>
      </c>
      <c r="AK1729" s="8">
        <f t="shared" si="580"/>
        <v>0.20739110369677133</v>
      </c>
      <c r="AL1729" s="8">
        <f t="shared" si="581"/>
        <v>438.51444201571161</v>
      </c>
      <c r="AM1729" s="8">
        <f t="shared" si="582"/>
        <v>1.5431785379534022</v>
      </c>
      <c r="AN1729" s="8">
        <f t="shared" si="583"/>
        <v>40.910263752302072</v>
      </c>
      <c r="AO1729" s="21">
        <f t="shared" si="584"/>
        <v>8.1267539955707877E-3</v>
      </c>
      <c r="AP1729" s="21">
        <f t="shared" si="585"/>
        <v>0.22771048334245741</v>
      </c>
      <c r="AQ1729" s="19">
        <f t="shared" si="588"/>
        <v>0.22771048334245741</v>
      </c>
      <c r="AX1729">
        <v>0.19363585091694491</v>
      </c>
      <c r="AY1729">
        <v>52.974137931034484</v>
      </c>
      <c r="AZ1729">
        <v>2.2072557471264367</v>
      </c>
      <c r="BA1729">
        <v>1.7878771551724137</v>
      </c>
      <c r="BB1729">
        <v>9.4224137931034502</v>
      </c>
      <c r="BC1729">
        <v>0.39260057471264376</v>
      </c>
      <c r="BD1729">
        <v>1.39527658045977</v>
      </c>
      <c r="BE1729">
        <v>0.139527658045977</v>
      </c>
      <c r="BF1729">
        <v>0</v>
      </c>
      <c r="BG1729">
        <v>25.5</v>
      </c>
      <c r="BH1729">
        <v>0.55116284086183009</v>
      </c>
      <c r="BI1729">
        <v>3.263356619324485</v>
      </c>
      <c r="BJ1729">
        <v>1.0576538803230655</v>
      </c>
      <c r="BK1729">
        <v>0.40087385665031</v>
      </c>
      <c r="BL1729">
        <v>1.1135384906953056E-3</v>
      </c>
      <c r="BP1729" s="51">
        <f t="shared" si="589"/>
        <v>0.5513279023533747</v>
      </c>
      <c r="BQ1729" s="51">
        <f t="shared" si="590"/>
        <v>5.58110632183908E-2</v>
      </c>
      <c r="BR1729" s="51">
        <f t="shared" si="591"/>
        <v>0.40633574487635371</v>
      </c>
      <c r="BS1729" s="51">
        <f t="shared" si="592"/>
        <v>0.43094392623364092</v>
      </c>
      <c r="BT1729" s="51">
        <f t="shared" si="593"/>
        <v>1.1287104024343159E-3</v>
      </c>
      <c r="BU1729" s="51">
        <f t="shared" si="593"/>
        <v>1.1970664617601135E-3</v>
      </c>
    </row>
    <row r="1730" spans="1:73" x14ac:dyDescent="0.25">
      <c r="A1730" s="1">
        <v>43725.637499999997</v>
      </c>
      <c r="B1730">
        <v>217954</v>
      </c>
      <c r="C1730">
        <v>13.43</v>
      </c>
      <c r="D1730">
        <v>27.14</v>
      </c>
      <c r="E1730">
        <v>614.1</v>
      </c>
      <c r="F1730">
        <v>62.86</v>
      </c>
      <c r="G1730">
        <v>-128.5</v>
      </c>
      <c r="H1730">
        <v>-19.16</v>
      </c>
      <c r="I1730">
        <v>30.59</v>
      </c>
      <c r="J1730">
        <v>303.7</v>
      </c>
      <c r="K1730">
        <v>551.29999999999995</v>
      </c>
      <c r="L1730">
        <v>-109.3</v>
      </c>
      <c r="M1730">
        <v>0.10199999999999999</v>
      </c>
      <c r="N1730">
        <v>485.7</v>
      </c>
      <c r="O1730">
        <v>43.69</v>
      </c>
      <c r="P1730">
        <v>442</v>
      </c>
      <c r="Q1730">
        <v>354.2</v>
      </c>
      <c r="R1730">
        <v>463.5</v>
      </c>
      <c r="S1730">
        <v>24.8</v>
      </c>
      <c r="T1730">
        <v>33.51</v>
      </c>
      <c r="U1730">
        <v>1.3</v>
      </c>
      <c r="V1730">
        <v>344.5</v>
      </c>
      <c r="W1730">
        <v>26.45</v>
      </c>
      <c r="X1730">
        <v>0.623</v>
      </c>
      <c r="Y1730">
        <v>6.2333790000000002</v>
      </c>
      <c r="Z1730" s="7">
        <f t="shared" si="572"/>
        <v>25.625</v>
      </c>
      <c r="AA1730" s="7">
        <f t="shared" si="586"/>
        <v>298.77499999999998</v>
      </c>
      <c r="AB1730" s="2">
        <f t="shared" si="573"/>
        <v>497.42100000000005</v>
      </c>
      <c r="AC1730" s="41">
        <f t="shared" si="574"/>
        <v>3.383150071456261</v>
      </c>
      <c r="AD1730" s="41">
        <f t="shared" si="575"/>
        <v>1.1336935889449931</v>
      </c>
      <c r="AE1730" s="41">
        <f t="shared" si="576"/>
        <v>0.77508102014966251</v>
      </c>
      <c r="AF1730" s="41">
        <f t="shared" si="577"/>
        <v>350.1927747421762</v>
      </c>
      <c r="AG1730" s="41">
        <f t="shared" si="578"/>
        <v>336.18506375248916</v>
      </c>
      <c r="AH1730" s="6">
        <f t="shared" si="579"/>
        <v>340.03199999999998</v>
      </c>
      <c r="AI1730" s="4">
        <v>26.06053495674405</v>
      </c>
      <c r="AJ1730" s="4">
        <f t="shared" si="587"/>
        <v>299.21053495674403</v>
      </c>
      <c r="AK1730" s="8">
        <f t="shared" si="580"/>
        <v>0.20765162343482166</v>
      </c>
      <c r="AL1730" s="8">
        <f t="shared" si="581"/>
        <v>436.37633856519744</v>
      </c>
      <c r="AM1730" s="8">
        <f t="shared" si="582"/>
        <v>2.5396111907140435</v>
      </c>
      <c r="AN1730" s="8">
        <f t="shared" si="583"/>
        <v>32.220385681248295</v>
      </c>
      <c r="AO1730" s="21">
        <f t="shared" si="584"/>
        <v>8.3806803480969902E-3</v>
      </c>
      <c r="AP1730" s="21">
        <f t="shared" si="585"/>
        <v>0.2348254633822916</v>
      </c>
      <c r="AQ1730" s="19">
        <f t="shared" si="588"/>
        <v>0.2348254633822916</v>
      </c>
      <c r="AX1730">
        <v>0.19489132670224679</v>
      </c>
      <c r="AY1730">
        <v>52.939655172413794</v>
      </c>
      <c r="AZ1730">
        <v>2.2058189655172415</v>
      </c>
      <c r="BA1730">
        <v>1.7867133620689657</v>
      </c>
      <c r="BB1730">
        <v>9.4224137931034502</v>
      </c>
      <c r="BC1730">
        <v>0.39260057471264376</v>
      </c>
      <c r="BD1730">
        <v>1.3941127873563219</v>
      </c>
      <c r="BE1730">
        <v>0.13941127873563219</v>
      </c>
      <c r="BF1730">
        <v>0</v>
      </c>
      <c r="BG1730">
        <v>25.625</v>
      </c>
      <c r="BH1730">
        <v>1.4927326940007901</v>
      </c>
      <c r="BI1730">
        <v>3.287640510027579</v>
      </c>
      <c r="BJ1730">
        <v>1.1016883349102415</v>
      </c>
      <c r="BK1730">
        <v>0.42925029972138795</v>
      </c>
      <c r="BL1730">
        <v>1.192361943670522E-3</v>
      </c>
      <c r="BP1730" s="51">
        <f t="shared" si="589"/>
        <v>1.49317973554039</v>
      </c>
      <c r="BQ1730" s="51">
        <f t="shared" si="590"/>
        <v>5.5764511494252877E-2</v>
      </c>
      <c r="BR1730" s="51">
        <f t="shared" si="591"/>
        <v>0.44418444844718785</v>
      </c>
      <c r="BS1730" s="51">
        <f t="shared" si="592"/>
        <v>0.46752025754241505</v>
      </c>
      <c r="BT1730" s="51">
        <f t="shared" si="593"/>
        <v>1.2338456901310774E-3</v>
      </c>
      <c r="BU1730" s="51">
        <f t="shared" si="593"/>
        <v>1.2986673820622641E-3</v>
      </c>
    </row>
    <row r="1731" spans="1:73" x14ac:dyDescent="0.25">
      <c r="A1731" s="1">
        <v>43725.638194444444</v>
      </c>
      <c r="B1731">
        <v>217955</v>
      </c>
      <c r="C1731">
        <v>13.43</v>
      </c>
      <c r="D1731">
        <v>27.14</v>
      </c>
      <c r="E1731">
        <v>614.29999999999995</v>
      </c>
      <c r="F1731">
        <v>63.37</v>
      </c>
      <c r="G1731">
        <v>-127.7</v>
      </c>
      <c r="H1731">
        <v>-19.739999999999998</v>
      </c>
      <c r="I1731">
        <v>30.59</v>
      </c>
      <c r="J1731">
        <v>303.7</v>
      </c>
      <c r="K1731">
        <v>550.9</v>
      </c>
      <c r="L1731">
        <v>-108</v>
      </c>
      <c r="M1731">
        <v>0.10299999999999999</v>
      </c>
      <c r="N1731">
        <v>486.5</v>
      </c>
      <c r="O1731">
        <v>43.63</v>
      </c>
      <c r="P1731">
        <v>442.9</v>
      </c>
      <c r="Q1731">
        <v>354.9</v>
      </c>
      <c r="R1731">
        <v>462.9</v>
      </c>
      <c r="S1731">
        <v>24.8</v>
      </c>
      <c r="T1731">
        <v>32.869999999999997</v>
      </c>
      <c r="U1731">
        <v>1.5449999999999999</v>
      </c>
      <c r="V1731">
        <v>325</v>
      </c>
      <c r="W1731">
        <v>26.1</v>
      </c>
      <c r="X1731">
        <v>0.624</v>
      </c>
      <c r="Y1731">
        <v>6.2395149999999999</v>
      </c>
      <c r="Z1731" s="7">
        <f t="shared" si="572"/>
        <v>25.450000000000003</v>
      </c>
      <c r="AA1731" s="7">
        <f t="shared" si="586"/>
        <v>298.59999999999997</v>
      </c>
      <c r="AB1731" s="2">
        <f t="shared" si="573"/>
        <v>497.58299999999997</v>
      </c>
      <c r="AC1731" s="41">
        <f t="shared" si="574"/>
        <v>3.3244729551587531</v>
      </c>
      <c r="AD1731" s="41">
        <f t="shared" si="575"/>
        <v>1.0927542603606821</v>
      </c>
      <c r="AE1731" s="41">
        <f t="shared" si="576"/>
        <v>0.77107979586378306</v>
      </c>
      <c r="AF1731" s="41">
        <f t="shared" si="577"/>
        <v>347.56944960476</v>
      </c>
      <c r="AG1731" s="41">
        <f t="shared" si="578"/>
        <v>333.66667162056956</v>
      </c>
      <c r="AH1731" s="6">
        <f t="shared" si="579"/>
        <v>340.70399999999995</v>
      </c>
      <c r="AI1731" s="4">
        <v>25.776422773065008</v>
      </c>
      <c r="AJ1731" s="4">
        <f t="shared" si="587"/>
        <v>298.92642277306498</v>
      </c>
      <c r="AK1731" s="8">
        <f t="shared" si="580"/>
        <v>0.207286956843831</v>
      </c>
      <c r="AL1731" s="8">
        <f t="shared" si="581"/>
        <v>434.69754193296365</v>
      </c>
      <c r="AM1731" s="8">
        <f t="shared" si="582"/>
        <v>2.7685973434213942</v>
      </c>
      <c r="AN1731" s="8">
        <f t="shared" si="583"/>
        <v>26.325748766765845</v>
      </c>
      <c r="AO1731" s="21">
        <f t="shared" si="584"/>
        <v>8.5717032958805128E-3</v>
      </c>
      <c r="AP1731" s="21">
        <f t="shared" si="585"/>
        <v>0.24017789902793735</v>
      </c>
      <c r="AQ1731" s="19">
        <f t="shared" si="588"/>
        <v>0.24017789902793735</v>
      </c>
      <c r="AX1731">
        <v>0.19313557107365054</v>
      </c>
      <c r="AY1731">
        <v>52.956896551724135</v>
      </c>
      <c r="AZ1731">
        <v>2.2065373563218391</v>
      </c>
      <c r="BA1731">
        <v>1.7872952586206898</v>
      </c>
      <c r="BB1731">
        <v>9.3103448275862064</v>
      </c>
      <c r="BC1731">
        <v>0.38793103448275862</v>
      </c>
      <c r="BD1731">
        <v>1.3993642241379312</v>
      </c>
      <c r="BE1731">
        <v>0.13993642241379312</v>
      </c>
      <c r="BF1731">
        <v>0</v>
      </c>
      <c r="BG1731">
        <v>25.450000000000003</v>
      </c>
      <c r="BH1731">
        <v>1.7740553940240158</v>
      </c>
      <c r="BI1731">
        <v>3.2536869348390294</v>
      </c>
      <c r="BJ1731">
        <v>1.0694868954815888</v>
      </c>
      <c r="BK1731">
        <v>0.43777019766414693</v>
      </c>
      <c r="BL1731">
        <v>1.2160283268448527E-3</v>
      </c>
      <c r="BP1731" s="51">
        <f t="shared" si="589"/>
        <v>1.7745866856999248</v>
      </c>
      <c r="BQ1731" s="51">
        <f t="shared" si="590"/>
        <v>5.5974568965517245E-2</v>
      </c>
      <c r="BR1731" s="51">
        <f t="shared" si="591"/>
        <v>0.45569902213668018</v>
      </c>
      <c r="BS1731" s="51">
        <f t="shared" si="592"/>
        <v>0.47869184153237632</v>
      </c>
      <c r="BT1731" s="51">
        <f t="shared" si="593"/>
        <v>1.2658306170463339E-3</v>
      </c>
      <c r="BU1731" s="51">
        <f t="shared" si="593"/>
        <v>1.3296995598121566E-3</v>
      </c>
    </row>
    <row r="1732" spans="1:73" x14ac:dyDescent="0.25">
      <c r="A1732" s="1">
        <v>43725.638194444444</v>
      </c>
      <c r="B1732">
        <v>217956</v>
      </c>
      <c r="C1732">
        <v>13.43</v>
      </c>
      <c r="D1732">
        <v>27.14</v>
      </c>
      <c r="E1732">
        <v>614.6</v>
      </c>
      <c r="F1732">
        <v>63.74</v>
      </c>
      <c r="G1732">
        <v>-126.5</v>
      </c>
      <c r="H1732">
        <v>-18.52</v>
      </c>
      <c r="I1732">
        <v>30.57</v>
      </c>
      <c r="J1732">
        <v>303.7</v>
      </c>
      <c r="K1732">
        <v>550.9</v>
      </c>
      <c r="L1732">
        <v>-108</v>
      </c>
      <c r="M1732">
        <v>0.104</v>
      </c>
      <c r="N1732">
        <v>488.1</v>
      </c>
      <c r="O1732">
        <v>45.21</v>
      </c>
      <c r="P1732">
        <v>442.9</v>
      </c>
      <c r="Q1732">
        <v>356</v>
      </c>
      <c r="R1732">
        <v>464</v>
      </c>
      <c r="S1732">
        <v>24.8</v>
      </c>
      <c r="T1732">
        <v>33.39</v>
      </c>
      <c r="U1732">
        <v>1.95</v>
      </c>
      <c r="V1732">
        <v>346</v>
      </c>
      <c r="W1732">
        <v>25.8</v>
      </c>
      <c r="X1732">
        <v>0.625</v>
      </c>
      <c r="Y1732">
        <v>6.2486069999999998</v>
      </c>
      <c r="Z1732" s="7">
        <f t="shared" si="572"/>
        <v>25.3</v>
      </c>
      <c r="AA1732" s="7">
        <f t="shared" si="586"/>
        <v>298.45</v>
      </c>
      <c r="AB1732" s="2">
        <f t="shared" si="573"/>
        <v>497.82600000000008</v>
      </c>
      <c r="AC1732" s="41">
        <f t="shared" si="574"/>
        <v>3.2355353367673692</v>
      </c>
      <c r="AD1732" s="41">
        <f t="shared" si="575"/>
        <v>1.0803452489466245</v>
      </c>
      <c r="AE1732" s="41">
        <f t="shared" si="576"/>
        <v>0.7698768443190841</v>
      </c>
      <c r="AF1732" s="41">
        <f t="shared" si="577"/>
        <v>346.3304277631467</v>
      </c>
      <c r="AG1732" s="41">
        <f t="shared" si="578"/>
        <v>332.47721065262084</v>
      </c>
      <c r="AH1732" s="6">
        <f t="shared" si="579"/>
        <v>341.76</v>
      </c>
      <c r="AI1732" s="4">
        <v>25.347756625980026</v>
      </c>
      <c r="AJ1732" s="4">
        <f t="shared" si="587"/>
        <v>298.49775662598</v>
      </c>
      <c r="AK1732" s="8">
        <f t="shared" si="580"/>
        <v>0.20697472549691556</v>
      </c>
      <c r="AL1732" s="8">
        <f t="shared" si="581"/>
        <v>432.14559062775015</v>
      </c>
      <c r="AM1732" s="8">
        <f t="shared" si="582"/>
        <v>3.1103757811557111</v>
      </c>
      <c r="AN1732" s="8">
        <f t="shared" si="583"/>
        <v>4.3270008691694173</v>
      </c>
      <c r="AO1732" s="21">
        <f t="shared" si="584"/>
        <v>9.159027086618865E-3</v>
      </c>
      <c r="AP1732" s="21">
        <f t="shared" si="585"/>
        <v>0.25663462754961336</v>
      </c>
      <c r="AQ1732" s="19">
        <f t="shared" si="588"/>
        <v>0.25663462754961336</v>
      </c>
      <c r="AX1732">
        <v>0.19164125727803297</v>
      </c>
      <c r="AY1732">
        <v>52.982758620689658</v>
      </c>
      <c r="AZ1732">
        <v>2.2076149425287359</v>
      </c>
      <c r="BA1732">
        <v>1.7881681034482761</v>
      </c>
      <c r="BB1732">
        <v>9.3103448275862064</v>
      </c>
      <c r="BC1732">
        <v>0.38793103448275862</v>
      </c>
      <c r="BD1732">
        <v>1.4002370689655175</v>
      </c>
      <c r="BE1732">
        <v>0.14002370689655175</v>
      </c>
      <c r="BF1732">
        <v>0</v>
      </c>
      <c r="BG1732">
        <v>25.3</v>
      </c>
      <c r="BH1732">
        <v>2.2390990410011851</v>
      </c>
      <c r="BI1732">
        <v>3.2248275907111101</v>
      </c>
      <c r="BJ1732">
        <v>1.0767699325384397</v>
      </c>
      <c r="BK1732">
        <v>0.44770408822520763</v>
      </c>
      <c r="BL1732">
        <v>1.2436224672922435E-3</v>
      </c>
      <c r="BP1732" s="51">
        <f t="shared" si="589"/>
        <v>2.2397696033105849</v>
      </c>
      <c r="BQ1732" s="51">
        <f t="shared" si="590"/>
        <v>5.60094827586207E-2</v>
      </c>
      <c r="BR1732" s="51">
        <f t="shared" si="591"/>
        <v>0.47037858072342281</v>
      </c>
      <c r="BS1732" s="51">
        <f t="shared" si="592"/>
        <v>0.49274801419504111</v>
      </c>
      <c r="BT1732" s="51">
        <f t="shared" si="593"/>
        <v>1.3066071686761744E-3</v>
      </c>
      <c r="BU1732" s="51">
        <f t="shared" si="593"/>
        <v>1.3687444838751143E-3</v>
      </c>
    </row>
    <row r="1733" spans="1:73" x14ac:dyDescent="0.25">
      <c r="A1733" s="1">
        <v>43725.638194444444</v>
      </c>
      <c r="B1733">
        <v>217957</v>
      </c>
      <c r="C1733">
        <v>13.43</v>
      </c>
      <c r="D1733">
        <v>27.14</v>
      </c>
      <c r="E1733">
        <v>614.4</v>
      </c>
      <c r="F1733">
        <v>63.6</v>
      </c>
      <c r="G1733">
        <v>-126.4</v>
      </c>
      <c r="H1733">
        <v>-18.63</v>
      </c>
      <c r="I1733">
        <v>30.54</v>
      </c>
      <c r="J1733">
        <v>303.7</v>
      </c>
      <c r="K1733">
        <v>550.79999999999995</v>
      </c>
      <c r="L1733">
        <v>-107.8</v>
      </c>
      <c r="M1733">
        <v>0.104</v>
      </c>
      <c r="N1733">
        <v>488</v>
      </c>
      <c r="O1733">
        <v>44.97</v>
      </c>
      <c r="P1733">
        <v>443</v>
      </c>
      <c r="Q1733">
        <v>355.9</v>
      </c>
      <c r="R1733">
        <v>463.6</v>
      </c>
      <c r="S1733">
        <v>24.8</v>
      </c>
      <c r="T1733">
        <v>32.840000000000003</v>
      </c>
      <c r="U1733">
        <v>2.09</v>
      </c>
      <c r="V1733">
        <v>330</v>
      </c>
      <c r="W1733">
        <v>25.7</v>
      </c>
      <c r="X1733">
        <v>0.625</v>
      </c>
      <c r="Y1733">
        <v>6.2476060000000002</v>
      </c>
      <c r="Z1733" s="7">
        <f t="shared" si="572"/>
        <v>25.25</v>
      </c>
      <c r="AA1733" s="7">
        <f t="shared" si="586"/>
        <v>298.39999999999998</v>
      </c>
      <c r="AB1733" s="2">
        <f t="shared" si="573"/>
        <v>497.66399999999999</v>
      </c>
      <c r="AC1733" s="41">
        <f t="shared" si="574"/>
        <v>3.2660200900754175</v>
      </c>
      <c r="AD1733" s="41">
        <f t="shared" si="575"/>
        <v>1.0725609975807671</v>
      </c>
      <c r="AE1733" s="41">
        <f t="shared" si="576"/>
        <v>0.7690995581699589</v>
      </c>
      <c r="AF1733" s="41">
        <f t="shared" si="577"/>
        <v>345.74897076077605</v>
      </c>
      <c r="AG1733" s="41">
        <f t="shared" si="578"/>
        <v>331.91901193034499</v>
      </c>
      <c r="AH1733" s="6">
        <f t="shared" si="579"/>
        <v>341.66399999999999</v>
      </c>
      <c r="AI1733" s="4">
        <v>25.486693842891043</v>
      </c>
      <c r="AJ1733" s="4">
        <f t="shared" si="587"/>
        <v>298.63669384289102</v>
      </c>
      <c r="AK1733" s="8">
        <f t="shared" si="580"/>
        <v>0.20687071809911425</v>
      </c>
      <c r="AL1733" s="8">
        <f t="shared" si="581"/>
        <v>432.994681194848</v>
      </c>
      <c r="AM1733" s="8">
        <f t="shared" si="582"/>
        <v>3.2200951072910873</v>
      </c>
      <c r="AN1733" s="8">
        <f t="shared" si="583"/>
        <v>22.202206846266332</v>
      </c>
      <c r="AO1733" s="21">
        <f t="shared" si="584"/>
        <v>8.727735632285653E-3</v>
      </c>
      <c r="AP1733" s="21">
        <f t="shared" si="585"/>
        <v>0.24454990275282329</v>
      </c>
      <c r="AQ1733" s="19">
        <f t="shared" si="588"/>
        <v>0.24454990275282329</v>
      </c>
      <c r="AX1733">
        <v>0.19114532166868012</v>
      </c>
      <c r="AY1733">
        <v>52.96551724137931</v>
      </c>
      <c r="AZ1733">
        <v>2.2068965517241379</v>
      </c>
      <c r="BA1733">
        <v>1.7875862068965518</v>
      </c>
      <c r="BB1733">
        <v>9.2844827586206939</v>
      </c>
      <c r="BC1733">
        <v>0.38685344827586227</v>
      </c>
      <c r="BD1733">
        <v>1.4007327586206895</v>
      </c>
      <c r="BE1733">
        <v>0.14007327586206894</v>
      </c>
      <c r="BF1733">
        <v>0</v>
      </c>
      <c r="BG1733">
        <v>25.25</v>
      </c>
      <c r="BH1733">
        <v>2.3998548695858855</v>
      </c>
      <c r="BI1733">
        <v>3.2152575314274272</v>
      </c>
      <c r="BJ1733">
        <v>1.0558905733207673</v>
      </c>
      <c r="BK1733">
        <v>0.45235904094022794</v>
      </c>
      <c r="BL1733">
        <v>1.2565528915006333E-3</v>
      </c>
      <c r="BP1733" s="51">
        <f t="shared" si="589"/>
        <v>2.400573574830319</v>
      </c>
      <c r="BQ1733" s="51">
        <f t="shared" si="590"/>
        <v>5.6029310344827582E-2</v>
      </c>
      <c r="BR1733" s="51">
        <f t="shared" si="591"/>
        <v>0.47674246619804844</v>
      </c>
      <c r="BS1733" s="51">
        <f t="shared" si="592"/>
        <v>0.49890607156432332</v>
      </c>
      <c r="BT1733" s="51">
        <f t="shared" si="593"/>
        <v>1.3242846283279123E-3</v>
      </c>
      <c r="BU1733" s="51">
        <f t="shared" si="593"/>
        <v>1.385850198789787E-3</v>
      </c>
    </row>
    <row r="1734" spans="1:73" x14ac:dyDescent="0.25">
      <c r="A1734" s="1">
        <v>43725.638194444444</v>
      </c>
      <c r="B1734">
        <v>217958</v>
      </c>
      <c r="C1734">
        <v>13.43</v>
      </c>
      <c r="D1734">
        <v>27.15</v>
      </c>
      <c r="E1734">
        <v>613.70000000000005</v>
      </c>
      <c r="F1734">
        <v>63.45</v>
      </c>
      <c r="G1734">
        <v>-126.4</v>
      </c>
      <c r="H1734">
        <v>-18.22</v>
      </c>
      <c r="I1734">
        <v>30.51</v>
      </c>
      <c r="J1734">
        <v>303.7</v>
      </c>
      <c r="K1734">
        <v>550.29999999999995</v>
      </c>
      <c r="L1734">
        <v>-108.2</v>
      </c>
      <c r="M1734">
        <v>0.10299999999999999</v>
      </c>
      <c r="N1734">
        <v>487.3</v>
      </c>
      <c r="O1734">
        <v>45.23</v>
      </c>
      <c r="P1734">
        <v>442.1</v>
      </c>
      <c r="Q1734">
        <v>355.7</v>
      </c>
      <c r="R1734">
        <v>463.8</v>
      </c>
      <c r="S1734">
        <v>24.8</v>
      </c>
      <c r="T1734">
        <v>34.42</v>
      </c>
      <c r="U1734">
        <v>1.385</v>
      </c>
      <c r="V1734">
        <v>330.5</v>
      </c>
      <c r="W1734">
        <v>25.6</v>
      </c>
      <c r="X1734">
        <v>0.624</v>
      </c>
      <c r="Y1734">
        <v>6.24275</v>
      </c>
      <c r="Z1734" s="7">
        <f t="shared" ref="Z1734:Z1791" si="594">AVERAGE(S1734,W1734)</f>
        <v>25.200000000000003</v>
      </c>
      <c r="AA1734" s="7">
        <f t="shared" si="586"/>
        <v>298.34999999999997</v>
      </c>
      <c r="AB1734" s="2">
        <f t="shared" ref="AB1734:AB1791" si="595">E1734*$U$1806</f>
        <v>497.09700000000009</v>
      </c>
      <c r="AC1734" s="41">
        <f t="shared" ref="AC1734:AC1791" si="596">0.61121*EXP((18.678 - (AI1734/234.5))*(AI1734/(257.15+Z1734)))</f>
        <v>3.2953609730873783</v>
      </c>
      <c r="AD1734" s="41">
        <f t="shared" ref="AD1734:AD1791" si="597">T1734*AC1734/100</f>
        <v>1.1342632469366756</v>
      </c>
      <c r="AE1734" s="41">
        <f t="shared" ref="AE1734:AE1791" si="598">1.72*(AD1734/AA1734)^(0.143)</f>
        <v>0.77529450321509397</v>
      </c>
      <c r="AF1734" s="41">
        <f t="shared" ref="AF1734:AF1791" si="599">AE1734*$U$1813*AA1734^4</f>
        <v>348.30036732577832</v>
      </c>
      <c r="AG1734" s="41">
        <f t="shared" ref="AG1734:AG1791" si="600">$U$1810*AF1734</f>
        <v>334.36835263274719</v>
      </c>
      <c r="AH1734" s="6">
        <f t="shared" ref="AH1734:AH1791" si="601">$U$1810*($U$1811*Q1734+$U$1812*R1734)</f>
        <v>341.47199999999998</v>
      </c>
      <c r="AI1734" s="4">
        <v>25.618948089837033</v>
      </c>
      <c r="AJ1734" s="4">
        <f t="shared" si="587"/>
        <v>298.76894808983701</v>
      </c>
      <c r="AK1734" s="8">
        <f t="shared" ref="AK1734:AK1791" si="602">(4*$U$1813*AA1734^3) / $U$1817</f>
        <v>0.2067667455504994</v>
      </c>
      <c r="AL1734" s="8">
        <f t="shared" ref="AL1734:AL1791" si="603">$U$1810*$U$1813*AA1734^4   +    $U$1817*AK1734*(AJ1734-AA1734)</f>
        <v>433.80252043875004</v>
      </c>
      <c r="AM1734" s="8">
        <f t="shared" ref="AM1734:AM1791" si="604">1.4*0.135*SQRT(U1734/$U$1823)</f>
        <v>2.6213224238921851</v>
      </c>
      <c r="AN1734" s="8">
        <f t="shared" ref="AN1734:AN1791" si="605">AM1734*$U$1817*(AJ1734-AA1734)</f>
        <v>31.990508390666417</v>
      </c>
      <c r="AO1734" s="21">
        <f t="shared" ref="AO1734:AO1791" si="606">(AB1734+AH1734-AL1734-AN1734)/$U$1803</f>
        <v>8.4697386521340127E-3</v>
      </c>
      <c r="AP1734" s="21">
        <f t="shared" ref="AP1734:AP1791" si="607">AO1734*10*$U$1820*$U$1821</f>
        <v>0.23732086430976923</v>
      </c>
      <c r="AQ1734" s="19">
        <f t="shared" si="588"/>
        <v>0.23732086430976923</v>
      </c>
      <c r="AX1734">
        <v>0.19065046743174238</v>
      </c>
      <c r="AY1734">
        <v>52.90517241379311</v>
      </c>
      <c r="AZ1734">
        <v>2.2043821839080464</v>
      </c>
      <c r="BA1734">
        <v>1.7855495689655176</v>
      </c>
      <c r="BB1734">
        <v>9.3189655172413808</v>
      </c>
      <c r="BC1734">
        <v>0.38829022988505751</v>
      </c>
      <c r="BD1734">
        <v>1.3972593390804602</v>
      </c>
      <c r="BE1734">
        <v>0.13972593390804602</v>
      </c>
      <c r="BF1734">
        <v>0</v>
      </c>
      <c r="BG1734">
        <v>25.200000000000003</v>
      </c>
      <c r="BH1734">
        <v>1.5903344470700724</v>
      </c>
      <c r="BI1734">
        <v>3.2057122429156899</v>
      </c>
      <c r="BJ1734">
        <v>1.1034061540115805</v>
      </c>
      <c r="BK1734">
        <v>0.42796683439049238</v>
      </c>
      <c r="BL1734">
        <v>1.1887967621958121E-3</v>
      </c>
      <c r="BP1734" s="51">
        <f t="shared" si="589"/>
        <v>1.5908107182488</v>
      </c>
      <c r="BQ1734" s="51">
        <f t="shared" si="590"/>
        <v>5.589037356321841E-2</v>
      </c>
      <c r="BR1734" s="51">
        <f t="shared" si="591"/>
        <v>0.44397976530985511</v>
      </c>
      <c r="BS1734" s="51">
        <f t="shared" si="592"/>
        <v>0.4670769815862314</v>
      </c>
      <c r="BT1734" s="51">
        <f t="shared" si="593"/>
        <v>1.2332771258607086E-3</v>
      </c>
      <c r="BU1734" s="51">
        <f t="shared" si="593"/>
        <v>1.297436059961754E-3</v>
      </c>
    </row>
    <row r="1735" spans="1:73" x14ac:dyDescent="0.25">
      <c r="A1735" s="1">
        <v>43725.638194444444</v>
      </c>
      <c r="B1735">
        <v>217959</v>
      </c>
      <c r="C1735">
        <v>13.43</v>
      </c>
      <c r="D1735">
        <v>27.15</v>
      </c>
      <c r="E1735">
        <v>612.9</v>
      </c>
      <c r="F1735">
        <v>63.1</v>
      </c>
      <c r="G1735">
        <v>-126.6</v>
      </c>
      <c r="H1735">
        <v>-17.57</v>
      </c>
      <c r="I1735">
        <v>30.48</v>
      </c>
      <c r="J1735">
        <v>303.60000000000002</v>
      </c>
      <c r="K1735">
        <v>549.79999999999995</v>
      </c>
      <c r="L1735">
        <v>-109</v>
      </c>
      <c r="M1735">
        <v>0.10299999999999999</v>
      </c>
      <c r="N1735">
        <v>486.3</v>
      </c>
      <c r="O1735">
        <v>45.53</v>
      </c>
      <c r="P1735">
        <v>440.8</v>
      </c>
      <c r="Q1735">
        <v>355.4</v>
      </c>
      <c r="R1735">
        <v>464.4</v>
      </c>
      <c r="S1735">
        <v>24.8</v>
      </c>
      <c r="T1735">
        <v>33.450000000000003</v>
      </c>
      <c r="U1735">
        <v>1.75</v>
      </c>
      <c r="V1735">
        <v>179</v>
      </c>
      <c r="W1735">
        <v>25.95</v>
      </c>
      <c r="X1735">
        <v>0.623</v>
      </c>
      <c r="Y1735">
        <v>6.2332219999999996</v>
      </c>
      <c r="Z1735" s="7">
        <f t="shared" si="594"/>
        <v>25.375</v>
      </c>
      <c r="AA1735" s="7">
        <f t="shared" ref="AA1735:AA1791" si="608">CONVERT(Z1735,"C","K")</f>
        <v>298.52499999999998</v>
      </c>
      <c r="AB1735" s="2">
        <f t="shared" si="595"/>
        <v>496.44900000000001</v>
      </c>
      <c r="AC1735" s="41">
        <f t="shared" si="596"/>
        <v>3.3103417613767996</v>
      </c>
      <c r="AD1735" s="41">
        <f t="shared" si="597"/>
        <v>1.1073093191805397</v>
      </c>
      <c r="AE1735" s="41">
        <f t="shared" si="598"/>
        <v>0.7725679124668412</v>
      </c>
      <c r="AF1735" s="41">
        <f t="shared" si="599"/>
        <v>347.89048708681554</v>
      </c>
      <c r="AG1735" s="41">
        <f t="shared" si="600"/>
        <v>333.97486760334289</v>
      </c>
      <c r="AH1735" s="6">
        <f t="shared" si="601"/>
        <v>341.18399999999997</v>
      </c>
      <c r="AI1735" s="4">
        <v>25.704342114846042</v>
      </c>
      <c r="AJ1735" s="4">
        <f t="shared" ref="AJ1735:AJ1791" si="609">CONVERT(AI1735,"C","K")</f>
        <v>298.85434211484602</v>
      </c>
      <c r="AK1735" s="8">
        <f t="shared" si="602"/>
        <v>0.20713080194861544</v>
      </c>
      <c r="AL1735" s="8">
        <f t="shared" si="603"/>
        <v>434.279079993707</v>
      </c>
      <c r="AM1735" s="8">
        <f t="shared" si="604"/>
        <v>2.946555192084479</v>
      </c>
      <c r="AN1735" s="8">
        <f t="shared" si="605"/>
        <v>28.268472049080309</v>
      </c>
      <c r="AO1735" s="21">
        <f t="shared" si="606"/>
        <v>8.5222116287169587E-3</v>
      </c>
      <c r="AP1735" s="21">
        <f t="shared" si="607"/>
        <v>0.23879114960038245</v>
      </c>
      <c r="AQ1735" s="19">
        <f t="shared" ref="AQ1735:AQ1791" si="610">MAX(AP1735,0)</f>
        <v>0.23879114960038245</v>
      </c>
      <c r="AX1735">
        <v>0.19238719236136012</v>
      </c>
      <c r="AY1735">
        <v>52.836206896551722</v>
      </c>
      <c r="AZ1735">
        <v>2.2015086206896552</v>
      </c>
      <c r="BA1735">
        <v>1.7832219827586209</v>
      </c>
      <c r="BB1735">
        <v>9.3965517241379306</v>
      </c>
      <c r="BC1735">
        <v>0.39152298850574713</v>
      </c>
      <c r="BD1735">
        <v>1.3916989942528737</v>
      </c>
      <c r="BE1735">
        <v>0.13916989942528737</v>
      </c>
      <c r="BF1735">
        <v>0</v>
      </c>
      <c r="BG1735">
        <v>25.375</v>
      </c>
      <c r="BH1735">
        <v>2.0094478573087557</v>
      </c>
      <c r="BI1735">
        <v>3.2392292432420535</v>
      </c>
      <c r="BJ1735">
        <v>1.0835221818644671</v>
      </c>
      <c r="BK1735">
        <v>0.44054629458379069</v>
      </c>
      <c r="BL1735">
        <v>1.2237397071771963E-3</v>
      </c>
      <c r="BP1735" s="51">
        <f t="shared" ref="BP1735:BP1786" si="611">U1735*(LN((2-0.08)/0.015)/LN(($AW$13-0.08)/0.015))</f>
        <v>2.0100496439966786</v>
      </c>
      <c r="BQ1735" s="51">
        <f t="shared" ref="BQ1735:BQ1786" si="612">0.04*BD1735</f>
        <v>5.5667959770114947E-2</v>
      </c>
      <c r="BR1735" s="51">
        <f t="shared" ref="BR1735:BR1786" si="613">(0.408*AX1735*(BD1735-BE1735) + $BF$6*($BN$7/(BG1735+273))*BP1735*(BI1735-BJ1735))  /  (AX1735 + $BF$6*(1 + $BN$8*BP1735))</f>
        <v>0.46077113547540544</v>
      </c>
      <c r="BS1735" s="51">
        <f t="shared" ref="BS1735:BS1786" si="614">(0.408*AX1735*(BD1735-BQ1735) + $BF$6*($BN$7/(BG1735+273))*BP1735*(BI1735-BJ1735))  /  (AX1735 + $BF$6*(1 + $BN$8*BP1735))</f>
        <v>0.48331427086706846</v>
      </c>
      <c r="BT1735" s="51">
        <f t="shared" ref="BT1735:BU1786" si="615">BR1735/60/6</f>
        <v>1.2799198207650152E-3</v>
      </c>
      <c r="BU1735" s="51">
        <f t="shared" si="615"/>
        <v>1.3425396412974123E-3</v>
      </c>
    </row>
    <row r="1736" spans="1:73" x14ac:dyDescent="0.25">
      <c r="A1736" s="1">
        <v>43725.638194444444</v>
      </c>
      <c r="B1736">
        <v>217960</v>
      </c>
      <c r="C1736">
        <v>13.43</v>
      </c>
      <c r="D1736">
        <v>27.15</v>
      </c>
      <c r="E1736">
        <v>612</v>
      </c>
      <c r="F1736">
        <v>62.84</v>
      </c>
      <c r="G1736">
        <v>-127.6</v>
      </c>
      <c r="H1736">
        <v>-18.91</v>
      </c>
      <c r="I1736">
        <v>30.47</v>
      </c>
      <c r="J1736">
        <v>303.60000000000002</v>
      </c>
      <c r="K1736">
        <v>549.20000000000005</v>
      </c>
      <c r="L1736">
        <v>-108.7</v>
      </c>
      <c r="M1736">
        <v>0.10299999999999999</v>
      </c>
      <c r="N1736">
        <v>484.4</v>
      </c>
      <c r="O1736">
        <v>43.93</v>
      </c>
      <c r="P1736">
        <v>440.5</v>
      </c>
      <c r="Q1736">
        <v>354.2</v>
      </c>
      <c r="R1736">
        <v>462.9</v>
      </c>
      <c r="S1736">
        <v>24.8</v>
      </c>
      <c r="T1736">
        <v>32.79</v>
      </c>
      <c r="U1736">
        <v>0.91</v>
      </c>
      <c r="V1736">
        <v>334</v>
      </c>
      <c r="W1736">
        <v>26.3</v>
      </c>
      <c r="X1736">
        <v>0.622</v>
      </c>
      <c r="Y1736">
        <v>6.2196259999999999</v>
      </c>
      <c r="Z1736" s="7">
        <f t="shared" si="594"/>
        <v>25.55</v>
      </c>
      <c r="AA1736" s="7">
        <f t="shared" si="608"/>
        <v>298.7</v>
      </c>
      <c r="AB1736" s="2">
        <f t="shared" si="595"/>
        <v>495.72</v>
      </c>
      <c r="AC1736" s="41">
        <f t="shared" si="596"/>
        <v>3.4040023356008327</v>
      </c>
      <c r="AD1736" s="41">
        <f t="shared" si="597"/>
        <v>1.116172365843513</v>
      </c>
      <c r="AE1736" s="41">
        <f t="shared" si="598"/>
        <v>0.77338435278562545</v>
      </c>
      <c r="AF1736" s="41">
        <f t="shared" si="599"/>
        <v>349.07546919584132</v>
      </c>
      <c r="AG1736" s="41">
        <f t="shared" si="600"/>
        <v>335.11245042800766</v>
      </c>
      <c r="AH1736" s="6">
        <f t="shared" si="601"/>
        <v>340.03199999999998</v>
      </c>
      <c r="AI1736" s="4">
        <v>26.14770515605602</v>
      </c>
      <c r="AJ1736" s="4">
        <f t="shared" si="609"/>
        <v>299.297705156056</v>
      </c>
      <c r="AK1736" s="8">
        <f t="shared" si="602"/>
        <v>0.20749528542809473</v>
      </c>
      <c r="AL1736" s="8">
        <f t="shared" si="603"/>
        <v>436.91921028116565</v>
      </c>
      <c r="AM1736" s="8">
        <f t="shared" si="604"/>
        <v>2.1247911662090466</v>
      </c>
      <c r="AN1736" s="8">
        <f t="shared" si="605"/>
        <v>36.99506025460289</v>
      </c>
      <c r="AO1736" s="21">
        <f t="shared" si="606"/>
        <v>8.221213919502356E-3</v>
      </c>
      <c r="AP1736" s="21">
        <f t="shared" si="607"/>
        <v>0.2303572368859598</v>
      </c>
      <c r="AQ1736" s="19">
        <f t="shared" si="610"/>
        <v>0.2303572368859598</v>
      </c>
      <c r="AX1736">
        <v>0.19413722151601154</v>
      </c>
      <c r="AY1736">
        <v>52.758620689655174</v>
      </c>
      <c r="AZ1736">
        <v>2.1982758620689657</v>
      </c>
      <c r="BA1736">
        <v>1.7806034482758624</v>
      </c>
      <c r="BB1736">
        <v>9.3706896551724128</v>
      </c>
      <c r="BC1736">
        <v>0.39044540229885055</v>
      </c>
      <c r="BD1736">
        <v>1.3901580459770118</v>
      </c>
      <c r="BE1736">
        <v>0.13901580459770119</v>
      </c>
      <c r="BF1736">
        <v>0</v>
      </c>
      <c r="BG1736">
        <v>25.55</v>
      </c>
      <c r="BH1736">
        <v>1.044912885800553</v>
      </c>
      <c r="BI1736">
        <v>3.2730513461080708</v>
      </c>
      <c r="BJ1736">
        <v>1.0732335363888366</v>
      </c>
      <c r="BK1736">
        <v>0.41540970900804619</v>
      </c>
      <c r="BL1736">
        <v>1.1539158583556838E-3</v>
      </c>
      <c r="BP1736" s="51">
        <f t="shared" si="611"/>
        <v>1.0452258148782729</v>
      </c>
      <c r="BQ1736" s="51">
        <f t="shared" si="612"/>
        <v>5.5606321839080472E-2</v>
      </c>
      <c r="BR1736" s="51">
        <f t="shared" si="613"/>
        <v>0.42581526748164711</v>
      </c>
      <c r="BS1736" s="51">
        <f t="shared" si="614"/>
        <v>0.44965456087439037</v>
      </c>
      <c r="BT1736" s="51">
        <f t="shared" si="615"/>
        <v>1.1828201874490199E-3</v>
      </c>
      <c r="BU1736" s="51">
        <f t="shared" si="615"/>
        <v>1.2490404468733067E-3</v>
      </c>
    </row>
    <row r="1737" spans="1:73" x14ac:dyDescent="0.25">
      <c r="A1737" s="1">
        <v>43725.638888888891</v>
      </c>
      <c r="B1737">
        <v>217961</v>
      </c>
      <c r="C1737">
        <v>13.43</v>
      </c>
      <c r="D1737">
        <v>27.15</v>
      </c>
      <c r="E1737">
        <v>611.5</v>
      </c>
      <c r="F1737">
        <v>62.74</v>
      </c>
      <c r="G1737">
        <v>-127.2</v>
      </c>
      <c r="H1737">
        <v>-18.309999999999999</v>
      </c>
      <c r="I1737">
        <v>30.46</v>
      </c>
      <c r="J1737">
        <v>303.60000000000002</v>
      </c>
      <c r="K1737">
        <v>548.79999999999995</v>
      </c>
      <c r="L1737">
        <v>-108.9</v>
      </c>
      <c r="M1737">
        <v>0.10299999999999999</v>
      </c>
      <c r="N1737">
        <v>484.3</v>
      </c>
      <c r="O1737">
        <v>44.42</v>
      </c>
      <c r="P1737">
        <v>439.9</v>
      </c>
      <c r="Q1737">
        <v>354.6</v>
      </c>
      <c r="R1737">
        <v>463.5</v>
      </c>
      <c r="S1737">
        <v>24.82</v>
      </c>
      <c r="T1737">
        <v>34.76</v>
      </c>
      <c r="U1737">
        <v>1.405</v>
      </c>
      <c r="V1737">
        <v>325</v>
      </c>
      <c r="W1737">
        <v>25.95</v>
      </c>
      <c r="X1737">
        <v>0.622</v>
      </c>
      <c r="Y1737">
        <v>6.2169140000000001</v>
      </c>
      <c r="Z1737" s="7">
        <f t="shared" si="594"/>
        <v>25.384999999999998</v>
      </c>
      <c r="AA1737" s="7">
        <f t="shared" si="608"/>
        <v>298.53499999999997</v>
      </c>
      <c r="AB1737" s="2">
        <f t="shared" si="595"/>
        <v>495.31500000000005</v>
      </c>
      <c r="AC1737" s="41">
        <f t="shared" si="596"/>
        <v>3.280734246179104</v>
      </c>
      <c r="AD1737" s="41">
        <f t="shared" si="597"/>
        <v>1.1403832239718565</v>
      </c>
      <c r="AE1737" s="41">
        <f t="shared" si="598"/>
        <v>0.77582253944588697</v>
      </c>
      <c r="AF1737" s="41">
        <f t="shared" si="599"/>
        <v>349.40287222523318</v>
      </c>
      <c r="AG1737" s="41">
        <f t="shared" si="600"/>
        <v>335.42675733622383</v>
      </c>
      <c r="AH1737" s="6">
        <f t="shared" si="601"/>
        <v>340.416</v>
      </c>
      <c r="AI1737" s="4">
        <v>25.567747298705001</v>
      </c>
      <c r="AJ1737" s="4">
        <f t="shared" si="609"/>
        <v>298.71774729870498</v>
      </c>
      <c r="AK1737" s="8">
        <f t="shared" si="602"/>
        <v>0.20715161806858864</v>
      </c>
      <c r="AL1737" s="8">
        <f t="shared" si="603"/>
        <v>433.45260531963066</v>
      </c>
      <c r="AM1737" s="8">
        <f t="shared" si="604"/>
        <v>2.6401811017428329</v>
      </c>
      <c r="AN1737" s="8">
        <f t="shared" si="605"/>
        <v>14.054816144006697</v>
      </c>
      <c r="AO1737" s="21">
        <f t="shared" si="606"/>
        <v>8.8207194215706164E-3</v>
      </c>
      <c r="AP1737" s="21">
        <f t="shared" si="607"/>
        <v>0.24715529521488527</v>
      </c>
      <c r="AQ1737" s="19">
        <f t="shared" si="610"/>
        <v>0.24715529521488527</v>
      </c>
      <c r="AX1737">
        <v>0.19248683486395796</v>
      </c>
      <c r="AY1737">
        <v>52.71551724137931</v>
      </c>
      <c r="AZ1737">
        <v>2.1964798850574714</v>
      </c>
      <c r="BA1737">
        <v>1.7791487068965519</v>
      </c>
      <c r="BB1737">
        <v>9.3879310344827562</v>
      </c>
      <c r="BC1737">
        <v>0.39116379310344818</v>
      </c>
      <c r="BD1737">
        <v>1.3879849137931037</v>
      </c>
      <c r="BE1737">
        <v>0.13879849137931038</v>
      </c>
      <c r="BF1737">
        <v>0</v>
      </c>
      <c r="BG1737">
        <v>25.384999999999998</v>
      </c>
      <c r="BH1737">
        <v>1.6132995654393154</v>
      </c>
      <c r="BI1737">
        <v>3.241153693641456</v>
      </c>
      <c r="BJ1737">
        <v>1.1266250239097702</v>
      </c>
      <c r="BK1737">
        <v>0.42736204579492981</v>
      </c>
      <c r="BL1737">
        <v>1.1871167938748051E-3</v>
      </c>
      <c r="BP1737" s="51">
        <f t="shared" si="611"/>
        <v>1.6137827141801906</v>
      </c>
      <c r="BQ1737" s="51">
        <f t="shared" si="612"/>
        <v>5.5519396551724151E-2</v>
      </c>
      <c r="BR1737" s="51">
        <f t="shared" si="613"/>
        <v>0.44345790451022293</v>
      </c>
      <c r="BS1737" s="51">
        <f t="shared" si="614"/>
        <v>0.46644352443416515</v>
      </c>
      <c r="BT1737" s="51">
        <f t="shared" si="615"/>
        <v>1.2318275125283971E-3</v>
      </c>
      <c r="BU1737" s="51">
        <f t="shared" si="615"/>
        <v>1.2956764567615699E-3</v>
      </c>
    </row>
    <row r="1738" spans="1:73" x14ac:dyDescent="0.25">
      <c r="A1738" s="1">
        <v>43725.638888888891</v>
      </c>
      <c r="B1738">
        <v>217962</v>
      </c>
      <c r="C1738">
        <v>13.43</v>
      </c>
      <c r="D1738">
        <v>27.16</v>
      </c>
      <c r="E1738">
        <v>611</v>
      </c>
      <c r="F1738">
        <v>62.8</v>
      </c>
      <c r="G1738">
        <v>-126.5</v>
      </c>
      <c r="H1738">
        <v>-16.95</v>
      </c>
      <c r="I1738">
        <v>30.45</v>
      </c>
      <c r="J1738">
        <v>303.60000000000002</v>
      </c>
      <c r="K1738">
        <v>548.20000000000005</v>
      </c>
      <c r="L1738">
        <v>-109.6</v>
      </c>
      <c r="M1738">
        <v>0.10299999999999999</v>
      </c>
      <c r="N1738">
        <v>484.5</v>
      </c>
      <c r="O1738">
        <v>45.85</v>
      </c>
      <c r="P1738">
        <v>438.7</v>
      </c>
      <c r="Q1738">
        <v>355.2</v>
      </c>
      <c r="R1738">
        <v>464.8</v>
      </c>
      <c r="S1738">
        <v>24.82</v>
      </c>
      <c r="T1738">
        <v>33.24</v>
      </c>
      <c r="U1738">
        <v>0.90500000000000003</v>
      </c>
      <c r="V1738">
        <v>327.5</v>
      </c>
      <c r="W1738">
        <v>26.05</v>
      </c>
      <c r="X1738">
        <v>0.621</v>
      </c>
      <c r="Y1738">
        <v>6.2143090000000001</v>
      </c>
      <c r="Z1738" s="7">
        <f t="shared" si="594"/>
        <v>25.435000000000002</v>
      </c>
      <c r="AA1738" s="7">
        <f t="shared" si="608"/>
        <v>298.58499999999998</v>
      </c>
      <c r="AB1738" s="2">
        <f t="shared" si="595"/>
        <v>494.91</v>
      </c>
      <c r="AC1738" s="41">
        <f t="shared" si="596"/>
        <v>3.4086583237134165</v>
      </c>
      <c r="AD1738" s="41">
        <f t="shared" si="597"/>
        <v>1.1330380268023397</v>
      </c>
      <c r="AE1738" s="41">
        <f t="shared" si="598"/>
        <v>0.77508741674498349</v>
      </c>
      <c r="AF1738" s="41">
        <f t="shared" si="599"/>
        <v>349.30571440214328</v>
      </c>
      <c r="AG1738" s="41">
        <f t="shared" si="600"/>
        <v>335.33348582605754</v>
      </c>
      <c r="AH1738" s="6">
        <f t="shared" si="601"/>
        <v>340.99199999999996</v>
      </c>
      <c r="AI1738" s="4">
        <v>26.157933821203017</v>
      </c>
      <c r="AJ1738" s="4">
        <f t="shared" si="609"/>
        <v>299.30793382120299</v>
      </c>
      <c r="AK1738" s="8">
        <f t="shared" si="602"/>
        <v>0.2072557195883607</v>
      </c>
      <c r="AL1738" s="8">
        <f t="shared" si="603"/>
        <v>437.00417997407203</v>
      </c>
      <c r="AM1738" s="8">
        <f t="shared" si="604"/>
        <v>2.1189457874141095</v>
      </c>
      <c r="AN1738" s="8">
        <f t="shared" si="605"/>
        <v>44.6230111602543</v>
      </c>
      <c r="AO1738" s="21">
        <f t="shared" si="606"/>
        <v>8.0493789143772209E-3</v>
      </c>
      <c r="AP1738" s="21">
        <f t="shared" si="607"/>
        <v>0.2255424446462139</v>
      </c>
      <c r="AQ1738" s="19">
        <f t="shared" si="610"/>
        <v>0.2255424446462139</v>
      </c>
      <c r="AX1738">
        <v>0.19298569953674571</v>
      </c>
      <c r="AY1738">
        <v>52.672413793103452</v>
      </c>
      <c r="AZ1738">
        <v>2.194683908045977</v>
      </c>
      <c r="BA1738">
        <v>1.7776939655172415</v>
      </c>
      <c r="BB1738">
        <v>9.448275862068968</v>
      </c>
      <c r="BC1738">
        <v>0.39367816091954033</v>
      </c>
      <c r="BD1738">
        <v>1.3840158045977011</v>
      </c>
      <c r="BE1738">
        <v>0.13840158045977011</v>
      </c>
      <c r="BF1738">
        <v>0</v>
      </c>
      <c r="BG1738">
        <v>25.435000000000002</v>
      </c>
      <c r="BH1738">
        <v>1.0391716062082423</v>
      </c>
      <c r="BI1738">
        <v>3.2507909045923591</v>
      </c>
      <c r="BJ1738">
        <v>1.0805628966865002</v>
      </c>
      <c r="BK1738">
        <v>0.4124374999393684</v>
      </c>
      <c r="BL1738">
        <v>1.1456597220538011E-3</v>
      </c>
      <c r="BP1738" s="51">
        <f t="shared" si="611"/>
        <v>1.0394828158954252</v>
      </c>
      <c r="BQ1738" s="51">
        <f t="shared" si="612"/>
        <v>5.5360632183908048E-2</v>
      </c>
      <c r="BR1738" s="51">
        <f t="shared" si="613"/>
        <v>0.42275801185367329</v>
      </c>
      <c r="BS1738" s="51">
        <f t="shared" si="614"/>
        <v>0.44645749117813111</v>
      </c>
      <c r="BT1738" s="51">
        <f t="shared" si="615"/>
        <v>1.1743278107046479E-3</v>
      </c>
      <c r="BU1738" s="51">
        <f t="shared" si="615"/>
        <v>1.2401596977170309E-3</v>
      </c>
    </row>
    <row r="1739" spans="1:73" x14ac:dyDescent="0.25">
      <c r="A1739" s="1">
        <v>43725.638888888891</v>
      </c>
      <c r="B1739">
        <v>217963</v>
      </c>
      <c r="C1739">
        <v>13.43</v>
      </c>
      <c r="D1739">
        <v>27.16</v>
      </c>
      <c r="E1739">
        <v>610.29999999999995</v>
      </c>
      <c r="F1739">
        <v>62.34</v>
      </c>
      <c r="G1739">
        <v>-127.1</v>
      </c>
      <c r="H1739">
        <v>-17.28</v>
      </c>
      <c r="I1739">
        <v>30.46</v>
      </c>
      <c r="J1739">
        <v>303.60000000000002</v>
      </c>
      <c r="K1739">
        <v>547.9</v>
      </c>
      <c r="L1739">
        <v>-109.8</v>
      </c>
      <c r="M1739">
        <v>0.10199999999999999</v>
      </c>
      <c r="N1739">
        <v>483.1</v>
      </c>
      <c r="O1739">
        <v>45.07</v>
      </c>
      <c r="P1739">
        <v>438.1</v>
      </c>
      <c r="Q1739">
        <v>354.7</v>
      </c>
      <c r="R1739">
        <v>464.5</v>
      </c>
      <c r="S1739">
        <v>24.82</v>
      </c>
      <c r="T1739">
        <v>34</v>
      </c>
      <c r="U1739">
        <v>0.65500000000000003</v>
      </c>
      <c r="V1739">
        <v>338</v>
      </c>
      <c r="W1739">
        <v>26.45</v>
      </c>
      <c r="X1739">
        <v>0.62</v>
      </c>
      <c r="Y1739">
        <v>6.2019060000000001</v>
      </c>
      <c r="Z1739" s="7">
        <f t="shared" si="594"/>
        <v>25.634999999999998</v>
      </c>
      <c r="AA1739" s="7">
        <f t="shared" si="608"/>
        <v>298.78499999999997</v>
      </c>
      <c r="AB1739" s="2">
        <f t="shared" si="595"/>
        <v>494.34300000000002</v>
      </c>
      <c r="AC1739" s="41">
        <f t="shared" si="596"/>
        <v>3.4821816953466795</v>
      </c>
      <c r="AD1739" s="41">
        <f t="shared" si="597"/>
        <v>1.183941776417871</v>
      </c>
      <c r="AE1739" s="41">
        <f t="shared" si="598"/>
        <v>0.77989902826087432</v>
      </c>
      <c r="AF1739" s="41">
        <f t="shared" si="599"/>
        <v>352.41679785682612</v>
      </c>
      <c r="AG1739" s="41">
        <f t="shared" si="600"/>
        <v>338.32012594255309</v>
      </c>
      <c r="AH1739" s="6">
        <f t="shared" si="601"/>
        <v>340.512</v>
      </c>
      <c r="AI1739" s="4">
        <v>26.503584041560998</v>
      </c>
      <c r="AJ1739" s="4">
        <f t="shared" si="609"/>
        <v>299.65358404156098</v>
      </c>
      <c r="AK1739" s="8">
        <f t="shared" si="602"/>
        <v>0.20767247443376188</v>
      </c>
      <c r="AL1739" s="8">
        <f t="shared" si="603"/>
        <v>439.05440546483857</v>
      </c>
      <c r="AM1739" s="8">
        <f t="shared" si="604"/>
        <v>1.8026698949058866</v>
      </c>
      <c r="AN1739" s="8">
        <f t="shared" si="605"/>
        <v>45.610888923992924</v>
      </c>
      <c r="AO1739" s="21">
        <f t="shared" si="606"/>
        <v>7.9565624250954904E-3</v>
      </c>
      <c r="AP1739" s="21">
        <f t="shared" si="607"/>
        <v>0.22294173990628796</v>
      </c>
      <c r="AQ1739" s="19">
        <f t="shared" si="610"/>
        <v>0.22294173990628796</v>
      </c>
      <c r="AX1739">
        <v>0.19499206015101236</v>
      </c>
      <c r="AY1739">
        <v>52.612068965517238</v>
      </c>
      <c r="AZ1739">
        <v>2.1921695402298851</v>
      </c>
      <c r="BA1739">
        <v>1.7756573275862071</v>
      </c>
      <c r="BB1739">
        <v>9.4655172413793114</v>
      </c>
      <c r="BC1739">
        <v>0.39439655172413796</v>
      </c>
      <c r="BD1739">
        <v>1.3812607758620692</v>
      </c>
      <c r="BE1739">
        <v>0.13812607758620693</v>
      </c>
      <c r="BF1739">
        <v>0</v>
      </c>
      <c r="BG1739">
        <v>25.634999999999998</v>
      </c>
      <c r="BH1739">
        <v>0.7521076265927058</v>
      </c>
      <c r="BI1739">
        <v>3.2895900082699518</v>
      </c>
      <c r="BJ1739">
        <v>1.1184606028117836</v>
      </c>
      <c r="BK1739">
        <v>0.40358940571237251</v>
      </c>
      <c r="BL1739">
        <v>1.1210816825343681E-3</v>
      </c>
      <c r="BP1739" s="51">
        <f t="shared" si="611"/>
        <v>0.75233286675304267</v>
      </c>
      <c r="BQ1739" s="51">
        <f t="shared" si="612"/>
        <v>5.5250431034482766E-2</v>
      </c>
      <c r="BR1739" s="51">
        <f t="shared" si="613"/>
        <v>0.41096764494073967</v>
      </c>
      <c r="BS1739" s="51">
        <f t="shared" si="614"/>
        <v>0.43509024052164763</v>
      </c>
      <c r="BT1739" s="51">
        <f t="shared" si="615"/>
        <v>1.1415767915020547E-3</v>
      </c>
      <c r="BU1739" s="51">
        <f t="shared" si="615"/>
        <v>1.2085840014490212E-3</v>
      </c>
    </row>
    <row r="1740" spans="1:73" x14ac:dyDescent="0.25">
      <c r="A1740" s="1">
        <v>43725.638888888891</v>
      </c>
      <c r="B1740">
        <v>217964</v>
      </c>
      <c r="C1740">
        <v>13.43</v>
      </c>
      <c r="D1740">
        <v>27.16</v>
      </c>
      <c r="E1740">
        <v>610</v>
      </c>
      <c r="F1740">
        <v>62.59</v>
      </c>
      <c r="G1740">
        <v>-127.5</v>
      </c>
      <c r="H1740">
        <v>-17.86</v>
      </c>
      <c r="I1740">
        <v>30.47</v>
      </c>
      <c r="J1740">
        <v>303.60000000000002</v>
      </c>
      <c r="K1740">
        <v>547.4</v>
      </c>
      <c r="L1740">
        <v>-109.7</v>
      </c>
      <c r="M1740">
        <v>0.10299999999999999</v>
      </c>
      <c r="N1740">
        <v>482.5</v>
      </c>
      <c r="O1740">
        <v>44.73</v>
      </c>
      <c r="P1740">
        <v>437.7</v>
      </c>
      <c r="Q1740">
        <v>354.3</v>
      </c>
      <c r="R1740">
        <v>464</v>
      </c>
      <c r="S1740">
        <v>24.82</v>
      </c>
      <c r="T1740">
        <v>34.130000000000003</v>
      </c>
      <c r="U1740">
        <v>0.76</v>
      </c>
      <c r="V1740">
        <v>345.5</v>
      </c>
      <c r="W1740">
        <v>26.45</v>
      </c>
      <c r="X1740">
        <v>0.61899999999999999</v>
      </c>
      <c r="Y1740">
        <v>6.1937470000000001</v>
      </c>
      <c r="Z1740" s="7">
        <f t="shared" si="594"/>
        <v>25.634999999999998</v>
      </c>
      <c r="AA1740" s="7">
        <f t="shared" si="608"/>
        <v>298.78499999999997</v>
      </c>
      <c r="AB1740" s="2">
        <f t="shared" si="595"/>
        <v>494.1</v>
      </c>
      <c r="AC1740" s="41">
        <f t="shared" si="596"/>
        <v>3.5497597187567274</v>
      </c>
      <c r="AD1740" s="41">
        <f t="shared" si="597"/>
        <v>1.2115329920116711</v>
      </c>
      <c r="AE1740" s="41">
        <f t="shared" si="598"/>
        <v>0.78247249405115227</v>
      </c>
      <c r="AF1740" s="41">
        <f t="shared" si="599"/>
        <v>353.57968246155025</v>
      </c>
      <c r="AG1740" s="41">
        <f t="shared" si="600"/>
        <v>339.43649516308824</v>
      </c>
      <c r="AH1740" s="6">
        <f t="shared" si="601"/>
        <v>340.12799999999999</v>
      </c>
      <c r="AI1740" s="4">
        <v>26.79817344396605</v>
      </c>
      <c r="AJ1740" s="4">
        <f t="shared" si="609"/>
        <v>299.94817344396603</v>
      </c>
      <c r="AK1740" s="8">
        <f t="shared" si="602"/>
        <v>0.20767247443376188</v>
      </c>
      <c r="AL1740" s="8">
        <f t="shared" si="603"/>
        <v>440.83652381319985</v>
      </c>
      <c r="AM1740" s="8">
        <f t="shared" si="604"/>
        <v>1.9417904109352278</v>
      </c>
      <c r="AN1740" s="8">
        <f t="shared" si="605"/>
        <v>65.794155227853352</v>
      </c>
      <c r="AO1740" s="21">
        <f t="shared" si="606"/>
        <v>7.4432471678595614E-3</v>
      </c>
      <c r="AP1740" s="21">
        <f t="shared" si="607"/>
        <v>0.20855871989658217</v>
      </c>
      <c r="AQ1740" s="19">
        <f t="shared" si="610"/>
        <v>0.20855871989658217</v>
      </c>
      <c r="AX1740">
        <v>0.19499206015101236</v>
      </c>
      <c r="AY1740">
        <v>52.586206896551722</v>
      </c>
      <c r="AZ1740">
        <v>2.1910919540229883</v>
      </c>
      <c r="BA1740">
        <v>1.7747844827586206</v>
      </c>
      <c r="BB1740">
        <v>9.456896551724137</v>
      </c>
      <c r="BC1740">
        <v>0.39403735632183906</v>
      </c>
      <c r="BD1740">
        <v>1.3807471264367814</v>
      </c>
      <c r="BE1740">
        <v>0.13807471264367815</v>
      </c>
      <c r="BF1740">
        <v>0</v>
      </c>
      <c r="BG1740">
        <v>25.634999999999998</v>
      </c>
      <c r="BH1740">
        <v>0.87267449803123109</v>
      </c>
      <c r="BI1740">
        <v>3.2895900082699518</v>
      </c>
      <c r="BJ1740">
        <v>1.1227370698225345</v>
      </c>
      <c r="BK1740">
        <v>0.40710054425319608</v>
      </c>
      <c r="BL1740">
        <v>1.1308348451477669E-3</v>
      </c>
      <c r="BP1740" s="51">
        <f t="shared" si="611"/>
        <v>0.8729358453928433</v>
      </c>
      <c r="BQ1740" s="51">
        <f t="shared" si="612"/>
        <v>5.5229885057471256E-2</v>
      </c>
      <c r="BR1740" s="51">
        <f t="shared" si="613"/>
        <v>0.41567559762376038</v>
      </c>
      <c r="BS1740" s="51">
        <f t="shared" si="614"/>
        <v>0.43962096717379079</v>
      </c>
      <c r="BT1740" s="51">
        <f t="shared" si="615"/>
        <v>1.1546544378437788E-3</v>
      </c>
      <c r="BU1740" s="51">
        <f t="shared" si="615"/>
        <v>1.22116935326053E-3</v>
      </c>
    </row>
    <row r="1741" spans="1:73" x14ac:dyDescent="0.25">
      <c r="A1741" s="1">
        <v>43725.638888888891</v>
      </c>
      <c r="B1741">
        <v>217965</v>
      </c>
      <c r="C1741">
        <v>13.44</v>
      </c>
      <c r="D1741">
        <v>27.17</v>
      </c>
      <c r="E1741">
        <v>609.1</v>
      </c>
      <c r="F1741">
        <v>62.57</v>
      </c>
      <c r="G1741">
        <v>-127</v>
      </c>
      <c r="H1741">
        <v>-17.190000000000001</v>
      </c>
      <c r="I1741">
        <v>30.48</v>
      </c>
      <c r="J1741">
        <v>303.60000000000002</v>
      </c>
      <c r="K1741">
        <v>546.5</v>
      </c>
      <c r="L1741">
        <v>-109.8</v>
      </c>
      <c r="M1741">
        <v>0.10299999999999999</v>
      </c>
      <c r="N1741">
        <v>482</v>
      </c>
      <c r="O1741">
        <v>45.38</v>
      </c>
      <c r="P1741">
        <v>436.7</v>
      </c>
      <c r="Q1741">
        <v>354.9</v>
      </c>
      <c r="R1741">
        <v>464.7</v>
      </c>
      <c r="S1741">
        <v>24.82</v>
      </c>
      <c r="T1741">
        <v>35.65</v>
      </c>
      <c r="U1741">
        <v>1.39</v>
      </c>
      <c r="V1741">
        <v>336.5</v>
      </c>
      <c r="W1741">
        <v>26.3</v>
      </c>
      <c r="X1741">
        <v>0.61899999999999999</v>
      </c>
      <c r="Y1741">
        <v>6.1850899999999998</v>
      </c>
      <c r="Z1741" s="7">
        <f t="shared" si="594"/>
        <v>25.560000000000002</v>
      </c>
      <c r="AA1741" s="7">
        <f t="shared" si="608"/>
        <v>298.70999999999998</v>
      </c>
      <c r="AB1741" s="2">
        <f t="shared" si="595"/>
        <v>493.37100000000004</v>
      </c>
      <c r="AC1741" s="41">
        <f t="shared" si="596"/>
        <v>3.6060886729492618</v>
      </c>
      <c r="AD1741" s="41">
        <f t="shared" si="597"/>
        <v>1.2855706119064119</v>
      </c>
      <c r="AE1741" s="41">
        <f t="shared" si="598"/>
        <v>0.78916615213625652</v>
      </c>
      <c r="AF1741" s="41">
        <f t="shared" si="599"/>
        <v>356.24645885503219</v>
      </c>
      <c r="AG1741" s="41">
        <f t="shared" si="600"/>
        <v>341.99660050083088</v>
      </c>
      <c r="AH1741" s="6">
        <f t="shared" si="601"/>
        <v>340.70399999999995</v>
      </c>
      <c r="AI1741" s="4">
        <v>27.032284747047015</v>
      </c>
      <c r="AJ1741" s="4">
        <f t="shared" si="609"/>
        <v>300.18228474704699</v>
      </c>
      <c r="AK1741" s="8">
        <f t="shared" si="602"/>
        <v>0.20751612596027921</v>
      </c>
      <c r="AL1741" s="8">
        <f t="shared" si="603"/>
        <v>442.26438700071463</v>
      </c>
      <c r="AM1741" s="8">
        <f t="shared" si="604"/>
        <v>2.6260497900839579</v>
      </c>
      <c r="AN1741" s="8">
        <f t="shared" si="605"/>
        <v>112.62511657349246</v>
      </c>
      <c r="AO1741" s="21">
        <f t="shared" si="606"/>
        <v>6.3432956334803529E-3</v>
      </c>
      <c r="AP1741" s="21">
        <f t="shared" si="607"/>
        <v>0.17773823539769396</v>
      </c>
      <c r="AQ1741" s="19">
        <f t="shared" si="610"/>
        <v>0.17773823539769396</v>
      </c>
      <c r="AX1741">
        <v>0.1942376266922177</v>
      </c>
      <c r="AY1741">
        <v>52.508620689655174</v>
      </c>
      <c r="AZ1741">
        <v>2.1878591954022988</v>
      </c>
      <c r="BA1741">
        <v>1.772165948275862</v>
      </c>
      <c r="BB1741">
        <v>9.4655172413793114</v>
      </c>
      <c r="BC1741">
        <v>0.39439655172413796</v>
      </c>
      <c r="BD1741">
        <v>1.3777693965517241</v>
      </c>
      <c r="BE1741">
        <v>0.13777693965517243</v>
      </c>
      <c r="BF1741">
        <v>0</v>
      </c>
      <c r="BG1741">
        <v>25.560000000000002</v>
      </c>
      <c r="BH1741">
        <v>1.5960757266623831</v>
      </c>
      <c r="BI1741">
        <v>3.2749933013425752</v>
      </c>
      <c r="BJ1741">
        <v>1.1675351119286281</v>
      </c>
      <c r="BK1741">
        <v>0.42457313822072151</v>
      </c>
      <c r="BL1741">
        <v>1.179369828390893E-3</v>
      </c>
      <c r="BP1741" s="51">
        <f t="shared" si="611"/>
        <v>1.5965537172316475</v>
      </c>
      <c r="BQ1741" s="51">
        <f t="shared" si="612"/>
        <v>5.5110775862068966E-2</v>
      </c>
      <c r="BR1741" s="51">
        <f t="shared" si="613"/>
        <v>0.44031164825204189</v>
      </c>
      <c r="BS1741" s="51">
        <f t="shared" si="614"/>
        <v>0.46321677399629879</v>
      </c>
      <c r="BT1741" s="51">
        <f t="shared" si="615"/>
        <v>1.2230879118112275E-3</v>
      </c>
      <c r="BU1741" s="51">
        <f t="shared" si="615"/>
        <v>1.2867132611008301E-3</v>
      </c>
    </row>
    <row r="1742" spans="1:73" x14ac:dyDescent="0.25">
      <c r="A1742" s="1">
        <v>43725.638888888891</v>
      </c>
      <c r="B1742">
        <v>217966</v>
      </c>
      <c r="C1742">
        <v>13.44</v>
      </c>
      <c r="D1742">
        <v>27.17</v>
      </c>
      <c r="E1742">
        <v>608.29999999999995</v>
      </c>
      <c r="F1742">
        <v>62.38</v>
      </c>
      <c r="G1742">
        <v>-127.4</v>
      </c>
      <c r="H1742">
        <v>-17.29</v>
      </c>
      <c r="I1742">
        <v>30.5</v>
      </c>
      <c r="J1742">
        <v>303.60000000000002</v>
      </c>
      <c r="K1742">
        <v>545.9</v>
      </c>
      <c r="L1742">
        <v>-110.1</v>
      </c>
      <c r="M1742">
        <v>0.10299999999999999</v>
      </c>
      <c r="N1742">
        <v>480.9</v>
      </c>
      <c r="O1742">
        <v>45.09</v>
      </c>
      <c r="P1742">
        <v>435.8</v>
      </c>
      <c r="Q1742">
        <v>354.6</v>
      </c>
      <c r="R1742">
        <v>464.7</v>
      </c>
      <c r="S1742">
        <v>24.84</v>
      </c>
      <c r="T1742">
        <v>37.08</v>
      </c>
      <c r="U1742">
        <v>0.89</v>
      </c>
      <c r="V1742">
        <v>326.5</v>
      </c>
      <c r="W1742">
        <v>26.4</v>
      </c>
      <c r="X1742">
        <v>0.61799999999999999</v>
      </c>
      <c r="Y1742">
        <v>6.1790900000000004</v>
      </c>
      <c r="Z1742" s="7">
        <f t="shared" si="594"/>
        <v>25.619999999999997</v>
      </c>
      <c r="AA1742" s="7">
        <f t="shared" si="608"/>
        <v>298.77</v>
      </c>
      <c r="AB1742" s="2">
        <f t="shared" si="595"/>
        <v>492.72300000000001</v>
      </c>
      <c r="AC1742" s="41">
        <f t="shared" si="596"/>
        <v>3.6890108534063981</v>
      </c>
      <c r="AD1742" s="41">
        <f t="shared" si="597"/>
        <v>1.3678852244430921</v>
      </c>
      <c r="AE1742" s="41">
        <f t="shared" si="598"/>
        <v>0.79617834085263517</v>
      </c>
      <c r="AF1742" s="41">
        <f t="shared" si="599"/>
        <v>359.70076889455294</v>
      </c>
      <c r="AG1742" s="41">
        <f t="shared" si="600"/>
        <v>345.31273813877078</v>
      </c>
      <c r="AH1742" s="6">
        <f t="shared" si="601"/>
        <v>340.416</v>
      </c>
      <c r="AI1742" s="4">
        <v>27.386572644417015</v>
      </c>
      <c r="AJ1742" s="4">
        <f t="shared" si="609"/>
        <v>300.53657264441699</v>
      </c>
      <c r="AK1742" s="8">
        <f t="shared" si="602"/>
        <v>0.20764119845874915</v>
      </c>
      <c r="AL1742" s="8">
        <f t="shared" si="603"/>
        <v>444.39807108346548</v>
      </c>
      <c r="AM1742" s="8">
        <f t="shared" si="604"/>
        <v>2.1013120900998978</v>
      </c>
      <c r="AN1742" s="8">
        <f t="shared" si="605"/>
        <v>108.13406887609106</v>
      </c>
      <c r="AO1742" s="21">
        <f t="shared" si="606"/>
        <v>6.3755900389055173E-3</v>
      </c>
      <c r="AP1742" s="21">
        <f t="shared" si="607"/>
        <v>0.17864312001369556</v>
      </c>
      <c r="AQ1742" s="19">
        <f t="shared" si="610"/>
        <v>0.17864312001369556</v>
      </c>
      <c r="AX1742">
        <v>0.19484097641083262</v>
      </c>
      <c r="AY1742">
        <v>52.439655172413794</v>
      </c>
      <c r="AZ1742">
        <v>2.1849856321839081</v>
      </c>
      <c r="BA1742">
        <v>1.7698383620689657</v>
      </c>
      <c r="BB1742">
        <v>9.4913793103448256</v>
      </c>
      <c r="BC1742">
        <v>0.39547413793103442</v>
      </c>
      <c r="BD1742">
        <v>1.3743642241379312</v>
      </c>
      <c r="BE1742">
        <v>0.13743642241379314</v>
      </c>
      <c r="BF1742">
        <v>0</v>
      </c>
      <c r="BG1742">
        <v>25.619999999999997</v>
      </c>
      <c r="BH1742">
        <v>1.02194776743131</v>
      </c>
      <c r="BI1742">
        <v>3.2866661386178051</v>
      </c>
      <c r="BJ1742">
        <v>1.218695804199482</v>
      </c>
      <c r="BK1742">
        <v>0.40705302507985719</v>
      </c>
      <c r="BL1742">
        <v>1.1307028474440478E-3</v>
      </c>
      <c r="BP1742" s="51">
        <f t="shared" si="611"/>
        <v>1.0222538189468824</v>
      </c>
      <c r="BQ1742" s="51">
        <f t="shared" si="612"/>
        <v>5.4974568965517251E-2</v>
      </c>
      <c r="BR1742" s="51">
        <f t="shared" si="613"/>
        <v>0.41701222077978217</v>
      </c>
      <c r="BS1742" s="51">
        <f t="shared" si="614"/>
        <v>0.44063730038551213</v>
      </c>
      <c r="BT1742" s="51">
        <f t="shared" si="615"/>
        <v>1.1583672799438394E-3</v>
      </c>
      <c r="BU1742" s="51">
        <f t="shared" si="615"/>
        <v>1.223992501070867E-3</v>
      </c>
    </row>
    <row r="1743" spans="1:73" x14ac:dyDescent="0.25">
      <c r="A1743" s="1">
        <v>43725.63958333333</v>
      </c>
      <c r="B1743">
        <v>217967</v>
      </c>
      <c r="C1743">
        <v>13.44</v>
      </c>
      <c r="D1743">
        <v>27.17</v>
      </c>
      <c r="E1743">
        <v>607.70000000000005</v>
      </c>
      <c r="F1743">
        <v>62.25</v>
      </c>
      <c r="G1743">
        <v>-127.5</v>
      </c>
      <c r="H1743">
        <v>-16.32</v>
      </c>
      <c r="I1743">
        <v>30.52</v>
      </c>
      <c r="J1743">
        <v>303.7</v>
      </c>
      <c r="K1743">
        <v>545.4</v>
      </c>
      <c r="L1743">
        <v>-111.2</v>
      </c>
      <c r="M1743">
        <v>0.10199999999999999</v>
      </c>
      <c r="N1743">
        <v>480.2</v>
      </c>
      <c r="O1743">
        <v>45.93</v>
      </c>
      <c r="P1743">
        <v>434.2</v>
      </c>
      <c r="Q1743">
        <v>354.6</v>
      </c>
      <c r="R1743">
        <v>465.9</v>
      </c>
      <c r="S1743">
        <v>24.87</v>
      </c>
      <c r="T1743">
        <v>36.01</v>
      </c>
      <c r="U1743">
        <v>0.67</v>
      </c>
      <c r="V1743">
        <v>313</v>
      </c>
      <c r="W1743">
        <v>26.75</v>
      </c>
      <c r="X1743">
        <v>0.61699999999999999</v>
      </c>
      <c r="Y1743">
        <v>6.1669640000000001</v>
      </c>
      <c r="Z1743" s="7">
        <f t="shared" si="594"/>
        <v>25.810000000000002</v>
      </c>
      <c r="AA1743" s="7">
        <f t="shared" si="608"/>
        <v>298.95999999999998</v>
      </c>
      <c r="AB1743" s="2">
        <f t="shared" si="595"/>
        <v>492.23700000000008</v>
      </c>
      <c r="AC1743" s="41">
        <f t="shared" si="596"/>
        <v>3.6761895637287036</v>
      </c>
      <c r="AD1743" s="41">
        <f t="shared" si="597"/>
        <v>1.3237958618987062</v>
      </c>
      <c r="AE1743" s="41">
        <f t="shared" si="598"/>
        <v>0.7923848829581408</v>
      </c>
      <c r="AF1743" s="41">
        <f t="shared" si="599"/>
        <v>358.89844756848123</v>
      </c>
      <c r="AG1743" s="41">
        <f t="shared" si="600"/>
        <v>344.54250966574199</v>
      </c>
      <c r="AH1743" s="6">
        <f t="shared" si="601"/>
        <v>340.416</v>
      </c>
      <c r="AI1743" s="4">
        <v>27.351679309548047</v>
      </c>
      <c r="AJ1743" s="4">
        <f t="shared" si="609"/>
        <v>300.50167930954802</v>
      </c>
      <c r="AK1743" s="8">
        <f t="shared" si="602"/>
        <v>0.20803759289642446</v>
      </c>
      <c r="AL1743" s="8">
        <f t="shared" si="603"/>
        <v>444.15990098856514</v>
      </c>
      <c r="AM1743" s="8">
        <f t="shared" si="604"/>
        <v>1.8231943121894605</v>
      </c>
      <c r="AN1743" s="8">
        <f t="shared" si="605"/>
        <v>81.878049026547359</v>
      </c>
      <c r="AO1743" s="21">
        <f t="shared" si="606"/>
        <v>6.9665148534872453E-3</v>
      </c>
      <c r="AP1743" s="21">
        <f t="shared" si="607"/>
        <v>0.19520074870785739</v>
      </c>
      <c r="AQ1743" s="19">
        <f t="shared" si="610"/>
        <v>0.19520074870785739</v>
      </c>
      <c r="AX1743">
        <v>0.19676200457067344</v>
      </c>
      <c r="AY1743">
        <v>52.387931034482762</v>
      </c>
      <c r="AZ1743">
        <v>2.1828304597701149</v>
      </c>
      <c r="BA1743">
        <v>1.7680926724137933</v>
      </c>
      <c r="BB1743">
        <v>9.5948275862068932</v>
      </c>
      <c r="BC1743">
        <v>0.39978448275862055</v>
      </c>
      <c r="BD1743">
        <v>1.3683081896551728</v>
      </c>
      <c r="BE1743">
        <v>0.13683081896551727</v>
      </c>
      <c r="BF1743">
        <v>0</v>
      </c>
      <c r="BG1743">
        <v>25.810000000000002</v>
      </c>
      <c r="BH1743">
        <v>0.76933146536963792</v>
      </c>
      <c r="BI1743">
        <v>3.3238697229267022</v>
      </c>
      <c r="BJ1743">
        <v>1.1969254872259054</v>
      </c>
      <c r="BK1743">
        <v>0.40041907178604097</v>
      </c>
      <c r="BL1743">
        <v>1.1122751994056693E-3</v>
      </c>
      <c r="BP1743" s="51">
        <f t="shared" si="611"/>
        <v>0.76956186370158564</v>
      </c>
      <c r="BQ1743" s="51">
        <f t="shared" si="612"/>
        <v>5.4732327586206914E-2</v>
      </c>
      <c r="BR1743" s="51">
        <f t="shared" si="613"/>
        <v>0.40785120785429091</v>
      </c>
      <c r="BS1743" s="51">
        <f t="shared" si="614"/>
        <v>0.43178549067378913</v>
      </c>
      <c r="BT1743" s="51">
        <f t="shared" si="615"/>
        <v>1.1329200218174746E-3</v>
      </c>
      <c r="BU1743" s="51">
        <f t="shared" si="615"/>
        <v>1.1994041407605252E-3</v>
      </c>
    </row>
    <row r="1744" spans="1:73" x14ac:dyDescent="0.25">
      <c r="A1744" s="1">
        <v>43725.63958333333</v>
      </c>
      <c r="B1744">
        <v>217968</v>
      </c>
      <c r="C1744">
        <v>13.44</v>
      </c>
      <c r="D1744">
        <v>27.17</v>
      </c>
      <c r="E1744">
        <v>607.4</v>
      </c>
      <c r="F1744">
        <v>62.48</v>
      </c>
      <c r="G1744">
        <v>-127.6</v>
      </c>
      <c r="H1744">
        <v>-16.600000000000001</v>
      </c>
      <c r="I1744">
        <v>30.55</v>
      </c>
      <c r="J1744">
        <v>303.7</v>
      </c>
      <c r="K1744">
        <v>544.9</v>
      </c>
      <c r="L1744">
        <v>-111</v>
      </c>
      <c r="M1744">
        <v>0.10299999999999999</v>
      </c>
      <c r="N1744">
        <v>479.8</v>
      </c>
      <c r="O1744">
        <v>45.88</v>
      </c>
      <c r="P1744">
        <v>434</v>
      </c>
      <c r="Q1744">
        <v>354.8</v>
      </c>
      <c r="R1744">
        <v>465.8</v>
      </c>
      <c r="S1744">
        <v>24.89</v>
      </c>
      <c r="T1744">
        <v>35.89</v>
      </c>
      <c r="U1744">
        <v>0.44500000000000001</v>
      </c>
      <c r="V1744">
        <v>203.5</v>
      </c>
      <c r="W1744">
        <v>26.65</v>
      </c>
      <c r="X1744">
        <v>0.61599999999999999</v>
      </c>
      <c r="Y1744">
        <v>6.1599539999999999</v>
      </c>
      <c r="Z1744" s="7">
        <f t="shared" si="594"/>
        <v>25.77</v>
      </c>
      <c r="AA1744" s="7">
        <f t="shared" si="608"/>
        <v>298.91999999999996</v>
      </c>
      <c r="AB1744" s="2">
        <f t="shared" si="595"/>
        <v>491.99400000000003</v>
      </c>
      <c r="AC1744" s="41">
        <f t="shared" si="596"/>
        <v>3.7084152349382635</v>
      </c>
      <c r="AD1744" s="41">
        <f t="shared" si="597"/>
        <v>1.3309502278193428</v>
      </c>
      <c r="AE1744" s="41">
        <f t="shared" si="598"/>
        <v>0.79301102497996889</v>
      </c>
      <c r="AF1744" s="41">
        <f t="shared" si="599"/>
        <v>358.98985730858402</v>
      </c>
      <c r="AG1744" s="41">
        <f t="shared" si="600"/>
        <v>344.63026301624063</v>
      </c>
      <c r="AH1744" s="6">
        <f t="shared" si="601"/>
        <v>340.608</v>
      </c>
      <c r="AI1744" s="4">
        <v>27.481667098391995</v>
      </c>
      <c r="AJ1744" s="4">
        <f t="shared" si="609"/>
        <v>300.63166709839197</v>
      </c>
      <c r="AK1744" s="8">
        <f t="shared" si="602"/>
        <v>0.20795409954910113</v>
      </c>
      <c r="AL1744" s="8">
        <f t="shared" si="603"/>
        <v>444.95322441324021</v>
      </c>
      <c r="AM1744" s="8">
        <f t="shared" si="604"/>
        <v>1.4858520282989152</v>
      </c>
      <c r="AN1744" s="8">
        <f t="shared" si="605"/>
        <v>74.085863791519827</v>
      </c>
      <c r="AO1744" s="21">
        <f t="shared" si="606"/>
        <v>7.1243752797911187E-3</v>
      </c>
      <c r="AP1744" s="21">
        <f t="shared" si="607"/>
        <v>0.1996239752499544</v>
      </c>
      <c r="AQ1744" s="19">
        <f t="shared" si="610"/>
        <v>0.1996239752499544</v>
      </c>
      <c r="AX1744">
        <v>0.19635625811190496</v>
      </c>
      <c r="AY1744">
        <v>52.362068965517238</v>
      </c>
      <c r="AZ1744">
        <v>2.1817528735632181</v>
      </c>
      <c r="BA1744">
        <v>1.7672198275862068</v>
      </c>
      <c r="BB1744">
        <v>9.568965517241379</v>
      </c>
      <c r="BC1744">
        <v>0.39870689655172414</v>
      </c>
      <c r="BD1744">
        <v>1.3685129310344826</v>
      </c>
      <c r="BE1744">
        <v>0.13685129310344826</v>
      </c>
      <c r="BF1744">
        <v>0</v>
      </c>
      <c r="BG1744">
        <v>25.77</v>
      </c>
      <c r="BH1744">
        <v>0.510973883715655</v>
      </c>
      <c r="BI1744">
        <v>3.3160070319452655</v>
      </c>
      <c r="BJ1744">
        <v>1.1901149237651558</v>
      </c>
      <c r="BK1744">
        <v>0.39235725529769494</v>
      </c>
      <c r="BL1744">
        <v>1.0898812647158194E-3</v>
      </c>
      <c r="BP1744" s="51">
        <f t="shared" si="611"/>
        <v>0.51112690947344119</v>
      </c>
      <c r="BQ1744" s="51">
        <f t="shared" si="612"/>
        <v>5.4740517241379301E-2</v>
      </c>
      <c r="BR1744" s="51">
        <f t="shared" si="613"/>
        <v>0.39727507725771249</v>
      </c>
      <c r="BS1744" s="51">
        <f t="shared" si="614"/>
        <v>0.42156234578520929</v>
      </c>
      <c r="BT1744" s="51">
        <f t="shared" si="615"/>
        <v>1.1035418812714237E-3</v>
      </c>
      <c r="BU1744" s="51">
        <f t="shared" si="615"/>
        <v>1.1710065160700259E-3</v>
      </c>
    </row>
    <row r="1745" spans="1:73" x14ac:dyDescent="0.25">
      <c r="A1745" s="1">
        <v>43725.63958333333</v>
      </c>
      <c r="B1745">
        <v>217969</v>
      </c>
      <c r="C1745">
        <v>13.43</v>
      </c>
      <c r="D1745">
        <v>27.18</v>
      </c>
      <c r="E1745">
        <v>607.6</v>
      </c>
      <c r="F1745">
        <v>62.71</v>
      </c>
      <c r="G1745">
        <v>-127.1</v>
      </c>
      <c r="H1745">
        <v>-16.5</v>
      </c>
      <c r="I1745">
        <v>30.58</v>
      </c>
      <c r="J1745">
        <v>303.7</v>
      </c>
      <c r="K1745">
        <v>544.9</v>
      </c>
      <c r="L1745">
        <v>-110.6</v>
      </c>
      <c r="M1745">
        <v>0.10299999999999999</v>
      </c>
      <c r="N1745">
        <v>480.6</v>
      </c>
      <c r="O1745">
        <v>46.21</v>
      </c>
      <c r="P1745">
        <v>434.4</v>
      </c>
      <c r="Q1745">
        <v>355.4</v>
      </c>
      <c r="R1745">
        <v>466</v>
      </c>
      <c r="S1745">
        <v>24.93</v>
      </c>
      <c r="T1745">
        <v>37.28</v>
      </c>
      <c r="U1745">
        <v>1.165</v>
      </c>
      <c r="V1745">
        <v>205</v>
      </c>
      <c r="W1745">
        <v>26.15</v>
      </c>
      <c r="X1745">
        <v>0.61599999999999999</v>
      </c>
      <c r="Y1745">
        <v>6.1629379999999996</v>
      </c>
      <c r="Z1745" s="7">
        <f t="shared" si="594"/>
        <v>25.54</v>
      </c>
      <c r="AA1745" s="7">
        <f t="shared" si="608"/>
        <v>298.69</v>
      </c>
      <c r="AB1745" s="2">
        <f t="shared" si="595"/>
        <v>492.15600000000006</v>
      </c>
      <c r="AC1745" s="41">
        <f t="shared" si="596"/>
        <v>3.7808953111327752</v>
      </c>
      <c r="AD1745" s="41">
        <f t="shared" si="597"/>
        <v>1.4095177719902987</v>
      </c>
      <c r="AE1745" s="41">
        <f t="shared" si="598"/>
        <v>0.79962981485491214</v>
      </c>
      <c r="AF1745" s="41">
        <f t="shared" si="599"/>
        <v>360.87331507360983</v>
      </c>
      <c r="AG1745" s="41">
        <f t="shared" si="600"/>
        <v>346.43838247066543</v>
      </c>
      <c r="AH1745" s="6">
        <f t="shared" si="601"/>
        <v>341.18399999999997</v>
      </c>
      <c r="AI1745" s="4">
        <v>27.755878887907045</v>
      </c>
      <c r="AJ1745" s="4">
        <f t="shared" si="609"/>
        <v>300.90587888790702</v>
      </c>
      <c r="AK1745" s="8">
        <f t="shared" si="602"/>
        <v>0.20747444629127915</v>
      </c>
      <c r="AL1745" s="8">
        <f t="shared" si="603"/>
        <v>446.64063085248853</v>
      </c>
      <c r="AM1745" s="8">
        <f t="shared" si="604"/>
        <v>2.4041331597896156</v>
      </c>
      <c r="AN1745" s="8">
        <f t="shared" si="605"/>
        <v>155.18331429097975</v>
      </c>
      <c r="AO1745" s="21">
        <f t="shared" si="606"/>
        <v>5.2602115749317956E-3</v>
      </c>
      <c r="AP1745" s="21">
        <f t="shared" si="607"/>
        <v>0.14739037515644396</v>
      </c>
      <c r="AQ1745" s="19">
        <f t="shared" si="610"/>
        <v>0.14739037515644396</v>
      </c>
      <c r="AX1745">
        <v>0.1940368600453653</v>
      </c>
      <c r="AY1745">
        <v>52.379310344827587</v>
      </c>
      <c r="AZ1745">
        <v>2.1824712643678161</v>
      </c>
      <c r="BA1745">
        <v>1.7678017241379311</v>
      </c>
      <c r="BB1745">
        <v>9.5344827586206922</v>
      </c>
      <c r="BC1745">
        <v>0.39727011494252884</v>
      </c>
      <c r="BD1745">
        <v>1.3705316091954023</v>
      </c>
      <c r="BE1745">
        <v>0.13705316091954023</v>
      </c>
      <c r="BF1745">
        <v>0</v>
      </c>
      <c r="BG1745">
        <v>25.54</v>
      </c>
      <c r="BH1745">
        <v>1.3377181450084004</v>
      </c>
      <c r="BI1745">
        <v>3.2711103947486762</v>
      </c>
      <c r="BJ1745">
        <v>1.2194699551623065</v>
      </c>
      <c r="BK1745">
        <v>0.41374229944557489</v>
      </c>
      <c r="BL1745">
        <v>1.1492841651265971E-3</v>
      </c>
      <c r="BP1745" s="51">
        <f t="shared" si="611"/>
        <v>1.3381187630035034</v>
      </c>
      <c r="BQ1745" s="51">
        <f t="shared" si="612"/>
        <v>5.4821264367816092E-2</v>
      </c>
      <c r="BR1745" s="51">
        <f t="shared" si="613"/>
        <v>0.42679364534776959</v>
      </c>
      <c r="BS1745" s="51">
        <f t="shared" si="614"/>
        <v>0.44990364689552148</v>
      </c>
      <c r="BT1745" s="51">
        <f t="shared" si="615"/>
        <v>1.1855379037438044E-3</v>
      </c>
      <c r="BU1745" s="51">
        <f t="shared" si="615"/>
        <v>1.2497323524875597E-3</v>
      </c>
    </row>
    <row r="1746" spans="1:73" x14ac:dyDescent="0.25">
      <c r="A1746" s="1">
        <v>43725.63958333333</v>
      </c>
      <c r="B1746">
        <v>217970</v>
      </c>
      <c r="C1746">
        <v>13.43</v>
      </c>
      <c r="D1746">
        <v>27.18</v>
      </c>
      <c r="E1746">
        <v>607.6</v>
      </c>
      <c r="F1746">
        <v>62.79</v>
      </c>
      <c r="G1746">
        <v>-127.5</v>
      </c>
      <c r="H1746">
        <v>-17.07</v>
      </c>
      <c r="I1746">
        <v>30.59</v>
      </c>
      <c r="J1746">
        <v>303.7</v>
      </c>
      <c r="K1746">
        <v>544.79999999999995</v>
      </c>
      <c r="L1746">
        <v>-110.5</v>
      </c>
      <c r="M1746">
        <v>0.10299999999999999</v>
      </c>
      <c r="N1746">
        <v>480</v>
      </c>
      <c r="O1746">
        <v>45.72</v>
      </c>
      <c r="P1746">
        <v>434.3</v>
      </c>
      <c r="Q1746">
        <v>355.1</v>
      </c>
      <c r="R1746">
        <v>465.5</v>
      </c>
      <c r="S1746">
        <v>24.96</v>
      </c>
      <c r="T1746">
        <v>39.630000000000003</v>
      </c>
      <c r="U1746">
        <v>1.34</v>
      </c>
      <c r="V1746">
        <v>215</v>
      </c>
      <c r="W1746">
        <v>26</v>
      </c>
      <c r="X1746">
        <v>0.61599999999999999</v>
      </c>
      <c r="Y1746">
        <v>6.1628509999999999</v>
      </c>
      <c r="Z1746" s="7">
        <f t="shared" si="594"/>
        <v>25.48</v>
      </c>
      <c r="AA1746" s="7">
        <f t="shared" si="608"/>
        <v>298.63</v>
      </c>
      <c r="AB1746" s="2">
        <f t="shared" si="595"/>
        <v>492.15600000000006</v>
      </c>
      <c r="AC1746" s="41">
        <f t="shared" si="596"/>
        <v>3.6970848466385631</v>
      </c>
      <c r="AD1746" s="41">
        <f t="shared" si="597"/>
        <v>1.4651547247228627</v>
      </c>
      <c r="AE1746" s="41">
        <f t="shared" si="598"/>
        <v>0.80409193255115929</v>
      </c>
      <c r="AF1746" s="41">
        <f t="shared" si="599"/>
        <v>362.59557585303486</v>
      </c>
      <c r="AG1746" s="41">
        <f t="shared" si="600"/>
        <v>348.09175281891345</v>
      </c>
      <c r="AH1746" s="6">
        <f t="shared" si="601"/>
        <v>340.89600000000002</v>
      </c>
      <c r="AI1746" s="4">
        <v>27.406428653958017</v>
      </c>
      <c r="AJ1746" s="4">
        <f t="shared" si="609"/>
        <v>300.55642865395799</v>
      </c>
      <c r="AK1746" s="8">
        <f t="shared" si="602"/>
        <v>0.20734944077051629</v>
      </c>
      <c r="AL1746" s="8">
        <f t="shared" si="603"/>
        <v>444.5362426882416</v>
      </c>
      <c r="AM1746" s="8">
        <f t="shared" si="604"/>
        <v>2.578386123139822</v>
      </c>
      <c r="AN1746" s="8">
        <f t="shared" si="605"/>
        <v>144.69095034705859</v>
      </c>
      <c r="AO1746" s="21">
        <f t="shared" si="606"/>
        <v>5.5398752913529978E-3</v>
      </c>
      <c r="AP1746" s="21">
        <f t="shared" si="607"/>
        <v>0.15522651244746172</v>
      </c>
      <c r="AQ1746" s="19">
        <f t="shared" si="610"/>
        <v>0.15522651244746172</v>
      </c>
      <c r="AX1746">
        <v>0.19343560819432967</v>
      </c>
      <c r="AY1746">
        <v>52.379310344827587</v>
      </c>
      <c r="AZ1746">
        <v>2.1824712643678161</v>
      </c>
      <c r="BA1746">
        <v>1.7678017241379311</v>
      </c>
      <c r="BB1746">
        <v>9.5172413793103434</v>
      </c>
      <c r="BC1746">
        <v>0.39655172413793099</v>
      </c>
      <c r="BD1746">
        <v>1.3712500000000001</v>
      </c>
      <c r="BE1746">
        <v>0.13712500000000002</v>
      </c>
      <c r="BF1746">
        <v>0</v>
      </c>
      <c r="BG1746">
        <v>25.48</v>
      </c>
      <c r="BH1746">
        <v>1.5386629307392758</v>
      </c>
      <c r="BI1746">
        <v>3.2594857435082432</v>
      </c>
      <c r="BJ1746">
        <v>1.2917342001523169</v>
      </c>
      <c r="BK1746">
        <v>0.41528867829358646</v>
      </c>
      <c r="BL1746">
        <v>1.153579661926629E-3</v>
      </c>
      <c r="BP1746" s="51">
        <f t="shared" si="611"/>
        <v>1.5391237274031713</v>
      </c>
      <c r="BQ1746" s="51">
        <f t="shared" si="612"/>
        <v>5.4850000000000003E-2</v>
      </c>
      <c r="BR1746" s="51">
        <f t="shared" si="613"/>
        <v>0.43021763467779178</v>
      </c>
      <c r="BS1746" s="51">
        <f t="shared" si="614"/>
        <v>0.45305732434356927</v>
      </c>
      <c r="BT1746" s="51">
        <f t="shared" si="615"/>
        <v>1.1950489852160884E-3</v>
      </c>
      <c r="BU1746" s="51">
        <f t="shared" si="615"/>
        <v>1.2584925676210259E-3</v>
      </c>
    </row>
    <row r="1747" spans="1:73" x14ac:dyDescent="0.25">
      <c r="A1747" s="1">
        <v>43725.63958333333</v>
      </c>
      <c r="B1747">
        <v>217971</v>
      </c>
      <c r="C1747">
        <v>13.44</v>
      </c>
      <c r="D1747">
        <v>27.18</v>
      </c>
      <c r="E1747">
        <v>604.1</v>
      </c>
      <c r="F1747">
        <v>62.49</v>
      </c>
      <c r="G1747">
        <v>-128.5</v>
      </c>
      <c r="H1747">
        <v>-17.89</v>
      </c>
      <c r="I1747">
        <v>30.6</v>
      </c>
      <c r="J1747">
        <v>303.7</v>
      </c>
      <c r="K1747">
        <v>541.6</v>
      </c>
      <c r="L1747">
        <v>-110.6</v>
      </c>
      <c r="M1747">
        <v>0.10299999999999999</v>
      </c>
      <c r="N1747">
        <v>475.5</v>
      </c>
      <c r="O1747">
        <v>44.6</v>
      </c>
      <c r="P1747">
        <v>430.9</v>
      </c>
      <c r="Q1747">
        <v>354.1</v>
      </c>
      <c r="R1747">
        <v>464.8</v>
      </c>
      <c r="S1747">
        <v>24.99</v>
      </c>
      <c r="T1747">
        <v>39.92</v>
      </c>
      <c r="U1747">
        <v>0.76</v>
      </c>
      <c r="V1747">
        <v>204.5</v>
      </c>
      <c r="W1747">
        <v>26.25</v>
      </c>
      <c r="X1747">
        <v>0.61499999999999999</v>
      </c>
      <c r="Y1747">
        <v>6.1511750000000003</v>
      </c>
      <c r="Z1747" s="7">
        <f t="shared" si="594"/>
        <v>25.619999999999997</v>
      </c>
      <c r="AA1747" s="7">
        <f t="shared" si="608"/>
        <v>298.77</v>
      </c>
      <c r="AB1747" s="2">
        <f t="shared" si="595"/>
        <v>489.32100000000003</v>
      </c>
      <c r="AC1747" s="41">
        <f t="shared" si="596"/>
        <v>3.8959222269304936</v>
      </c>
      <c r="AD1747" s="41">
        <f t="shared" si="597"/>
        <v>1.5552521529906531</v>
      </c>
      <c r="AE1747" s="41">
        <f t="shared" si="598"/>
        <v>0.81092889181347161</v>
      </c>
      <c r="AF1747" s="41">
        <f t="shared" si="599"/>
        <v>366.36483428039242</v>
      </c>
      <c r="AG1747" s="41">
        <f t="shared" si="600"/>
        <v>351.71024090917672</v>
      </c>
      <c r="AH1747" s="6">
        <f t="shared" si="601"/>
        <v>339.93600000000004</v>
      </c>
      <c r="AI1747" s="4">
        <v>28.223374417158027</v>
      </c>
      <c r="AJ1747" s="4">
        <f t="shared" si="609"/>
        <v>301.373374417158</v>
      </c>
      <c r="AK1747" s="8">
        <f t="shared" si="602"/>
        <v>0.20764119845874915</v>
      </c>
      <c r="AL1747" s="8">
        <f t="shared" si="603"/>
        <v>449.45954033741697</v>
      </c>
      <c r="AM1747" s="8">
        <f t="shared" si="604"/>
        <v>1.9417904109352278</v>
      </c>
      <c r="AN1747" s="8">
        <f t="shared" si="605"/>
        <v>147.25819387234503</v>
      </c>
      <c r="AO1747" s="21">
        <f t="shared" si="606"/>
        <v>5.2834596645747111E-3</v>
      </c>
      <c r="AP1747" s="21">
        <f t="shared" si="607"/>
        <v>0.14804178329950604</v>
      </c>
      <c r="AQ1747" s="19">
        <f t="shared" si="610"/>
        <v>0.14804178329950604</v>
      </c>
      <c r="AX1747">
        <v>0.19484097641083262</v>
      </c>
      <c r="AY1747">
        <v>52.077586206896555</v>
      </c>
      <c r="AZ1747">
        <v>2.1698994252873565</v>
      </c>
      <c r="BA1747">
        <v>1.7576185344827588</v>
      </c>
      <c r="BB1747">
        <v>9.5431034482758612</v>
      </c>
      <c r="BC1747">
        <v>0.39762931034482757</v>
      </c>
      <c r="BD1747">
        <v>1.3599892241379312</v>
      </c>
      <c r="BE1747">
        <v>0.13599892241379313</v>
      </c>
      <c r="BF1747">
        <v>0</v>
      </c>
      <c r="BG1747">
        <v>25.619999999999997</v>
      </c>
      <c r="BH1747">
        <v>0.87267449803123109</v>
      </c>
      <c r="BI1747">
        <v>3.2866661386178051</v>
      </c>
      <c r="BJ1747">
        <v>1.312037122536228</v>
      </c>
      <c r="BK1747">
        <v>0.39685219613946665</v>
      </c>
      <c r="BL1747">
        <v>1.1023672114985185E-3</v>
      </c>
      <c r="BP1747" s="51">
        <f t="shared" si="611"/>
        <v>0.8729358453928433</v>
      </c>
      <c r="BQ1747" s="51">
        <f t="shared" si="612"/>
        <v>5.4399568965517252E-2</v>
      </c>
      <c r="BR1747" s="51">
        <f t="shared" si="613"/>
        <v>0.40521489756945522</v>
      </c>
      <c r="BS1747" s="51">
        <f t="shared" si="614"/>
        <v>0.42879494554086478</v>
      </c>
      <c r="BT1747" s="51">
        <f t="shared" si="615"/>
        <v>1.1255969376929313E-3</v>
      </c>
      <c r="BU1747" s="51">
        <f t="shared" si="615"/>
        <v>1.1910970709468466E-3</v>
      </c>
    </row>
    <row r="1748" spans="1:73" x14ac:dyDescent="0.25">
      <c r="A1748" s="1">
        <v>43725.63958333333</v>
      </c>
      <c r="B1748">
        <v>217972</v>
      </c>
      <c r="C1748">
        <v>13.44</v>
      </c>
      <c r="D1748">
        <v>27.18</v>
      </c>
      <c r="E1748">
        <v>589.70000000000005</v>
      </c>
      <c r="F1748">
        <v>62.3</v>
      </c>
      <c r="G1748">
        <v>-129.1</v>
      </c>
      <c r="H1748">
        <v>-18.63</v>
      </c>
      <c r="I1748">
        <v>30.61</v>
      </c>
      <c r="J1748">
        <v>303.8</v>
      </c>
      <c r="K1748">
        <v>527.4</v>
      </c>
      <c r="L1748">
        <v>-110.5</v>
      </c>
      <c r="M1748">
        <v>0.106</v>
      </c>
      <c r="N1748">
        <v>460.6</v>
      </c>
      <c r="O1748">
        <v>43.66</v>
      </c>
      <c r="P1748">
        <v>416.9</v>
      </c>
      <c r="Q1748">
        <v>353.6</v>
      </c>
      <c r="R1748">
        <v>464.1</v>
      </c>
      <c r="S1748">
        <v>25.01</v>
      </c>
      <c r="T1748">
        <v>37.81</v>
      </c>
      <c r="U1748">
        <v>1.01</v>
      </c>
      <c r="V1748">
        <v>176.5</v>
      </c>
      <c r="W1748">
        <v>26.4</v>
      </c>
      <c r="X1748">
        <v>0.61399999999999999</v>
      </c>
      <c r="Y1748">
        <v>6.1412380000000004</v>
      </c>
      <c r="Z1748" s="7">
        <f t="shared" si="594"/>
        <v>25.704999999999998</v>
      </c>
      <c r="AA1748" s="7">
        <f t="shared" si="608"/>
        <v>298.85499999999996</v>
      </c>
      <c r="AB1748" s="2">
        <f t="shared" si="595"/>
        <v>477.6570000000001</v>
      </c>
      <c r="AC1748" s="41">
        <f t="shared" si="596"/>
        <v>3.5242748904270171</v>
      </c>
      <c r="AD1748" s="41">
        <f t="shared" si="597"/>
        <v>1.3325283360704552</v>
      </c>
      <c r="AE1748" s="41">
        <f t="shared" si="598"/>
        <v>0.79317008196822536</v>
      </c>
      <c r="AF1748" s="41">
        <f t="shared" si="599"/>
        <v>358.7496517430755</v>
      </c>
      <c r="AG1748" s="41">
        <f t="shared" si="600"/>
        <v>344.39966567335244</v>
      </c>
      <c r="AH1748" s="6">
        <f t="shared" si="601"/>
        <v>339.45600000000002</v>
      </c>
      <c r="AI1748" s="4">
        <v>26.694385005035997</v>
      </c>
      <c r="AJ1748" s="4">
        <f t="shared" si="609"/>
        <v>299.84438500503597</v>
      </c>
      <c r="AK1748" s="8">
        <f t="shared" si="602"/>
        <v>0.20781847051040708</v>
      </c>
      <c r="AL1748" s="8">
        <f t="shared" si="603"/>
        <v>440.1960677459623</v>
      </c>
      <c r="AM1748" s="8">
        <f t="shared" si="604"/>
        <v>2.2384955885594238</v>
      </c>
      <c r="AN1748" s="8">
        <f t="shared" si="605"/>
        <v>64.515200521629581</v>
      </c>
      <c r="AO1748" s="21">
        <f t="shared" si="606"/>
        <v>7.097992432126954E-3</v>
      </c>
      <c r="AP1748" s="21">
        <f t="shared" si="607"/>
        <v>0.19888473163598114</v>
      </c>
      <c r="AQ1748" s="19">
        <f t="shared" si="610"/>
        <v>0.19888473163598114</v>
      </c>
      <c r="AX1748">
        <v>0.19569842248616001</v>
      </c>
      <c r="AY1748">
        <v>50.83620689655173</v>
      </c>
      <c r="AZ1748">
        <v>2.1181752873563222</v>
      </c>
      <c r="BA1748">
        <v>1.7157219827586212</v>
      </c>
      <c r="BB1748">
        <v>9.5258620689655178</v>
      </c>
      <c r="BC1748">
        <v>0.39691091954022989</v>
      </c>
      <c r="BD1748">
        <v>1.3188110632183914</v>
      </c>
      <c r="BE1748">
        <v>0.13188110632183914</v>
      </c>
      <c r="BF1748">
        <v>0</v>
      </c>
      <c r="BG1748">
        <v>25.704999999999998</v>
      </c>
      <c r="BH1748">
        <v>1.1597384776467676</v>
      </c>
      <c r="BI1748">
        <v>3.3032647332085894</v>
      </c>
      <c r="BJ1748">
        <v>1.2489643956261678</v>
      </c>
      <c r="BK1748">
        <v>0.39675864610114314</v>
      </c>
      <c r="BL1748">
        <v>1.1021073502809531E-3</v>
      </c>
      <c r="BP1748" s="51">
        <f t="shared" si="611"/>
        <v>1.1600857945352261</v>
      </c>
      <c r="BQ1748" s="51">
        <f t="shared" si="612"/>
        <v>5.2752442528735656E-2</v>
      </c>
      <c r="BR1748" s="51">
        <f t="shared" si="613"/>
        <v>0.40765534772053819</v>
      </c>
      <c r="BS1748" s="51">
        <f t="shared" si="614"/>
        <v>0.43017748630214692</v>
      </c>
      <c r="BT1748" s="51">
        <f t="shared" si="615"/>
        <v>1.1323759658903839E-3</v>
      </c>
      <c r="BU1748" s="51">
        <f t="shared" si="615"/>
        <v>1.1949374619504081E-3</v>
      </c>
    </row>
    <row r="1749" spans="1:73" x14ac:dyDescent="0.25">
      <c r="A1749" s="1">
        <v>43725.640277777777</v>
      </c>
      <c r="B1749">
        <v>217973</v>
      </c>
      <c r="C1749">
        <v>13.44</v>
      </c>
      <c r="D1749">
        <v>27.19</v>
      </c>
      <c r="E1749">
        <v>574.70000000000005</v>
      </c>
      <c r="F1749">
        <v>62.51</v>
      </c>
      <c r="G1749">
        <v>-128</v>
      </c>
      <c r="H1749">
        <v>-19.32</v>
      </c>
      <c r="I1749">
        <v>30.62</v>
      </c>
      <c r="J1749">
        <v>303.8</v>
      </c>
      <c r="K1749">
        <v>512.1</v>
      </c>
      <c r="L1749">
        <v>-108.7</v>
      </c>
      <c r="M1749">
        <v>0.109</v>
      </c>
      <c r="N1749">
        <v>446.6</v>
      </c>
      <c r="O1749">
        <v>43.19</v>
      </c>
      <c r="P1749">
        <v>403.4</v>
      </c>
      <c r="Q1749">
        <v>354.7</v>
      </c>
      <c r="R1749">
        <v>463.5</v>
      </c>
      <c r="S1749">
        <v>25.02</v>
      </c>
      <c r="T1749">
        <v>35.19</v>
      </c>
      <c r="U1749">
        <v>1.6850000000000001</v>
      </c>
      <c r="V1749">
        <v>213.5</v>
      </c>
      <c r="W1749">
        <v>25.9</v>
      </c>
      <c r="X1749">
        <v>0.61499999999999999</v>
      </c>
      <c r="Y1749">
        <v>6.1474419999999999</v>
      </c>
      <c r="Z1749" s="7">
        <f t="shared" si="594"/>
        <v>25.46</v>
      </c>
      <c r="AA1749" s="7">
        <f t="shared" si="608"/>
        <v>298.60999999999996</v>
      </c>
      <c r="AB1749" s="2">
        <f t="shared" si="595"/>
        <v>465.50700000000006</v>
      </c>
      <c r="AC1749" s="41">
        <f t="shared" si="596"/>
        <v>3.3685061285588223</v>
      </c>
      <c r="AD1749" s="41">
        <f t="shared" si="597"/>
        <v>1.1853773066398494</v>
      </c>
      <c r="AE1749" s="41">
        <f t="shared" si="598"/>
        <v>0.78009953720220515</v>
      </c>
      <c r="AF1749" s="41">
        <f t="shared" si="599"/>
        <v>351.68226608541642</v>
      </c>
      <c r="AG1749" s="41">
        <f t="shared" si="600"/>
        <v>337.61497544199972</v>
      </c>
      <c r="AH1749" s="6">
        <f t="shared" si="601"/>
        <v>340.512</v>
      </c>
      <c r="AI1749" s="4">
        <v>25.978813081146996</v>
      </c>
      <c r="AJ1749" s="4">
        <f t="shared" si="609"/>
        <v>299.12881308114697</v>
      </c>
      <c r="AK1749" s="8">
        <f t="shared" si="602"/>
        <v>0.20730778342442871</v>
      </c>
      <c r="AL1749" s="8">
        <f t="shared" si="603"/>
        <v>435.91753142389058</v>
      </c>
      <c r="AM1749" s="8">
        <f t="shared" si="604"/>
        <v>2.8913156607330168</v>
      </c>
      <c r="AN1749" s="8">
        <f t="shared" si="605"/>
        <v>43.696526019138744</v>
      </c>
      <c r="AO1749" s="21">
        <f t="shared" si="606"/>
        <v>7.4161554714514636E-3</v>
      </c>
      <c r="AP1749" s="21">
        <f t="shared" si="607"/>
        <v>0.20779961444229902</v>
      </c>
      <c r="AQ1749" s="19">
        <f t="shared" si="610"/>
        <v>0.20779961444229902</v>
      </c>
      <c r="AX1749">
        <v>0.19323553987217565</v>
      </c>
      <c r="AY1749">
        <v>49.543103448275865</v>
      </c>
      <c r="AZ1749">
        <v>2.0642959770114944</v>
      </c>
      <c r="BA1749">
        <v>1.6720797413793105</v>
      </c>
      <c r="BB1749">
        <v>9.3793103448275872</v>
      </c>
      <c r="BC1749">
        <v>0.39080459770114945</v>
      </c>
      <c r="BD1749">
        <v>1.2812751436781611</v>
      </c>
      <c r="BE1749">
        <v>0.12812751436781611</v>
      </c>
      <c r="BF1749">
        <v>0</v>
      </c>
      <c r="BG1749">
        <v>25.46</v>
      </c>
      <c r="BH1749">
        <v>1.9348112226087164</v>
      </c>
      <c r="BI1749">
        <v>3.2556188709692897</v>
      </c>
      <c r="BJ1749">
        <v>1.145652280694093</v>
      </c>
      <c r="BK1749">
        <v>0.41055245506804977</v>
      </c>
      <c r="BL1749">
        <v>1.1404234863001382E-3</v>
      </c>
      <c r="BP1749" s="51">
        <f t="shared" si="611"/>
        <v>1.9353906572196593</v>
      </c>
      <c r="BQ1749" s="51">
        <f t="shared" si="612"/>
        <v>5.1251005747126446E-2</v>
      </c>
      <c r="BR1749" s="51">
        <f t="shared" si="613"/>
        <v>0.42872318982866964</v>
      </c>
      <c r="BS1749" s="51">
        <f t="shared" si="614"/>
        <v>0.44959361354706412</v>
      </c>
      <c r="BT1749" s="51">
        <f t="shared" si="615"/>
        <v>1.1908977495240823E-3</v>
      </c>
      <c r="BU1749" s="51">
        <f t="shared" si="615"/>
        <v>1.2488711487418447E-3</v>
      </c>
    </row>
    <row r="1750" spans="1:73" x14ac:dyDescent="0.25">
      <c r="A1750" s="1">
        <v>43725.640277777777</v>
      </c>
      <c r="B1750">
        <v>217974</v>
      </c>
      <c r="C1750">
        <v>13.44</v>
      </c>
      <c r="D1750">
        <v>27.19</v>
      </c>
      <c r="E1750">
        <v>563.29999999999995</v>
      </c>
      <c r="F1750">
        <v>62.11</v>
      </c>
      <c r="G1750">
        <v>-129.30000000000001</v>
      </c>
      <c r="H1750">
        <v>-20.239999999999998</v>
      </c>
      <c r="I1750">
        <v>30.62</v>
      </c>
      <c r="J1750">
        <v>303.8</v>
      </c>
      <c r="K1750">
        <v>501.2</v>
      </c>
      <c r="L1750">
        <v>-109</v>
      </c>
      <c r="M1750">
        <v>0.11</v>
      </c>
      <c r="N1750">
        <v>434</v>
      </c>
      <c r="O1750">
        <v>41.87</v>
      </c>
      <c r="P1750">
        <v>392.2</v>
      </c>
      <c r="Q1750">
        <v>353.5</v>
      </c>
      <c r="R1750">
        <v>462.5</v>
      </c>
      <c r="S1750">
        <v>25.04</v>
      </c>
      <c r="T1750">
        <v>34.020000000000003</v>
      </c>
      <c r="U1750">
        <v>0.65</v>
      </c>
      <c r="V1750">
        <v>124</v>
      </c>
      <c r="W1750">
        <v>26.1</v>
      </c>
      <c r="X1750">
        <v>0.61399999999999999</v>
      </c>
      <c r="Y1750">
        <v>6.1389810000000002</v>
      </c>
      <c r="Z1750" s="7">
        <f t="shared" si="594"/>
        <v>25.57</v>
      </c>
      <c r="AA1750" s="7">
        <f t="shared" si="608"/>
        <v>298.71999999999997</v>
      </c>
      <c r="AB1750" s="2">
        <f t="shared" si="595"/>
        <v>456.27299999999997</v>
      </c>
      <c r="AC1750" s="41">
        <f t="shared" si="596"/>
        <v>3.4016981914310325</v>
      </c>
      <c r="AD1750" s="41">
        <f t="shared" si="597"/>
        <v>1.1572577247248375</v>
      </c>
      <c r="AE1750" s="41">
        <f t="shared" si="598"/>
        <v>0.77738499659192173</v>
      </c>
      <c r="AF1750" s="41">
        <f t="shared" si="599"/>
        <v>350.97518843240334</v>
      </c>
      <c r="AG1750" s="41">
        <f t="shared" si="600"/>
        <v>336.93618089510721</v>
      </c>
      <c r="AH1750" s="6">
        <f t="shared" si="601"/>
        <v>339.36</v>
      </c>
      <c r="AI1750" s="4">
        <v>26.139193082493023</v>
      </c>
      <c r="AJ1750" s="4">
        <f t="shared" si="609"/>
        <v>299.289193082493</v>
      </c>
      <c r="AK1750" s="8">
        <f t="shared" si="602"/>
        <v>0.20753696788787934</v>
      </c>
      <c r="AL1750" s="8">
        <f t="shared" si="603"/>
        <v>436.86362774031363</v>
      </c>
      <c r="AM1750" s="8">
        <f t="shared" si="604"/>
        <v>1.7957762945311424</v>
      </c>
      <c r="AN1750" s="8">
        <f t="shared" si="605"/>
        <v>29.775038539802424</v>
      </c>
      <c r="AO1750" s="21">
        <f t="shared" si="606"/>
        <v>7.4749883043434343E-3</v>
      </c>
      <c r="AP1750" s="21">
        <f t="shared" si="607"/>
        <v>0.20944810199606753</v>
      </c>
      <c r="AQ1750" s="19">
        <f t="shared" si="610"/>
        <v>0.20944810199606753</v>
      </c>
      <c r="AX1750">
        <v>0.19433807558906166</v>
      </c>
      <c r="AY1750">
        <v>48.560344827586206</v>
      </c>
      <c r="AZ1750">
        <v>2.0233477011494254</v>
      </c>
      <c r="BA1750">
        <v>1.6389116379310347</v>
      </c>
      <c r="BB1750">
        <v>9.3965517241379306</v>
      </c>
      <c r="BC1750">
        <v>0.39152298850574713</v>
      </c>
      <c r="BD1750">
        <v>1.2473886494252875</v>
      </c>
      <c r="BE1750">
        <v>0.12473886494252875</v>
      </c>
      <c r="BF1750">
        <v>0</v>
      </c>
      <c r="BG1750">
        <v>25.57</v>
      </c>
      <c r="BH1750">
        <v>0.74636634700039506</v>
      </c>
      <c r="BI1750">
        <v>3.2769362608893369</v>
      </c>
      <c r="BJ1750">
        <v>1.1148137159545524</v>
      </c>
      <c r="BK1750">
        <v>0.36855311959450782</v>
      </c>
      <c r="BL1750">
        <v>1.0237586655402994E-3</v>
      </c>
      <c r="BP1750" s="51">
        <f t="shared" si="611"/>
        <v>0.74658986777019498</v>
      </c>
      <c r="BQ1750" s="51">
        <f t="shared" si="612"/>
        <v>4.9895545977011499E-2</v>
      </c>
      <c r="BR1750" s="51">
        <f t="shared" si="613"/>
        <v>0.37525890669766604</v>
      </c>
      <c r="BS1750" s="51">
        <f t="shared" si="614"/>
        <v>0.39702984681658338</v>
      </c>
      <c r="BT1750" s="51">
        <f t="shared" si="615"/>
        <v>1.0423858519379612E-3</v>
      </c>
      <c r="BU1750" s="51">
        <f t="shared" si="615"/>
        <v>1.1028606856016206E-3</v>
      </c>
    </row>
    <row r="1751" spans="1:73" x14ac:dyDescent="0.25">
      <c r="A1751" s="1">
        <v>43725.640277777777</v>
      </c>
      <c r="B1751">
        <v>217975</v>
      </c>
      <c r="C1751">
        <v>13.44</v>
      </c>
      <c r="D1751">
        <v>27.19</v>
      </c>
      <c r="E1751">
        <v>555.20000000000005</v>
      </c>
      <c r="F1751">
        <v>61.75</v>
      </c>
      <c r="G1751">
        <v>-129.4</v>
      </c>
      <c r="H1751">
        <v>-20.81</v>
      </c>
      <c r="I1751">
        <v>30.62</v>
      </c>
      <c r="J1751">
        <v>303.8</v>
      </c>
      <c r="K1751">
        <v>493.4</v>
      </c>
      <c r="L1751">
        <v>-108.6</v>
      </c>
      <c r="M1751">
        <v>0.111</v>
      </c>
      <c r="N1751">
        <v>425.8</v>
      </c>
      <c r="O1751">
        <v>40.94</v>
      </c>
      <c r="P1751">
        <v>384.8</v>
      </c>
      <c r="Q1751">
        <v>353.4</v>
      </c>
      <c r="R1751">
        <v>462</v>
      </c>
      <c r="S1751">
        <v>25.04</v>
      </c>
      <c r="T1751">
        <v>32.99</v>
      </c>
      <c r="U1751">
        <v>0.73</v>
      </c>
      <c r="V1751">
        <v>219.5</v>
      </c>
      <c r="W1751">
        <v>25.9</v>
      </c>
      <c r="X1751">
        <v>0.61299999999999999</v>
      </c>
      <c r="Y1751">
        <v>6.1287510000000003</v>
      </c>
      <c r="Z1751" s="7">
        <f t="shared" si="594"/>
        <v>25.47</v>
      </c>
      <c r="AA1751" s="7">
        <f t="shared" si="608"/>
        <v>298.62</v>
      </c>
      <c r="AB1751" s="2">
        <f t="shared" si="595"/>
        <v>449.71200000000005</v>
      </c>
      <c r="AC1751" s="41">
        <f t="shared" si="596"/>
        <v>3.6250164516548047</v>
      </c>
      <c r="AD1751" s="41">
        <f t="shared" si="597"/>
        <v>1.1958929274009202</v>
      </c>
      <c r="AE1751" s="41">
        <f t="shared" si="598"/>
        <v>0.78108166617351515</v>
      </c>
      <c r="AF1751" s="41">
        <f t="shared" si="599"/>
        <v>352.17219760998603</v>
      </c>
      <c r="AG1751" s="41">
        <f t="shared" si="600"/>
        <v>338.08530970558655</v>
      </c>
      <c r="AH1751" s="6">
        <f t="shared" si="601"/>
        <v>339.26399999999995</v>
      </c>
      <c r="AI1751" s="4">
        <v>27.103829857886012</v>
      </c>
      <c r="AJ1751" s="4">
        <f t="shared" si="609"/>
        <v>300.25382985788599</v>
      </c>
      <c r="AK1751" s="8">
        <f t="shared" si="602"/>
        <v>0.20732861139997497</v>
      </c>
      <c r="AL1751" s="8">
        <f t="shared" si="603"/>
        <v>442.70994657150567</v>
      </c>
      <c r="AM1751" s="8">
        <f t="shared" si="604"/>
        <v>1.9030797408411448</v>
      </c>
      <c r="AN1751" s="8">
        <f t="shared" si="605"/>
        <v>90.574156678529491</v>
      </c>
      <c r="AO1751" s="21">
        <f t="shared" si="606"/>
        <v>5.809504121577702E-3</v>
      </c>
      <c r="AP1751" s="21">
        <f t="shared" si="607"/>
        <v>0.16278147366407927</v>
      </c>
      <c r="AQ1751" s="19">
        <f t="shared" si="610"/>
        <v>0.16278147366407927</v>
      </c>
      <c r="AX1751">
        <v>0.19333555224072016</v>
      </c>
      <c r="AY1751">
        <v>47.862068965517246</v>
      </c>
      <c r="AZ1751">
        <v>1.9942528735632186</v>
      </c>
      <c r="BA1751">
        <v>1.6153448275862072</v>
      </c>
      <c r="BB1751">
        <v>9.3620689655172438</v>
      </c>
      <c r="BC1751">
        <v>0.39008620689655182</v>
      </c>
      <c r="BD1751">
        <v>1.2252586206896554</v>
      </c>
      <c r="BE1751">
        <v>0.12252586206896554</v>
      </c>
      <c r="BF1751">
        <v>0</v>
      </c>
      <c r="BG1751">
        <v>25.47</v>
      </c>
      <c r="BH1751">
        <v>0.83822682047736663</v>
      </c>
      <c r="BI1751">
        <v>3.2575518070470966</v>
      </c>
      <c r="BJ1751">
        <v>1.0746663411448372</v>
      </c>
      <c r="BK1751">
        <v>0.36624415082010575</v>
      </c>
      <c r="BL1751">
        <v>1.0173448633891827E-3</v>
      </c>
      <c r="BP1751" s="51">
        <f t="shared" si="611"/>
        <v>0.83847785149575738</v>
      </c>
      <c r="BQ1751" s="51">
        <f t="shared" si="612"/>
        <v>4.9010344827586219E-2</v>
      </c>
      <c r="BR1751" s="51">
        <f t="shared" si="613"/>
        <v>0.37371571911525109</v>
      </c>
      <c r="BS1751" s="51">
        <f t="shared" si="614"/>
        <v>0.39495420195341913</v>
      </c>
      <c r="BT1751" s="51">
        <f t="shared" si="615"/>
        <v>1.0380992197645863E-3</v>
      </c>
      <c r="BU1751" s="51">
        <f t="shared" si="615"/>
        <v>1.0970950054261643E-3</v>
      </c>
    </row>
    <row r="1752" spans="1:73" x14ac:dyDescent="0.25">
      <c r="A1752" s="1">
        <v>43725.640277777777</v>
      </c>
      <c r="B1752">
        <v>217976</v>
      </c>
      <c r="C1752">
        <v>13.44</v>
      </c>
      <c r="D1752">
        <v>27.2</v>
      </c>
      <c r="E1752">
        <v>548.79999999999995</v>
      </c>
      <c r="F1752">
        <v>61.37</v>
      </c>
      <c r="G1752">
        <v>-129.6</v>
      </c>
      <c r="H1752">
        <v>-19.850000000000001</v>
      </c>
      <c r="I1752">
        <v>30.63</v>
      </c>
      <c r="J1752">
        <v>303.8</v>
      </c>
      <c r="K1752">
        <v>487.4</v>
      </c>
      <c r="L1752">
        <v>-109.7</v>
      </c>
      <c r="M1752">
        <v>0.112</v>
      </c>
      <c r="N1752">
        <v>419.2</v>
      </c>
      <c r="O1752">
        <v>41.52</v>
      </c>
      <c r="P1752">
        <v>377.7</v>
      </c>
      <c r="Q1752">
        <v>353.3</v>
      </c>
      <c r="R1752">
        <v>463</v>
      </c>
      <c r="S1752">
        <v>25.04</v>
      </c>
      <c r="T1752">
        <v>38.03</v>
      </c>
      <c r="U1752">
        <v>0.54500000000000004</v>
      </c>
      <c r="V1752">
        <v>278.5</v>
      </c>
      <c r="W1752">
        <v>26.7</v>
      </c>
      <c r="X1752">
        <v>0.61099999999999999</v>
      </c>
      <c r="Y1752">
        <v>6.1114350000000002</v>
      </c>
      <c r="Z1752" s="7">
        <f t="shared" si="594"/>
        <v>25.869999999999997</v>
      </c>
      <c r="AA1752" s="7">
        <f t="shared" si="608"/>
        <v>299.02</v>
      </c>
      <c r="AB1752" s="2">
        <f t="shared" si="595"/>
        <v>444.52800000000002</v>
      </c>
      <c r="AC1752" s="41">
        <f t="shared" si="596"/>
        <v>3.4475144096823187</v>
      </c>
      <c r="AD1752" s="41">
        <f t="shared" si="597"/>
        <v>1.3110897300021858</v>
      </c>
      <c r="AE1752" s="41">
        <f t="shared" si="598"/>
        <v>0.79127008763062756</v>
      </c>
      <c r="AF1752" s="41">
        <f t="shared" si="599"/>
        <v>358.68131715123138</v>
      </c>
      <c r="AG1752" s="41">
        <f t="shared" si="600"/>
        <v>344.33406446518211</v>
      </c>
      <c r="AH1752" s="6">
        <f t="shared" si="601"/>
        <v>339.16800000000001</v>
      </c>
      <c r="AI1752" s="4">
        <v>26.372281307868036</v>
      </c>
      <c r="AJ1752" s="4">
        <f t="shared" si="609"/>
        <v>299.52228130786801</v>
      </c>
      <c r="AK1752" s="8">
        <f t="shared" si="602"/>
        <v>0.20816287481584805</v>
      </c>
      <c r="AL1752" s="8">
        <f t="shared" si="603"/>
        <v>438.21201063024444</v>
      </c>
      <c r="AM1752" s="8">
        <f t="shared" si="604"/>
        <v>1.6443482751534118</v>
      </c>
      <c r="AN1752" s="8">
        <f t="shared" si="605"/>
        <v>24.059206967093822</v>
      </c>
      <c r="AO1752" s="21">
        <f t="shared" si="606"/>
        <v>7.3030026445127716E-3</v>
      </c>
      <c r="AP1752" s="21">
        <f t="shared" si="607"/>
        <v>0.20462908843304392</v>
      </c>
      <c r="AQ1752" s="19">
        <f t="shared" si="610"/>
        <v>0.20462908843304392</v>
      </c>
      <c r="AX1752">
        <v>0.19737194752519946</v>
      </c>
      <c r="AY1752">
        <v>47.310344827586206</v>
      </c>
      <c r="AZ1752">
        <v>1.9712643678160919</v>
      </c>
      <c r="BA1752">
        <v>1.5967241379310346</v>
      </c>
      <c r="BB1752">
        <v>9.456896551724137</v>
      </c>
      <c r="BC1752">
        <v>0.39403735632183906</v>
      </c>
      <c r="BD1752">
        <v>1.2026867816091955</v>
      </c>
      <c r="BE1752">
        <v>0.12026867816091956</v>
      </c>
      <c r="BF1752">
        <v>0</v>
      </c>
      <c r="BG1752">
        <v>25.869999999999997</v>
      </c>
      <c r="BH1752">
        <v>0.62579947556186966</v>
      </c>
      <c r="BI1752">
        <v>3.3356942269320422</v>
      </c>
      <c r="BJ1752">
        <v>1.2685645145022557</v>
      </c>
      <c r="BK1752">
        <v>0.35196532198724284</v>
      </c>
      <c r="BL1752">
        <v>9.7768144996456343E-4</v>
      </c>
      <c r="BP1752" s="51">
        <f t="shared" si="611"/>
        <v>0.62598688913039424</v>
      </c>
      <c r="BQ1752" s="51">
        <f t="shared" si="612"/>
        <v>4.8107471264367818E-2</v>
      </c>
      <c r="BR1752" s="51">
        <f t="shared" si="613"/>
        <v>0.35731296742829499</v>
      </c>
      <c r="BS1752" s="51">
        <f t="shared" si="614"/>
        <v>0.3785446916064108</v>
      </c>
      <c r="BT1752" s="51">
        <f t="shared" si="615"/>
        <v>9.9253602063415262E-4</v>
      </c>
      <c r="BU1752" s="51">
        <f t="shared" si="615"/>
        <v>1.0515130322400299E-3</v>
      </c>
    </row>
    <row r="1753" spans="1:73" x14ac:dyDescent="0.25">
      <c r="A1753" s="1">
        <v>43725.640277777777</v>
      </c>
      <c r="B1753">
        <v>217977</v>
      </c>
      <c r="C1753">
        <v>13.44</v>
      </c>
      <c r="D1753">
        <v>27.2</v>
      </c>
      <c r="E1753">
        <v>546</v>
      </c>
      <c r="F1753">
        <v>61.79</v>
      </c>
      <c r="G1753">
        <v>-128.30000000000001</v>
      </c>
      <c r="H1753">
        <v>-19.89</v>
      </c>
      <c r="I1753">
        <v>30.64</v>
      </c>
      <c r="J1753">
        <v>303.8</v>
      </c>
      <c r="K1753">
        <v>484.2</v>
      </c>
      <c r="L1753">
        <v>-108.4</v>
      </c>
      <c r="M1753">
        <v>0.113</v>
      </c>
      <c r="N1753">
        <v>417.7</v>
      </c>
      <c r="O1753">
        <v>41.9</v>
      </c>
      <c r="P1753">
        <v>375.8</v>
      </c>
      <c r="Q1753">
        <v>354.6</v>
      </c>
      <c r="R1753">
        <v>463</v>
      </c>
      <c r="S1753">
        <v>25.04</v>
      </c>
      <c r="T1753">
        <v>34.64</v>
      </c>
      <c r="U1753">
        <v>1.425</v>
      </c>
      <c r="V1753">
        <v>257</v>
      </c>
      <c r="W1753">
        <v>25.8</v>
      </c>
      <c r="X1753">
        <v>0.61199999999999999</v>
      </c>
      <c r="Y1753">
        <v>6.1195909999999998</v>
      </c>
      <c r="Z1753" s="7">
        <f t="shared" si="594"/>
        <v>25.42</v>
      </c>
      <c r="AA1753" s="7">
        <f t="shared" si="608"/>
        <v>298.57</v>
      </c>
      <c r="AB1753" s="2">
        <f t="shared" si="595"/>
        <v>442.26000000000005</v>
      </c>
      <c r="AC1753" s="41">
        <f t="shared" si="596"/>
        <v>3.4972858926332635</v>
      </c>
      <c r="AD1753" s="41">
        <f t="shared" si="597"/>
        <v>1.2114598332081625</v>
      </c>
      <c r="AE1753" s="41">
        <f t="shared" si="598"/>
        <v>0.78254628606212562</v>
      </c>
      <c r="AF1753" s="41">
        <f t="shared" si="599"/>
        <v>352.59631247059042</v>
      </c>
      <c r="AG1753" s="41">
        <f t="shared" si="600"/>
        <v>338.49245997176678</v>
      </c>
      <c r="AH1753" s="6">
        <f t="shared" si="601"/>
        <v>340.416</v>
      </c>
      <c r="AI1753" s="4">
        <v>26.549591656486029</v>
      </c>
      <c r="AJ1753" s="4">
        <f t="shared" si="609"/>
        <v>299.69959165648601</v>
      </c>
      <c r="AK1753" s="8">
        <f t="shared" si="602"/>
        <v>0.20722448547126165</v>
      </c>
      <c r="AL1753" s="8">
        <f t="shared" si="603"/>
        <v>439.37136018226857</v>
      </c>
      <c r="AM1753" s="8">
        <f t="shared" si="604"/>
        <v>2.6589060250411261</v>
      </c>
      <c r="AN1753" s="8">
        <f t="shared" si="605"/>
        <v>87.491315924703258</v>
      </c>
      <c r="AO1753" s="21">
        <f t="shared" si="606"/>
        <v>5.8122630337570274E-3</v>
      </c>
      <c r="AP1753" s="21">
        <f t="shared" si="607"/>
        <v>0.1628587779883145</v>
      </c>
      <c r="AQ1753" s="19">
        <f t="shared" si="610"/>
        <v>0.1628587779883145</v>
      </c>
      <c r="AX1753">
        <v>0.19283592594778889</v>
      </c>
      <c r="AY1753">
        <v>47.068965517241381</v>
      </c>
      <c r="AZ1753">
        <v>1.9612068965517242</v>
      </c>
      <c r="BA1753">
        <v>1.5885775862068967</v>
      </c>
      <c r="BB1753">
        <v>9.344827586206895</v>
      </c>
      <c r="BC1753">
        <v>0.38936781609195398</v>
      </c>
      <c r="BD1753">
        <v>1.1992097701149427</v>
      </c>
      <c r="BE1753">
        <v>0.11992097701149428</v>
      </c>
      <c r="BF1753">
        <v>0</v>
      </c>
      <c r="BG1753">
        <v>25.42</v>
      </c>
      <c r="BH1753">
        <v>1.6362646838085584</v>
      </c>
      <c r="BI1753">
        <v>3.247897121777847</v>
      </c>
      <c r="BJ1753">
        <v>1.1250715629838461</v>
      </c>
      <c r="BK1753">
        <v>0.38328329702143776</v>
      </c>
      <c r="BL1753">
        <v>1.0646758250595493E-3</v>
      </c>
      <c r="BP1753" s="51">
        <f t="shared" si="611"/>
        <v>1.6367547101115814</v>
      </c>
      <c r="BQ1753" s="51">
        <f t="shared" si="612"/>
        <v>4.7968390804597708E-2</v>
      </c>
      <c r="BR1753" s="51">
        <f t="shared" si="613"/>
        <v>0.39789099782373155</v>
      </c>
      <c r="BS1753" s="51">
        <f t="shared" si="614"/>
        <v>0.41773657524271041</v>
      </c>
      <c r="BT1753" s="51">
        <f t="shared" si="615"/>
        <v>1.1052527717325877E-3</v>
      </c>
      <c r="BU1753" s="51">
        <f t="shared" si="615"/>
        <v>1.1603793756741955E-3</v>
      </c>
    </row>
    <row r="1754" spans="1:73" x14ac:dyDescent="0.25">
      <c r="A1754" s="1">
        <v>43725.640277777777</v>
      </c>
      <c r="B1754">
        <v>217978</v>
      </c>
      <c r="C1754">
        <v>13.43</v>
      </c>
      <c r="D1754">
        <v>27.2</v>
      </c>
      <c r="E1754">
        <v>544.5</v>
      </c>
      <c r="F1754">
        <v>61.58</v>
      </c>
      <c r="G1754">
        <v>-128.4</v>
      </c>
      <c r="H1754">
        <v>-20.440000000000001</v>
      </c>
      <c r="I1754">
        <v>30.63</v>
      </c>
      <c r="J1754">
        <v>303.8</v>
      </c>
      <c r="K1754">
        <v>482.9</v>
      </c>
      <c r="L1754">
        <v>-108</v>
      </c>
      <c r="M1754">
        <v>0.113</v>
      </c>
      <c r="N1754">
        <v>416.1</v>
      </c>
      <c r="O1754">
        <v>41.14</v>
      </c>
      <c r="P1754">
        <v>374.9</v>
      </c>
      <c r="Q1754">
        <v>354.4</v>
      </c>
      <c r="R1754">
        <v>462.4</v>
      </c>
      <c r="S1754">
        <v>25.04</v>
      </c>
      <c r="T1754">
        <v>33.869999999999997</v>
      </c>
      <c r="U1754">
        <v>0.73</v>
      </c>
      <c r="V1754">
        <v>277</v>
      </c>
      <c r="W1754">
        <v>26</v>
      </c>
      <c r="X1754">
        <v>0.61099999999999999</v>
      </c>
      <c r="Y1754">
        <v>6.110887</v>
      </c>
      <c r="Z1754" s="7">
        <f t="shared" si="594"/>
        <v>25.52</v>
      </c>
      <c r="AA1754" s="7">
        <f t="shared" si="608"/>
        <v>298.66999999999996</v>
      </c>
      <c r="AB1754" s="2">
        <f t="shared" si="595"/>
        <v>441.04500000000002</v>
      </c>
      <c r="AC1754" s="41">
        <f t="shared" si="596"/>
        <v>3.5212291272704919</v>
      </c>
      <c r="AD1754" s="41">
        <f t="shared" si="597"/>
        <v>1.1926403054065156</v>
      </c>
      <c r="AE1754" s="41">
        <f t="shared" si="598"/>
        <v>0.7807588285751178</v>
      </c>
      <c r="AF1754" s="41">
        <f t="shared" si="599"/>
        <v>352.26246556398235</v>
      </c>
      <c r="AG1754" s="41">
        <f t="shared" si="600"/>
        <v>338.17196694142302</v>
      </c>
      <c r="AH1754" s="6">
        <f t="shared" si="601"/>
        <v>340.22399999999999</v>
      </c>
      <c r="AI1754" s="4">
        <v>26.663572014396038</v>
      </c>
      <c r="AJ1754" s="4">
        <f t="shared" si="609"/>
        <v>299.81357201439602</v>
      </c>
      <c r="AK1754" s="8">
        <f t="shared" si="602"/>
        <v>0.20743277220356768</v>
      </c>
      <c r="AL1754" s="8">
        <f t="shared" si="603"/>
        <v>440.04248073519329</v>
      </c>
      <c r="AM1754" s="8">
        <f t="shared" si="604"/>
        <v>1.9030797408411448</v>
      </c>
      <c r="AN1754" s="8">
        <f t="shared" si="605"/>
        <v>63.395873386173669</v>
      </c>
      <c r="AO1754" s="21">
        <f t="shared" si="606"/>
        <v>6.3125124528716058E-3</v>
      </c>
      <c r="AP1754" s="21">
        <f t="shared" si="607"/>
        <v>0.17687569508466663</v>
      </c>
      <c r="AQ1754" s="19">
        <f t="shared" si="610"/>
        <v>0.17687569508466663</v>
      </c>
      <c r="AX1754">
        <v>0.19383626816045857</v>
      </c>
      <c r="AY1754">
        <v>46.939655172413794</v>
      </c>
      <c r="AZ1754">
        <v>1.9558189655172413</v>
      </c>
      <c r="BA1754">
        <v>1.5842133620689656</v>
      </c>
      <c r="BB1754">
        <v>9.3103448275862064</v>
      </c>
      <c r="BC1754">
        <v>0.38793103448275862</v>
      </c>
      <c r="BD1754">
        <v>1.1962823275862069</v>
      </c>
      <c r="BE1754">
        <v>0.1196282327586207</v>
      </c>
      <c r="BF1754">
        <v>0</v>
      </c>
      <c r="BG1754">
        <v>25.52</v>
      </c>
      <c r="BH1754">
        <v>0.83822682047736663</v>
      </c>
      <c r="BI1754">
        <v>3.2672315019073732</v>
      </c>
      <c r="BJ1754">
        <v>1.1066113096960273</v>
      </c>
      <c r="BK1754">
        <v>0.35844566982743614</v>
      </c>
      <c r="BL1754">
        <v>9.9568241618732257E-4</v>
      </c>
      <c r="BP1754" s="51">
        <f t="shared" si="611"/>
        <v>0.83847785149575738</v>
      </c>
      <c r="BQ1754" s="51">
        <f t="shared" si="612"/>
        <v>4.7851293103448274E-2</v>
      </c>
      <c r="BR1754" s="51">
        <f t="shared" si="613"/>
        <v>0.36574493973184435</v>
      </c>
      <c r="BS1754" s="51">
        <f t="shared" si="614"/>
        <v>0.38649679954459709</v>
      </c>
      <c r="BT1754" s="51">
        <f t="shared" si="615"/>
        <v>1.0159581659217899E-3</v>
      </c>
      <c r="BU1754" s="51">
        <f t="shared" si="615"/>
        <v>1.073602220957214E-3</v>
      </c>
    </row>
    <row r="1755" spans="1:73" x14ac:dyDescent="0.25">
      <c r="A1755" s="1">
        <v>43725.640972222223</v>
      </c>
      <c r="B1755">
        <v>217979</v>
      </c>
      <c r="C1755">
        <v>13.43</v>
      </c>
      <c r="D1755">
        <v>27.2</v>
      </c>
      <c r="E1755">
        <v>545.4</v>
      </c>
      <c r="F1755">
        <v>61.16</v>
      </c>
      <c r="G1755">
        <v>-128.80000000000001</v>
      </c>
      <c r="H1755">
        <v>-20.010000000000002</v>
      </c>
      <c r="I1755">
        <v>30.64</v>
      </c>
      <c r="J1755">
        <v>303.8</v>
      </c>
      <c r="K1755">
        <v>484.2</v>
      </c>
      <c r="L1755">
        <v>-108.8</v>
      </c>
      <c r="M1755">
        <v>0.112</v>
      </c>
      <c r="N1755">
        <v>416.5</v>
      </c>
      <c r="O1755">
        <v>41.15</v>
      </c>
      <c r="P1755">
        <v>375.4</v>
      </c>
      <c r="Q1755">
        <v>354.1</v>
      </c>
      <c r="R1755">
        <v>462.9</v>
      </c>
      <c r="S1755">
        <v>25.04</v>
      </c>
      <c r="T1755">
        <v>35.659999999999997</v>
      </c>
      <c r="U1755">
        <v>0.76</v>
      </c>
      <c r="V1755">
        <v>209.5</v>
      </c>
      <c r="W1755">
        <v>25.95</v>
      </c>
      <c r="X1755">
        <v>0.61</v>
      </c>
      <c r="Y1755">
        <v>6.1024479999999999</v>
      </c>
      <c r="Z1755" s="7">
        <f t="shared" si="594"/>
        <v>25.494999999999997</v>
      </c>
      <c r="AA1755" s="7">
        <f t="shared" si="608"/>
        <v>298.64499999999998</v>
      </c>
      <c r="AB1755" s="2">
        <f t="shared" si="595"/>
        <v>441.774</v>
      </c>
      <c r="AC1755" s="41">
        <f t="shared" si="596"/>
        <v>3.4552999306718299</v>
      </c>
      <c r="AD1755" s="41">
        <f t="shared" si="597"/>
        <v>1.2321599552775744</v>
      </c>
      <c r="AE1755" s="41">
        <f t="shared" si="598"/>
        <v>0.78441635546978872</v>
      </c>
      <c r="AF1755" s="41">
        <f t="shared" si="599"/>
        <v>353.79418578510007</v>
      </c>
      <c r="AG1755" s="41">
        <f t="shared" si="600"/>
        <v>339.64241835369603</v>
      </c>
      <c r="AH1755" s="6">
        <f t="shared" si="601"/>
        <v>339.93600000000004</v>
      </c>
      <c r="AI1755" s="4">
        <v>26.371676499126011</v>
      </c>
      <c r="AJ1755" s="4">
        <f t="shared" si="609"/>
        <v>299.52167649912599</v>
      </c>
      <c r="AK1755" s="8">
        <f t="shared" si="602"/>
        <v>0.20738068744204641</v>
      </c>
      <c r="AL1755" s="8">
        <f t="shared" si="603"/>
        <v>438.28342782767453</v>
      </c>
      <c r="AM1755" s="8">
        <f t="shared" si="604"/>
        <v>1.9417904109352278</v>
      </c>
      <c r="AN1755" s="8">
        <f t="shared" si="605"/>
        <v>49.588640427893552</v>
      </c>
      <c r="AO1755" s="21">
        <f t="shared" si="606"/>
        <v>6.6762095210800999E-3</v>
      </c>
      <c r="AP1755" s="21">
        <f t="shared" si="607"/>
        <v>0.18706643486061256</v>
      </c>
      <c r="AQ1755" s="19">
        <f t="shared" si="610"/>
        <v>0.18706643486061256</v>
      </c>
      <c r="AX1755">
        <v>0.19358577387966239</v>
      </c>
      <c r="AY1755">
        <v>47.017241379310342</v>
      </c>
      <c r="AZ1755">
        <v>1.9590517241379308</v>
      </c>
      <c r="BA1755">
        <v>1.5868318965517241</v>
      </c>
      <c r="BB1755">
        <v>9.3793103448275819</v>
      </c>
      <c r="BC1755">
        <v>0.39080459770114923</v>
      </c>
      <c r="BD1755">
        <v>1.1960272988505749</v>
      </c>
      <c r="BE1755">
        <v>0.11960272988505749</v>
      </c>
      <c r="BF1755">
        <v>0</v>
      </c>
      <c r="BG1755">
        <v>25.494999999999997</v>
      </c>
      <c r="BH1755">
        <v>0.87267449803123109</v>
      </c>
      <c r="BI1755">
        <v>3.2623885248723949</v>
      </c>
      <c r="BJ1755">
        <v>1.1633677479694959</v>
      </c>
      <c r="BK1755">
        <v>0.35792473606969533</v>
      </c>
      <c r="BL1755">
        <v>9.9423537797137577E-4</v>
      </c>
      <c r="BP1755" s="51">
        <f t="shared" si="611"/>
        <v>0.8729358453928433</v>
      </c>
      <c r="BQ1755" s="51">
        <f t="shared" si="612"/>
        <v>4.7841091954022995E-2</v>
      </c>
      <c r="BR1755" s="51">
        <f t="shared" si="613"/>
        <v>0.36550421017586371</v>
      </c>
      <c r="BS1755" s="51">
        <f t="shared" si="614"/>
        <v>0.38620226743275143</v>
      </c>
      <c r="BT1755" s="51">
        <f t="shared" si="615"/>
        <v>1.0152894727107325E-3</v>
      </c>
      <c r="BU1755" s="51">
        <f t="shared" si="615"/>
        <v>1.0727840762020872E-3</v>
      </c>
    </row>
    <row r="1756" spans="1:73" x14ac:dyDescent="0.25">
      <c r="A1756" s="1">
        <v>43725.640972222223</v>
      </c>
      <c r="B1756">
        <v>217980</v>
      </c>
      <c r="C1756">
        <v>13.43</v>
      </c>
      <c r="D1756">
        <v>27.21</v>
      </c>
      <c r="E1756">
        <v>548.70000000000005</v>
      </c>
      <c r="F1756">
        <v>61.18</v>
      </c>
      <c r="G1756">
        <v>-128.1</v>
      </c>
      <c r="H1756">
        <v>-19.32</v>
      </c>
      <c r="I1756">
        <v>30.65</v>
      </c>
      <c r="J1756">
        <v>303.8</v>
      </c>
      <c r="K1756">
        <v>487.5</v>
      </c>
      <c r="L1756">
        <v>-108.7</v>
      </c>
      <c r="M1756">
        <v>0.112</v>
      </c>
      <c r="N1756">
        <v>420.6</v>
      </c>
      <c r="O1756">
        <v>41.86</v>
      </c>
      <c r="P1756">
        <v>378.8</v>
      </c>
      <c r="Q1756">
        <v>354.9</v>
      </c>
      <c r="R1756">
        <v>463.6</v>
      </c>
      <c r="S1756">
        <v>25.04</v>
      </c>
      <c r="T1756">
        <v>36.78</v>
      </c>
      <c r="U1756">
        <v>1.32</v>
      </c>
      <c r="V1756">
        <v>152.5</v>
      </c>
      <c r="W1756">
        <v>25.9</v>
      </c>
      <c r="X1756">
        <v>0.61</v>
      </c>
      <c r="Y1756">
        <v>6.102633</v>
      </c>
      <c r="Z1756" s="7">
        <f t="shared" si="594"/>
        <v>25.47</v>
      </c>
      <c r="AA1756" s="7">
        <f t="shared" si="608"/>
        <v>298.62</v>
      </c>
      <c r="AB1756" s="2">
        <f t="shared" si="595"/>
        <v>444.44700000000006</v>
      </c>
      <c r="AC1756" s="41">
        <f t="shared" si="596"/>
        <v>3.44278259998074</v>
      </c>
      <c r="AD1756" s="41">
        <f t="shared" si="597"/>
        <v>1.2662554402729163</v>
      </c>
      <c r="AE1756" s="41">
        <f t="shared" si="598"/>
        <v>0.78749353091695373</v>
      </c>
      <c r="AF1756" s="41">
        <f t="shared" si="599"/>
        <v>355.06316355537427</v>
      </c>
      <c r="AG1756" s="41">
        <f t="shared" si="600"/>
        <v>340.86063701315931</v>
      </c>
      <c r="AH1756" s="6">
        <f t="shared" si="601"/>
        <v>340.70399999999995</v>
      </c>
      <c r="AI1756" s="4">
        <v>26.313746735165012</v>
      </c>
      <c r="AJ1756" s="4">
        <f t="shared" si="609"/>
        <v>299.46374673516499</v>
      </c>
      <c r="AK1756" s="8">
        <f t="shared" si="602"/>
        <v>0.20732861139997497</v>
      </c>
      <c r="AL1756" s="8">
        <f t="shared" si="603"/>
        <v>437.9382534177268</v>
      </c>
      <c r="AM1756" s="8">
        <f t="shared" si="604"/>
        <v>2.5590720974603274</v>
      </c>
      <c r="AN1756" s="8">
        <f t="shared" si="605"/>
        <v>62.897750225781742</v>
      </c>
      <c r="AO1756" s="21">
        <f t="shared" si="606"/>
        <v>6.4598415677387484E-3</v>
      </c>
      <c r="AP1756" s="21">
        <f t="shared" si="607"/>
        <v>0.18100383578821169</v>
      </c>
      <c r="AQ1756" s="19">
        <f t="shared" si="610"/>
        <v>0.18100383578821169</v>
      </c>
      <c r="AX1756">
        <v>0.19333555224072016</v>
      </c>
      <c r="AY1756">
        <v>47.301724137931039</v>
      </c>
      <c r="AZ1756">
        <v>1.9709051724137934</v>
      </c>
      <c r="BA1756">
        <v>1.5964331896551727</v>
      </c>
      <c r="BB1756">
        <v>9.3706896551724181</v>
      </c>
      <c r="BC1756">
        <v>0.39044540229885077</v>
      </c>
      <c r="BD1756">
        <v>1.2059877873563218</v>
      </c>
      <c r="BE1756">
        <v>0.12059877873563218</v>
      </c>
      <c r="BF1756">
        <v>0</v>
      </c>
      <c r="BG1756">
        <v>25.47</v>
      </c>
      <c r="BH1756">
        <v>1.5156978123700329</v>
      </c>
      <c r="BI1756">
        <v>3.2575518070470966</v>
      </c>
      <c r="BJ1756">
        <v>1.1981275546319221</v>
      </c>
      <c r="BK1756">
        <v>0.37869558719702651</v>
      </c>
      <c r="BL1756">
        <v>1.051932186658407E-3</v>
      </c>
      <c r="BP1756" s="51">
        <f t="shared" si="611"/>
        <v>1.5161517314717805</v>
      </c>
      <c r="BQ1756" s="51">
        <f t="shared" si="612"/>
        <v>4.8239511494252874E-2</v>
      </c>
      <c r="BR1756" s="51">
        <f t="shared" si="613"/>
        <v>0.39213139361584171</v>
      </c>
      <c r="BS1756" s="51">
        <f t="shared" si="614"/>
        <v>0.41224102110485006</v>
      </c>
      <c r="BT1756" s="51">
        <f t="shared" si="615"/>
        <v>1.0892538711551158E-3</v>
      </c>
      <c r="BU1756" s="51">
        <f t="shared" si="615"/>
        <v>1.1451139475134723E-3</v>
      </c>
    </row>
    <row r="1757" spans="1:73" x14ac:dyDescent="0.25">
      <c r="A1757" s="1">
        <v>43725.640972222223</v>
      </c>
      <c r="B1757">
        <v>217981</v>
      </c>
      <c r="C1757">
        <v>13.44</v>
      </c>
      <c r="D1757">
        <v>27.21</v>
      </c>
      <c r="E1757">
        <v>553.20000000000005</v>
      </c>
      <c r="F1757">
        <v>61.02</v>
      </c>
      <c r="G1757">
        <v>-127.8</v>
      </c>
      <c r="H1757">
        <v>-19.739999999999998</v>
      </c>
      <c r="I1757">
        <v>30.65</v>
      </c>
      <c r="J1757">
        <v>303.8</v>
      </c>
      <c r="K1757">
        <v>492.2</v>
      </c>
      <c r="L1757">
        <v>-108.1</v>
      </c>
      <c r="M1757">
        <v>0.11</v>
      </c>
      <c r="N1757">
        <v>425.4</v>
      </c>
      <c r="O1757">
        <v>41.28</v>
      </c>
      <c r="P1757">
        <v>384.1</v>
      </c>
      <c r="Q1757">
        <v>355.1</v>
      </c>
      <c r="R1757">
        <v>463.2</v>
      </c>
      <c r="S1757">
        <v>25.03</v>
      </c>
      <c r="T1757">
        <v>37.729999999999997</v>
      </c>
      <c r="U1757">
        <v>1.345</v>
      </c>
      <c r="V1757">
        <v>185</v>
      </c>
      <c r="W1757">
        <v>25.95</v>
      </c>
      <c r="X1757">
        <v>0.61</v>
      </c>
      <c r="Y1757">
        <v>6.0994000000000002</v>
      </c>
      <c r="Z1757" s="7">
        <f t="shared" si="594"/>
        <v>25.490000000000002</v>
      </c>
      <c r="AA1757" s="7">
        <f t="shared" si="608"/>
        <v>298.64</v>
      </c>
      <c r="AB1757" s="2">
        <f t="shared" si="595"/>
        <v>448.09200000000004</v>
      </c>
      <c r="AC1757" s="41">
        <f t="shared" si="596"/>
        <v>3.377699265442951</v>
      </c>
      <c r="AD1757" s="41">
        <f t="shared" si="597"/>
        <v>1.2744059328516253</v>
      </c>
      <c r="AE1757" s="41">
        <f t="shared" si="598"/>
        <v>0.78820883656320706</v>
      </c>
      <c r="AF1757" s="41">
        <f t="shared" si="599"/>
        <v>355.48089585534422</v>
      </c>
      <c r="AG1757" s="41">
        <f t="shared" si="600"/>
        <v>341.26166002113041</v>
      </c>
      <c r="AH1757" s="6">
        <f t="shared" si="601"/>
        <v>340.89600000000002</v>
      </c>
      <c r="AI1757" s="4">
        <v>26.023324741215049</v>
      </c>
      <c r="AJ1757" s="4">
        <f t="shared" si="609"/>
        <v>299.17332474121503</v>
      </c>
      <c r="AK1757" s="8">
        <f t="shared" si="602"/>
        <v>0.20737027153609947</v>
      </c>
      <c r="AL1757" s="8">
        <f t="shared" si="603"/>
        <v>436.1800821675497</v>
      </c>
      <c r="AM1757" s="8">
        <f t="shared" si="604"/>
        <v>2.5831920660299343</v>
      </c>
      <c r="AN1757" s="8">
        <f t="shared" si="605"/>
        <v>40.131825394816758</v>
      </c>
      <c r="AO1757" s="21">
        <f t="shared" si="606"/>
        <v>7.1042261050280739E-3</v>
      </c>
      <c r="AP1757" s="21">
        <f t="shared" si="607"/>
        <v>0.1990593982581142</v>
      </c>
      <c r="AQ1757" s="19">
        <f t="shared" si="610"/>
        <v>0.1990593982581142</v>
      </c>
      <c r="AX1757">
        <v>0.1935357077480537</v>
      </c>
      <c r="AY1757">
        <v>47.689655172413801</v>
      </c>
      <c r="AZ1757">
        <v>1.9870689655172418</v>
      </c>
      <c r="BA1757">
        <v>1.6095258620689659</v>
      </c>
      <c r="BB1757">
        <v>9.3189655172413772</v>
      </c>
      <c r="BC1757">
        <v>0.3882902298850574</v>
      </c>
      <c r="BD1757">
        <v>1.2212356321839084</v>
      </c>
      <c r="BE1757">
        <v>0.12212356321839085</v>
      </c>
      <c r="BF1757">
        <v>0</v>
      </c>
      <c r="BG1757">
        <v>25.490000000000002</v>
      </c>
      <c r="BH1757">
        <v>1.5444042103315865</v>
      </c>
      <c r="BI1757">
        <v>3.261420680788675</v>
      </c>
      <c r="BJ1757">
        <v>1.2305340228615669</v>
      </c>
      <c r="BK1757">
        <v>0.38199766651325884</v>
      </c>
      <c r="BL1757">
        <v>1.0611046292034968E-3</v>
      </c>
      <c r="BP1757" s="51">
        <f t="shared" si="611"/>
        <v>1.5448667263860187</v>
      </c>
      <c r="BQ1757" s="51">
        <f t="shared" si="612"/>
        <v>4.8849425287356335E-2</v>
      </c>
      <c r="BR1757" s="51">
        <f t="shared" si="613"/>
        <v>0.39577477636046599</v>
      </c>
      <c r="BS1757" s="51">
        <f t="shared" si="614"/>
        <v>0.41611263321204961</v>
      </c>
      <c r="BT1757" s="51">
        <f t="shared" si="615"/>
        <v>1.0993743787790723E-3</v>
      </c>
      <c r="BU1757" s="51">
        <f t="shared" si="615"/>
        <v>1.1558684255890267E-3</v>
      </c>
    </row>
    <row r="1758" spans="1:73" x14ac:dyDescent="0.25">
      <c r="A1758" s="1">
        <v>43725.640972222223</v>
      </c>
      <c r="B1758">
        <v>217982</v>
      </c>
      <c r="C1758">
        <v>13.44</v>
      </c>
      <c r="D1758">
        <v>27.21</v>
      </c>
      <c r="E1758">
        <v>562.1</v>
      </c>
      <c r="F1758">
        <v>61.02</v>
      </c>
      <c r="G1758">
        <v>-128.30000000000001</v>
      </c>
      <c r="H1758">
        <v>-20.03</v>
      </c>
      <c r="I1758">
        <v>30.64</v>
      </c>
      <c r="J1758">
        <v>303.8</v>
      </c>
      <c r="K1758">
        <v>501.1</v>
      </c>
      <c r="L1758">
        <v>-108.3</v>
      </c>
      <c r="M1758">
        <v>0.109</v>
      </c>
      <c r="N1758">
        <v>433.8</v>
      </c>
      <c r="O1758">
        <v>40.99</v>
      </c>
      <c r="P1758">
        <v>392.8</v>
      </c>
      <c r="Q1758">
        <v>354.6</v>
      </c>
      <c r="R1758">
        <v>462.9</v>
      </c>
      <c r="S1758">
        <v>25.02</v>
      </c>
      <c r="T1758">
        <v>37.04</v>
      </c>
      <c r="U1758">
        <v>1.145</v>
      </c>
      <c r="V1758">
        <v>225.5</v>
      </c>
      <c r="W1758">
        <v>25.6</v>
      </c>
      <c r="X1758">
        <v>0.61</v>
      </c>
      <c r="Y1758">
        <v>6.0956260000000002</v>
      </c>
      <c r="Z1758" s="7">
        <f t="shared" si="594"/>
        <v>25.310000000000002</v>
      </c>
      <c r="AA1758" s="7">
        <f t="shared" si="608"/>
        <v>298.45999999999998</v>
      </c>
      <c r="AB1758" s="2">
        <f t="shared" si="595"/>
        <v>455.30100000000004</v>
      </c>
      <c r="AC1758" s="41">
        <f t="shared" si="596"/>
        <v>3.5452435800460345</v>
      </c>
      <c r="AD1758" s="41">
        <f t="shared" si="597"/>
        <v>1.3131582220490512</v>
      </c>
      <c r="AE1758" s="41">
        <f t="shared" si="598"/>
        <v>0.79166066868381779</v>
      </c>
      <c r="AF1758" s="41">
        <f t="shared" si="599"/>
        <v>356.17765176398035</v>
      </c>
      <c r="AG1758" s="41">
        <f t="shared" si="600"/>
        <v>341.9305456934211</v>
      </c>
      <c r="AH1758" s="6">
        <f t="shared" si="601"/>
        <v>340.416</v>
      </c>
      <c r="AI1758" s="4">
        <v>26.747694282452017</v>
      </c>
      <c r="AJ1758" s="4">
        <f t="shared" si="609"/>
        <v>299.89769428245199</v>
      </c>
      <c r="AK1758" s="8">
        <f t="shared" si="602"/>
        <v>0.20699553115889197</v>
      </c>
      <c r="AL1758" s="8">
        <f t="shared" si="603"/>
        <v>440.58452058443964</v>
      </c>
      <c r="AM1758" s="8">
        <f t="shared" si="604"/>
        <v>2.3834074871913948</v>
      </c>
      <c r="AN1758" s="8">
        <f t="shared" si="605"/>
        <v>99.817187666784818</v>
      </c>
      <c r="AO1758" s="21">
        <f t="shared" si="606"/>
        <v>5.8009473846047082E-3</v>
      </c>
      <c r="AP1758" s="21">
        <f t="shared" si="607"/>
        <v>0.1625417151192757</v>
      </c>
      <c r="AQ1758" s="19">
        <f t="shared" si="610"/>
        <v>0.1625417151192757</v>
      </c>
      <c r="AX1758">
        <v>0.19174057432930627</v>
      </c>
      <c r="AY1758">
        <v>48.456896551724142</v>
      </c>
      <c r="AZ1758">
        <v>2.0190373563218391</v>
      </c>
      <c r="BA1758">
        <v>1.6354202586206898</v>
      </c>
      <c r="BB1758">
        <v>9.3362068965517206</v>
      </c>
      <c r="BC1758">
        <v>0.38900862068965503</v>
      </c>
      <c r="BD1758">
        <v>1.2464116379310348</v>
      </c>
      <c r="BE1758">
        <v>0.12464116379310348</v>
      </c>
      <c r="BF1758">
        <v>0</v>
      </c>
      <c r="BG1758">
        <v>25.310000000000002</v>
      </c>
      <c r="BH1758">
        <v>1.3147530266391574</v>
      </c>
      <c r="BI1758">
        <v>3.226744579821188</v>
      </c>
      <c r="BJ1758">
        <v>1.1951861923657681</v>
      </c>
      <c r="BK1758">
        <v>0.38136122718338511</v>
      </c>
      <c r="BL1758">
        <v>1.0593367421760696E-3</v>
      </c>
      <c r="BP1758" s="51">
        <f t="shared" si="611"/>
        <v>1.3151467670721126</v>
      </c>
      <c r="BQ1758" s="51">
        <f t="shared" si="612"/>
        <v>4.9856465517241391E-2</v>
      </c>
      <c r="BR1758" s="51">
        <f t="shared" si="613"/>
        <v>0.39329904999707577</v>
      </c>
      <c r="BS1758" s="51">
        <f t="shared" si="614"/>
        <v>0.41426554727693166</v>
      </c>
      <c r="BT1758" s="51">
        <f t="shared" si="615"/>
        <v>1.0924973611029882E-3</v>
      </c>
      <c r="BU1758" s="51">
        <f t="shared" si="615"/>
        <v>1.1507376313248101E-3</v>
      </c>
    </row>
    <row r="1759" spans="1:73" x14ac:dyDescent="0.25">
      <c r="A1759" s="1">
        <v>43725.640972222223</v>
      </c>
      <c r="B1759">
        <v>217983</v>
      </c>
      <c r="C1759">
        <v>13.44</v>
      </c>
      <c r="D1759">
        <v>27.22</v>
      </c>
      <c r="E1759">
        <v>574.20000000000005</v>
      </c>
      <c r="F1759">
        <v>60.63</v>
      </c>
      <c r="G1759">
        <v>-129</v>
      </c>
      <c r="H1759">
        <v>-20.64</v>
      </c>
      <c r="I1759">
        <v>30.63</v>
      </c>
      <c r="J1759">
        <v>303.8</v>
      </c>
      <c r="K1759">
        <v>513.5</v>
      </c>
      <c r="L1759">
        <v>-108.4</v>
      </c>
      <c r="M1759">
        <v>0.106</v>
      </c>
      <c r="N1759">
        <v>445.2</v>
      </c>
      <c r="O1759">
        <v>40</v>
      </c>
      <c r="P1759">
        <v>405.2</v>
      </c>
      <c r="Q1759">
        <v>353.8</v>
      </c>
      <c r="R1759">
        <v>462.2</v>
      </c>
      <c r="S1759">
        <v>25.02</v>
      </c>
      <c r="T1759">
        <v>36.49</v>
      </c>
      <c r="U1759">
        <v>0.58499999999999996</v>
      </c>
      <c r="V1759">
        <v>252</v>
      </c>
      <c r="W1759">
        <v>25.9</v>
      </c>
      <c r="X1759">
        <v>0.60899999999999999</v>
      </c>
      <c r="Y1759">
        <v>6.0851290000000002</v>
      </c>
      <c r="Z1759" s="7">
        <f t="shared" si="594"/>
        <v>25.46</v>
      </c>
      <c r="AA1759" s="7">
        <f t="shared" si="608"/>
        <v>298.60999999999996</v>
      </c>
      <c r="AB1759" s="2">
        <f t="shared" si="595"/>
        <v>465.10200000000009</v>
      </c>
      <c r="AC1759" s="41">
        <f t="shared" si="596"/>
        <v>3.5506087681596559</v>
      </c>
      <c r="AD1759" s="41">
        <f t="shared" si="597"/>
        <v>1.2956171395014584</v>
      </c>
      <c r="AE1759" s="41">
        <f t="shared" si="598"/>
        <v>0.79008295235274018</v>
      </c>
      <c r="AF1759" s="41">
        <f t="shared" si="599"/>
        <v>356.18296105570658</v>
      </c>
      <c r="AG1759" s="41">
        <f t="shared" si="600"/>
        <v>341.93564261347831</v>
      </c>
      <c r="AH1759" s="6">
        <f t="shared" si="601"/>
        <v>339.64800000000002</v>
      </c>
      <c r="AI1759" s="4">
        <v>26.785150269441999</v>
      </c>
      <c r="AJ1759" s="4">
        <f t="shared" si="609"/>
        <v>299.93515026944198</v>
      </c>
      <c r="AK1759" s="8">
        <f t="shared" si="602"/>
        <v>0.20730778342442871</v>
      </c>
      <c r="AL1759" s="8">
        <f t="shared" si="603"/>
        <v>440.78690150141193</v>
      </c>
      <c r="AM1759" s="8">
        <f t="shared" si="604"/>
        <v>1.7036229776567349</v>
      </c>
      <c r="AN1759" s="8">
        <f t="shared" si="605"/>
        <v>65.76261932643672</v>
      </c>
      <c r="AO1759" s="21">
        <f t="shared" si="606"/>
        <v>6.7753297418773131E-3</v>
      </c>
      <c r="AP1759" s="21">
        <f t="shared" si="607"/>
        <v>0.18984376925501478</v>
      </c>
      <c r="AQ1759" s="19">
        <f t="shared" si="610"/>
        <v>0.18984376925501478</v>
      </c>
      <c r="AX1759">
        <v>0.19323553987217565</v>
      </c>
      <c r="AY1759">
        <v>49.500000000000007</v>
      </c>
      <c r="AZ1759">
        <v>2.0625000000000004</v>
      </c>
      <c r="BA1759">
        <v>1.6706250000000005</v>
      </c>
      <c r="BB1759">
        <v>9.344827586206895</v>
      </c>
      <c r="BC1759">
        <v>0.38936781609195398</v>
      </c>
      <c r="BD1759">
        <v>1.2812571839080464</v>
      </c>
      <c r="BE1759">
        <v>0.12812571839080464</v>
      </c>
      <c r="BF1759">
        <v>0</v>
      </c>
      <c r="BG1759">
        <v>25.46</v>
      </c>
      <c r="BH1759">
        <v>0.6717297123003555</v>
      </c>
      <c r="BI1759">
        <v>3.2556188709692897</v>
      </c>
      <c r="BJ1759">
        <v>1.1879753260166939</v>
      </c>
      <c r="BK1759">
        <v>0.37248596436213055</v>
      </c>
      <c r="BL1759">
        <v>1.0346832343392516E-3</v>
      </c>
      <c r="BP1759" s="51">
        <f t="shared" si="611"/>
        <v>0.67193088099317544</v>
      </c>
      <c r="BQ1759" s="51">
        <f t="shared" si="612"/>
        <v>5.1250287356321859E-2</v>
      </c>
      <c r="BR1759" s="51">
        <f t="shared" si="613"/>
        <v>0.37863657127834549</v>
      </c>
      <c r="BS1759" s="51">
        <f t="shared" si="614"/>
        <v>0.40106026543237117</v>
      </c>
      <c r="BT1759" s="51">
        <f t="shared" si="615"/>
        <v>1.0517682535509598E-3</v>
      </c>
      <c r="BU1759" s="51">
        <f t="shared" si="615"/>
        <v>1.1140562928676977E-3</v>
      </c>
    </row>
    <row r="1760" spans="1:73" x14ac:dyDescent="0.25">
      <c r="A1760" s="1">
        <v>43725.640972222223</v>
      </c>
      <c r="B1760">
        <v>217984</v>
      </c>
      <c r="C1760">
        <v>13.43</v>
      </c>
      <c r="D1760">
        <v>27.22</v>
      </c>
      <c r="E1760">
        <v>590.29999999999995</v>
      </c>
      <c r="F1760">
        <v>60.58</v>
      </c>
      <c r="G1760">
        <v>-129.1</v>
      </c>
      <c r="H1760">
        <v>-20.63</v>
      </c>
      <c r="I1760">
        <v>30.62</v>
      </c>
      <c r="J1760">
        <v>303.8</v>
      </c>
      <c r="K1760">
        <v>529.70000000000005</v>
      </c>
      <c r="L1760">
        <v>-108.5</v>
      </c>
      <c r="M1760">
        <v>0.10299999999999999</v>
      </c>
      <c r="N1760">
        <v>461.2</v>
      </c>
      <c r="O1760">
        <v>39.96</v>
      </c>
      <c r="P1760">
        <v>421.2</v>
      </c>
      <c r="Q1760">
        <v>353.7</v>
      </c>
      <c r="R1760">
        <v>462.2</v>
      </c>
      <c r="S1760">
        <v>25.02</v>
      </c>
      <c r="T1760">
        <v>34.46</v>
      </c>
      <c r="U1760">
        <v>0.995</v>
      </c>
      <c r="V1760">
        <v>217</v>
      </c>
      <c r="W1760">
        <v>25.75</v>
      </c>
      <c r="X1760">
        <v>0.60799999999999998</v>
      </c>
      <c r="Y1760">
        <v>6.081296</v>
      </c>
      <c r="Z1760" s="7">
        <f t="shared" si="594"/>
        <v>25.384999999999998</v>
      </c>
      <c r="AA1760" s="7">
        <f t="shared" si="608"/>
        <v>298.53499999999997</v>
      </c>
      <c r="AB1760" s="2">
        <f t="shared" si="595"/>
        <v>478.14299999999997</v>
      </c>
      <c r="AC1760" s="41">
        <f t="shared" si="596"/>
        <v>3.3742228686964308</v>
      </c>
      <c r="AD1760" s="41">
        <f t="shared" si="597"/>
        <v>1.1627572005527902</v>
      </c>
      <c r="AE1760" s="41">
        <f t="shared" si="598"/>
        <v>0.77798112030427902</v>
      </c>
      <c r="AF1760" s="41">
        <f t="shared" si="599"/>
        <v>350.37502025330065</v>
      </c>
      <c r="AG1760" s="41">
        <f t="shared" si="600"/>
        <v>336.3600194431686</v>
      </c>
      <c r="AH1760" s="6">
        <f t="shared" si="601"/>
        <v>339.55199999999996</v>
      </c>
      <c r="AI1760" s="4">
        <v>25.997835204317028</v>
      </c>
      <c r="AJ1760" s="4">
        <f t="shared" si="609"/>
        <v>299.147835204317</v>
      </c>
      <c r="AK1760" s="8">
        <f t="shared" si="602"/>
        <v>0.20715161806858864</v>
      </c>
      <c r="AL1760" s="8">
        <f t="shared" si="603"/>
        <v>436.04789622357197</v>
      </c>
      <c r="AM1760" s="8">
        <f t="shared" si="604"/>
        <v>2.2218109167973767</v>
      </c>
      <c r="AN1760" s="8">
        <f t="shared" si="605"/>
        <v>39.663522980460357</v>
      </c>
      <c r="AO1760" s="21">
        <f t="shared" si="606"/>
        <v>7.770113356736043E-3</v>
      </c>
      <c r="AP1760" s="21">
        <f t="shared" si="607"/>
        <v>0.2177174637072028</v>
      </c>
      <c r="AQ1760" s="19">
        <f t="shared" si="610"/>
        <v>0.2177174637072028</v>
      </c>
      <c r="AX1760">
        <v>0.19248683486395796</v>
      </c>
      <c r="AY1760">
        <v>50.887931034482754</v>
      </c>
      <c r="AZ1760">
        <v>2.1203304597701149</v>
      </c>
      <c r="BA1760">
        <v>1.7174676724137932</v>
      </c>
      <c r="BB1760">
        <v>9.3534482758620694</v>
      </c>
      <c r="BC1760">
        <v>0.38972701149425287</v>
      </c>
      <c r="BD1760">
        <v>1.3277406609195403</v>
      </c>
      <c r="BE1760">
        <v>0.13277406609195405</v>
      </c>
      <c r="BF1760">
        <v>0</v>
      </c>
      <c r="BG1760">
        <v>25.384999999999998</v>
      </c>
      <c r="BH1760">
        <v>1.1425146388698355</v>
      </c>
      <c r="BI1760">
        <v>3.241153693641456</v>
      </c>
      <c r="BJ1760">
        <v>1.1169015628288457</v>
      </c>
      <c r="BK1760">
        <v>0.39989175845828073</v>
      </c>
      <c r="BL1760">
        <v>1.1108104401618909E-3</v>
      </c>
      <c r="BP1760" s="51">
        <f t="shared" si="611"/>
        <v>1.142856797586683</v>
      </c>
      <c r="BQ1760" s="51">
        <f t="shared" si="612"/>
        <v>5.3109626436781618E-2</v>
      </c>
      <c r="BR1760" s="51">
        <f t="shared" si="613"/>
        <v>0.41084810957479123</v>
      </c>
      <c r="BS1760" s="51">
        <f t="shared" si="614"/>
        <v>0.43343126335889764</v>
      </c>
      <c r="BT1760" s="51">
        <f t="shared" si="615"/>
        <v>1.1412447488188646E-3</v>
      </c>
      <c r="BU1760" s="51">
        <f t="shared" si="615"/>
        <v>1.2039757315524934E-3</v>
      </c>
    </row>
    <row r="1761" spans="1:73" x14ac:dyDescent="0.25">
      <c r="A1761" s="1">
        <v>43725.64166666667</v>
      </c>
      <c r="B1761">
        <v>217985</v>
      </c>
      <c r="C1761">
        <v>13.43</v>
      </c>
      <c r="D1761">
        <v>27.22</v>
      </c>
      <c r="E1761">
        <v>597.5</v>
      </c>
      <c r="F1761">
        <v>60.41</v>
      </c>
      <c r="G1761">
        <v>-128.5</v>
      </c>
      <c r="H1761">
        <v>-21.27</v>
      </c>
      <c r="I1761">
        <v>30.61</v>
      </c>
      <c r="J1761">
        <v>303.8</v>
      </c>
      <c r="K1761">
        <v>537.1</v>
      </c>
      <c r="L1761">
        <v>-107.2</v>
      </c>
      <c r="M1761">
        <v>0.10100000000000001</v>
      </c>
      <c r="N1761">
        <v>469</v>
      </c>
      <c r="O1761">
        <v>39.130000000000003</v>
      </c>
      <c r="P1761">
        <v>429.9</v>
      </c>
      <c r="Q1761">
        <v>354.2</v>
      </c>
      <c r="R1761">
        <v>461.5</v>
      </c>
      <c r="S1761">
        <v>25.01</v>
      </c>
      <c r="T1761">
        <v>34.44</v>
      </c>
      <c r="U1761">
        <v>1.645</v>
      </c>
      <c r="V1761">
        <v>221.5</v>
      </c>
      <c r="W1761">
        <v>25.6</v>
      </c>
      <c r="X1761">
        <v>0.60799999999999998</v>
      </c>
      <c r="Y1761">
        <v>6.0829230000000001</v>
      </c>
      <c r="Z1761" s="7">
        <f t="shared" si="594"/>
        <v>25.305</v>
      </c>
      <c r="AA1761" s="7">
        <f t="shared" si="608"/>
        <v>298.45499999999998</v>
      </c>
      <c r="AB1761" s="2">
        <f t="shared" si="595"/>
        <v>483.97500000000002</v>
      </c>
      <c r="AC1761" s="41">
        <f t="shared" si="596"/>
        <v>3.4649745660033848</v>
      </c>
      <c r="AD1761" s="41">
        <f t="shared" si="597"/>
        <v>1.1933372405315656</v>
      </c>
      <c r="AE1761" s="41">
        <f t="shared" si="598"/>
        <v>0.78090446640586442</v>
      </c>
      <c r="AF1761" s="41">
        <f t="shared" si="599"/>
        <v>351.31476423543216</v>
      </c>
      <c r="AG1761" s="41">
        <f t="shared" si="600"/>
        <v>337.26217366601486</v>
      </c>
      <c r="AH1761" s="6">
        <f t="shared" si="601"/>
        <v>340.03199999999998</v>
      </c>
      <c r="AI1761" s="4">
        <v>26.396638848900011</v>
      </c>
      <c r="AJ1761" s="4">
        <f t="shared" si="609"/>
        <v>299.54663884889999</v>
      </c>
      <c r="AK1761" s="8">
        <f t="shared" si="602"/>
        <v>0.20698512815362571</v>
      </c>
      <c r="AL1761" s="8">
        <f t="shared" si="603"/>
        <v>438.46860948809837</v>
      </c>
      <c r="AM1761" s="8">
        <f t="shared" si="604"/>
        <v>2.8567912506866864</v>
      </c>
      <c r="AN1761" s="8">
        <f t="shared" si="605"/>
        <v>90.844361021587446</v>
      </c>
      <c r="AO1761" s="21">
        <f t="shared" si="606"/>
        <v>6.6956606786896826E-3</v>
      </c>
      <c r="AP1761" s="21">
        <f t="shared" si="607"/>
        <v>0.18761145351175695</v>
      </c>
      <c r="AQ1761" s="19">
        <f t="shared" si="610"/>
        <v>0.18761145351175695</v>
      </c>
      <c r="AX1761">
        <v>0.19169091038651079</v>
      </c>
      <c r="AY1761">
        <v>51.508620689655174</v>
      </c>
      <c r="AZ1761">
        <v>2.1461925287356323</v>
      </c>
      <c r="BA1761">
        <v>1.7384159482758623</v>
      </c>
      <c r="BB1761">
        <v>9.2500000000000018</v>
      </c>
      <c r="BC1761">
        <v>0.38541666666666674</v>
      </c>
      <c r="BD1761">
        <v>1.3529992816091956</v>
      </c>
      <c r="BE1761">
        <v>0.13529992816091957</v>
      </c>
      <c r="BF1761">
        <v>0</v>
      </c>
      <c r="BG1761">
        <v>25.305</v>
      </c>
      <c r="BH1761">
        <v>1.8888809858702305</v>
      </c>
      <c r="BI1761">
        <v>3.2257859611146547</v>
      </c>
      <c r="BJ1761">
        <v>1.110960685007887</v>
      </c>
      <c r="BK1761">
        <v>0.42610780161151179</v>
      </c>
      <c r="BL1761">
        <v>1.1836327822541996E-3</v>
      </c>
      <c r="BP1761" s="51">
        <f t="shared" si="611"/>
        <v>1.889446665356878</v>
      </c>
      <c r="BQ1761" s="51">
        <f t="shared" si="612"/>
        <v>5.4119971264367822E-2</v>
      </c>
      <c r="BR1761" s="51">
        <f t="shared" si="613"/>
        <v>0.4446635655074917</v>
      </c>
      <c r="BS1761" s="51">
        <f t="shared" si="614"/>
        <v>0.46669883822200792</v>
      </c>
      <c r="BT1761" s="51">
        <f t="shared" si="615"/>
        <v>1.2351765708541436E-3</v>
      </c>
      <c r="BU1761" s="51">
        <f t="shared" si="615"/>
        <v>1.2963856617277997E-3</v>
      </c>
    </row>
    <row r="1762" spans="1:73" x14ac:dyDescent="0.25">
      <c r="A1762" s="1">
        <v>43725.64166666667</v>
      </c>
      <c r="B1762">
        <v>217986</v>
      </c>
      <c r="C1762">
        <v>13.43</v>
      </c>
      <c r="D1762">
        <v>27.23</v>
      </c>
      <c r="E1762">
        <v>598</v>
      </c>
      <c r="F1762">
        <v>60.45</v>
      </c>
      <c r="G1762">
        <v>-128.5</v>
      </c>
      <c r="H1762">
        <v>-20.67</v>
      </c>
      <c r="I1762">
        <v>30.61</v>
      </c>
      <c r="J1762">
        <v>303.8</v>
      </c>
      <c r="K1762">
        <v>537.6</v>
      </c>
      <c r="L1762">
        <v>-107.8</v>
      </c>
      <c r="M1762">
        <v>0.10100000000000001</v>
      </c>
      <c r="N1762">
        <v>469.5</v>
      </c>
      <c r="O1762">
        <v>39.770000000000003</v>
      </c>
      <c r="P1762">
        <v>429.8</v>
      </c>
      <c r="Q1762">
        <v>354.3</v>
      </c>
      <c r="R1762">
        <v>462</v>
      </c>
      <c r="S1762">
        <v>25</v>
      </c>
      <c r="T1762">
        <v>36.020000000000003</v>
      </c>
      <c r="U1762">
        <v>1.355</v>
      </c>
      <c r="V1762">
        <v>162</v>
      </c>
      <c r="W1762">
        <v>25.4</v>
      </c>
      <c r="X1762">
        <v>0.60799999999999998</v>
      </c>
      <c r="Y1762">
        <v>6.0815260000000002</v>
      </c>
      <c r="Z1762" s="7">
        <f t="shared" si="594"/>
        <v>25.2</v>
      </c>
      <c r="AA1762" s="7">
        <f t="shared" si="608"/>
        <v>298.34999999999997</v>
      </c>
      <c r="AB1762" s="2">
        <f t="shared" si="595"/>
        <v>484.38000000000005</v>
      </c>
      <c r="AC1762" s="41">
        <f t="shared" si="596"/>
        <v>3.4283776196700968</v>
      </c>
      <c r="AD1762" s="41">
        <f t="shared" si="597"/>
        <v>1.2349016186051689</v>
      </c>
      <c r="AE1762" s="41">
        <f t="shared" si="598"/>
        <v>0.78477660958599915</v>
      </c>
      <c r="AF1762" s="41">
        <f t="shared" si="599"/>
        <v>352.56019519546226</v>
      </c>
      <c r="AG1762" s="41">
        <f t="shared" si="600"/>
        <v>338.45778738764375</v>
      </c>
      <c r="AH1762" s="6">
        <f t="shared" si="601"/>
        <v>340.12799999999999</v>
      </c>
      <c r="AI1762" s="4">
        <v>26.224303458055999</v>
      </c>
      <c r="AJ1762" s="4">
        <f t="shared" si="609"/>
        <v>299.37430345805598</v>
      </c>
      <c r="AK1762" s="8">
        <f t="shared" si="602"/>
        <v>0.2067667455504994</v>
      </c>
      <c r="AL1762" s="8">
        <f t="shared" si="603"/>
        <v>437.44864561772715</v>
      </c>
      <c r="AM1762" s="8">
        <f t="shared" si="604"/>
        <v>2.592777227221807</v>
      </c>
      <c r="AN1762" s="8">
        <f t="shared" si="605"/>
        <v>77.363182502928566</v>
      </c>
      <c r="AO1762" s="21">
        <f t="shared" si="606"/>
        <v>7.0365201628945825E-3</v>
      </c>
      <c r="AP1762" s="21">
        <f t="shared" si="607"/>
        <v>0.19716228745387718</v>
      </c>
      <c r="AQ1762" s="19">
        <f t="shared" si="610"/>
        <v>0.19716228745387718</v>
      </c>
      <c r="AX1762">
        <v>0.19065046743174227</v>
      </c>
      <c r="AY1762">
        <v>51.551724137931039</v>
      </c>
      <c r="AZ1762">
        <v>2.1479885057471266</v>
      </c>
      <c r="BA1762">
        <v>1.7398706896551728</v>
      </c>
      <c r="BB1762">
        <v>9.2844827586206886</v>
      </c>
      <c r="BC1762">
        <v>0.38685344827586204</v>
      </c>
      <c r="BD1762">
        <v>1.3530172413793107</v>
      </c>
      <c r="BE1762">
        <v>0.13530172413793107</v>
      </c>
      <c r="BF1762">
        <v>0</v>
      </c>
      <c r="BG1762">
        <v>25.2</v>
      </c>
      <c r="BH1762">
        <v>1.555886769516208</v>
      </c>
      <c r="BI1762">
        <v>3.2057122429156881</v>
      </c>
      <c r="BJ1762">
        <v>1.154697549898231</v>
      </c>
      <c r="BK1762">
        <v>0.41421179853197254</v>
      </c>
      <c r="BL1762">
        <v>1.1505883292554793E-3</v>
      </c>
      <c r="BP1762" s="51">
        <f t="shared" si="611"/>
        <v>1.5563527243517141</v>
      </c>
      <c r="BQ1762" s="51">
        <f t="shared" si="612"/>
        <v>5.412068965517243E-2</v>
      </c>
      <c r="BR1762" s="51">
        <f t="shared" si="613"/>
        <v>0.42940411249692734</v>
      </c>
      <c r="BS1762" s="51">
        <f t="shared" si="614"/>
        <v>0.45181354404610108</v>
      </c>
      <c r="BT1762" s="51">
        <f t="shared" si="615"/>
        <v>1.1927892013803537E-3</v>
      </c>
      <c r="BU1762" s="51">
        <f t="shared" si="615"/>
        <v>1.2550376223502808E-3</v>
      </c>
    </row>
    <row r="1763" spans="1:73" x14ac:dyDescent="0.25">
      <c r="A1763" s="1">
        <v>43725.64166666667</v>
      </c>
      <c r="B1763">
        <v>217987</v>
      </c>
      <c r="C1763">
        <v>13.43</v>
      </c>
      <c r="D1763">
        <v>27.23</v>
      </c>
      <c r="E1763">
        <v>598.29999999999995</v>
      </c>
      <c r="F1763">
        <v>60.95</v>
      </c>
      <c r="G1763">
        <v>-127.6</v>
      </c>
      <c r="H1763">
        <v>-20.9</v>
      </c>
      <c r="I1763">
        <v>30.59</v>
      </c>
      <c r="J1763">
        <v>303.7</v>
      </c>
      <c r="K1763">
        <v>537.4</v>
      </c>
      <c r="L1763">
        <v>-106.7</v>
      </c>
      <c r="M1763">
        <v>0.10199999999999999</v>
      </c>
      <c r="N1763">
        <v>470.8</v>
      </c>
      <c r="O1763">
        <v>40.049999999999997</v>
      </c>
      <c r="P1763">
        <v>430.7</v>
      </c>
      <c r="Q1763">
        <v>355.1</v>
      </c>
      <c r="R1763">
        <v>461.7</v>
      </c>
      <c r="S1763">
        <v>24.99</v>
      </c>
      <c r="T1763">
        <v>34.78</v>
      </c>
      <c r="U1763">
        <v>1.56</v>
      </c>
      <c r="V1763">
        <v>150.5</v>
      </c>
      <c r="W1763">
        <v>25.25</v>
      </c>
      <c r="X1763">
        <v>0.60899999999999999</v>
      </c>
      <c r="Y1763">
        <v>6.0861590000000003</v>
      </c>
      <c r="Z1763" s="7">
        <f t="shared" si="594"/>
        <v>25.119999999999997</v>
      </c>
      <c r="AA1763" s="7">
        <f t="shared" si="608"/>
        <v>298.27</v>
      </c>
      <c r="AB1763" s="2">
        <f t="shared" si="595"/>
        <v>484.62299999999999</v>
      </c>
      <c r="AC1763" s="41">
        <f t="shared" si="596"/>
        <v>3.3039782825311699</v>
      </c>
      <c r="AD1763" s="41">
        <f t="shared" si="597"/>
        <v>1.1491236466643409</v>
      </c>
      <c r="AE1763" s="41">
        <f t="shared" si="598"/>
        <v>0.77676871325959784</v>
      </c>
      <c r="AF1763" s="41">
        <f t="shared" si="599"/>
        <v>348.5885199932406</v>
      </c>
      <c r="AG1763" s="41">
        <f t="shared" si="600"/>
        <v>334.64497919351095</v>
      </c>
      <c r="AH1763" s="6">
        <f t="shared" si="601"/>
        <v>340.89600000000002</v>
      </c>
      <c r="AI1763" s="4">
        <v>25.651580912686995</v>
      </c>
      <c r="AJ1763" s="4">
        <f t="shared" si="609"/>
        <v>298.80158091268697</v>
      </c>
      <c r="AK1763" s="8">
        <f t="shared" si="602"/>
        <v>0.20660046194444842</v>
      </c>
      <c r="AL1763" s="8">
        <f t="shared" si="603"/>
        <v>434.015956788707</v>
      </c>
      <c r="AM1763" s="8">
        <f t="shared" si="604"/>
        <v>2.7820046728932719</v>
      </c>
      <c r="AN1763" s="8">
        <f t="shared" si="605"/>
        <v>43.079208786171371</v>
      </c>
      <c r="AO1763" s="21">
        <f t="shared" si="606"/>
        <v>7.9164405594285992E-3</v>
      </c>
      <c r="AP1763" s="21">
        <f t="shared" si="607"/>
        <v>0.22181753097507287</v>
      </c>
      <c r="AQ1763" s="19">
        <f t="shared" si="610"/>
        <v>0.22181753097507287</v>
      </c>
      <c r="AX1763">
        <v>0.18986094524072034</v>
      </c>
      <c r="AY1763">
        <v>51.577586206896548</v>
      </c>
      <c r="AZ1763">
        <v>2.149066091954023</v>
      </c>
      <c r="BA1763">
        <v>1.7407435344827586</v>
      </c>
      <c r="BB1763">
        <v>9.18965517241379</v>
      </c>
      <c r="BC1763">
        <v>0.38290229885057459</v>
      </c>
      <c r="BD1763">
        <v>1.3578412356321841</v>
      </c>
      <c r="BE1763">
        <v>0.13578412356321842</v>
      </c>
      <c r="BF1763">
        <v>0</v>
      </c>
      <c r="BG1763">
        <v>25.119999999999997</v>
      </c>
      <c r="BH1763">
        <v>1.7912792328009481</v>
      </c>
      <c r="BI1763">
        <v>3.1904911696933449</v>
      </c>
      <c r="BJ1763">
        <v>1.1096528288193455</v>
      </c>
      <c r="BK1763">
        <v>0.42262069568783461</v>
      </c>
      <c r="BL1763">
        <v>1.1739463769106517E-3</v>
      </c>
      <c r="BP1763" s="51">
        <f t="shared" si="611"/>
        <v>1.7918156826484679</v>
      </c>
      <c r="BQ1763" s="51">
        <f t="shared" si="612"/>
        <v>5.4313649425287366E-2</v>
      </c>
      <c r="BR1763" s="51">
        <f t="shared" si="613"/>
        <v>0.44028086324411986</v>
      </c>
      <c r="BS1763" s="51">
        <f t="shared" si="614"/>
        <v>0.4624442361948452</v>
      </c>
      <c r="BT1763" s="51">
        <f t="shared" si="615"/>
        <v>1.2230023979003331E-3</v>
      </c>
      <c r="BU1763" s="51">
        <f t="shared" si="615"/>
        <v>1.2845673227634589E-3</v>
      </c>
    </row>
    <row r="1764" spans="1:73" x14ac:dyDescent="0.25">
      <c r="A1764" s="1">
        <v>43725.64166666667</v>
      </c>
      <c r="B1764">
        <v>217988</v>
      </c>
      <c r="C1764">
        <v>13.42</v>
      </c>
      <c r="D1764">
        <v>27.23</v>
      </c>
      <c r="E1764">
        <v>597.29999999999995</v>
      </c>
      <c r="F1764">
        <v>60.02</v>
      </c>
      <c r="G1764">
        <v>-128.4</v>
      </c>
      <c r="H1764">
        <v>-21.98</v>
      </c>
      <c r="I1764">
        <v>30.57</v>
      </c>
      <c r="J1764">
        <v>303.7</v>
      </c>
      <c r="K1764">
        <v>537.29999999999995</v>
      </c>
      <c r="L1764">
        <v>-106.4</v>
      </c>
      <c r="M1764">
        <v>0.1</v>
      </c>
      <c r="N1764">
        <v>468.9</v>
      </c>
      <c r="O1764">
        <v>38.04</v>
      </c>
      <c r="P1764">
        <v>430.9</v>
      </c>
      <c r="Q1764">
        <v>354.1</v>
      </c>
      <c r="R1764">
        <v>460.5</v>
      </c>
      <c r="S1764">
        <v>24.97</v>
      </c>
      <c r="T1764">
        <v>32.950000000000003</v>
      </c>
      <c r="U1764">
        <v>0.995</v>
      </c>
      <c r="V1764">
        <v>156.5</v>
      </c>
      <c r="W1764">
        <v>25.3</v>
      </c>
      <c r="X1764">
        <v>0.60799999999999998</v>
      </c>
      <c r="Y1764">
        <v>6.075691</v>
      </c>
      <c r="Z1764" s="7">
        <f t="shared" si="594"/>
        <v>25.134999999999998</v>
      </c>
      <c r="AA1764" s="7">
        <f t="shared" si="608"/>
        <v>298.28499999999997</v>
      </c>
      <c r="AB1764" s="2">
        <f t="shared" si="595"/>
        <v>483.81299999999999</v>
      </c>
      <c r="AC1764" s="41">
        <f t="shared" si="596"/>
        <v>3.2904309748198752</v>
      </c>
      <c r="AD1764" s="41">
        <f t="shared" si="597"/>
        <v>1.084197006203149</v>
      </c>
      <c r="AE1764" s="41">
        <f t="shared" si="598"/>
        <v>0.77032967413390097</v>
      </c>
      <c r="AF1764" s="41">
        <f t="shared" si="599"/>
        <v>345.76843482271903</v>
      </c>
      <c r="AG1764" s="41">
        <f t="shared" si="600"/>
        <v>331.93769742981027</v>
      </c>
      <c r="AH1764" s="6">
        <f t="shared" si="601"/>
        <v>339.93600000000004</v>
      </c>
      <c r="AI1764" s="4">
        <v>25.590120829972022</v>
      </c>
      <c r="AJ1764" s="4">
        <f t="shared" si="609"/>
        <v>298.740120829972</v>
      </c>
      <c r="AK1764" s="8">
        <f t="shared" si="602"/>
        <v>0.20663163332723103</v>
      </c>
      <c r="AL1764" s="8">
        <f t="shared" si="603"/>
        <v>433.6428821618702</v>
      </c>
      <c r="AM1764" s="8">
        <f t="shared" si="604"/>
        <v>2.2218109167973767</v>
      </c>
      <c r="AN1764" s="8">
        <f t="shared" si="605"/>
        <v>29.456035442022714</v>
      </c>
      <c r="AO1764" s="21">
        <f t="shared" si="606"/>
        <v>8.1942297224083249E-3</v>
      </c>
      <c r="AP1764" s="21">
        <f t="shared" si="607"/>
        <v>0.22960114354706473</v>
      </c>
      <c r="AQ1764" s="19">
        <f t="shared" si="610"/>
        <v>0.22960114354706473</v>
      </c>
      <c r="AX1764">
        <v>0.19000877050063494</v>
      </c>
      <c r="AY1764">
        <v>51.491379310344826</v>
      </c>
      <c r="AZ1764">
        <v>2.1454741379310343</v>
      </c>
      <c r="BA1764">
        <v>1.737834051724138</v>
      </c>
      <c r="BB1764">
        <v>9.1724137931034466</v>
      </c>
      <c r="BC1764">
        <v>0.38218390804597696</v>
      </c>
      <c r="BD1764">
        <v>1.3556501436781609</v>
      </c>
      <c r="BE1764">
        <v>0.13556501436781609</v>
      </c>
      <c r="BF1764">
        <v>0</v>
      </c>
      <c r="BG1764">
        <v>25.134999999999998</v>
      </c>
      <c r="BH1764">
        <v>1.1425146388698355</v>
      </c>
      <c r="BI1764">
        <v>3.1933403113233521</v>
      </c>
      <c r="BJ1764">
        <v>1.0522056325810447</v>
      </c>
      <c r="BK1764">
        <v>0.40664609521564771</v>
      </c>
      <c r="BL1764">
        <v>1.1295724867101326E-3</v>
      </c>
      <c r="BP1764" s="51">
        <f t="shared" si="611"/>
        <v>1.142856797586683</v>
      </c>
      <c r="BQ1764" s="51">
        <f t="shared" si="612"/>
        <v>5.4226005747126438E-2</v>
      </c>
      <c r="BR1764" s="51">
        <f t="shared" si="613"/>
        <v>0.41788788457598064</v>
      </c>
      <c r="BS1764" s="51">
        <f t="shared" si="614"/>
        <v>0.44085432772391869</v>
      </c>
      <c r="BT1764" s="51">
        <f t="shared" si="615"/>
        <v>1.1607996793777241E-3</v>
      </c>
      <c r="BU1764" s="51">
        <f t="shared" si="615"/>
        <v>1.2245953547886631E-3</v>
      </c>
    </row>
    <row r="1765" spans="1:73" x14ac:dyDescent="0.25">
      <c r="A1765" s="1">
        <v>43725.64166666667</v>
      </c>
      <c r="B1765">
        <v>217989</v>
      </c>
      <c r="C1765">
        <v>13.43</v>
      </c>
      <c r="D1765">
        <v>27.24</v>
      </c>
      <c r="E1765">
        <v>595.70000000000005</v>
      </c>
      <c r="F1765">
        <v>59.37</v>
      </c>
      <c r="G1765">
        <v>-129.80000000000001</v>
      </c>
      <c r="H1765">
        <v>-22.38</v>
      </c>
      <c r="I1765">
        <v>30.55</v>
      </c>
      <c r="J1765">
        <v>303.7</v>
      </c>
      <c r="K1765">
        <v>536.4</v>
      </c>
      <c r="L1765">
        <v>-107.4</v>
      </c>
      <c r="M1765">
        <v>0.1</v>
      </c>
      <c r="N1765">
        <v>466</v>
      </c>
      <c r="O1765">
        <v>36.979999999999997</v>
      </c>
      <c r="P1765">
        <v>429</v>
      </c>
      <c r="Q1765">
        <v>352.6</v>
      </c>
      <c r="R1765">
        <v>460</v>
      </c>
      <c r="S1765">
        <v>24.93</v>
      </c>
      <c r="T1765">
        <v>33.78</v>
      </c>
      <c r="U1765">
        <v>0.82</v>
      </c>
      <c r="V1765">
        <v>208</v>
      </c>
      <c r="W1765">
        <v>25.7</v>
      </c>
      <c r="X1765">
        <v>0.60599999999999998</v>
      </c>
      <c r="Y1765">
        <v>6.0582539999999998</v>
      </c>
      <c r="Z1765" s="7">
        <f t="shared" si="594"/>
        <v>25.314999999999998</v>
      </c>
      <c r="AA1765" s="7">
        <f t="shared" si="608"/>
        <v>298.46499999999997</v>
      </c>
      <c r="AB1765" s="2">
        <f t="shared" si="595"/>
        <v>482.51700000000005</v>
      </c>
      <c r="AC1765" s="41">
        <f t="shared" si="596"/>
        <v>3.2919988349198293</v>
      </c>
      <c r="AD1765" s="41">
        <f t="shared" si="597"/>
        <v>1.1120372064359183</v>
      </c>
      <c r="AE1765" s="41">
        <f t="shared" si="598"/>
        <v>0.77306097783638295</v>
      </c>
      <c r="AF1765" s="41">
        <f t="shared" si="599"/>
        <v>347.83273477925297</v>
      </c>
      <c r="AG1765" s="41">
        <f t="shared" si="600"/>
        <v>333.91942538808286</v>
      </c>
      <c r="AH1765" s="6">
        <f t="shared" si="601"/>
        <v>338.49599999999998</v>
      </c>
      <c r="AI1765" s="4">
        <v>25.613824420712035</v>
      </c>
      <c r="AJ1765" s="4">
        <f t="shared" si="609"/>
        <v>298.76382442071201</v>
      </c>
      <c r="AK1765" s="8">
        <f t="shared" si="602"/>
        <v>0.2070059345127202</v>
      </c>
      <c r="AL1765" s="8">
        <f t="shared" si="603"/>
        <v>433.74642030060011</v>
      </c>
      <c r="AM1765" s="8">
        <f t="shared" si="604"/>
        <v>2.0169841347913473</v>
      </c>
      <c r="AN1765" s="8">
        <f t="shared" si="605"/>
        <v>17.557353489303807</v>
      </c>
      <c r="AO1765" s="21">
        <f t="shared" si="606"/>
        <v>8.4000599970251184E-3</v>
      </c>
      <c r="AP1765" s="21">
        <f t="shared" si="607"/>
        <v>0.23536847837042046</v>
      </c>
      <c r="AQ1765" s="19">
        <f t="shared" si="610"/>
        <v>0.23536847837042046</v>
      </c>
      <c r="AX1765">
        <v>0.1917902491082929</v>
      </c>
      <c r="AY1765">
        <v>51.353448275862071</v>
      </c>
      <c r="AZ1765">
        <v>2.1397270114942528</v>
      </c>
      <c r="BA1765">
        <v>1.7331788793103449</v>
      </c>
      <c r="BB1765">
        <v>9.2586206896551708</v>
      </c>
      <c r="BC1765">
        <v>0.38577586206896547</v>
      </c>
      <c r="BD1765">
        <v>1.3474030172413793</v>
      </c>
      <c r="BE1765">
        <v>0.13474030172413795</v>
      </c>
      <c r="BF1765">
        <v>0</v>
      </c>
      <c r="BG1765">
        <v>25.314999999999998</v>
      </c>
      <c r="BH1765">
        <v>0.9415698531389598</v>
      </c>
      <c r="BI1765">
        <v>3.2277034468848864</v>
      </c>
      <c r="BJ1765">
        <v>1.0903182243577145</v>
      </c>
      <c r="BK1765">
        <v>0.39892546506061388</v>
      </c>
      <c r="BL1765">
        <v>1.1081262918350386E-3</v>
      </c>
      <c r="BP1765" s="51">
        <f t="shared" si="611"/>
        <v>0.94185183318701515</v>
      </c>
      <c r="BQ1765" s="51">
        <f t="shared" si="612"/>
        <v>5.3896120689655172E-2</v>
      </c>
      <c r="BR1765" s="51">
        <f t="shared" si="613"/>
        <v>0.40806169130457048</v>
      </c>
      <c r="BS1765" s="51">
        <f t="shared" si="614"/>
        <v>0.43122217324809031</v>
      </c>
      <c r="BT1765" s="51">
        <f t="shared" si="615"/>
        <v>1.1335046980682514E-3</v>
      </c>
      <c r="BU1765" s="51">
        <f t="shared" si="615"/>
        <v>1.1978393701335842E-3</v>
      </c>
    </row>
    <row r="1766" spans="1:73" x14ac:dyDescent="0.25">
      <c r="A1766" s="1">
        <v>43725.64166666667</v>
      </c>
      <c r="B1766">
        <v>217990</v>
      </c>
      <c r="C1766">
        <v>13.43</v>
      </c>
      <c r="D1766">
        <v>27.24</v>
      </c>
      <c r="E1766">
        <v>595.4</v>
      </c>
      <c r="F1766">
        <v>59.57</v>
      </c>
      <c r="G1766">
        <v>-128.5</v>
      </c>
      <c r="H1766">
        <v>-21.93</v>
      </c>
      <c r="I1766">
        <v>30.55</v>
      </c>
      <c r="J1766">
        <v>303.7</v>
      </c>
      <c r="K1766">
        <v>535.79999999999995</v>
      </c>
      <c r="L1766">
        <v>-106.5</v>
      </c>
      <c r="M1766">
        <v>0.1</v>
      </c>
      <c r="N1766">
        <v>466.9</v>
      </c>
      <c r="O1766">
        <v>37.64</v>
      </c>
      <c r="P1766">
        <v>429.3</v>
      </c>
      <c r="Q1766">
        <v>353.9</v>
      </c>
      <c r="R1766">
        <v>460.4</v>
      </c>
      <c r="S1766">
        <v>24.9</v>
      </c>
      <c r="T1766">
        <v>32.92</v>
      </c>
      <c r="U1766">
        <v>1.325</v>
      </c>
      <c r="V1766">
        <v>170</v>
      </c>
      <c r="W1766">
        <v>25.25</v>
      </c>
      <c r="X1766">
        <v>0.60599999999999998</v>
      </c>
      <c r="Y1766">
        <v>6.0562810000000002</v>
      </c>
      <c r="Z1766" s="7">
        <f t="shared" si="594"/>
        <v>25.074999999999999</v>
      </c>
      <c r="AA1766" s="7">
        <f t="shared" si="608"/>
        <v>298.22499999999997</v>
      </c>
      <c r="AB1766" s="2">
        <f t="shared" si="595"/>
        <v>482.274</v>
      </c>
      <c r="AC1766" s="41">
        <f t="shared" si="596"/>
        <v>3.4134402415391238</v>
      </c>
      <c r="AD1766" s="41">
        <f t="shared" si="597"/>
        <v>1.1237045275146798</v>
      </c>
      <c r="AE1766" s="41">
        <f t="shared" si="598"/>
        <v>0.77430471322031957</v>
      </c>
      <c r="AF1766" s="41">
        <f t="shared" si="599"/>
        <v>347.27310549519774</v>
      </c>
      <c r="AG1766" s="41">
        <f t="shared" si="600"/>
        <v>333.38218127538983</v>
      </c>
      <c r="AH1766" s="6">
        <f t="shared" si="601"/>
        <v>339.74399999999997</v>
      </c>
      <c r="AI1766" s="4">
        <v>26.145847127227</v>
      </c>
      <c r="AJ1766" s="4">
        <f t="shared" si="609"/>
        <v>299.29584712722698</v>
      </c>
      <c r="AK1766" s="8">
        <f t="shared" si="602"/>
        <v>0.2065069666058322</v>
      </c>
      <c r="AL1766" s="8">
        <f t="shared" si="603"/>
        <v>436.99856028642591</v>
      </c>
      <c r="AM1766" s="8">
        <f t="shared" si="604"/>
        <v>2.5639142438857037</v>
      </c>
      <c r="AN1766" s="8">
        <f t="shared" si="605"/>
        <v>79.978168699449</v>
      </c>
      <c r="AO1766" s="21">
        <f t="shared" si="606"/>
        <v>6.9307574613551165E-3</v>
      </c>
      <c r="AP1766" s="21">
        <f t="shared" si="607"/>
        <v>0.19419883170016769</v>
      </c>
      <c r="AQ1766" s="19">
        <f t="shared" si="610"/>
        <v>0.19419883170016769</v>
      </c>
      <c r="AX1766">
        <v>0.1894180505777095</v>
      </c>
      <c r="AY1766">
        <v>51.327586206896548</v>
      </c>
      <c r="AZ1766">
        <v>2.138649425287356</v>
      </c>
      <c r="BA1766">
        <v>1.7323060344827585</v>
      </c>
      <c r="BB1766">
        <v>9.181034482758621</v>
      </c>
      <c r="BC1766">
        <v>0.38254310344827586</v>
      </c>
      <c r="BD1766">
        <v>1.3497629310344827</v>
      </c>
      <c r="BE1766">
        <v>0.13497629310344827</v>
      </c>
      <c r="BF1766">
        <v>0</v>
      </c>
      <c r="BG1766">
        <v>25.074999999999999</v>
      </c>
      <c r="BH1766">
        <v>1.5214390919623435</v>
      </c>
      <c r="BI1766">
        <v>3.1819570394602668</v>
      </c>
      <c r="BJ1766">
        <v>1.0475002573903198</v>
      </c>
      <c r="BK1766">
        <v>0.41582661539773491</v>
      </c>
      <c r="BL1766">
        <v>1.1550739316603749E-3</v>
      </c>
      <c r="BP1766" s="51">
        <f t="shared" si="611"/>
        <v>1.5218947304546282</v>
      </c>
      <c r="BQ1766" s="51">
        <f t="shared" si="612"/>
        <v>5.3990517241379314E-2</v>
      </c>
      <c r="BR1766" s="51">
        <f t="shared" si="613"/>
        <v>0.43083637586807866</v>
      </c>
      <c r="BS1766" s="51">
        <f t="shared" si="614"/>
        <v>0.45318868190677947</v>
      </c>
      <c r="BT1766" s="51">
        <f t="shared" si="615"/>
        <v>1.1967677107446631E-3</v>
      </c>
      <c r="BU1766" s="51">
        <f t="shared" si="615"/>
        <v>1.258857449741054E-3</v>
      </c>
    </row>
    <row r="1767" spans="1:73" x14ac:dyDescent="0.25">
      <c r="A1767" s="1">
        <v>43725.642361111109</v>
      </c>
      <c r="B1767">
        <v>217991</v>
      </c>
      <c r="C1767">
        <v>13.43</v>
      </c>
      <c r="D1767">
        <v>27.24</v>
      </c>
      <c r="E1767">
        <v>594.70000000000005</v>
      </c>
      <c r="F1767">
        <v>59.06</v>
      </c>
      <c r="G1767">
        <v>-129.19999999999999</v>
      </c>
      <c r="H1767">
        <v>-21.93</v>
      </c>
      <c r="I1767">
        <v>30.54</v>
      </c>
      <c r="J1767">
        <v>303.7</v>
      </c>
      <c r="K1767">
        <v>535.6</v>
      </c>
      <c r="L1767">
        <v>-107.2</v>
      </c>
      <c r="M1767">
        <v>9.9000000000000005E-2</v>
      </c>
      <c r="N1767">
        <v>465.5</v>
      </c>
      <c r="O1767">
        <v>37.130000000000003</v>
      </c>
      <c r="P1767">
        <v>428.3</v>
      </c>
      <c r="Q1767">
        <v>353.1</v>
      </c>
      <c r="R1767">
        <v>460.4</v>
      </c>
      <c r="S1767">
        <v>24.87</v>
      </c>
      <c r="T1767">
        <v>33.22</v>
      </c>
      <c r="U1767">
        <v>0.59499999999999997</v>
      </c>
      <c r="V1767">
        <v>178.5</v>
      </c>
      <c r="W1767">
        <v>25.7</v>
      </c>
      <c r="X1767">
        <v>0.60399999999999998</v>
      </c>
      <c r="Y1767">
        <v>6.043431</v>
      </c>
      <c r="Z1767" s="7">
        <f t="shared" si="594"/>
        <v>25.285</v>
      </c>
      <c r="AA1767" s="7">
        <f t="shared" si="608"/>
        <v>298.435</v>
      </c>
      <c r="AB1767" s="2">
        <f t="shared" si="595"/>
        <v>481.70700000000005</v>
      </c>
      <c r="AC1767" s="41">
        <f t="shared" si="596"/>
        <v>3.5306453109831635</v>
      </c>
      <c r="AD1767" s="41">
        <f t="shared" si="597"/>
        <v>1.1728803723086068</v>
      </c>
      <c r="AE1767" s="41">
        <f t="shared" si="598"/>
        <v>0.77898341909313207</v>
      </c>
      <c r="AF1767" s="41">
        <f t="shared" si="599"/>
        <v>350.35659206476618</v>
      </c>
      <c r="AG1767" s="41">
        <f t="shared" si="600"/>
        <v>336.34232838217554</v>
      </c>
      <c r="AH1767" s="6">
        <f t="shared" si="601"/>
        <v>338.976</v>
      </c>
      <c r="AI1767" s="4">
        <v>26.682148315104996</v>
      </c>
      <c r="AJ1767" s="4">
        <f t="shared" si="609"/>
        <v>299.83214831510497</v>
      </c>
      <c r="AK1767" s="8">
        <f t="shared" si="602"/>
        <v>0.20694351961806315</v>
      </c>
      <c r="AL1767" s="8">
        <f t="shared" si="603"/>
        <v>440.19322398047734</v>
      </c>
      <c r="AM1767" s="8">
        <f t="shared" si="604"/>
        <v>1.7181221580551249</v>
      </c>
      <c r="AN1767" s="8">
        <f t="shared" si="605"/>
        <v>69.925734162041053</v>
      </c>
      <c r="AO1767" s="21">
        <f t="shared" si="606"/>
        <v>7.0562387941029564E-3</v>
      </c>
      <c r="AP1767" s="21">
        <f t="shared" si="607"/>
        <v>0.19771480067696204</v>
      </c>
      <c r="AQ1767" s="19">
        <f t="shared" si="610"/>
        <v>0.19771480067696204</v>
      </c>
      <c r="AX1767">
        <v>0.19149236293977173</v>
      </c>
      <c r="AY1767">
        <v>51.267241379310349</v>
      </c>
      <c r="AZ1767">
        <v>2.1361350574712645</v>
      </c>
      <c r="BA1767">
        <v>1.7302693965517244</v>
      </c>
      <c r="BB1767">
        <v>9.2499999999999964</v>
      </c>
      <c r="BC1767">
        <v>0.38541666666666652</v>
      </c>
      <c r="BD1767">
        <v>1.3448527298850579</v>
      </c>
      <c r="BE1767">
        <v>0.13448527298850579</v>
      </c>
      <c r="BF1767">
        <v>0</v>
      </c>
      <c r="BG1767">
        <v>25.285</v>
      </c>
      <c r="BH1767">
        <v>0.68321227148497687</v>
      </c>
      <c r="BI1767">
        <v>3.2219539687767593</v>
      </c>
      <c r="BJ1767">
        <v>1.0703331084276393</v>
      </c>
      <c r="BK1767">
        <v>0.39034017195893977</v>
      </c>
      <c r="BL1767">
        <v>1.0842782554414995E-3</v>
      </c>
      <c r="BP1767" s="51">
        <f t="shared" si="611"/>
        <v>0.68341687895887071</v>
      </c>
      <c r="BQ1767" s="51">
        <f t="shared" si="612"/>
        <v>5.3794109195402319E-2</v>
      </c>
      <c r="BR1767" s="51">
        <f t="shared" si="613"/>
        <v>0.39693374707680046</v>
      </c>
      <c r="BS1767" s="51">
        <f t="shared" si="614"/>
        <v>0.42039354683099445</v>
      </c>
      <c r="BT1767" s="51">
        <f t="shared" si="615"/>
        <v>1.1025937418800012E-3</v>
      </c>
      <c r="BU1767" s="51">
        <f t="shared" si="615"/>
        <v>1.1677598523083179E-3</v>
      </c>
    </row>
    <row r="1768" spans="1:73" x14ac:dyDescent="0.25">
      <c r="A1768" s="1">
        <v>43725.642361111109</v>
      </c>
      <c r="B1768">
        <v>217992</v>
      </c>
      <c r="C1768">
        <v>13.43</v>
      </c>
      <c r="D1768">
        <v>27.25</v>
      </c>
      <c r="E1768">
        <v>594.20000000000005</v>
      </c>
      <c r="F1768">
        <v>58.94</v>
      </c>
      <c r="G1768">
        <v>-129.1</v>
      </c>
      <c r="H1768">
        <v>-20.77</v>
      </c>
      <c r="I1768">
        <v>30.54</v>
      </c>
      <c r="J1768">
        <v>303.7</v>
      </c>
      <c r="K1768">
        <v>535.29999999999995</v>
      </c>
      <c r="L1768">
        <v>-108.4</v>
      </c>
      <c r="M1768">
        <v>9.9000000000000005E-2</v>
      </c>
      <c r="N1768">
        <v>465.1</v>
      </c>
      <c r="O1768">
        <v>38.159999999999997</v>
      </c>
      <c r="P1768">
        <v>426.9</v>
      </c>
      <c r="Q1768">
        <v>353.2</v>
      </c>
      <c r="R1768">
        <v>461.5</v>
      </c>
      <c r="S1768">
        <v>24.86</v>
      </c>
      <c r="T1768">
        <v>34.799999999999997</v>
      </c>
      <c r="U1768">
        <v>0.77500000000000002</v>
      </c>
      <c r="V1768">
        <v>246</v>
      </c>
      <c r="W1768">
        <v>25.95</v>
      </c>
      <c r="X1768">
        <v>0.60399999999999998</v>
      </c>
      <c r="Y1768">
        <v>6.0406880000000003</v>
      </c>
      <c r="Z1768" s="7">
        <f t="shared" si="594"/>
        <v>25.405000000000001</v>
      </c>
      <c r="AA1768" s="7">
        <f t="shared" si="608"/>
        <v>298.55499999999995</v>
      </c>
      <c r="AB1768" s="2">
        <f t="shared" si="595"/>
        <v>481.30200000000008</v>
      </c>
      <c r="AC1768" s="41">
        <f t="shared" si="596"/>
        <v>3.6166671380608815</v>
      </c>
      <c r="AD1768" s="41">
        <f t="shared" si="597"/>
        <v>1.2586001640451867</v>
      </c>
      <c r="AE1768" s="41">
        <f t="shared" si="598"/>
        <v>0.78683544962117924</v>
      </c>
      <c r="AF1768" s="41">
        <f t="shared" si="599"/>
        <v>354.45766517409197</v>
      </c>
      <c r="AG1768" s="41">
        <f t="shared" si="600"/>
        <v>340.27935856712827</v>
      </c>
      <c r="AH1768" s="6">
        <f t="shared" si="601"/>
        <v>339.072</v>
      </c>
      <c r="AI1768" s="4">
        <v>27.062237422057024</v>
      </c>
      <c r="AJ1768" s="4">
        <f t="shared" si="609"/>
        <v>300.212237422057</v>
      </c>
      <c r="AK1768" s="8">
        <f t="shared" si="602"/>
        <v>0.20719325449237611</v>
      </c>
      <c r="AL1768" s="8">
        <f t="shared" si="603"/>
        <v>442.46804106964021</v>
      </c>
      <c r="AM1768" s="8">
        <f t="shared" si="604"/>
        <v>1.9608591866832257</v>
      </c>
      <c r="AN1768" s="8">
        <f t="shared" si="605"/>
        <v>94.661116682180293</v>
      </c>
      <c r="AO1768" s="21">
        <f t="shared" si="606"/>
        <v>6.4355268953459758E-3</v>
      </c>
      <c r="AP1768" s="21">
        <f t="shared" si="607"/>
        <v>0.18032254214921523</v>
      </c>
      <c r="AQ1768" s="19">
        <f t="shared" si="610"/>
        <v>0.18032254214921523</v>
      </c>
      <c r="AX1768">
        <v>0.19268625025604627</v>
      </c>
      <c r="AY1768">
        <v>51.224137931034491</v>
      </c>
      <c r="AZ1768">
        <v>2.1343390804597706</v>
      </c>
      <c r="BA1768">
        <v>1.7288146551724144</v>
      </c>
      <c r="BB1768">
        <v>9.336206896551726</v>
      </c>
      <c r="BC1768">
        <v>0.38900862068965525</v>
      </c>
      <c r="BD1768">
        <v>1.3398060344827591</v>
      </c>
      <c r="BE1768">
        <v>0.13398060344827592</v>
      </c>
      <c r="BF1768">
        <v>0</v>
      </c>
      <c r="BG1768">
        <v>25.405000000000001</v>
      </c>
      <c r="BH1768">
        <v>0.88989833680816333</v>
      </c>
      <c r="BI1768">
        <v>3.2450055849265897</v>
      </c>
      <c r="BJ1768">
        <v>1.1292619435544531</v>
      </c>
      <c r="BK1768">
        <v>0.39513243556576083</v>
      </c>
      <c r="BL1768">
        <v>1.0975900987937801E-3</v>
      </c>
      <c r="BP1768" s="51">
        <f t="shared" si="611"/>
        <v>0.89016484234138638</v>
      </c>
      <c r="BQ1768" s="51">
        <f t="shared" si="612"/>
        <v>5.3592241379310367E-2</v>
      </c>
      <c r="BR1768" s="51">
        <f t="shared" si="613"/>
        <v>0.40368288449644529</v>
      </c>
      <c r="BS1768" s="51">
        <f t="shared" si="614"/>
        <v>0.42681419863269715</v>
      </c>
      <c r="BT1768" s="51">
        <f t="shared" si="615"/>
        <v>1.1213413458234592E-3</v>
      </c>
      <c r="BU1768" s="51">
        <f t="shared" si="615"/>
        <v>1.1855949962019366E-3</v>
      </c>
    </row>
    <row r="1769" spans="1:73" x14ac:dyDescent="0.25">
      <c r="A1769" s="1">
        <v>43725.642361111109</v>
      </c>
      <c r="B1769">
        <v>217993</v>
      </c>
      <c r="C1769">
        <v>13.43</v>
      </c>
      <c r="D1769">
        <v>27.25</v>
      </c>
      <c r="E1769">
        <v>593.9</v>
      </c>
      <c r="F1769">
        <v>58.96</v>
      </c>
      <c r="G1769">
        <v>-129.1</v>
      </c>
      <c r="H1769">
        <v>-20.21</v>
      </c>
      <c r="I1769">
        <v>30.55</v>
      </c>
      <c r="J1769">
        <v>303.7</v>
      </c>
      <c r="K1769">
        <v>535</v>
      </c>
      <c r="L1769">
        <v>-108.9</v>
      </c>
      <c r="M1769">
        <v>9.9000000000000005E-2</v>
      </c>
      <c r="N1769">
        <v>464.9</v>
      </c>
      <c r="O1769">
        <v>38.75</v>
      </c>
      <c r="P1769">
        <v>426.1</v>
      </c>
      <c r="Q1769">
        <v>353.3</v>
      </c>
      <c r="R1769">
        <v>462.1</v>
      </c>
      <c r="S1769">
        <v>24.84</v>
      </c>
      <c r="T1769">
        <v>35.39</v>
      </c>
      <c r="U1769">
        <v>0.47499999999999998</v>
      </c>
      <c r="V1769">
        <v>235.5</v>
      </c>
      <c r="W1769">
        <v>26.05</v>
      </c>
      <c r="X1769">
        <v>0.60399999999999998</v>
      </c>
      <c r="Y1769">
        <v>6.0357599999999998</v>
      </c>
      <c r="Z1769" s="7">
        <f t="shared" si="594"/>
        <v>25.445</v>
      </c>
      <c r="AA1769" s="7">
        <f t="shared" si="608"/>
        <v>298.59499999999997</v>
      </c>
      <c r="AB1769" s="2">
        <f t="shared" si="595"/>
        <v>481.05900000000003</v>
      </c>
      <c r="AC1769" s="41">
        <f t="shared" si="596"/>
        <v>3.8177046366765532</v>
      </c>
      <c r="AD1769" s="41">
        <f t="shared" si="597"/>
        <v>1.3510856709198322</v>
      </c>
      <c r="AE1769" s="41">
        <f t="shared" si="598"/>
        <v>0.79483923729447181</v>
      </c>
      <c r="AF1769" s="41">
        <f t="shared" si="599"/>
        <v>358.25518236950251</v>
      </c>
      <c r="AG1769" s="41">
        <f t="shared" si="600"/>
        <v>343.9249750747224</v>
      </c>
      <c r="AH1769" s="6">
        <f t="shared" si="601"/>
        <v>339.16800000000001</v>
      </c>
      <c r="AI1769" s="4">
        <v>27.894963356935023</v>
      </c>
      <c r="AJ1769" s="4">
        <f t="shared" si="609"/>
        <v>301.044963356935</v>
      </c>
      <c r="AK1769" s="8">
        <f t="shared" si="602"/>
        <v>0.2072765440766233</v>
      </c>
      <c r="AL1769" s="8">
        <f t="shared" si="603"/>
        <v>447.49032522710587</v>
      </c>
      <c r="AM1769" s="8">
        <f t="shared" si="604"/>
        <v>1.5351201093074116</v>
      </c>
      <c r="AN1769" s="8">
        <f t="shared" si="605"/>
        <v>109.55758091473903</v>
      </c>
      <c r="AO1769" s="21">
        <f t="shared" si="606"/>
        <v>5.9796186344425002E-3</v>
      </c>
      <c r="AP1769" s="21">
        <f t="shared" si="607"/>
        <v>0.16754805795703584</v>
      </c>
      <c r="AQ1769" s="19">
        <f t="shared" si="610"/>
        <v>0.16754805795703584</v>
      </c>
      <c r="AX1769">
        <v>0.19308560300844446</v>
      </c>
      <c r="AY1769">
        <v>51.198275862068968</v>
      </c>
      <c r="AZ1769">
        <v>2.1332614942528738</v>
      </c>
      <c r="BA1769">
        <v>1.7279418103448279</v>
      </c>
      <c r="BB1769">
        <v>9.3793103448275872</v>
      </c>
      <c r="BC1769">
        <v>0.39080459770114945</v>
      </c>
      <c r="BD1769">
        <v>1.3371372126436785</v>
      </c>
      <c r="BE1769">
        <v>0.13371372126436784</v>
      </c>
      <c r="BF1769">
        <v>0</v>
      </c>
      <c r="BG1769">
        <v>25.445</v>
      </c>
      <c r="BH1769">
        <v>0.54542156126951935</v>
      </c>
      <c r="BI1769">
        <v>3.2527213416180838</v>
      </c>
      <c r="BJ1769">
        <v>1.1511380827986399</v>
      </c>
      <c r="BK1769">
        <v>0.38357427446263831</v>
      </c>
      <c r="BL1769">
        <v>1.0654840957295508E-3</v>
      </c>
      <c r="BP1769" s="51">
        <f t="shared" si="611"/>
        <v>0.54558490337052701</v>
      </c>
      <c r="BQ1769" s="51">
        <f t="shared" si="612"/>
        <v>5.3485488505747136E-2</v>
      </c>
      <c r="BR1769" s="51">
        <f t="shared" si="613"/>
        <v>0.38875835189774832</v>
      </c>
      <c r="BS1769" s="51">
        <f t="shared" si="614"/>
        <v>0.41233040780552371</v>
      </c>
      <c r="BT1769" s="51">
        <f t="shared" si="615"/>
        <v>1.0798843108270786E-3</v>
      </c>
      <c r="BU1769" s="51">
        <f t="shared" si="615"/>
        <v>1.1453622439042326E-3</v>
      </c>
    </row>
    <row r="1770" spans="1:73" x14ac:dyDescent="0.25">
      <c r="A1770" s="1">
        <v>43725.642361111109</v>
      </c>
      <c r="B1770">
        <v>217994</v>
      </c>
      <c r="C1770">
        <v>13.43</v>
      </c>
      <c r="D1770">
        <v>27.25</v>
      </c>
      <c r="E1770">
        <v>594.1</v>
      </c>
      <c r="F1770">
        <v>59.18</v>
      </c>
      <c r="G1770">
        <v>-128.4</v>
      </c>
      <c r="H1770">
        <v>-19.64</v>
      </c>
      <c r="I1770">
        <v>30.55</v>
      </c>
      <c r="J1770">
        <v>303.7</v>
      </c>
      <c r="K1770">
        <v>534.9</v>
      </c>
      <c r="L1770">
        <v>-108.7</v>
      </c>
      <c r="M1770">
        <v>0.1</v>
      </c>
      <c r="N1770">
        <v>465.8</v>
      </c>
      <c r="O1770">
        <v>39.54</v>
      </c>
      <c r="P1770">
        <v>426.2</v>
      </c>
      <c r="Q1770">
        <v>354</v>
      </c>
      <c r="R1770">
        <v>462.7</v>
      </c>
      <c r="S1770">
        <v>24.84</v>
      </c>
      <c r="T1770">
        <v>36.75</v>
      </c>
      <c r="U1770">
        <v>0.81</v>
      </c>
      <c r="V1770">
        <v>284</v>
      </c>
      <c r="W1770">
        <v>26.4</v>
      </c>
      <c r="X1770">
        <v>0.60299999999999998</v>
      </c>
      <c r="Y1770">
        <v>6.0318750000000003</v>
      </c>
      <c r="Z1770" s="7">
        <f t="shared" si="594"/>
        <v>25.619999999999997</v>
      </c>
      <c r="AA1770" s="7">
        <f t="shared" si="608"/>
        <v>298.77</v>
      </c>
      <c r="AB1770" s="2">
        <f t="shared" si="595"/>
        <v>481.22100000000006</v>
      </c>
      <c r="AC1770" s="41">
        <f t="shared" si="596"/>
        <v>3.7949923550671327</v>
      </c>
      <c r="AD1770" s="41">
        <f t="shared" si="597"/>
        <v>1.3946596904871713</v>
      </c>
      <c r="AE1770" s="41">
        <f t="shared" si="598"/>
        <v>0.79838839813364015</v>
      </c>
      <c r="AF1770" s="41">
        <f t="shared" si="599"/>
        <v>360.69923778335385</v>
      </c>
      <c r="AG1770" s="41">
        <f t="shared" si="600"/>
        <v>346.27126827201971</v>
      </c>
      <c r="AH1770" s="6">
        <f t="shared" si="601"/>
        <v>339.84</v>
      </c>
      <c r="AI1770" s="4">
        <v>27.820849747533032</v>
      </c>
      <c r="AJ1770" s="4">
        <f t="shared" si="609"/>
        <v>300.97084974753301</v>
      </c>
      <c r="AK1770" s="8">
        <f t="shared" si="602"/>
        <v>0.20764119845874915</v>
      </c>
      <c r="AL1770" s="8">
        <f t="shared" si="603"/>
        <v>447.02483440629743</v>
      </c>
      <c r="AM1770" s="8">
        <f t="shared" si="604"/>
        <v>2.0046477246638625</v>
      </c>
      <c r="AN1770" s="8">
        <f t="shared" si="605"/>
        <v>128.51947541988795</v>
      </c>
      <c r="AO1770" s="21">
        <f t="shared" si="606"/>
        <v>5.5783160968752455E-3</v>
      </c>
      <c r="AP1770" s="21">
        <f t="shared" si="607"/>
        <v>0.15630361831412326</v>
      </c>
      <c r="AQ1770" s="19">
        <f t="shared" si="610"/>
        <v>0.15630361831412326</v>
      </c>
      <c r="AX1770">
        <v>0.19484097641083262</v>
      </c>
      <c r="AY1770">
        <v>51.215517241379317</v>
      </c>
      <c r="AZ1770">
        <v>2.1339798850574714</v>
      </c>
      <c r="BA1770">
        <v>1.728523706896552</v>
      </c>
      <c r="BB1770">
        <v>9.3706896551724128</v>
      </c>
      <c r="BC1770">
        <v>0.39044540229885055</v>
      </c>
      <c r="BD1770">
        <v>1.3380783045977014</v>
      </c>
      <c r="BE1770">
        <v>0.13380783045977016</v>
      </c>
      <c r="BF1770">
        <v>0</v>
      </c>
      <c r="BG1770">
        <v>25.619999999999997</v>
      </c>
      <c r="BH1770">
        <v>0.93008729395433842</v>
      </c>
      <c r="BI1770">
        <v>3.2866661386178051</v>
      </c>
      <c r="BJ1770">
        <v>1.2078498059420435</v>
      </c>
      <c r="BK1770">
        <v>0.39560145727021812</v>
      </c>
      <c r="BL1770">
        <v>1.0988929368617171E-3</v>
      </c>
      <c r="BP1770" s="51">
        <f t="shared" si="611"/>
        <v>0.93036583522131988</v>
      </c>
      <c r="BQ1770" s="51">
        <f t="shared" si="612"/>
        <v>5.3523132183908056E-2</v>
      </c>
      <c r="BR1770" s="51">
        <f t="shared" si="613"/>
        <v>0.40445772261451052</v>
      </c>
      <c r="BS1770" s="51">
        <f t="shared" si="614"/>
        <v>0.42758099684468964</v>
      </c>
      <c r="BT1770" s="51">
        <f t="shared" si="615"/>
        <v>1.1234936739291958E-3</v>
      </c>
      <c r="BU1770" s="51">
        <f t="shared" si="615"/>
        <v>1.1877249912352491E-3</v>
      </c>
    </row>
    <row r="1771" spans="1:73" x14ac:dyDescent="0.25">
      <c r="A1771" s="1">
        <v>43725.642361111109</v>
      </c>
      <c r="B1771">
        <v>217995</v>
      </c>
      <c r="C1771">
        <v>13.43</v>
      </c>
      <c r="D1771">
        <v>27.25</v>
      </c>
      <c r="E1771">
        <v>594</v>
      </c>
      <c r="F1771">
        <v>59.27</v>
      </c>
      <c r="G1771">
        <v>-128.19999999999999</v>
      </c>
      <c r="H1771">
        <v>-19.39</v>
      </c>
      <c r="I1771">
        <v>30.55</v>
      </c>
      <c r="J1771">
        <v>303.7</v>
      </c>
      <c r="K1771">
        <v>534.70000000000005</v>
      </c>
      <c r="L1771">
        <v>-108.8</v>
      </c>
      <c r="M1771">
        <v>0.1</v>
      </c>
      <c r="N1771">
        <v>465.8</v>
      </c>
      <c r="O1771">
        <v>39.869999999999997</v>
      </c>
      <c r="P1771">
        <v>425.9</v>
      </c>
      <c r="Q1771">
        <v>354.2</v>
      </c>
      <c r="R1771">
        <v>463</v>
      </c>
      <c r="S1771">
        <v>24.84</v>
      </c>
      <c r="T1771">
        <v>37.14</v>
      </c>
      <c r="U1771">
        <v>1.3149999999999999</v>
      </c>
      <c r="V1771">
        <v>243.5</v>
      </c>
      <c r="W1771">
        <v>26.05</v>
      </c>
      <c r="X1771">
        <v>0.60299999999999998</v>
      </c>
      <c r="Y1771">
        <v>6.0342260000000003</v>
      </c>
      <c r="Z1771" s="7">
        <f t="shared" si="594"/>
        <v>25.445</v>
      </c>
      <c r="AA1771" s="7">
        <f t="shared" si="608"/>
        <v>298.59499999999997</v>
      </c>
      <c r="AB1771" s="2">
        <f t="shared" si="595"/>
        <v>481.14000000000004</v>
      </c>
      <c r="AC1771" s="41">
        <f t="shared" si="596"/>
        <v>3.5698310402930145</v>
      </c>
      <c r="AD1771" s="41">
        <f t="shared" si="597"/>
        <v>1.3258352483648255</v>
      </c>
      <c r="AE1771" s="41">
        <f t="shared" si="598"/>
        <v>0.79269779868090362</v>
      </c>
      <c r="AF1771" s="41">
        <f t="shared" si="599"/>
        <v>357.28997903650105</v>
      </c>
      <c r="AG1771" s="41">
        <f t="shared" si="600"/>
        <v>342.998379875041</v>
      </c>
      <c r="AH1771" s="6">
        <f t="shared" si="601"/>
        <v>340.03199999999998</v>
      </c>
      <c r="AI1771" s="4">
        <v>26.866421711534031</v>
      </c>
      <c r="AJ1771" s="4">
        <f t="shared" si="609"/>
        <v>300.01642171153401</v>
      </c>
      <c r="AK1771" s="8">
        <f t="shared" si="602"/>
        <v>0.2072765440766233</v>
      </c>
      <c r="AL1771" s="8">
        <f t="shared" si="603"/>
        <v>441.28002602137474</v>
      </c>
      <c r="AM1771" s="8">
        <f t="shared" si="604"/>
        <v>2.5542207715857295</v>
      </c>
      <c r="AN1771" s="8">
        <f t="shared" si="605"/>
        <v>105.76010219461395</v>
      </c>
      <c r="AO1771" s="21">
        <f t="shared" si="606"/>
        <v>6.2284736404547127E-3</v>
      </c>
      <c r="AP1771" s="21">
        <f t="shared" si="607"/>
        <v>0.17452093959367887</v>
      </c>
      <c r="AQ1771" s="19">
        <f t="shared" si="610"/>
        <v>0.17452093959367887</v>
      </c>
      <c r="AX1771">
        <v>0.19308560300844446</v>
      </c>
      <c r="AY1771">
        <v>51.206896551724142</v>
      </c>
      <c r="AZ1771">
        <v>2.1336206896551726</v>
      </c>
      <c r="BA1771">
        <v>1.7282327586206898</v>
      </c>
      <c r="BB1771">
        <v>9.3793103448275872</v>
      </c>
      <c r="BC1771">
        <v>0.39080459770114945</v>
      </c>
      <c r="BD1771">
        <v>1.3374281609195404</v>
      </c>
      <c r="BE1771">
        <v>0.13374281609195404</v>
      </c>
      <c r="BF1771">
        <v>0</v>
      </c>
      <c r="BG1771">
        <v>25.445</v>
      </c>
      <c r="BH1771">
        <v>1.509956532777722</v>
      </c>
      <c r="BI1771">
        <v>3.2527213416180838</v>
      </c>
      <c r="BJ1771">
        <v>1.2080607062769564</v>
      </c>
      <c r="BK1771">
        <v>0.40961107484924553</v>
      </c>
      <c r="BL1771">
        <v>1.1378085412479043E-3</v>
      </c>
      <c r="BP1771" s="51">
        <f t="shared" si="611"/>
        <v>1.5104087324889328</v>
      </c>
      <c r="BQ1771" s="51">
        <f t="shared" si="612"/>
        <v>5.3497126436781617E-2</v>
      </c>
      <c r="BR1771" s="51">
        <f t="shared" si="613"/>
        <v>0.42410372711012617</v>
      </c>
      <c r="BS1771" s="51">
        <f t="shared" si="614"/>
        <v>0.44640308970360931</v>
      </c>
      <c r="BT1771" s="51">
        <f t="shared" si="615"/>
        <v>1.1780659086392394E-3</v>
      </c>
      <c r="BU1771" s="51">
        <f t="shared" si="615"/>
        <v>1.2400085825100258E-3</v>
      </c>
    </row>
    <row r="1772" spans="1:73" x14ac:dyDescent="0.25">
      <c r="A1772" s="1">
        <v>43725.642361111109</v>
      </c>
      <c r="B1772">
        <v>217996</v>
      </c>
      <c r="C1772">
        <v>13.43</v>
      </c>
      <c r="D1772">
        <v>27.26</v>
      </c>
      <c r="E1772">
        <v>594.20000000000005</v>
      </c>
      <c r="F1772">
        <v>59.48</v>
      </c>
      <c r="G1772">
        <v>-127.9</v>
      </c>
      <c r="H1772">
        <v>-19.329999999999998</v>
      </c>
      <c r="I1772">
        <v>30.55</v>
      </c>
      <c r="J1772">
        <v>303.7</v>
      </c>
      <c r="K1772">
        <v>534.70000000000005</v>
      </c>
      <c r="L1772">
        <v>-108.5</v>
      </c>
      <c r="M1772">
        <v>0.1</v>
      </c>
      <c r="N1772">
        <v>466.3</v>
      </c>
      <c r="O1772">
        <v>40.15</v>
      </c>
      <c r="P1772">
        <v>426.2</v>
      </c>
      <c r="Q1772">
        <v>354.5</v>
      </c>
      <c r="R1772">
        <v>463</v>
      </c>
      <c r="S1772">
        <v>24.84</v>
      </c>
      <c r="T1772">
        <v>35.85</v>
      </c>
      <c r="U1772">
        <v>1.145</v>
      </c>
      <c r="V1772">
        <v>180</v>
      </c>
      <c r="W1772">
        <v>25.8</v>
      </c>
      <c r="X1772">
        <v>0.60399999999999998</v>
      </c>
      <c r="Y1772">
        <v>6.0352600000000001</v>
      </c>
      <c r="Z1772" s="7">
        <f t="shared" si="594"/>
        <v>25.32</v>
      </c>
      <c r="AA1772" s="7">
        <f t="shared" si="608"/>
        <v>298.46999999999997</v>
      </c>
      <c r="AB1772" s="2">
        <f t="shared" si="595"/>
        <v>481.30200000000008</v>
      </c>
      <c r="AC1772" s="41">
        <f t="shared" si="596"/>
        <v>3.6294606733222117</v>
      </c>
      <c r="AD1772" s="41">
        <f t="shared" si="597"/>
        <v>1.3011616513860131</v>
      </c>
      <c r="AE1772" s="41">
        <f t="shared" si="598"/>
        <v>0.79061858370248916</v>
      </c>
      <c r="AF1772" s="41">
        <f t="shared" si="599"/>
        <v>355.75648015930454</v>
      </c>
      <c r="AG1772" s="41">
        <f t="shared" si="600"/>
        <v>341.52622095293236</v>
      </c>
      <c r="AH1772" s="6">
        <f t="shared" si="601"/>
        <v>340.32</v>
      </c>
      <c r="AI1772" s="4">
        <v>27.108116033494014</v>
      </c>
      <c r="AJ1772" s="4">
        <f t="shared" si="609"/>
        <v>300.25811603349399</v>
      </c>
      <c r="AK1772" s="8">
        <f t="shared" si="602"/>
        <v>0.2070163382151162</v>
      </c>
      <c r="AL1772" s="8">
        <f t="shared" si="603"/>
        <v>442.7564591780847</v>
      </c>
      <c r="AM1772" s="8">
        <f t="shared" si="604"/>
        <v>2.3834074871913948</v>
      </c>
      <c r="AN1772" s="8">
        <f t="shared" si="605"/>
        <v>124.14650031218775</v>
      </c>
      <c r="AO1772" s="21">
        <f t="shared" si="606"/>
        <v>5.7874001268512394E-3</v>
      </c>
      <c r="AP1772" s="21">
        <f t="shared" si="607"/>
        <v>0.16216212289676118</v>
      </c>
      <c r="AQ1772" s="19">
        <f t="shared" si="610"/>
        <v>0.16216212289676118</v>
      </c>
      <c r="AX1772">
        <v>0.19183993472534469</v>
      </c>
      <c r="AY1772">
        <v>51.224137931034491</v>
      </c>
      <c r="AZ1772">
        <v>2.1343390804597706</v>
      </c>
      <c r="BA1772">
        <v>1.7288146551724144</v>
      </c>
      <c r="BB1772">
        <v>9.3534482758620694</v>
      </c>
      <c r="BC1772">
        <v>0.38972701149425287</v>
      </c>
      <c r="BD1772">
        <v>1.3390876436781616</v>
      </c>
      <c r="BE1772">
        <v>0.13390876436781615</v>
      </c>
      <c r="BF1772">
        <v>0</v>
      </c>
      <c r="BG1772">
        <v>25.32</v>
      </c>
      <c r="BH1772">
        <v>1.3147530266391574</v>
      </c>
      <c r="BI1772">
        <v>3.2286625623599412</v>
      </c>
      <c r="BJ1772">
        <v>1.157475528606039</v>
      </c>
      <c r="BK1772">
        <v>0.40555429958430544</v>
      </c>
      <c r="BL1772">
        <v>1.1265397210675151E-3</v>
      </c>
      <c r="BP1772" s="51">
        <f t="shared" si="611"/>
        <v>1.3151467670721126</v>
      </c>
      <c r="BQ1772" s="51">
        <f t="shared" si="612"/>
        <v>5.3563505747126462E-2</v>
      </c>
      <c r="BR1772" s="51">
        <f t="shared" si="613"/>
        <v>0.41824388690501596</v>
      </c>
      <c r="BS1772" s="51">
        <f t="shared" si="614"/>
        <v>0.44077298290880784</v>
      </c>
      <c r="BT1772" s="51">
        <f t="shared" si="615"/>
        <v>1.1617885747361556E-3</v>
      </c>
      <c r="BU1772" s="51">
        <f t="shared" si="615"/>
        <v>1.2243693969689105E-3</v>
      </c>
    </row>
    <row r="1773" spans="1:73" x14ac:dyDescent="0.25">
      <c r="A1773" s="1">
        <v>43725.643055555556</v>
      </c>
      <c r="B1773">
        <v>217997</v>
      </c>
      <c r="C1773">
        <v>13.43</v>
      </c>
      <c r="D1773">
        <v>27.26</v>
      </c>
      <c r="E1773">
        <v>594.1</v>
      </c>
      <c r="F1773">
        <v>59.38</v>
      </c>
      <c r="G1773">
        <v>-128.1</v>
      </c>
      <c r="H1773">
        <v>-19.93</v>
      </c>
      <c r="I1773">
        <v>30.55</v>
      </c>
      <c r="J1773">
        <v>303.7</v>
      </c>
      <c r="K1773">
        <v>534.70000000000005</v>
      </c>
      <c r="L1773">
        <v>-108.2</v>
      </c>
      <c r="M1773">
        <v>0.1</v>
      </c>
      <c r="N1773">
        <v>466</v>
      </c>
      <c r="O1773">
        <v>39.44</v>
      </c>
      <c r="P1773">
        <v>426.6</v>
      </c>
      <c r="Q1773">
        <v>354.3</v>
      </c>
      <c r="R1773">
        <v>462.4</v>
      </c>
      <c r="S1773">
        <v>24.84</v>
      </c>
      <c r="T1773">
        <v>35.909999999999997</v>
      </c>
      <c r="U1773">
        <v>0.86</v>
      </c>
      <c r="V1773">
        <v>199</v>
      </c>
      <c r="W1773">
        <v>25.7</v>
      </c>
      <c r="X1773">
        <v>0.60399999999999998</v>
      </c>
      <c r="Y1773">
        <v>6.0356820000000004</v>
      </c>
      <c r="Z1773" s="7">
        <f t="shared" si="594"/>
        <v>25.27</v>
      </c>
      <c r="AA1773" s="7">
        <f t="shared" si="608"/>
        <v>298.41999999999996</v>
      </c>
      <c r="AB1773" s="2">
        <f t="shared" si="595"/>
        <v>481.22100000000006</v>
      </c>
      <c r="AC1773" s="41">
        <f t="shared" si="596"/>
        <v>3.5401208418814072</v>
      </c>
      <c r="AD1773" s="41">
        <f t="shared" si="597"/>
        <v>1.2712573943196133</v>
      </c>
      <c r="AE1773" s="41">
        <f t="shared" si="598"/>
        <v>0.78801311006139008</v>
      </c>
      <c r="AF1773" s="41">
        <f t="shared" si="599"/>
        <v>354.34654767378817</v>
      </c>
      <c r="AG1773" s="41">
        <f t="shared" si="600"/>
        <v>340.17268576683665</v>
      </c>
      <c r="AH1773" s="6">
        <f t="shared" si="601"/>
        <v>340.12799999999999</v>
      </c>
      <c r="AI1773" s="4">
        <v>26.721748580365045</v>
      </c>
      <c r="AJ1773" s="4">
        <f t="shared" si="609"/>
        <v>299.87174858036502</v>
      </c>
      <c r="AK1773" s="8">
        <f t="shared" si="602"/>
        <v>0.20691231687600534</v>
      </c>
      <c r="AL1773" s="8">
        <f t="shared" si="603"/>
        <v>440.4342488196196</v>
      </c>
      <c r="AM1773" s="8">
        <f t="shared" si="604"/>
        <v>2.06559313515513</v>
      </c>
      <c r="AN1773" s="8">
        <f t="shared" si="605"/>
        <v>87.352768992829624</v>
      </c>
      <c r="AO1773" s="21">
        <f t="shared" si="606"/>
        <v>6.6699397483245869E-3</v>
      </c>
      <c r="AP1773" s="21">
        <f t="shared" si="607"/>
        <v>0.1868907567257283</v>
      </c>
      <c r="AQ1773" s="19">
        <f t="shared" si="610"/>
        <v>0.1868907567257283</v>
      </c>
      <c r="AX1773">
        <v>0.19134356604293931</v>
      </c>
      <c r="AY1773">
        <v>51.215517241379317</v>
      </c>
      <c r="AZ1773">
        <v>2.1339798850574714</v>
      </c>
      <c r="BA1773">
        <v>1.728523706896552</v>
      </c>
      <c r="BB1773">
        <v>9.3189655172413772</v>
      </c>
      <c r="BC1773">
        <v>0.3882902298850574</v>
      </c>
      <c r="BD1773">
        <v>1.3402334770114945</v>
      </c>
      <c r="BE1773">
        <v>0.13402334770114946</v>
      </c>
      <c r="BF1773">
        <v>0</v>
      </c>
      <c r="BG1773">
        <v>25.27</v>
      </c>
      <c r="BH1773">
        <v>0.98750008987744564</v>
      </c>
      <c r="BI1773">
        <v>3.2190825796197751</v>
      </c>
      <c r="BJ1773">
        <v>1.155972554341461</v>
      </c>
      <c r="BK1773">
        <v>0.39623561448365369</v>
      </c>
      <c r="BL1773">
        <v>1.1006544846768158E-3</v>
      </c>
      <c r="BP1773" s="51">
        <f t="shared" si="611"/>
        <v>0.98779582504979635</v>
      </c>
      <c r="BQ1773" s="51">
        <f t="shared" si="612"/>
        <v>5.3609339080459784E-2</v>
      </c>
      <c r="BR1773" s="51">
        <f t="shared" si="613"/>
        <v>0.40574245329084002</v>
      </c>
      <c r="BS1773" s="51">
        <f t="shared" si="614"/>
        <v>0.42870209102146489</v>
      </c>
      <c r="BT1773" s="51">
        <f t="shared" si="615"/>
        <v>1.1270623702523334E-3</v>
      </c>
      <c r="BU1773" s="51">
        <f t="shared" si="615"/>
        <v>1.1908391417262915E-3</v>
      </c>
    </row>
    <row r="1774" spans="1:73" x14ac:dyDescent="0.25">
      <c r="A1774" s="1">
        <v>43725.643055555556</v>
      </c>
      <c r="B1774">
        <v>217998</v>
      </c>
      <c r="C1774">
        <v>13.43</v>
      </c>
      <c r="D1774">
        <v>27.26</v>
      </c>
      <c r="E1774">
        <v>593.29999999999995</v>
      </c>
      <c r="F1774">
        <v>59</v>
      </c>
      <c r="G1774">
        <v>-128.80000000000001</v>
      </c>
      <c r="H1774">
        <v>-20.05</v>
      </c>
      <c r="I1774">
        <v>30.56</v>
      </c>
      <c r="J1774">
        <v>303.7</v>
      </c>
      <c r="K1774">
        <v>534.20000000000005</v>
      </c>
      <c r="L1774">
        <v>-108.7</v>
      </c>
      <c r="M1774">
        <v>9.9000000000000005E-2</v>
      </c>
      <c r="N1774">
        <v>464.5</v>
      </c>
      <c r="O1774">
        <v>38.950000000000003</v>
      </c>
      <c r="P1774">
        <v>425.5</v>
      </c>
      <c r="Q1774">
        <v>353.6</v>
      </c>
      <c r="R1774">
        <v>462.3</v>
      </c>
      <c r="S1774">
        <v>24.87</v>
      </c>
      <c r="T1774">
        <v>33.79</v>
      </c>
      <c r="U1774">
        <v>0.48499999999999999</v>
      </c>
      <c r="V1774">
        <v>192.5</v>
      </c>
      <c r="W1774">
        <v>25.9</v>
      </c>
      <c r="X1774">
        <v>0.60199999999999998</v>
      </c>
      <c r="Y1774">
        <v>6.0238810000000003</v>
      </c>
      <c r="Z1774" s="7">
        <f t="shared" si="594"/>
        <v>25.384999999999998</v>
      </c>
      <c r="AA1774" s="7">
        <f t="shared" si="608"/>
        <v>298.53499999999997</v>
      </c>
      <c r="AB1774" s="2">
        <f t="shared" si="595"/>
        <v>480.57299999999998</v>
      </c>
      <c r="AC1774" s="41">
        <f t="shared" si="596"/>
        <v>3.6377779609965839</v>
      </c>
      <c r="AD1774" s="41">
        <f t="shared" si="597"/>
        <v>1.2292051730207456</v>
      </c>
      <c r="AE1774" s="41">
        <f t="shared" si="598"/>
        <v>0.78418839628357673</v>
      </c>
      <c r="AF1774" s="41">
        <f t="shared" si="599"/>
        <v>353.17055653329885</v>
      </c>
      <c r="AG1774" s="41">
        <f t="shared" si="600"/>
        <v>339.04373427196685</v>
      </c>
      <c r="AH1774" s="6">
        <f t="shared" si="601"/>
        <v>339.45600000000002</v>
      </c>
      <c r="AI1774" s="4">
        <v>27.149451976164016</v>
      </c>
      <c r="AJ1774" s="4">
        <f t="shared" si="609"/>
        <v>300.29945197616399</v>
      </c>
      <c r="AK1774" s="8">
        <f t="shared" si="602"/>
        <v>0.20715161806858864</v>
      </c>
      <c r="AL1774" s="8">
        <f t="shared" si="603"/>
        <v>442.99712798247856</v>
      </c>
      <c r="AM1774" s="8">
        <f t="shared" si="604"/>
        <v>1.5511951037828864</v>
      </c>
      <c r="AN1774" s="8">
        <f t="shared" si="605"/>
        <v>79.72907992690169</v>
      </c>
      <c r="AO1774" s="21">
        <f t="shared" si="606"/>
        <v>6.7549336445964303E-3</v>
      </c>
      <c r="AP1774" s="21">
        <f t="shared" si="607"/>
        <v>0.18927227352957993</v>
      </c>
      <c r="AQ1774" s="19">
        <f t="shared" si="610"/>
        <v>0.18927227352957993</v>
      </c>
      <c r="AX1774">
        <v>0.19248683486395796</v>
      </c>
      <c r="AY1774">
        <v>51.146551724137929</v>
      </c>
      <c r="AZ1774">
        <v>2.1311063218390802</v>
      </c>
      <c r="BA1774">
        <v>1.726196120689655</v>
      </c>
      <c r="BB1774">
        <v>9.3706896551724128</v>
      </c>
      <c r="BC1774">
        <v>0.39044540229885055</v>
      </c>
      <c r="BD1774">
        <v>1.3357507183908044</v>
      </c>
      <c r="BE1774">
        <v>0.13357507183908043</v>
      </c>
      <c r="BF1774">
        <v>0</v>
      </c>
      <c r="BG1774">
        <v>25.384999999999998</v>
      </c>
      <c r="BH1774">
        <v>0.55690412045414084</v>
      </c>
      <c r="BI1774">
        <v>3.241153693641456</v>
      </c>
      <c r="BJ1774">
        <v>1.0951858330814479</v>
      </c>
      <c r="BK1774">
        <v>0.38409798354534791</v>
      </c>
      <c r="BL1774">
        <v>1.0669388431815219E-3</v>
      </c>
      <c r="BP1774" s="51">
        <f t="shared" si="611"/>
        <v>0.55707090133622239</v>
      </c>
      <c r="BQ1774" s="51">
        <f t="shared" si="612"/>
        <v>5.3430028735632178E-2</v>
      </c>
      <c r="BR1774" s="51">
        <f t="shared" si="613"/>
        <v>0.3894068750842567</v>
      </c>
      <c r="BS1774" s="51">
        <f t="shared" si="614"/>
        <v>0.4129179315707418</v>
      </c>
      <c r="BT1774" s="51">
        <f t="shared" si="615"/>
        <v>1.0816857641229353E-3</v>
      </c>
      <c r="BU1774" s="51">
        <f t="shared" si="615"/>
        <v>1.1469942543631717E-3</v>
      </c>
    </row>
    <row r="1775" spans="1:73" x14ac:dyDescent="0.25">
      <c r="A1775" s="1">
        <v>43725.643055555556</v>
      </c>
      <c r="B1775">
        <v>217999</v>
      </c>
      <c r="C1775">
        <v>13.43</v>
      </c>
      <c r="D1775">
        <v>27.27</v>
      </c>
      <c r="E1775">
        <v>592.70000000000005</v>
      </c>
      <c r="F1775">
        <v>58.86</v>
      </c>
      <c r="G1775">
        <v>-129</v>
      </c>
      <c r="H1775">
        <v>-19.43</v>
      </c>
      <c r="I1775">
        <v>30.57</v>
      </c>
      <c r="J1775">
        <v>303.7</v>
      </c>
      <c r="K1775">
        <v>533.79999999999995</v>
      </c>
      <c r="L1775">
        <v>-109.5</v>
      </c>
      <c r="M1775">
        <v>9.9000000000000005E-2</v>
      </c>
      <c r="N1775">
        <v>463.7</v>
      </c>
      <c r="O1775">
        <v>39.43</v>
      </c>
      <c r="P1775">
        <v>424.3</v>
      </c>
      <c r="Q1775">
        <v>353.5</v>
      </c>
      <c r="R1775">
        <v>463.1</v>
      </c>
      <c r="S1775">
        <v>24.88</v>
      </c>
      <c r="T1775">
        <v>35.18</v>
      </c>
      <c r="U1775">
        <v>0.52500000000000002</v>
      </c>
      <c r="V1775">
        <v>248.5</v>
      </c>
      <c r="W1775">
        <v>26.2</v>
      </c>
      <c r="X1775">
        <v>0.59799999999999998</v>
      </c>
      <c r="Y1775">
        <v>5.9840980000000004</v>
      </c>
      <c r="Z1775" s="7">
        <f t="shared" si="594"/>
        <v>25.54</v>
      </c>
      <c r="AA1775" s="7">
        <f t="shared" si="608"/>
        <v>298.69</v>
      </c>
      <c r="AB1775" s="2">
        <f t="shared" si="595"/>
        <v>480.08700000000005</v>
      </c>
      <c r="AC1775" s="41">
        <f t="shared" si="596"/>
        <v>3.6319622770571907</v>
      </c>
      <c r="AD1775" s="41">
        <f t="shared" si="597"/>
        <v>1.2777243290687197</v>
      </c>
      <c r="AE1775" s="41">
        <f t="shared" si="598"/>
        <v>0.78848312624571282</v>
      </c>
      <c r="AF1775" s="41">
        <f t="shared" si="599"/>
        <v>355.8428092123134</v>
      </c>
      <c r="AG1775" s="41">
        <f t="shared" si="600"/>
        <v>341.60909684382085</v>
      </c>
      <c r="AH1775" s="6">
        <f t="shared" si="601"/>
        <v>339.36</v>
      </c>
      <c r="AI1775" s="4">
        <v>27.139920401782035</v>
      </c>
      <c r="AJ1775" s="4">
        <f t="shared" si="609"/>
        <v>300.28992040178201</v>
      </c>
      <c r="AK1775" s="8">
        <f t="shared" si="602"/>
        <v>0.20747444629127915</v>
      </c>
      <c r="AL1775" s="8">
        <f t="shared" si="603"/>
        <v>442.91794368895961</v>
      </c>
      <c r="AM1775" s="8">
        <f t="shared" si="604"/>
        <v>1.6138947456386368</v>
      </c>
      <c r="AN1775" s="8">
        <f t="shared" si="605"/>
        <v>75.216664173289345</v>
      </c>
      <c r="AO1775" s="21">
        <f t="shared" si="606"/>
        <v>6.8460346466061523E-3</v>
      </c>
      <c r="AP1775" s="21">
        <f t="shared" si="607"/>
        <v>0.19182491056177289</v>
      </c>
      <c r="AQ1775" s="19">
        <f t="shared" si="610"/>
        <v>0.19182491056177289</v>
      </c>
      <c r="AX1775">
        <v>0.1940368600453653</v>
      </c>
      <c r="AY1775">
        <v>51.094827586206904</v>
      </c>
      <c r="AZ1775">
        <v>2.1289511494252875</v>
      </c>
      <c r="BA1775">
        <v>1.724450431034483</v>
      </c>
      <c r="BB1775">
        <v>9.448275862068968</v>
      </c>
      <c r="BC1775">
        <v>0.39367816091954033</v>
      </c>
      <c r="BD1775">
        <v>1.3307722701149427</v>
      </c>
      <c r="BE1775">
        <v>0.13307722701149427</v>
      </c>
      <c r="BF1775">
        <v>0</v>
      </c>
      <c r="BG1775">
        <v>25.54</v>
      </c>
      <c r="BH1775">
        <v>0.60283435719262679</v>
      </c>
      <c r="BI1775">
        <v>3.2711103947486762</v>
      </c>
      <c r="BJ1775">
        <v>1.1507766368725842</v>
      </c>
      <c r="BK1775">
        <v>0.38442850910157461</v>
      </c>
      <c r="BL1775">
        <v>1.0678569697265962E-3</v>
      </c>
      <c r="BP1775" s="51">
        <f t="shared" si="611"/>
        <v>0.6030148931990037</v>
      </c>
      <c r="BQ1775" s="51">
        <f t="shared" si="612"/>
        <v>5.3230890804597711E-2</v>
      </c>
      <c r="BR1775" s="51">
        <f t="shared" si="613"/>
        <v>0.39013142866490075</v>
      </c>
      <c r="BS1775" s="51">
        <f t="shared" si="614"/>
        <v>0.41354393571361736</v>
      </c>
      <c r="BT1775" s="51">
        <f t="shared" si="615"/>
        <v>1.0836984129580576E-3</v>
      </c>
      <c r="BU1775" s="51">
        <f t="shared" si="615"/>
        <v>1.1487331547600482E-3</v>
      </c>
    </row>
    <row r="1776" spans="1:73" x14ac:dyDescent="0.25">
      <c r="A1776" s="1">
        <v>43725.643055555556</v>
      </c>
      <c r="B1776">
        <v>218000</v>
      </c>
      <c r="C1776">
        <v>13.43</v>
      </c>
      <c r="D1776">
        <v>27.27</v>
      </c>
      <c r="E1776">
        <v>592.6</v>
      </c>
      <c r="F1776">
        <v>58.94</v>
      </c>
      <c r="G1776">
        <v>-128.5</v>
      </c>
      <c r="H1776">
        <v>-19.5</v>
      </c>
      <c r="I1776">
        <v>30.59</v>
      </c>
      <c r="J1776">
        <v>303.7</v>
      </c>
      <c r="K1776">
        <v>533.70000000000005</v>
      </c>
      <c r="L1776">
        <v>-109</v>
      </c>
      <c r="M1776">
        <v>9.9000000000000005E-2</v>
      </c>
      <c r="N1776">
        <v>464.1</v>
      </c>
      <c r="O1776">
        <v>39.450000000000003</v>
      </c>
      <c r="P1776">
        <v>424.6</v>
      </c>
      <c r="Q1776">
        <v>354.1</v>
      </c>
      <c r="R1776">
        <v>463.1</v>
      </c>
      <c r="S1776">
        <v>24.88</v>
      </c>
      <c r="T1776">
        <v>34.58</v>
      </c>
      <c r="U1776">
        <v>0.69</v>
      </c>
      <c r="V1776">
        <v>222.5</v>
      </c>
      <c r="W1776">
        <v>26.05</v>
      </c>
      <c r="X1776">
        <v>0.58299999999999996</v>
      </c>
      <c r="Y1776">
        <v>5.8284260000000003</v>
      </c>
      <c r="Z1776" s="7">
        <f t="shared" si="594"/>
        <v>25.465</v>
      </c>
      <c r="AA1776" s="7">
        <f t="shared" si="608"/>
        <v>298.61499999999995</v>
      </c>
      <c r="AB1776" s="2">
        <f t="shared" si="595"/>
        <v>480.00600000000003</v>
      </c>
      <c r="AC1776" s="41">
        <f t="shared" si="596"/>
        <v>3.6751191200263742</v>
      </c>
      <c r="AD1776" s="41">
        <f t="shared" si="597"/>
        <v>1.2708561917051202</v>
      </c>
      <c r="AE1776" s="41">
        <f t="shared" si="598"/>
        <v>0.7879039393253886</v>
      </c>
      <c r="AF1776" s="41">
        <f t="shared" si="599"/>
        <v>355.22441543561013</v>
      </c>
      <c r="AG1776" s="41">
        <f t="shared" si="600"/>
        <v>341.01543881818571</v>
      </c>
      <c r="AH1776" s="6">
        <f t="shared" si="601"/>
        <v>339.93600000000004</v>
      </c>
      <c r="AI1776" s="4">
        <v>27.313657891640048</v>
      </c>
      <c r="AJ1776" s="4">
        <f t="shared" si="609"/>
        <v>300.46365789164003</v>
      </c>
      <c r="AK1776" s="8">
        <f t="shared" si="602"/>
        <v>0.20731819723783029</v>
      </c>
      <c r="AL1776" s="8">
        <f t="shared" si="603"/>
        <v>443.97784710621033</v>
      </c>
      <c r="AM1776" s="8">
        <f t="shared" si="604"/>
        <v>1.85020606960414</v>
      </c>
      <c r="AN1776" s="8">
        <f t="shared" si="605"/>
        <v>99.636195247013035</v>
      </c>
      <c r="AO1776" s="21">
        <f t="shared" si="606"/>
        <v>6.278370293548689E-3</v>
      </c>
      <c r="AP1776" s="21">
        <f t="shared" si="607"/>
        <v>0.17591903666901704</v>
      </c>
      <c r="AQ1776" s="19">
        <f t="shared" si="610"/>
        <v>0.17591903666901704</v>
      </c>
      <c r="AX1776">
        <v>0.19328554060925524</v>
      </c>
      <c r="AY1776">
        <v>51.08620689655173</v>
      </c>
      <c r="AZ1776">
        <v>2.1285919540229887</v>
      </c>
      <c r="BA1776">
        <v>1.7241594827586211</v>
      </c>
      <c r="BB1776">
        <v>9.3965517241379306</v>
      </c>
      <c r="BC1776">
        <v>0.39152298850574713</v>
      </c>
      <c r="BD1776">
        <v>1.3326364942528739</v>
      </c>
      <c r="BE1776">
        <v>0.1332636494252874</v>
      </c>
      <c r="BF1776">
        <v>0</v>
      </c>
      <c r="BG1776">
        <v>25.465</v>
      </c>
      <c r="BH1776">
        <v>0.79229658373888079</v>
      </c>
      <c r="BI1776">
        <v>3.2565852139875164</v>
      </c>
      <c r="BJ1776">
        <v>1.1261271669968831</v>
      </c>
      <c r="BK1776">
        <v>0.39085664839688816</v>
      </c>
      <c r="BL1776">
        <v>1.0857129122135783E-3</v>
      </c>
      <c r="BP1776" s="51">
        <f t="shared" si="611"/>
        <v>0.79253385963297618</v>
      </c>
      <c r="BQ1776" s="51">
        <f t="shared" si="612"/>
        <v>5.3305459770114957E-2</v>
      </c>
      <c r="BR1776" s="51">
        <f t="shared" si="613"/>
        <v>0.39841362132401564</v>
      </c>
      <c r="BS1776" s="51">
        <f t="shared" si="614"/>
        <v>0.42157370573078873</v>
      </c>
      <c r="BT1776" s="51">
        <f t="shared" si="615"/>
        <v>1.1067045036778213E-3</v>
      </c>
      <c r="BU1776" s="51">
        <f t="shared" si="615"/>
        <v>1.1710380714744131E-3</v>
      </c>
    </row>
    <row r="1777" spans="1:73" x14ac:dyDescent="0.25">
      <c r="A1777" s="1">
        <v>43725.643055555556</v>
      </c>
      <c r="B1777">
        <v>218001</v>
      </c>
      <c r="C1777">
        <v>13.43</v>
      </c>
      <c r="D1777">
        <v>27.27</v>
      </c>
      <c r="E1777">
        <v>592.1</v>
      </c>
      <c r="F1777">
        <v>58.93</v>
      </c>
      <c r="G1777">
        <v>-129.30000000000001</v>
      </c>
      <c r="H1777">
        <v>-20.11</v>
      </c>
      <c r="I1777">
        <v>30.61</v>
      </c>
      <c r="J1777">
        <v>303.8</v>
      </c>
      <c r="K1777">
        <v>533.1</v>
      </c>
      <c r="L1777">
        <v>-109.2</v>
      </c>
      <c r="M1777">
        <v>0.1</v>
      </c>
      <c r="N1777">
        <v>462.7</v>
      </c>
      <c r="O1777">
        <v>38.82</v>
      </c>
      <c r="P1777">
        <v>423.9</v>
      </c>
      <c r="Q1777">
        <v>353.4</v>
      </c>
      <c r="R1777">
        <v>462.6</v>
      </c>
      <c r="S1777">
        <v>24.9</v>
      </c>
      <c r="T1777">
        <v>35.270000000000003</v>
      </c>
      <c r="U1777">
        <v>0.28000000000000003</v>
      </c>
      <c r="V1777">
        <v>171.5</v>
      </c>
      <c r="W1777">
        <v>26.45</v>
      </c>
      <c r="X1777">
        <v>0.56799999999999995</v>
      </c>
      <c r="Y1777">
        <v>5.6841460000000001</v>
      </c>
      <c r="Z1777" s="7">
        <f t="shared" si="594"/>
        <v>25.674999999999997</v>
      </c>
      <c r="AA1777" s="7">
        <f t="shared" si="608"/>
        <v>298.82499999999999</v>
      </c>
      <c r="AB1777" s="2">
        <f t="shared" si="595"/>
        <v>479.60100000000006</v>
      </c>
      <c r="AC1777" s="41">
        <f t="shared" si="596"/>
        <v>3.7355186688271149</v>
      </c>
      <c r="AD1777" s="41">
        <f t="shared" si="597"/>
        <v>1.3175174344953233</v>
      </c>
      <c r="AE1777" s="41">
        <f t="shared" si="598"/>
        <v>0.79189752790132695</v>
      </c>
      <c r="AF1777" s="41">
        <f t="shared" si="599"/>
        <v>358.03028054150258</v>
      </c>
      <c r="AG1777" s="41">
        <f t="shared" si="600"/>
        <v>343.70906931984246</v>
      </c>
      <c r="AH1777" s="6">
        <f t="shared" si="601"/>
        <v>339.26399999999995</v>
      </c>
      <c r="AI1777" s="4">
        <v>27.584050145366007</v>
      </c>
      <c r="AJ1777" s="4">
        <f t="shared" si="609"/>
        <v>300.73405014536598</v>
      </c>
      <c r="AK1777" s="8">
        <f t="shared" si="602"/>
        <v>0.20775589238764994</v>
      </c>
      <c r="AL1777" s="8">
        <f t="shared" si="603"/>
        <v>445.58569065368874</v>
      </c>
      <c r="AM1777" s="8">
        <f t="shared" si="604"/>
        <v>1.1786220768337916</v>
      </c>
      <c r="AN1777" s="8">
        <f t="shared" si="605"/>
        <v>65.543917090346966</v>
      </c>
      <c r="AO1777" s="21">
        <f t="shared" si="606"/>
        <v>6.9919698370988813E-3</v>
      </c>
      <c r="AP1777" s="21">
        <f t="shared" si="607"/>
        <v>0.19591399370393323</v>
      </c>
      <c r="AQ1777" s="19">
        <f t="shared" si="610"/>
        <v>0.19591399370393323</v>
      </c>
      <c r="AX1777">
        <v>0.19539543243555541</v>
      </c>
      <c r="AY1777">
        <v>51.043103448275865</v>
      </c>
      <c r="AZ1777">
        <v>2.1267959770114944</v>
      </c>
      <c r="BA1777">
        <v>1.7227047413793106</v>
      </c>
      <c r="BB1777">
        <v>9.4137931034482794</v>
      </c>
      <c r="BC1777">
        <v>0.39224137931034497</v>
      </c>
      <c r="BD1777">
        <v>1.3304633620689656</v>
      </c>
      <c r="BE1777">
        <v>0.13304633620689657</v>
      </c>
      <c r="BF1777">
        <v>0</v>
      </c>
      <c r="BG1777">
        <v>25.674999999999997</v>
      </c>
      <c r="BH1777">
        <v>0.32151165716940094</v>
      </c>
      <c r="BI1777">
        <v>3.2973980815813935</v>
      </c>
      <c r="BJ1777">
        <v>1.1629923033737577</v>
      </c>
      <c r="BK1777">
        <v>0.37583600143563994</v>
      </c>
      <c r="BL1777">
        <v>1.0439888928767775E-3</v>
      </c>
      <c r="BP1777" s="51">
        <f t="shared" si="611"/>
        <v>0.3216079430394686</v>
      </c>
      <c r="BQ1777" s="51">
        <f t="shared" si="612"/>
        <v>5.321853448275863E-2</v>
      </c>
      <c r="BR1777" s="51">
        <f t="shared" si="613"/>
        <v>0.37884454986511112</v>
      </c>
      <c r="BS1777" s="51">
        <f t="shared" si="614"/>
        <v>0.40269132165835675</v>
      </c>
      <c r="BT1777" s="51">
        <f t="shared" si="615"/>
        <v>1.0523459718475309E-3</v>
      </c>
      <c r="BU1777" s="51">
        <f t="shared" si="615"/>
        <v>1.1185870046065466E-3</v>
      </c>
    </row>
    <row r="1778" spans="1:73" x14ac:dyDescent="0.25">
      <c r="A1778" s="1">
        <v>43725.643055555556</v>
      </c>
      <c r="B1778">
        <v>218002</v>
      </c>
      <c r="C1778">
        <v>13.43</v>
      </c>
      <c r="D1778">
        <v>27.27</v>
      </c>
      <c r="E1778">
        <v>592.1</v>
      </c>
      <c r="F1778">
        <v>59.16</v>
      </c>
      <c r="G1778">
        <v>-128.6</v>
      </c>
      <c r="H1778">
        <v>-19.850000000000001</v>
      </c>
      <c r="I1778">
        <v>30.64</v>
      </c>
      <c r="J1778">
        <v>303.8</v>
      </c>
      <c r="K1778">
        <v>533</v>
      </c>
      <c r="L1778">
        <v>-108.7</v>
      </c>
      <c r="M1778">
        <v>0.1</v>
      </c>
      <c r="N1778">
        <v>463.6</v>
      </c>
      <c r="O1778">
        <v>39.31</v>
      </c>
      <c r="P1778">
        <v>424.2</v>
      </c>
      <c r="Q1778">
        <v>354.3</v>
      </c>
      <c r="R1778">
        <v>463.1</v>
      </c>
      <c r="S1778">
        <v>24.94</v>
      </c>
      <c r="T1778">
        <v>36.06</v>
      </c>
      <c r="U1778">
        <v>0.7</v>
      </c>
      <c r="V1778">
        <v>149.5</v>
      </c>
      <c r="W1778">
        <v>26.2</v>
      </c>
      <c r="X1778">
        <v>0.55900000000000005</v>
      </c>
      <c r="Y1778">
        <v>5.59415</v>
      </c>
      <c r="Z1778" s="7">
        <f t="shared" si="594"/>
        <v>25.57</v>
      </c>
      <c r="AA1778" s="7">
        <f t="shared" si="608"/>
        <v>298.71999999999997</v>
      </c>
      <c r="AB1778" s="2">
        <f t="shared" si="595"/>
        <v>479.60100000000006</v>
      </c>
      <c r="AC1778" s="41">
        <f t="shared" si="596"/>
        <v>3.6914897942817304</v>
      </c>
      <c r="AD1778" s="41">
        <f t="shared" si="597"/>
        <v>1.331151219817992</v>
      </c>
      <c r="AE1778" s="41">
        <f t="shared" si="598"/>
        <v>0.79310405313067267</v>
      </c>
      <c r="AF1778" s="41">
        <f t="shared" si="599"/>
        <v>358.07205659278003</v>
      </c>
      <c r="AG1778" s="41">
        <f t="shared" si="600"/>
        <v>343.74917432906881</v>
      </c>
      <c r="AH1778" s="6">
        <f t="shared" si="601"/>
        <v>340.12799999999999</v>
      </c>
      <c r="AI1778" s="4">
        <v>27.391996223746048</v>
      </c>
      <c r="AJ1778" s="4">
        <f t="shared" si="609"/>
        <v>300.54199622374603</v>
      </c>
      <c r="AK1778" s="8">
        <f t="shared" si="602"/>
        <v>0.20753696788787934</v>
      </c>
      <c r="AL1778" s="8">
        <f t="shared" si="603"/>
        <v>444.43751411938797</v>
      </c>
      <c r="AM1778" s="8">
        <f t="shared" si="604"/>
        <v>1.8635651316763788</v>
      </c>
      <c r="AN1778" s="8">
        <f t="shared" si="605"/>
        <v>98.908253468196776</v>
      </c>
      <c r="AO1778" s="21">
        <f t="shared" si="606"/>
        <v>6.2796261760497711E-3</v>
      </c>
      <c r="AP1778" s="21">
        <f t="shared" si="607"/>
        <v>0.17595422631687627</v>
      </c>
      <c r="AQ1778" s="19">
        <f t="shared" si="610"/>
        <v>0.17595422631687627</v>
      </c>
      <c r="AX1778">
        <v>0.19433807558906166</v>
      </c>
      <c r="AY1778">
        <v>51.043103448275865</v>
      </c>
      <c r="AZ1778">
        <v>2.1267959770114944</v>
      </c>
      <c r="BA1778">
        <v>1.7227047413793106</v>
      </c>
      <c r="BB1778">
        <v>9.3793103448275872</v>
      </c>
      <c r="BC1778">
        <v>0.39080459770114945</v>
      </c>
      <c r="BD1778">
        <v>1.3319001436781612</v>
      </c>
      <c r="BE1778">
        <v>0.13319001436781613</v>
      </c>
      <c r="BF1778">
        <v>0</v>
      </c>
      <c r="BG1778">
        <v>25.57</v>
      </c>
      <c r="BH1778">
        <v>0.80377914292350228</v>
      </c>
      <c r="BI1778">
        <v>3.2769362608893369</v>
      </c>
      <c r="BJ1778">
        <v>1.1816632156766951</v>
      </c>
      <c r="BK1778">
        <v>0.39054673684405483</v>
      </c>
      <c r="BL1778">
        <v>1.0848520467890413E-3</v>
      </c>
      <c r="BP1778" s="51">
        <f t="shared" si="611"/>
        <v>0.80401985759867145</v>
      </c>
      <c r="BQ1778" s="51">
        <f t="shared" si="612"/>
        <v>5.3276005747126452E-2</v>
      </c>
      <c r="BR1778" s="51">
        <f t="shared" si="613"/>
        <v>0.39817230041610385</v>
      </c>
      <c r="BS1778" s="51">
        <f t="shared" si="614"/>
        <v>0.42134050438140042</v>
      </c>
      <c r="BT1778" s="51">
        <f t="shared" si="615"/>
        <v>1.1060341678225108E-3</v>
      </c>
      <c r="BU1778" s="51">
        <f t="shared" si="615"/>
        <v>1.1703902899483345E-3</v>
      </c>
    </row>
    <row r="1779" spans="1:73" x14ac:dyDescent="0.25">
      <c r="A1779" s="1">
        <v>43725.643750000003</v>
      </c>
      <c r="B1779">
        <v>218003</v>
      </c>
      <c r="C1779">
        <v>13.43</v>
      </c>
      <c r="D1779">
        <v>27.28</v>
      </c>
      <c r="E1779">
        <v>592.1</v>
      </c>
      <c r="F1779">
        <v>59.41</v>
      </c>
      <c r="G1779">
        <v>-128.19999999999999</v>
      </c>
      <c r="H1779">
        <v>-20.05</v>
      </c>
      <c r="I1779">
        <v>30.66</v>
      </c>
      <c r="J1779">
        <v>303.8</v>
      </c>
      <c r="K1779">
        <v>532.70000000000005</v>
      </c>
      <c r="L1779">
        <v>-108.1</v>
      </c>
      <c r="M1779">
        <v>0.1</v>
      </c>
      <c r="N1779">
        <v>463.9</v>
      </c>
      <c r="O1779">
        <v>39.35</v>
      </c>
      <c r="P1779">
        <v>424.6</v>
      </c>
      <c r="Q1779">
        <v>354.9</v>
      </c>
      <c r="R1779">
        <v>463</v>
      </c>
      <c r="S1779">
        <v>24.96</v>
      </c>
      <c r="T1779">
        <v>35.79</v>
      </c>
      <c r="U1779">
        <v>0.82499999999999996</v>
      </c>
      <c r="V1779">
        <v>137</v>
      </c>
      <c r="W1779">
        <v>25.95</v>
      </c>
      <c r="X1779">
        <v>0.55300000000000005</v>
      </c>
      <c r="Y1779">
        <v>5.5313790000000003</v>
      </c>
      <c r="Z1779" s="7">
        <f t="shared" si="594"/>
        <v>25.454999999999998</v>
      </c>
      <c r="AA1779" s="7">
        <f t="shared" si="608"/>
        <v>298.60499999999996</v>
      </c>
      <c r="AB1779" s="2">
        <f t="shared" si="595"/>
        <v>479.60100000000006</v>
      </c>
      <c r="AC1779" s="41">
        <f t="shared" si="596"/>
        <v>3.7313180172746581</v>
      </c>
      <c r="AD1779" s="41">
        <f t="shared" si="597"/>
        <v>1.3354387183826</v>
      </c>
      <c r="AE1779" s="41">
        <f t="shared" si="598"/>
        <v>0.79351253549655798</v>
      </c>
      <c r="AF1779" s="41">
        <f t="shared" si="599"/>
        <v>357.70511700847254</v>
      </c>
      <c r="AG1779" s="41">
        <f t="shared" si="600"/>
        <v>343.39691232813362</v>
      </c>
      <c r="AH1779" s="6">
        <f t="shared" si="601"/>
        <v>340.70399999999995</v>
      </c>
      <c r="AI1779" s="4">
        <v>27.545215864494025</v>
      </c>
      <c r="AJ1779" s="4">
        <f t="shared" si="609"/>
        <v>300.695215864494</v>
      </c>
      <c r="AK1779" s="8">
        <f t="shared" si="602"/>
        <v>0.20729736995976425</v>
      </c>
      <c r="AL1779" s="8">
        <f t="shared" si="603"/>
        <v>445.37741762571994</v>
      </c>
      <c r="AM1779" s="8">
        <f t="shared" si="604"/>
        <v>2.0231241311397579</v>
      </c>
      <c r="AN1779" s="8">
        <f t="shared" si="605"/>
        <v>123.18395808783968</v>
      </c>
      <c r="AO1779" s="21">
        <f t="shared" si="606"/>
        <v>5.7197965264543932E-3</v>
      </c>
      <c r="AP1779" s="21">
        <f t="shared" si="607"/>
        <v>0.16026787969333137</v>
      </c>
      <c r="AQ1779" s="19">
        <f t="shared" si="610"/>
        <v>0.16026787969333137</v>
      </c>
      <c r="AX1779">
        <v>0.19318555002760082</v>
      </c>
      <c r="AY1779">
        <v>51.043103448275865</v>
      </c>
      <c r="AZ1779">
        <v>2.1267959770114944</v>
      </c>
      <c r="BA1779">
        <v>1.7227047413793106</v>
      </c>
      <c r="BB1779">
        <v>9.3189655172413808</v>
      </c>
      <c r="BC1779">
        <v>0.38829022988505751</v>
      </c>
      <c r="BD1779">
        <v>1.3344145114942532</v>
      </c>
      <c r="BE1779">
        <v>0.13344145114942532</v>
      </c>
      <c r="BF1779">
        <v>0</v>
      </c>
      <c r="BG1779">
        <v>25.454999999999998</v>
      </c>
      <c r="BH1779">
        <v>0.94731113273127054</v>
      </c>
      <c r="BI1779">
        <v>3.2546527779379466</v>
      </c>
      <c r="BJ1779">
        <v>1.164840229223991</v>
      </c>
      <c r="BK1779">
        <v>0.39494961973461834</v>
      </c>
      <c r="BL1779">
        <v>1.0970822770406065E-3</v>
      </c>
      <c r="BP1779" s="51">
        <f t="shared" si="611"/>
        <v>0.94759483216986273</v>
      </c>
      <c r="BQ1779" s="51">
        <f t="shared" si="612"/>
        <v>5.3376580459770125E-2</v>
      </c>
      <c r="BR1779" s="51">
        <f t="shared" si="613"/>
        <v>0.40400044617783315</v>
      </c>
      <c r="BS1779" s="51">
        <f t="shared" si="614"/>
        <v>0.4269794617941195</v>
      </c>
      <c r="BT1779" s="51">
        <f t="shared" si="615"/>
        <v>1.1222234616050921E-3</v>
      </c>
      <c r="BU1779" s="51">
        <f t="shared" si="615"/>
        <v>1.1860540605392207E-3</v>
      </c>
    </row>
    <row r="1780" spans="1:73" x14ac:dyDescent="0.25">
      <c r="A1780" s="1">
        <v>43725.643750000003</v>
      </c>
      <c r="B1780">
        <v>218004</v>
      </c>
      <c r="C1780">
        <v>13.43</v>
      </c>
      <c r="D1780">
        <v>27.28</v>
      </c>
      <c r="E1780">
        <v>591.5</v>
      </c>
      <c r="F1780">
        <v>59.25</v>
      </c>
      <c r="G1780">
        <v>-128.5</v>
      </c>
      <c r="H1780">
        <v>-20.21</v>
      </c>
      <c r="I1780">
        <v>30.67</v>
      </c>
      <c r="J1780">
        <v>303.8</v>
      </c>
      <c r="K1780">
        <v>532.29999999999995</v>
      </c>
      <c r="L1780">
        <v>-108.3</v>
      </c>
      <c r="M1780">
        <v>0.1</v>
      </c>
      <c r="N1780">
        <v>463</v>
      </c>
      <c r="O1780">
        <v>39.04</v>
      </c>
      <c r="P1780">
        <v>424</v>
      </c>
      <c r="Q1780">
        <v>354.6</v>
      </c>
      <c r="R1780">
        <v>462.9</v>
      </c>
      <c r="S1780">
        <v>24.97</v>
      </c>
      <c r="T1780">
        <v>37.43</v>
      </c>
      <c r="U1780">
        <v>1.105</v>
      </c>
      <c r="V1780">
        <v>152</v>
      </c>
      <c r="W1780">
        <v>26</v>
      </c>
      <c r="X1780">
        <v>0.54800000000000004</v>
      </c>
      <c r="Y1780">
        <v>5.4806179999999998</v>
      </c>
      <c r="Z1780" s="7">
        <f t="shared" si="594"/>
        <v>25.484999999999999</v>
      </c>
      <c r="AA1780" s="7">
        <f t="shared" si="608"/>
        <v>298.63499999999999</v>
      </c>
      <c r="AB1780" s="2">
        <f t="shared" si="595"/>
        <v>479.11500000000001</v>
      </c>
      <c r="AC1780" s="41">
        <f t="shared" si="596"/>
        <v>3.549617784920672</v>
      </c>
      <c r="AD1780" s="41">
        <f t="shared" si="597"/>
        <v>1.3286219368958074</v>
      </c>
      <c r="AE1780" s="41">
        <f t="shared" si="598"/>
        <v>0.79292065105256915</v>
      </c>
      <c r="AF1780" s="41">
        <f t="shared" si="599"/>
        <v>357.58196812034566</v>
      </c>
      <c r="AG1780" s="41">
        <f t="shared" si="600"/>
        <v>343.27868939553184</v>
      </c>
      <c r="AH1780" s="6">
        <f t="shared" si="601"/>
        <v>340.416</v>
      </c>
      <c r="AI1780" s="4">
        <v>26.783258123933024</v>
      </c>
      <c r="AJ1780" s="4">
        <f t="shared" si="609"/>
        <v>299.933258123933</v>
      </c>
      <c r="AK1780" s="8">
        <f t="shared" si="602"/>
        <v>0.20735985597892476</v>
      </c>
      <c r="AL1780" s="8">
        <f t="shared" si="603"/>
        <v>440.77142368942151</v>
      </c>
      <c r="AM1780" s="8">
        <f t="shared" si="604"/>
        <v>2.3414058277026646</v>
      </c>
      <c r="AN1780" s="8">
        <f t="shared" si="605"/>
        <v>88.547892367774352</v>
      </c>
      <c r="AO1780" s="21">
        <f t="shared" si="606"/>
        <v>6.5938185582956211E-3</v>
      </c>
      <c r="AP1780" s="21">
        <f t="shared" si="607"/>
        <v>0.18475785188038091</v>
      </c>
      <c r="AQ1780" s="19">
        <f t="shared" si="610"/>
        <v>0.18475785188038091</v>
      </c>
      <c r="AX1780">
        <v>0.19348565252023661</v>
      </c>
      <c r="AY1780">
        <v>50.991379310344826</v>
      </c>
      <c r="AZ1780">
        <v>2.1246408045977012</v>
      </c>
      <c r="BA1780">
        <v>1.720959051724138</v>
      </c>
      <c r="BB1780">
        <v>9.3362068965517206</v>
      </c>
      <c r="BC1780">
        <v>0.38900862068965503</v>
      </c>
      <c r="BD1780">
        <v>1.331950431034483</v>
      </c>
      <c r="BE1780">
        <v>0.13319504310344829</v>
      </c>
      <c r="BF1780">
        <v>0</v>
      </c>
      <c r="BG1780">
        <v>25.484999999999999</v>
      </c>
      <c r="BH1780">
        <v>1.2688227899006714</v>
      </c>
      <c r="BI1780">
        <v>3.2604530870187958</v>
      </c>
      <c r="BJ1780">
        <v>1.2203875904711352</v>
      </c>
      <c r="BK1780">
        <v>0.40186339978295627</v>
      </c>
      <c r="BL1780">
        <v>1.116287221619323E-3</v>
      </c>
      <c r="BP1780" s="51">
        <f t="shared" si="611"/>
        <v>1.2692027752093313</v>
      </c>
      <c r="BQ1780" s="51">
        <f t="shared" si="612"/>
        <v>5.3278017241379316E-2</v>
      </c>
      <c r="BR1780" s="51">
        <f t="shared" si="613"/>
        <v>0.41395847342519065</v>
      </c>
      <c r="BS1780" s="51">
        <f t="shared" si="614"/>
        <v>0.43648595949047292</v>
      </c>
      <c r="BT1780" s="51">
        <f t="shared" si="615"/>
        <v>1.1498846484033073E-3</v>
      </c>
      <c r="BU1780" s="51">
        <f t="shared" si="615"/>
        <v>1.2124609985846469E-3</v>
      </c>
    </row>
    <row r="1781" spans="1:73" x14ac:dyDescent="0.25">
      <c r="A1781" s="1">
        <v>43725.643750000003</v>
      </c>
      <c r="B1781">
        <v>218005</v>
      </c>
      <c r="C1781">
        <v>13.43</v>
      </c>
      <c r="D1781">
        <v>27.28</v>
      </c>
      <c r="E1781">
        <v>591.20000000000005</v>
      </c>
      <c r="F1781">
        <v>59.3</v>
      </c>
      <c r="G1781">
        <v>-128.80000000000001</v>
      </c>
      <c r="H1781">
        <v>-21.08</v>
      </c>
      <c r="I1781">
        <v>30.68</v>
      </c>
      <c r="J1781">
        <v>303.8</v>
      </c>
      <c r="K1781">
        <v>531.9</v>
      </c>
      <c r="L1781">
        <v>-107.7</v>
      </c>
      <c r="M1781">
        <v>0.1</v>
      </c>
      <c r="N1781">
        <v>462.4</v>
      </c>
      <c r="O1781">
        <v>38.22</v>
      </c>
      <c r="P1781">
        <v>424.2</v>
      </c>
      <c r="Q1781">
        <v>354.4</v>
      </c>
      <c r="R1781">
        <v>462.1</v>
      </c>
      <c r="S1781">
        <v>24.98</v>
      </c>
      <c r="T1781">
        <v>37.07</v>
      </c>
      <c r="U1781">
        <v>0.86499999999999999</v>
      </c>
      <c r="V1781">
        <v>219.5</v>
      </c>
      <c r="W1781">
        <v>25.8</v>
      </c>
      <c r="X1781">
        <v>0.54600000000000004</v>
      </c>
      <c r="Y1781">
        <v>5.4590120000000004</v>
      </c>
      <c r="Z1781" s="7">
        <f t="shared" si="594"/>
        <v>25.39</v>
      </c>
      <c r="AA1781" s="7">
        <f t="shared" si="608"/>
        <v>298.53999999999996</v>
      </c>
      <c r="AB1781" s="2">
        <f t="shared" si="595"/>
        <v>478.87200000000007</v>
      </c>
      <c r="AC1781" s="41">
        <f t="shared" si="596"/>
        <v>3.5873284567269601</v>
      </c>
      <c r="AD1781" s="41">
        <f t="shared" si="597"/>
        <v>1.3298226589086841</v>
      </c>
      <c r="AE1781" s="41">
        <f t="shared" si="598"/>
        <v>0.79305916520086517</v>
      </c>
      <c r="AF1781" s="41">
        <f t="shared" si="599"/>
        <v>357.1895637713489</v>
      </c>
      <c r="AG1781" s="41">
        <f t="shared" si="600"/>
        <v>342.90198122049492</v>
      </c>
      <c r="AH1781" s="6">
        <f t="shared" si="601"/>
        <v>340.22399999999999</v>
      </c>
      <c r="AI1781" s="4">
        <v>26.93604297309605</v>
      </c>
      <c r="AJ1781" s="4">
        <f t="shared" si="609"/>
        <v>300.08604297309603</v>
      </c>
      <c r="AK1781" s="8">
        <f t="shared" si="602"/>
        <v>0.20716202665154662</v>
      </c>
      <c r="AL1781" s="8">
        <f t="shared" si="603"/>
        <v>441.70861097696684</v>
      </c>
      <c r="AM1781" s="8">
        <f t="shared" si="604"/>
        <v>2.0715890639796299</v>
      </c>
      <c r="AN1781" s="8">
        <f t="shared" si="605"/>
        <v>93.296565292758515</v>
      </c>
      <c r="AO1781" s="21">
        <f t="shared" si="606"/>
        <v>6.4547482041534907E-3</v>
      </c>
      <c r="AP1781" s="21">
        <f t="shared" si="607"/>
        <v>0.1808611204698361</v>
      </c>
      <c r="AQ1781" s="19">
        <f t="shared" si="610"/>
        <v>0.1808611204698361</v>
      </c>
      <c r="AX1781">
        <v>0.19253667241080255</v>
      </c>
      <c r="AY1781">
        <v>50.965517241379317</v>
      </c>
      <c r="AZ1781">
        <v>2.1235632183908049</v>
      </c>
      <c r="BA1781">
        <v>1.7200862068965521</v>
      </c>
      <c r="BB1781">
        <v>9.2844827586206939</v>
      </c>
      <c r="BC1781">
        <v>0.38685344827586227</v>
      </c>
      <c r="BD1781">
        <v>1.3332327586206898</v>
      </c>
      <c r="BE1781">
        <v>0.13332327586206899</v>
      </c>
      <c r="BF1781">
        <v>0</v>
      </c>
      <c r="BG1781">
        <v>25.39</v>
      </c>
      <c r="BH1781">
        <v>0.99324136946975639</v>
      </c>
      <c r="BI1781">
        <v>3.2421162925704525</v>
      </c>
      <c r="BJ1781">
        <v>1.2018525096558668</v>
      </c>
      <c r="BK1781">
        <v>0.39435915999795546</v>
      </c>
      <c r="BL1781">
        <v>1.0954421111054318E-3</v>
      </c>
      <c r="BP1781" s="51">
        <f t="shared" si="611"/>
        <v>0.99353882403264404</v>
      </c>
      <c r="BQ1781" s="51">
        <f t="shared" si="612"/>
        <v>5.3329310344827595E-2</v>
      </c>
      <c r="BR1781" s="51">
        <f t="shared" si="613"/>
        <v>0.40383136283177956</v>
      </c>
      <c r="BS1781" s="51">
        <f t="shared" si="614"/>
        <v>0.42670602033809651</v>
      </c>
      <c r="BT1781" s="51">
        <f t="shared" si="615"/>
        <v>1.1217537856438322E-3</v>
      </c>
      <c r="BU1781" s="51">
        <f t="shared" si="615"/>
        <v>1.1852945009391571E-3</v>
      </c>
    </row>
    <row r="1782" spans="1:73" x14ac:dyDescent="0.25">
      <c r="A1782" s="1">
        <v>43725.643750000003</v>
      </c>
      <c r="B1782">
        <v>218006</v>
      </c>
      <c r="C1782">
        <v>13.43</v>
      </c>
      <c r="D1782">
        <v>27.29</v>
      </c>
      <c r="E1782">
        <v>590.29999999999995</v>
      </c>
      <c r="F1782">
        <v>59.1</v>
      </c>
      <c r="G1782">
        <v>-129.1</v>
      </c>
      <c r="H1782">
        <v>-21.87</v>
      </c>
      <c r="I1782">
        <v>30.68</v>
      </c>
      <c r="J1782">
        <v>303.8</v>
      </c>
      <c r="K1782">
        <v>531.20000000000005</v>
      </c>
      <c r="L1782">
        <v>-107.2</v>
      </c>
      <c r="M1782">
        <v>0.1</v>
      </c>
      <c r="N1782">
        <v>461.2</v>
      </c>
      <c r="O1782">
        <v>37.229999999999997</v>
      </c>
      <c r="P1782">
        <v>424</v>
      </c>
      <c r="Q1782">
        <v>354.1</v>
      </c>
      <c r="R1782">
        <v>461.3</v>
      </c>
      <c r="S1782">
        <v>24.95</v>
      </c>
      <c r="T1782">
        <v>35.08</v>
      </c>
      <c r="U1782">
        <v>1.29</v>
      </c>
      <c r="V1782">
        <v>183.5</v>
      </c>
      <c r="W1782">
        <v>26</v>
      </c>
      <c r="X1782">
        <v>0.54400000000000004</v>
      </c>
      <c r="Y1782">
        <v>5.4409700000000001</v>
      </c>
      <c r="Z1782" s="7">
        <f t="shared" si="594"/>
        <v>25.475000000000001</v>
      </c>
      <c r="AA1782" s="7">
        <f t="shared" si="608"/>
        <v>298.625</v>
      </c>
      <c r="AB1782" s="2">
        <f t="shared" si="595"/>
        <v>478.14299999999997</v>
      </c>
      <c r="AC1782" s="41">
        <f t="shared" si="596"/>
        <v>3.4360742980917052</v>
      </c>
      <c r="AD1782" s="41">
        <f t="shared" si="597"/>
        <v>1.2053748637705701</v>
      </c>
      <c r="AE1782" s="41">
        <f t="shared" si="598"/>
        <v>0.78196239899511577</v>
      </c>
      <c r="AF1782" s="41">
        <f t="shared" si="599"/>
        <v>352.59291411162894</v>
      </c>
      <c r="AG1782" s="41">
        <f t="shared" si="600"/>
        <v>338.48919754716377</v>
      </c>
      <c r="AH1782" s="6">
        <f t="shared" si="601"/>
        <v>339.93600000000004</v>
      </c>
      <c r="AI1782" s="4">
        <v>26.284343834486037</v>
      </c>
      <c r="AJ1782" s="4">
        <f t="shared" si="609"/>
        <v>299.43434383448601</v>
      </c>
      <c r="AK1782" s="8">
        <f t="shared" si="602"/>
        <v>0.20733902591086831</v>
      </c>
      <c r="AL1782" s="8">
        <f t="shared" si="603"/>
        <v>437.75971348114473</v>
      </c>
      <c r="AM1782" s="8">
        <f t="shared" si="604"/>
        <v>2.5298245986629193</v>
      </c>
      <c r="AN1782" s="8">
        <f t="shared" si="605"/>
        <v>59.643615028871473</v>
      </c>
      <c r="AO1782" s="21">
        <f t="shared" si="606"/>
        <v>7.2859823048381928E-3</v>
      </c>
      <c r="AP1782" s="21">
        <f t="shared" si="607"/>
        <v>0.20415218095238641</v>
      </c>
      <c r="AQ1782" s="19">
        <f t="shared" si="610"/>
        <v>0.20415218095238641</v>
      </c>
      <c r="AX1782">
        <v>0.19338557476845125</v>
      </c>
      <c r="AY1782">
        <v>50.887931034482754</v>
      </c>
      <c r="AZ1782">
        <v>2.1203304597701149</v>
      </c>
      <c r="BA1782">
        <v>1.7174676724137932</v>
      </c>
      <c r="BB1782">
        <v>9.2413793103448274</v>
      </c>
      <c r="BC1782">
        <v>0.38505747126436779</v>
      </c>
      <c r="BD1782">
        <v>1.3324102011494254</v>
      </c>
      <c r="BE1782">
        <v>0.13324102011494254</v>
      </c>
      <c r="BF1782">
        <v>0</v>
      </c>
      <c r="BG1782">
        <v>25.475000000000001</v>
      </c>
      <c r="BH1782">
        <v>1.4812501348161686</v>
      </c>
      <c r="BI1782">
        <v>3.2585186502025092</v>
      </c>
      <c r="BJ1782">
        <v>1.1430883424910403</v>
      </c>
      <c r="BK1782">
        <v>0.41066951636273247</v>
      </c>
      <c r="BL1782">
        <v>1.1407486565631457E-3</v>
      </c>
      <c r="BP1782" s="51">
        <f t="shared" si="611"/>
        <v>1.4816937375746946</v>
      </c>
      <c r="BQ1782" s="51">
        <f t="shared" si="612"/>
        <v>5.3296408045977017E-2</v>
      </c>
      <c r="BR1782" s="51">
        <f t="shared" si="613"/>
        <v>0.42493213449483636</v>
      </c>
      <c r="BS1782" s="51">
        <f t="shared" si="614"/>
        <v>0.44719469779373089</v>
      </c>
      <c r="BT1782" s="51">
        <f t="shared" si="615"/>
        <v>1.1803670402634344E-3</v>
      </c>
      <c r="BU1782" s="51">
        <f t="shared" si="615"/>
        <v>1.2422074938714747E-3</v>
      </c>
    </row>
    <row r="1783" spans="1:73" x14ac:dyDescent="0.25">
      <c r="A1783" s="1">
        <v>43725.643750000003</v>
      </c>
      <c r="B1783">
        <v>218007</v>
      </c>
      <c r="C1783">
        <v>13.43</v>
      </c>
      <c r="D1783">
        <v>27.29</v>
      </c>
      <c r="E1783">
        <v>589.5</v>
      </c>
      <c r="F1783">
        <v>58.98</v>
      </c>
      <c r="G1783">
        <v>-128.4</v>
      </c>
      <c r="H1783">
        <v>-21.33</v>
      </c>
      <c r="I1783">
        <v>30.69</v>
      </c>
      <c r="J1783">
        <v>303.8</v>
      </c>
      <c r="K1783">
        <v>530.5</v>
      </c>
      <c r="L1783">
        <v>-107.1</v>
      </c>
      <c r="M1783">
        <v>0.1</v>
      </c>
      <c r="N1783">
        <v>461</v>
      </c>
      <c r="O1783">
        <v>37.65</v>
      </c>
      <c r="P1783">
        <v>423.4</v>
      </c>
      <c r="Q1783">
        <v>354.8</v>
      </c>
      <c r="R1783">
        <v>461.9</v>
      </c>
      <c r="S1783">
        <v>24.96</v>
      </c>
      <c r="T1783">
        <v>36.29</v>
      </c>
      <c r="U1783">
        <v>1.2050000000000001</v>
      </c>
      <c r="V1783">
        <v>216</v>
      </c>
      <c r="W1783">
        <v>25.9</v>
      </c>
      <c r="X1783">
        <v>0.54500000000000004</v>
      </c>
      <c r="Y1783">
        <v>5.4512499999999999</v>
      </c>
      <c r="Z1783" s="7">
        <f t="shared" si="594"/>
        <v>25.43</v>
      </c>
      <c r="AA1783" s="7">
        <f t="shared" si="608"/>
        <v>298.58</v>
      </c>
      <c r="AB1783" s="2">
        <f t="shared" si="595"/>
        <v>477.495</v>
      </c>
      <c r="AC1783" s="41">
        <f t="shared" si="596"/>
        <v>3.7190807788079856</v>
      </c>
      <c r="AD1783" s="41">
        <f t="shared" si="597"/>
        <v>1.3496544146294178</v>
      </c>
      <c r="AE1783" s="41">
        <f t="shared" si="598"/>
        <v>0.79472448526438066</v>
      </c>
      <c r="AF1783" s="41">
        <f t="shared" si="599"/>
        <v>358.13148821326484</v>
      </c>
      <c r="AG1783" s="41">
        <f t="shared" si="600"/>
        <v>343.80622868473426</v>
      </c>
      <c r="AH1783" s="6">
        <f t="shared" si="601"/>
        <v>340.608</v>
      </c>
      <c r="AI1783" s="4">
        <v>27.492432468906998</v>
      </c>
      <c r="AJ1783" s="4">
        <f t="shared" si="609"/>
        <v>300.64243246890697</v>
      </c>
      <c r="AK1783" s="8">
        <f t="shared" si="602"/>
        <v>0.20724530786729423</v>
      </c>
      <c r="AL1783" s="8">
        <f t="shared" si="603"/>
        <v>445.06161022172085</v>
      </c>
      <c r="AM1783" s="8">
        <f t="shared" si="604"/>
        <v>2.4450575146609537</v>
      </c>
      <c r="AN1783" s="8">
        <f t="shared" si="605"/>
        <v>146.89577377172731</v>
      </c>
      <c r="AO1783" s="21">
        <f t="shared" si="606"/>
        <v>5.1381913348295125E-3</v>
      </c>
      <c r="AP1783" s="21">
        <f t="shared" si="607"/>
        <v>0.14397138550000832</v>
      </c>
      <c r="AQ1783" s="19">
        <f t="shared" si="610"/>
        <v>0.14397138550000832</v>
      </c>
      <c r="AX1783">
        <v>0.1929357641264938</v>
      </c>
      <c r="AY1783">
        <v>50.818965517241381</v>
      </c>
      <c r="AZ1783">
        <v>2.1174568965517242</v>
      </c>
      <c r="BA1783">
        <v>1.7151400862068966</v>
      </c>
      <c r="BB1783">
        <v>9.232758620689653</v>
      </c>
      <c r="BC1783">
        <v>0.38469827586206889</v>
      </c>
      <c r="BD1783">
        <v>1.3304418103448277</v>
      </c>
      <c r="BE1783">
        <v>0.13304418103448276</v>
      </c>
      <c r="BF1783">
        <v>0</v>
      </c>
      <c r="BG1783">
        <v>25.43</v>
      </c>
      <c r="BH1783">
        <v>1.3836483817468861</v>
      </c>
      <c r="BI1783">
        <v>3.2498260606787239</v>
      </c>
      <c r="BJ1783">
        <v>1.1793618774203087</v>
      </c>
      <c r="BK1783">
        <v>0.40558511190979846</v>
      </c>
      <c r="BL1783">
        <v>1.1266253108605513E-3</v>
      </c>
      <c r="BP1783" s="51">
        <f t="shared" si="611"/>
        <v>1.3840627548662845</v>
      </c>
      <c r="BQ1783" s="51">
        <f t="shared" si="612"/>
        <v>5.3217672413793105E-2</v>
      </c>
      <c r="BR1783" s="51">
        <f t="shared" si="613"/>
        <v>0.41883652816699779</v>
      </c>
      <c r="BS1783" s="51">
        <f t="shared" si="614"/>
        <v>0.44117252116428374</v>
      </c>
      <c r="BT1783" s="51">
        <f t="shared" si="615"/>
        <v>1.1634348004638828E-3</v>
      </c>
      <c r="BU1783" s="51">
        <f t="shared" si="615"/>
        <v>1.2254792254563437E-3</v>
      </c>
    </row>
    <row r="1784" spans="1:73" x14ac:dyDescent="0.25">
      <c r="A1784" s="1">
        <v>43725.643750000003</v>
      </c>
      <c r="B1784">
        <v>218008</v>
      </c>
      <c r="C1784">
        <v>13.43</v>
      </c>
      <c r="D1784">
        <v>27.29</v>
      </c>
      <c r="E1784">
        <v>589</v>
      </c>
      <c r="F1784">
        <v>58.91</v>
      </c>
      <c r="G1784">
        <v>-128.30000000000001</v>
      </c>
      <c r="H1784">
        <v>-20.78</v>
      </c>
      <c r="I1784">
        <v>30.69</v>
      </c>
      <c r="J1784">
        <v>303.8</v>
      </c>
      <c r="K1784">
        <v>530.1</v>
      </c>
      <c r="L1784">
        <v>-107.5</v>
      </c>
      <c r="M1784">
        <v>0.1</v>
      </c>
      <c r="N1784">
        <v>460.7</v>
      </c>
      <c r="O1784">
        <v>38.14</v>
      </c>
      <c r="P1784">
        <v>422.6</v>
      </c>
      <c r="Q1784">
        <v>354.9</v>
      </c>
      <c r="R1784">
        <v>462.4</v>
      </c>
      <c r="S1784">
        <v>24.96</v>
      </c>
      <c r="T1784">
        <v>38.159999999999997</v>
      </c>
      <c r="U1784">
        <v>1.4950000000000001</v>
      </c>
      <c r="V1784">
        <v>187</v>
      </c>
      <c r="W1784">
        <v>25.8</v>
      </c>
      <c r="X1784">
        <v>0.54800000000000004</v>
      </c>
      <c r="Y1784">
        <v>5.4831190000000003</v>
      </c>
      <c r="Z1784" s="7">
        <f t="shared" si="594"/>
        <v>25.380000000000003</v>
      </c>
      <c r="AA1784" s="7">
        <f t="shared" si="608"/>
        <v>298.52999999999997</v>
      </c>
      <c r="AB1784" s="2">
        <f t="shared" si="595"/>
        <v>477.09000000000003</v>
      </c>
      <c r="AC1784" s="41">
        <f t="shared" si="596"/>
        <v>3.4883755292623504</v>
      </c>
      <c r="AD1784" s="41">
        <f t="shared" si="597"/>
        <v>1.3311641019665128</v>
      </c>
      <c r="AE1784" s="41">
        <f t="shared" si="598"/>
        <v>0.79317731358981736</v>
      </c>
      <c r="AF1784" s="41">
        <f t="shared" si="599"/>
        <v>357.19491425757121</v>
      </c>
      <c r="AG1784" s="41">
        <f t="shared" si="600"/>
        <v>342.90711768726834</v>
      </c>
      <c r="AH1784" s="6">
        <f t="shared" si="601"/>
        <v>340.70399999999995</v>
      </c>
      <c r="AI1784" s="4">
        <v>26.506749165089047</v>
      </c>
      <c r="AJ1784" s="4">
        <f t="shared" si="609"/>
        <v>299.65674916508902</v>
      </c>
      <c r="AK1784" s="8">
        <f t="shared" si="602"/>
        <v>0.20714120983428022</v>
      </c>
      <c r="AL1784" s="8">
        <f t="shared" si="603"/>
        <v>439.11971526345525</v>
      </c>
      <c r="AM1784" s="8">
        <f t="shared" si="604"/>
        <v>2.7234295933620172</v>
      </c>
      <c r="AN1784" s="8">
        <f t="shared" si="605"/>
        <v>89.388959457149525</v>
      </c>
      <c r="AO1784" s="21">
        <f t="shared" si="606"/>
        <v>6.5727710220164579E-3</v>
      </c>
      <c r="AP1784" s="21">
        <f t="shared" si="607"/>
        <v>0.18416810292748925</v>
      </c>
      <c r="AQ1784" s="19">
        <f t="shared" si="610"/>
        <v>0.18416810292748925</v>
      </c>
      <c r="AX1784">
        <v>0.19243700818143619</v>
      </c>
      <c r="AY1784">
        <v>50.775862068965516</v>
      </c>
      <c r="AZ1784">
        <v>2.1156609195402298</v>
      </c>
      <c r="BA1784">
        <v>1.7136853448275864</v>
      </c>
      <c r="BB1784">
        <v>9.2672413793103452</v>
      </c>
      <c r="BC1784">
        <v>0.38613505747126436</v>
      </c>
      <c r="BD1784">
        <v>1.3275502873563221</v>
      </c>
      <c r="BE1784">
        <v>0.13275502873563222</v>
      </c>
      <c r="BF1784">
        <v>0</v>
      </c>
      <c r="BG1784">
        <v>25.380000000000003</v>
      </c>
      <c r="BH1784">
        <v>1.7166425981009086</v>
      </c>
      <c r="BI1784">
        <v>3.2401913438834304</v>
      </c>
      <c r="BJ1784">
        <v>1.236457016825917</v>
      </c>
      <c r="BK1784">
        <v>0.4104305969570709</v>
      </c>
      <c r="BL1784">
        <v>1.1400849915474192E-3</v>
      </c>
      <c r="BP1784" s="51">
        <f t="shared" si="611"/>
        <v>1.7171566958714486</v>
      </c>
      <c r="BQ1784" s="51">
        <f t="shared" si="612"/>
        <v>5.3102011494252886E-2</v>
      </c>
      <c r="BR1784" s="51">
        <f t="shared" si="613"/>
        <v>0.42678679879872283</v>
      </c>
      <c r="BS1784" s="51">
        <f t="shared" si="614"/>
        <v>0.44864328162362005</v>
      </c>
      <c r="BT1784" s="51">
        <f t="shared" si="615"/>
        <v>1.1855188855520078E-3</v>
      </c>
      <c r="BU1784" s="51">
        <f t="shared" si="615"/>
        <v>1.2462313378433889E-3</v>
      </c>
    </row>
    <row r="1785" spans="1:73" x14ac:dyDescent="0.25">
      <c r="A1785" s="1">
        <v>43725.644444444442</v>
      </c>
      <c r="B1785">
        <v>218009</v>
      </c>
      <c r="C1785">
        <v>13.43</v>
      </c>
      <c r="D1785">
        <v>27.29</v>
      </c>
      <c r="E1785">
        <v>588.9</v>
      </c>
      <c r="F1785">
        <v>58.96</v>
      </c>
      <c r="G1785">
        <v>-128.1</v>
      </c>
      <c r="H1785">
        <v>-21.38</v>
      </c>
      <c r="I1785">
        <v>30.68</v>
      </c>
      <c r="J1785">
        <v>303.8</v>
      </c>
      <c r="K1785">
        <v>529.9</v>
      </c>
      <c r="L1785">
        <v>-106.8</v>
      </c>
      <c r="M1785">
        <v>0.1</v>
      </c>
      <c r="N1785">
        <v>460.7</v>
      </c>
      <c r="O1785">
        <v>37.58</v>
      </c>
      <c r="P1785">
        <v>423.2</v>
      </c>
      <c r="Q1785">
        <v>355</v>
      </c>
      <c r="R1785">
        <v>461.8</v>
      </c>
      <c r="S1785">
        <v>24.96</v>
      </c>
      <c r="T1785">
        <v>34.47</v>
      </c>
      <c r="U1785">
        <v>1.97</v>
      </c>
      <c r="V1785">
        <v>194</v>
      </c>
      <c r="W1785">
        <v>25.45</v>
      </c>
      <c r="X1785">
        <v>0.55400000000000005</v>
      </c>
      <c r="Y1785">
        <v>5.5406120000000003</v>
      </c>
      <c r="Z1785" s="7">
        <f t="shared" si="594"/>
        <v>25.204999999999998</v>
      </c>
      <c r="AA1785" s="7">
        <f t="shared" si="608"/>
        <v>298.35499999999996</v>
      </c>
      <c r="AB1785" s="2">
        <f t="shared" si="595"/>
        <v>477.00900000000001</v>
      </c>
      <c r="AC1785" s="41">
        <f t="shared" si="596"/>
        <v>3.5358609135149965</v>
      </c>
      <c r="AD1785" s="41">
        <f t="shared" si="597"/>
        <v>1.2188112568886194</v>
      </c>
      <c r="AE1785" s="41">
        <f t="shared" si="598"/>
        <v>0.78330427251623547</v>
      </c>
      <c r="AF1785" s="41">
        <f t="shared" si="599"/>
        <v>351.92233932663555</v>
      </c>
      <c r="AG1785" s="41">
        <f t="shared" si="600"/>
        <v>337.84544575357012</v>
      </c>
      <c r="AH1785" s="6">
        <f t="shared" si="601"/>
        <v>340.8</v>
      </c>
      <c r="AI1785" s="4">
        <v>26.697134142566028</v>
      </c>
      <c r="AJ1785" s="4">
        <f t="shared" si="609"/>
        <v>299.84713414256601</v>
      </c>
      <c r="AK1785" s="8">
        <f t="shared" si="602"/>
        <v>0.20677714123731392</v>
      </c>
      <c r="AL1785" s="8">
        <f t="shared" si="603"/>
        <v>440.29580730817554</v>
      </c>
      <c r="AM1785" s="8">
        <f t="shared" si="604"/>
        <v>3.1262857355014755</v>
      </c>
      <c r="AN1785" s="8">
        <f t="shared" si="605"/>
        <v>135.88672177450619</v>
      </c>
      <c r="AO1785" s="21">
        <f t="shared" si="606"/>
        <v>5.489927512443267E-3</v>
      </c>
      <c r="AP1785" s="21">
        <f t="shared" si="607"/>
        <v>0.1538269828340865</v>
      </c>
      <c r="AQ1785" s="19">
        <f t="shared" si="610"/>
        <v>0.1538269828340865</v>
      </c>
      <c r="AX1785">
        <v>0.19069990424698835</v>
      </c>
      <c r="AY1785">
        <v>50.767241379310342</v>
      </c>
      <c r="AZ1785">
        <v>2.115301724137931</v>
      </c>
      <c r="BA1785">
        <v>1.7133943965517242</v>
      </c>
      <c r="BB1785">
        <v>9.2068965517241388</v>
      </c>
      <c r="BC1785">
        <v>0.38362068965517243</v>
      </c>
      <c r="BD1785">
        <v>1.3297737068965518</v>
      </c>
      <c r="BE1785">
        <v>0.13297737068965518</v>
      </c>
      <c r="BF1785">
        <v>0</v>
      </c>
      <c r="BG1785">
        <v>25.204999999999998</v>
      </c>
      <c r="BH1785">
        <v>2.262064159370428</v>
      </c>
      <c r="BI1785">
        <v>3.2066656586225446</v>
      </c>
      <c r="BJ1785">
        <v>1.105337652527191</v>
      </c>
      <c r="BK1785">
        <v>0.42926686023287702</v>
      </c>
      <c r="BL1785">
        <v>1.192407945091325E-3</v>
      </c>
      <c r="BP1785" s="51">
        <f t="shared" si="611"/>
        <v>2.2627415992419753</v>
      </c>
      <c r="BQ1785" s="51">
        <f t="shared" si="612"/>
        <v>5.3190948275862071E-2</v>
      </c>
      <c r="BR1785" s="51">
        <f t="shared" si="613"/>
        <v>0.45127449631485783</v>
      </c>
      <c r="BS1785" s="51">
        <f t="shared" si="614"/>
        <v>0.4724554058984638</v>
      </c>
      <c r="BT1785" s="51">
        <f t="shared" si="615"/>
        <v>1.2535402675412717E-3</v>
      </c>
      <c r="BU1785" s="51">
        <f t="shared" si="615"/>
        <v>1.3123761274957326E-3</v>
      </c>
    </row>
    <row r="1786" spans="1:73" x14ac:dyDescent="0.25">
      <c r="A1786" s="1">
        <v>43725.644444444442</v>
      </c>
      <c r="B1786">
        <v>218010</v>
      </c>
      <c r="C1786">
        <v>13.43</v>
      </c>
      <c r="D1786">
        <v>27.3</v>
      </c>
      <c r="E1786">
        <v>588.5</v>
      </c>
      <c r="F1786">
        <v>59.08</v>
      </c>
      <c r="G1786">
        <v>-127.4</v>
      </c>
      <c r="H1786">
        <v>-21.3</v>
      </c>
      <c r="I1786">
        <v>30.65</v>
      </c>
      <c r="J1786">
        <v>303.8</v>
      </c>
      <c r="K1786">
        <v>529.5</v>
      </c>
      <c r="L1786">
        <v>-106.1</v>
      </c>
      <c r="M1786">
        <v>0.1</v>
      </c>
      <c r="N1786">
        <v>461.2</v>
      </c>
      <c r="O1786">
        <v>37.78</v>
      </c>
      <c r="P1786">
        <v>423.4</v>
      </c>
      <c r="Q1786">
        <v>355.6</v>
      </c>
      <c r="R1786">
        <v>461.7</v>
      </c>
      <c r="S1786">
        <v>24.96</v>
      </c>
      <c r="T1786">
        <v>34.82</v>
      </c>
      <c r="U1786">
        <v>2.5950000000000002</v>
      </c>
      <c r="V1786">
        <v>176.5</v>
      </c>
      <c r="W1786">
        <v>25.4</v>
      </c>
      <c r="X1786">
        <v>0.56200000000000006</v>
      </c>
      <c r="Y1786">
        <v>5.6195620000000002</v>
      </c>
      <c r="Z1786" s="7">
        <f t="shared" si="594"/>
        <v>25.18</v>
      </c>
      <c r="AA1786" s="7">
        <f t="shared" si="608"/>
        <v>298.33</v>
      </c>
      <c r="AB1786" s="2">
        <f t="shared" si="595"/>
        <v>476.68500000000006</v>
      </c>
      <c r="AC1786" s="41">
        <f t="shared" si="596"/>
        <v>3.3330839956302301</v>
      </c>
      <c r="AD1786" s="41">
        <f t="shared" si="597"/>
        <v>1.1605798472784461</v>
      </c>
      <c r="AE1786" s="41">
        <f t="shared" si="598"/>
        <v>0.77784903053525933</v>
      </c>
      <c r="AF1786" s="41">
        <f t="shared" si="599"/>
        <v>349.35429439030383</v>
      </c>
      <c r="AG1786" s="41">
        <f t="shared" si="600"/>
        <v>335.38012261469169</v>
      </c>
      <c r="AH1786" s="6">
        <f t="shared" si="601"/>
        <v>341.37600000000003</v>
      </c>
      <c r="AI1786" s="4">
        <v>25.791216603575037</v>
      </c>
      <c r="AJ1786" s="4">
        <f t="shared" si="609"/>
        <v>298.94121660357501</v>
      </c>
      <c r="AK1786" s="8">
        <f t="shared" si="602"/>
        <v>0.20672516628751769</v>
      </c>
      <c r="AL1786" s="8">
        <f t="shared" si="603"/>
        <v>434.84420337129268</v>
      </c>
      <c r="AM1786" s="8">
        <f t="shared" si="604"/>
        <v>3.5880975112167732</v>
      </c>
      <c r="AN1786" s="8">
        <f t="shared" si="605"/>
        <v>63.885142069589406</v>
      </c>
      <c r="AO1786" s="21">
        <f t="shared" si="606"/>
        <v>7.2554452717973304E-3</v>
      </c>
      <c r="AP1786" s="21">
        <f t="shared" si="607"/>
        <v>0.20329653765896705</v>
      </c>
      <c r="AQ1786" s="19">
        <f t="shared" si="610"/>
        <v>0.20329653765896705</v>
      </c>
      <c r="AX1786">
        <v>0.19045282810230033</v>
      </c>
      <c r="AY1786">
        <v>50.732758620689658</v>
      </c>
      <c r="AZ1786">
        <v>2.1138649425287359</v>
      </c>
      <c r="BA1786">
        <v>1.7122306034482762</v>
      </c>
      <c r="BB1786">
        <v>9.1465517241379288</v>
      </c>
      <c r="BC1786">
        <v>0.38110632183908039</v>
      </c>
      <c r="BD1786">
        <v>1.3311242816091957</v>
      </c>
      <c r="BE1786">
        <v>0.13311242816091959</v>
      </c>
      <c r="BF1786">
        <v>0</v>
      </c>
      <c r="BG1786">
        <v>25.18</v>
      </c>
      <c r="BH1786">
        <v>2.9797241084092696</v>
      </c>
      <c r="BI1786">
        <v>3.2019010512225941</v>
      </c>
      <c r="BJ1786">
        <v>1.1149019460357072</v>
      </c>
      <c r="BK1786">
        <v>0.44530867024857901</v>
      </c>
      <c r="BL1786">
        <v>1.236968528468275E-3</v>
      </c>
      <c r="BP1786" s="51">
        <f t="shared" si="611"/>
        <v>2.9806164720979322</v>
      </c>
      <c r="BQ1786" s="51">
        <f t="shared" si="612"/>
        <v>5.3244971264367828E-2</v>
      </c>
      <c r="BR1786" s="51">
        <f t="shared" si="613"/>
        <v>0.4742740699062124</v>
      </c>
      <c r="BS1786" s="51">
        <f t="shared" si="614"/>
        <v>0.49467064161434249</v>
      </c>
      <c r="BT1786" s="51">
        <f t="shared" si="615"/>
        <v>1.3174279719617009E-3</v>
      </c>
      <c r="BU1786" s="51">
        <f t="shared" si="615"/>
        <v>1.3740851155953958E-3</v>
      </c>
    </row>
    <row r="1787" spans="1:73" x14ac:dyDescent="0.25">
      <c r="A1787" s="1">
        <v>43725.644444444442</v>
      </c>
      <c r="B1787">
        <v>218011</v>
      </c>
      <c r="C1787">
        <v>13.43</v>
      </c>
      <c r="D1787">
        <v>27.3</v>
      </c>
      <c r="E1787">
        <v>587.70000000000005</v>
      </c>
      <c r="F1787">
        <v>58.64</v>
      </c>
      <c r="G1787">
        <v>-127.6</v>
      </c>
      <c r="H1787">
        <v>-21.66</v>
      </c>
      <c r="I1787">
        <v>30.62</v>
      </c>
      <c r="J1787">
        <v>303.8</v>
      </c>
      <c r="K1787">
        <v>529</v>
      </c>
      <c r="L1787">
        <v>-106</v>
      </c>
      <c r="M1787">
        <v>0.1</v>
      </c>
      <c r="N1787">
        <v>460</v>
      </c>
      <c r="O1787">
        <v>36.979999999999997</v>
      </c>
      <c r="P1787">
        <v>423.1</v>
      </c>
      <c r="Q1787">
        <v>355.1</v>
      </c>
      <c r="R1787">
        <v>461.1</v>
      </c>
      <c r="S1787">
        <v>24.96</v>
      </c>
      <c r="T1787">
        <v>34.130000000000003</v>
      </c>
      <c r="U1787">
        <v>1.44</v>
      </c>
      <c r="V1787">
        <v>186.5</v>
      </c>
      <c r="W1787">
        <v>25.45</v>
      </c>
      <c r="X1787">
        <v>0.57299999999999995</v>
      </c>
      <c r="Y1787">
        <v>5.7343400000000004</v>
      </c>
      <c r="Z1787" s="7">
        <f t="shared" si="594"/>
        <v>25.204999999999998</v>
      </c>
      <c r="AA1787" s="7">
        <f t="shared" si="608"/>
        <v>298.35499999999996</v>
      </c>
      <c r="AB1787" s="2">
        <f t="shared" si="595"/>
        <v>476.03700000000009</v>
      </c>
      <c r="AC1787" s="41">
        <f t="shared" si="596"/>
        <v>3.2767022572802547</v>
      </c>
      <c r="AD1787" s="41">
        <f t="shared" si="597"/>
        <v>1.1183384804097509</v>
      </c>
      <c r="AE1787" s="41">
        <f t="shared" si="598"/>
        <v>0.77372665656026696</v>
      </c>
      <c r="AF1787" s="41">
        <f t="shared" si="599"/>
        <v>347.61931541797088</v>
      </c>
      <c r="AG1787" s="41">
        <f t="shared" si="600"/>
        <v>333.71454280125204</v>
      </c>
      <c r="AH1787" s="6">
        <f t="shared" si="601"/>
        <v>340.89600000000002</v>
      </c>
      <c r="AI1787" s="4">
        <v>25.532552798946028</v>
      </c>
      <c r="AJ1787" s="4">
        <f t="shared" si="609"/>
        <v>298.68255279894601</v>
      </c>
      <c r="AK1787" s="8">
        <f t="shared" si="602"/>
        <v>0.20677714123731392</v>
      </c>
      <c r="AL1787" s="8">
        <f t="shared" si="603"/>
        <v>433.28104693585959</v>
      </c>
      <c r="AM1787" s="8">
        <f t="shared" si="604"/>
        <v>2.6728636328851496</v>
      </c>
      <c r="AN1787" s="8">
        <f t="shared" si="605"/>
        <v>25.503430475765906</v>
      </c>
      <c r="AO1787" s="21">
        <f t="shared" si="606"/>
        <v>8.137392481189035E-3</v>
      </c>
      <c r="AP1787" s="21">
        <f t="shared" si="607"/>
        <v>0.22800857218622986</v>
      </c>
      <c r="AQ1787" s="19">
        <f t="shared" si="610"/>
        <v>0.22800857218622986</v>
      </c>
      <c r="AX1787">
        <v>0.19069990424698835</v>
      </c>
      <c r="AY1787">
        <v>50.663793103448285</v>
      </c>
      <c r="AZ1787">
        <v>2.1109913793103452</v>
      </c>
      <c r="BA1787">
        <v>1.7099030172413798</v>
      </c>
      <c r="BB1787">
        <v>9.1379310344827598</v>
      </c>
      <c r="BC1787">
        <v>0.38074712643678166</v>
      </c>
      <c r="BD1787">
        <v>1.3291558908045982</v>
      </c>
      <c r="BE1787">
        <v>0.13291558908045983</v>
      </c>
      <c r="BF1787">
        <v>0</v>
      </c>
      <c r="BG1787">
        <v>25.204999999999998</v>
      </c>
      <c r="BH1787">
        <v>1.6534885225854903</v>
      </c>
      <c r="BI1787">
        <v>3.2066656586225446</v>
      </c>
      <c r="BJ1787">
        <v>1.0944349892878744</v>
      </c>
      <c r="BK1787">
        <v>0.41387913667963921</v>
      </c>
      <c r="BL1787">
        <v>1.1496642685545533E-3</v>
      </c>
      <c r="BP1787" s="51">
        <f t="shared" ref="BP1787:BP1791" si="616">U1787*(LN((2-0.08)/0.015)/LN(($AW$13-0.08)/0.015))</f>
        <v>1.6539837070601242</v>
      </c>
      <c r="BQ1787" s="51">
        <f t="shared" ref="BQ1787:BQ1791" si="617">0.04*BD1787</f>
        <v>5.3166235632183929E-2</v>
      </c>
      <c r="BR1787" s="51">
        <f t="shared" ref="BR1787:BR1791" si="618">(0.408*AX1787*(BD1787-BE1787) + $BF$6*($BN$7/(BG1787+273))*BP1787*(BI1787-BJ1787))  /  (AX1787 + $BF$6*(1 + $BN$8*BP1787))</f>
        <v>0.42992109181522892</v>
      </c>
      <c r="BS1787" s="51">
        <f t="shared" ref="BS1787:BS1791" si="619">(0.408*AX1787*(BD1787-BQ1787) + $BF$6*($BN$7/(BG1787+273))*BP1787*(BI1787-BJ1787))  /  (AX1787 + $BF$6*(1 + $BN$8*BP1787))</f>
        <v>0.45181637997493068</v>
      </c>
      <c r="BT1787" s="51">
        <f t="shared" ref="BT1787:BT1791" si="620">BR1787/60/6</f>
        <v>1.1942252550423025E-3</v>
      </c>
      <c r="BU1787" s="51">
        <f t="shared" ref="BU1787:BU1791" si="621">BS1787/60/6</f>
        <v>1.2550454999303629E-3</v>
      </c>
    </row>
    <row r="1788" spans="1:73" x14ac:dyDescent="0.25">
      <c r="A1788" s="1">
        <v>43725.644444444442</v>
      </c>
      <c r="B1788">
        <v>218012</v>
      </c>
      <c r="C1788">
        <v>13.43</v>
      </c>
      <c r="D1788">
        <v>27.3</v>
      </c>
      <c r="E1788">
        <v>586.6</v>
      </c>
      <c r="F1788">
        <v>58.14</v>
      </c>
      <c r="G1788">
        <v>-127.7</v>
      </c>
      <c r="H1788">
        <v>-21.82</v>
      </c>
      <c r="I1788">
        <v>30.6</v>
      </c>
      <c r="J1788">
        <v>303.7</v>
      </c>
      <c r="K1788">
        <v>528.5</v>
      </c>
      <c r="L1788">
        <v>-105.9</v>
      </c>
      <c r="M1788">
        <v>9.9000000000000005E-2</v>
      </c>
      <c r="N1788">
        <v>458.9</v>
      </c>
      <c r="O1788">
        <v>36.32</v>
      </c>
      <c r="P1788">
        <v>422.6</v>
      </c>
      <c r="Q1788">
        <v>354.9</v>
      </c>
      <c r="R1788">
        <v>460.8</v>
      </c>
      <c r="S1788">
        <v>24.96</v>
      </c>
      <c r="T1788">
        <v>33.1</v>
      </c>
      <c r="U1788">
        <v>1.89</v>
      </c>
      <c r="V1788">
        <v>213</v>
      </c>
      <c r="W1788">
        <v>25.6</v>
      </c>
      <c r="X1788">
        <v>0.58899999999999997</v>
      </c>
      <c r="Y1788">
        <v>5.8925090000000004</v>
      </c>
      <c r="Z1788" s="7">
        <f t="shared" si="594"/>
        <v>25.28</v>
      </c>
      <c r="AA1788" s="7">
        <f t="shared" si="608"/>
        <v>298.42999999999995</v>
      </c>
      <c r="AB1788" s="2">
        <f t="shared" si="595"/>
        <v>475.14600000000007</v>
      </c>
      <c r="AC1788" s="41">
        <f t="shared" si="596"/>
        <v>3.3339972587774933</v>
      </c>
      <c r="AD1788" s="41">
        <f t="shared" si="597"/>
        <v>1.1035530926553503</v>
      </c>
      <c r="AE1788" s="41">
        <f t="shared" si="598"/>
        <v>0.77222775122128418</v>
      </c>
      <c r="AF1788" s="41">
        <f t="shared" si="599"/>
        <v>347.29487874635379</v>
      </c>
      <c r="AG1788" s="41">
        <f t="shared" si="600"/>
        <v>333.40308359649964</v>
      </c>
      <c r="AH1788" s="6">
        <f t="shared" si="601"/>
        <v>340.70399999999995</v>
      </c>
      <c r="AI1788" s="4">
        <v>25.804598154215</v>
      </c>
      <c r="AJ1788" s="4">
        <f t="shared" si="609"/>
        <v>298.95459815421498</v>
      </c>
      <c r="AK1788" s="8">
        <f t="shared" si="602"/>
        <v>0.20693311835551889</v>
      </c>
      <c r="AL1788" s="8">
        <f t="shared" si="603"/>
        <v>434.90416673264133</v>
      </c>
      <c r="AM1788" s="8">
        <f t="shared" si="604"/>
        <v>3.0621499799977139</v>
      </c>
      <c r="AN1788" s="8">
        <f t="shared" si="605"/>
        <v>46.794380365221869</v>
      </c>
      <c r="AO1788" s="21">
        <f t="shared" si="606"/>
        <v>7.5921617678969657E-3</v>
      </c>
      <c r="AP1788" s="21">
        <f t="shared" si="607"/>
        <v>0.21273128566758337</v>
      </c>
      <c r="AQ1788" s="19">
        <f t="shared" si="610"/>
        <v>0.21273128566758337</v>
      </c>
      <c r="AX1788">
        <v>0.19144275314983222</v>
      </c>
      <c r="AY1788">
        <v>50.568965517241381</v>
      </c>
      <c r="AZ1788">
        <v>2.1070402298850577</v>
      </c>
      <c r="BA1788">
        <v>1.7067025862068967</v>
      </c>
      <c r="BB1788">
        <v>9.129310344827589</v>
      </c>
      <c r="BC1788">
        <v>0.38038793103448287</v>
      </c>
      <c r="BD1788">
        <v>1.3263146551724139</v>
      </c>
      <c r="BE1788">
        <v>0.13263146551724139</v>
      </c>
      <c r="BF1788">
        <v>0</v>
      </c>
      <c r="BG1788">
        <v>25.28</v>
      </c>
      <c r="BH1788">
        <v>2.1702036858934561</v>
      </c>
      <c r="BI1788">
        <v>3.2209965910435687</v>
      </c>
      <c r="BJ1788">
        <v>1.0661498716354212</v>
      </c>
      <c r="BK1788">
        <v>0.42942218234807089</v>
      </c>
      <c r="BL1788">
        <v>1.1928393954113081E-3</v>
      </c>
      <c r="BP1788" s="51">
        <f t="shared" si="616"/>
        <v>2.1708536155164131</v>
      </c>
      <c r="BQ1788" s="51">
        <f t="shared" si="617"/>
        <v>5.3052586206896554E-2</v>
      </c>
      <c r="BR1788" s="51">
        <f t="shared" si="618"/>
        <v>0.45059674950775641</v>
      </c>
      <c r="BS1788" s="51">
        <f t="shared" si="619"/>
        <v>0.47185711583214895</v>
      </c>
      <c r="BT1788" s="51">
        <f t="shared" si="620"/>
        <v>1.2516576375215455E-3</v>
      </c>
      <c r="BU1788" s="51">
        <f t="shared" si="621"/>
        <v>1.3107142106448583E-3</v>
      </c>
    </row>
    <row r="1789" spans="1:73" x14ac:dyDescent="0.25">
      <c r="A1789" s="1">
        <v>43725.644444444442</v>
      </c>
      <c r="B1789">
        <v>218013</v>
      </c>
      <c r="C1789">
        <v>13.43</v>
      </c>
      <c r="D1789">
        <v>27.3</v>
      </c>
      <c r="E1789">
        <v>586.20000000000005</v>
      </c>
      <c r="F1789">
        <v>58.16</v>
      </c>
      <c r="G1789">
        <v>-127.5</v>
      </c>
      <c r="H1789">
        <v>-22.01</v>
      </c>
      <c r="I1789">
        <v>30.57</v>
      </c>
      <c r="J1789">
        <v>303.7</v>
      </c>
      <c r="K1789">
        <v>528.1</v>
      </c>
      <c r="L1789">
        <v>-105.5</v>
      </c>
      <c r="M1789">
        <v>9.9000000000000005E-2</v>
      </c>
      <c r="N1789">
        <v>458.7</v>
      </c>
      <c r="O1789">
        <v>36.15</v>
      </c>
      <c r="P1789">
        <v>422.6</v>
      </c>
      <c r="Q1789">
        <v>355</v>
      </c>
      <c r="R1789">
        <v>460.5</v>
      </c>
      <c r="S1789">
        <v>24.94</v>
      </c>
      <c r="T1789">
        <v>32.99</v>
      </c>
      <c r="U1789">
        <v>1.885</v>
      </c>
      <c r="V1789">
        <v>204</v>
      </c>
      <c r="W1789">
        <v>25.6</v>
      </c>
      <c r="X1789">
        <v>0.59599999999999997</v>
      </c>
      <c r="Y1789">
        <v>5.9591329999999996</v>
      </c>
      <c r="Z1789" s="7">
        <f t="shared" si="594"/>
        <v>25.270000000000003</v>
      </c>
      <c r="AA1789" s="7">
        <f t="shared" si="608"/>
        <v>298.41999999999996</v>
      </c>
      <c r="AB1789" s="2">
        <f t="shared" si="595"/>
        <v>474.82200000000006</v>
      </c>
      <c r="AC1789" s="41">
        <f t="shared" si="596"/>
        <v>3.2904980907041166</v>
      </c>
      <c r="AD1789" s="41">
        <f t="shared" si="597"/>
        <v>1.0855353201232882</v>
      </c>
      <c r="AE1789" s="41">
        <f t="shared" si="598"/>
        <v>0.77041572670241387</v>
      </c>
      <c r="AF1789" s="41">
        <f t="shared" si="599"/>
        <v>346.43351683492358</v>
      </c>
      <c r="AG1789" s="41">
        <f t="shared" si="600"/>
        <v>332.57617616152663</v>
      </c>
      <c r="AH1789" s="6">
        <f t="shared" si="601"/>
        <v>340.8</v>
      </c>
      <c r="AI1789" s="4">
        <v>25.602743495155039</v>
      </c>
      <c r="AJ1789" s="4">
        <f t="shared" si="609"/>
        <v>298.75274349515502</v>
      </c>
      <c r="AK1789" s="8">
        <f t="shared" si="602"/>
        <v>0.20691231687600534</v>
      </c>
      <c r="AL1789" s="8">
        <f t="shared" si="603"/>
        <v>433.68960703957038</v>
      </c>
      <c r="AM1789" s="8">
        <f t="shared" si="604"/>
        <v>3.0580968346342465</v>
      </c>
      <c r="AN1789" s="8">
        <f t="shared" si="605"/>
        <v>29.641576086891913</v>
      </c>
      <c r="AO1789" s="21">
        <f t="shared" si="606"/>
        <v>8.0043011868387443E-3</v>
      </c>
      <c r="AP1789" s="21">
        <f t="shared" si="607"/>
        <v>0.22427937317495239</v>
      </c>
      <c r="AQ1789" s="19">
        <f t="shared" si="610"/>
        <v>0.22427937317495239</v>
      </c>
      <c r="AX1789">
        <v>0.19134356604293934</v>
      </c>
      <c r="AY1789">
        <v>50.534482758620697</v>
      </c>
      <c r="AZ1789">
        <v>2.1056034482758625</v>
      </c>
      <c r="BA1789">
        <v>1.7055387931034487</v>
      </c>
      <c r="BB1789">
        <v>9.0948275862068968</v>
      </c>
      <c r="BC1789">
        <v>0.37895114942528735</v>
      </c>
      <c r="BD1789">
        <v>1.3265876436781614</v>
      </c>
      <c r="BE1789">
        <v>0.13265876436781615</v>
      </c>
      <c r="BF1789">
        <v>0</v>
      </c>
      <c r="BG1789">
        <v>25.270000000000003</v>
      </c>
      <c r="BH1789">
        <v>2.1644624063011455</v>
      </c>
      <c r="BI1789">
        <v>3.2190825796197755</v>
      </c>
      <c r="BJ1789">
        <v>1.0619753430165639</v>
      </c>
      <c r="BK1789">
        <v>0.4294509570711581</v>
      </c>
      <c r="BL1789">
        <v>1.1929193251976613E-3</v>
      </c>
      <c r="BP1789" s="51">
        <f t="shared" si="616"/>
        <v>2.1651106165335654</v>
      </c>
      <c r="BQ1789" s="51">
        <f t="shared" si="617"/>
        <v>5.3063505747126455E-2</v>
      </c>
      <c r="BR1789" s="51">
        <f t="shared" si="618"/>
        <v>0.45058474258004444</v>
      </c>
      <c r="BS1789" s="51">
        <f t="shared" si="619"/>
        <v>0.47185233541114968</v>
      </c>
      <c r="BT1789" s="51">
        <f t="shared" si="620"/>
        <v>1.251624284944568E-3</v>
      </c>
      <c r="BU1789" s="51">
        <f t="shared" si="621"/>
        <v>1.310700931697638E-3</v>
      </c>
    </row>
    <row r="1790" spans="1:73" x14ac:dyDescent="0.25">
      <c r="A1790" s="1">
        <v>43725.644444444442</v>
      </c>
      <c r="B1790">
        <v>218014</v>
      </c>
      <c r="C1790">
        <v>13.43</v>
      </c>
      <c r="D1790">
        <v>27.31</v>
      </c>
      <c r="E1790">
        <v>587.1</v>
      </c>
      <c r="F1790">
        <v>58.43</v>
      </c>
      <c r="G1790">
        <v>-126.1</v>
      </c>
      <c r="H1790">
        <v>-21.96</v>
      </c>
      <c r="I1790">
        <v>30.54</v>
      </c>
      <c r="J1790">
        <v>303.7</v>
      </c>
      <c r="K1790">
        <v>528.6</v>
      </c>
      <c r="L1790">
        <v>-104.1</v>
      </c>
      <c r="M1790">
        <v>0.1</v>
      </c>
      <c r="N1790">
        <v>461</v>
      </c>
      <c r="O1790">
        <v>36.47</v>
      </c>
      <c r="P1790">
        <v>424.5</v>
      </c>
      <c r="Q1790">
        <v>356.2</v>
      </c>
      <c r="R1790">
        <v>460.3</v>
      </c>
      <c r="S1790">
        <v>24.93</v>
      </c>
      <c r="T1790">
        <v>34.590000000000003</v>
      </c>
      <c r="U1790">
        <v>2.1850000000000001</v>
      </c>
      <c r="V1790">
        <v>195.5</v>
      </c>
      <c r="W1790">
        <v>25.4</v>
      </c>
      <c r="X1790">
        <v>0.59799999999999998</v>
      </c>
      <c r="Y1790">
        <v>5.9786650000000003</v>
      </c>
      <c r="Z1790" s="7">
        <f t="shared" si="594"/>
        <v>25.164999999999999</v>
      </c>
      <c r="AA1790" s="7">
        <f t="shared" si="608"/>
        <v>298.315</v>
      </c>
      <c r="AB1790" s="2">
        <f t="shared" si="595"/>
        <v>475.55100000000004</v>
      </c>
      <c r="AC1790" s="41">
        <f t="shared" si="596"/>
        <v>3.2999220081619449</v>
      </c>
      <c r="AD1790" s="41">
        <f t="shared" si="597"/>
        <v>1.1414430226232168</v>
      </c>
      <c r="AE1790" s="41">
        <f t="shared" si="598"/>
        <v>0.77600740382087163</v>
      </c>
      <c r="AF1790" s="41">
        <f t="shared" si="599"/>
        <v>348.45707670200039</v>
      </c>
      <c r="AG1790" s="41">
        <f t="shared" si="600"/>
        <v>334.51879363392038</v>
      </c>
      <c r="AH1790" s="6">
        <f t="shared" si="601"/>
        <v>341.952</v>
      </c>
      <c r="AI1790" s="4">
        <v>25.636906754491008</v>
      </c>
      <c r="AJ1790" s="4">
        <f t="shared" si="609"/>
        <v>298.78690675449099</v>
      </c>
      <c r="AK1790" s="8">
        <f t="shared" si="602"/>
        <v>0.20669398549860807</v>
      </c>
      <c r="AL1790" s="8">
        <f t="shared" si="603"/>
        <v>433.91815531045876</v>
      </c>
      <c r="AM1790" s="8">
        <f t="shared" si="604"/>
        <v>3.2924658312577826</v>
      </c>
      <c r="AN1790" s="8">
        <f t="shared" si="605"/>
        <v>45.260354868749801</v>
      </c>
      <c r="AO1790" s="21">
        <f t="shared" si="606"/>
        <v>7.686976173384861E-3</v>
      </c>
      <c r="AP1790" s="21">
        <f t="shared" si="607"/>
        <v>0.21538797173353832</v>
      </c>
      <c r="AQ1790" s="19">
        <f t="shared" si="610"/>
        <v>0.21538797173353832</v>
      </c>
      <c r="AX1790">
        <v>0.19030471188102707</v>
      </c>
      <c r="AY1790">
        <v>50.612068965517246</v>
      </c>
      <c r="AZ1790">
        <v>2.108836206896552</v>
      </c>
      <c r="BA1790">
        <v>1.7081573275862072</v>
      </c>
      <c r="BB1790">
        <v>8.9741379310344858</v>
      </c>
      <c r="BC1790">
        <v>0.37392241379310359</v>
      </c>
      <c r="BD1790">
        <v>1.3342349137931035</v>
      </c>
      <c r="BE1790">
        <v>0.13342349137931037</v>
      </c>
      <c r="BF1790">
        <v>0</v>
      </c>
      <c r="BG1790">
        <v>25.164999999999999</v>
      </c>
      <c r="BH1790">
        <v>2.5089391818397893</v>
      </c>
      <c r="BI1790">
        <v>3.1990452506331093</v>
      </c>
      <c r="BJ1790">
        <v>1.1065497521939927</v>
      </c>
      <c r="BK1790">
        <v>0.43562536404144098</v>
      </c>
      <c r="BL1790">
        <v>1.2100704556706693E-3</v>
      </c>
      <c r="BP1790" s="51">
        <f t="shared" si="616"/>
        <v>2.5096905555044247</v>
      </c>
      <c r="BQ1790" s="51">
        <f t="shared" si="617"/>
        <v>5.3369396551724145E-2</v>
      </c>
      <c r="BR1790" s="51">
        <f t="shared" si="618"/>
        <v>0.46010017887841453</v>
      </c>
      <c r="BS1790" s="51">
        <f t="shared" si="619"/>
        <v>0.4810551912637332</v>
      </c>
      <c r="BT1790" s="51">
        <f t="shared" si="620"/>
        <v>1.2780560524400404E-3</v>
      </c>
      <c r="BU1790" s="51">
        <f t="shared" si="621"/>
        <v>1.3362644201770366E-3</v>
      </c>
    </row>
    <row r="1791" spans="1:73" x14ac:dyDescent="0.25">
      <c r="A1791" s="1">
        <v>43725.645138888889</v>
      </c>
      <c r="B1791">
        <v>218015</v>
      </c>
      <c r="C1791">
        <v>13.43</v>
      </c>
      <c r="D1791">
        <v>27.31</v>
      </c>
      <c r="E1791">
        <v>588.1</v>
      </c>
      <c r="F1791">
        <v>57.82</v>
      </c>
      <c r="G1791">
        <v>-125.6</v>
      </c>
      <c r="H1791">
        <v>-21.67</v>
      </c>
      <c r="I1791">
        <v>30.5</v>
      </c>
      <c r="J1791">
        <v>303.7</v>
      </c>
      <c r="K1791">
        <v>530.20000000000005</v>
      </c>
      <c r="L1791">
        <v>-103.9</v>
      </c>
      <c r="M1791">
        <v>9.8000000000000004E-2</v>
      </c>
      <c r="N1791">
        <v>462.5</v>
      </c>
      <c r="O1791">
        <v>36.159999999999997</v>
      </c>
      <c r="P1791">
        <v>426.3</v>
      </c>
      <c r="Q1791">
        <v>356.4</v>
      </c>
      <c r="R1791">
        <v>460.4</v>
      </c>
      <c r="S1791">
        <v>24.91</v>
      </c>
      <c r="T1791">
        <v>34.94</v>
      </c>
      <c r="U1791">
        <v>2.35</v>
      </c>
      <c r="V1791">
        <v>173.5</v>
      </c>
      <c r="W1791">
        <v>25.25</v>
      </c>
      <c r="X1791">
        <v>0.59899999999999998</v>
      </c>
      <c r="Y1791">
        <v>5.9900260000000003</v>
      </c>
      <c r="Z1791" s="7">
        <f t="shared" si="594"/>
        <v>25.08</v>
      </c>
      <c r="AA1791" s="7">
        <f t="shared" si="608"/>
        <v>298.22999999999996</v>
      </c>
      <c r="AB1791" s="2">
        <f t="shared" si="595"/>
        <v>476.36100000000005</v>
      </c>
      <c r="AC1791" s="41">
        <f t="shared" si="596"/>
        <v>3.2167636192748006</v>
      </c>
      <c r="AD1791" s="41">
        <f t="shared" si="597"/>
        <v>1.1239372085746153</v>
      </c>
      <c r="AE1791" s="41">
        <f t="shared" si="598"/>
        <v>0.77432578224654702</v>
      </c>
      <c r="AF1791" s="41">
        <f t="shared" si="599"/>
        <v>347.30584543887846</v>
      </c>
      <c r="AG1791" s="41">
        <f t="shared" si="600"/>
        <v>333.4136116213233</v>
      </c>
      <c r="AH1791" s="6">
        <f t="shared" si="601"/>
        <v>342.14399999999995</v>
      </c>
      <c r="AI1791" s="4">
        <v>25.238949688832008</v>
      </c>
      <c r="AJ1791" s="4">
        <f t="shared" si="609"/>
        <v>298.38894968883199</v>
      </c>
      <c r="AK1791" s="8">
        <f t="shared" si="602"/>
        <v>0.20651735358356174</v>
      </c>
      <c r="AL1791" s="8">
        <f t="shared" si="603"/>
        <v>431.54192098202498</v>
      </c>
      <c r="AM1791" s="8">
        <f t="shared" si="604"/>
        <v>3.4145186337169107</v>
      </c>
      <c r="AN1791" s="8">
        <f t="shared" si="605"/>
        <v>15.809919323537336</v>
      </c>
      <c r="AO1791" s="21">
        <f t="shared" si="606"/>
        <v>8.4328672061513808E-3</v>
      </c>
      <c r="AP1791" s="21">
        <f t="shared" si="607"/>
        <v>0.23628773167270203</v>
      </c>
      <c r="AQ1791" s="19">
        <f t="shared" si="610"/>
        <v>0.23628773167270203</v>
      </c>
      <c r="AX1791">
        <v>0.18946721807748335</v>
      </c>
      <c r="AY1791">
        <v>50.698275862068968</v>
      </c>
      <c r="AZ1791">
        <v>2.1124281609195403</v>
      </c>
      <c r="BA1791">
        <v>1.7110668103448279</v>
      </c>
      <c r="BB1791">
        <v>8.9655172413793114</v>
      </c>
      <c r="BC1791">
        <v>0.37356321839080464</v>
      </c>
      <c r="BD1791">
        <v>1.3375035919540232</v>
      </c>
      <c r="BE1791">
        <v>0.13375035919540232</v>
      </c>
      <c r="BF1791">
        <v>0</v>
      </c>
      <c r="BG1791">
        <v>25.08</v>
      </c>
      <c r="BH1791">
        <v>2.6984014083860437</v>
      </c>
      <c r="BI1791">
        <v>3.1829042921524269</v>
      </c>
      <c r="BJ1791">
        <v>1.1121067596780578</v>
      </c>
      <c r="BK1791">
        <v>0.43914701277920531</v>
      </c>
      <c r="BL1791">
        <v>1.2198528132755704E-3</v>
      </c>
      <c r="BP1791" s="51">
        <f t="shared" si="616"/>
        <v>2.6992095219383971</v>
      </c>
      <c r="BQ1791" s="51">
        <f t="shared" si="617"/>
        <v>5.350014367816093E-2</v>
      </c>
      <c r="BR1791" s="51">
        <f t="shared" si="618"/>
        <v>0.46548834615688733</v>
      </c>
      <c r="BS1791" s="51">
        <f t="shared" si="619"/>
        <v>0.48624963063646026</v>
      </c>
      <c r="BT1791" s="51">
        <f t="shared" si="620"/>
        <v>1.2930231837691316E-3</v>
      </c>
      <c r="BU1791" s="51">
        <f t="shared" si="621"/>
        <v>1.3506934184346119E-3</v>
      </c>
    </row>
    <row r="1792" spans="1:73" x14ac:dyDescent="0.25">
      <c r="A1792" s="1"/>
      <c r="AC1792"/>
      <c r="AD1792"/>
      <c r="AE1792"/>
      <c r="AF1792"/>
      <c r="AG1792"/>
      <c r="AH1792"/>
      <c r="AX1792">
        <v>0</v>
      </c>
      <c r="AY1792">
        <v>0</v>
      </c>
      <c r="AZ1792">
        <v>0</v>
      </c>
      <c r="BA1792">
        <v>0</v>
      </c>
      <c r="BB1792">
        <v>0</v>
      </c>
      <c r="BC1792">
        <v>0</v>
      </c>
      <c r="BD1792">
        <v>0</v>
      </c>
      <c r="BE1792">
        <v>0</v>
      </c>
      <c r="BF1792">
        <v>0</v>
      </c>
      <c r="BG1792">
        <v>0</v>
      </c>
      <c r="BH1792">
        <v>0</v>
      </c>
      <c r="BI1792">
        <v>0</v>
      </c>
      <c r="BJ1792">
        <v>0</v>
      </c>
      <c r="BK1792">
        <v>0</v>
      </c>
      <c r="BL1792">
        <v>0</v>
      </c>
    </row>
    <row r="1793" spans="1:73" x14ac:dyDescent="0.25">
      <c r="A1793" s="1"/>
      <c r="S1793">
        <f>AVERAGE(S6:S1791)</f>
        <v>23.160414333706573</v>
      </c>
      <c r="W1793">
        <f>AVERAGE(W6:W1791)</f>
        <v>24.33687010078388</v>
      </c>
      <c r="Z1793">
        <f>AVERAGE(Z6:Z1791)</f>
        <v>23.748642217245262</v>
      </c>
      <c r="AA1793">
        <f>AVERAGE(AA6:AA1791)</f>
        <v>296.89864221724577</v>
      </c>
      <c r="AC1793"/>
      <c r="AD1793"/>
      <c r="AE1793"/>
      <c r="AF1793"/>
      <c r="AG1793"/>
      <c r="AH1793"/>
      <c r="AI1793">
        <f>AVERAGE(AI6:AI1791)</f>
        <v>24.942652003142125</v>
      </c>
      <c r="AX1793">
        <v>0</v>
      </c>
      <c r="AY1793">
        <v>0</v>
      </c>
      <c r="AZ1793">
        <v>0</v>
      </c>
      <c r="BA1793">
        <v>0</v>
      </c>
      <c r="BB1793">
        <v>0</v>
      </c>
      <c r="BC1793">
        <v>0</v>
      </c>
      <c r="BD1793">
        <v>0</v>
      </c>
      <c r="BE1793">
        <v>0</v>
      </c>
      <c r="BF1793">
        <v>0</v>
      </c>
      <c r="BG1793">
        <v>0</v>
      </c>
      <c r="BH1793">
        <v>0</v>
      </c>
      <c r="BI1793">
        <v>0</v>
      </c>
      <c r="BJ1793">
        <v>0</v>
      </c>
      <c r="BK1793">
        <v>0</v>
      </c>
      <c r="BL1793">
        <v>0</v>
      </c>
    </row>
    <row r="1794" spans="1:73" x14ac:dyDescent="0.25">
      <c r="A1794" s="1"/>
      <c r="AC1794"/>
      <c r="AD1794"/>
      <c r="AE1794"/>
      <c r="AF1794"/>
      <c r="AG1794"/>
      <c r="AH1794"/>
      <c r="AP1794">
        <f>SUM(AP6:AP1793)</f>
        <v>491.6304557717761</v>
      </c>
      <c r="AQ1794">
        <f>SUM(AQ6:AQ1793)</f>
        <v>491.6304557717761</v>
      </c>
      <c r="AX1794">
        <v>0</v>
      </c>
      <c r="AY1794">
        <v>0</v>
      </c>
      <c r="AZ1794">
        <v>0</v>
      </c>
      <c r="BA1794">
        <v>0</v>
      </c>
      <c r="BB1794">
        <v>0</v>
      </c>
      <c r="BC1794">
        <v>0</v>
      </c>
      <c r="BD1794">
        <v>0</v>
      </c>
      <c r="BE1794">
        <v>0</v>
      </c>
      <c r="BF1794">
        <v>0</v>
      </c>
      <c r="BG1794">
        <v>0</v>
      </c>
      <c r="BH1794">
        <v>0</v>
      </c>
      <c r="BI1794">
        <v>0</v>
      </c>
      <c r="BJ1794">
        <v>0</v>
      </c>
      <c r="BK1794">
        <v>0</v>
      </c>
      <c r="BL1794">
        <v>2.3746586702904802</v>
      </c>
      <c r="BT1794" s="49">
        <f>SUM(BT6:BT1793)</f>
        <v>2.446866448616738</v>
      </c>
      <c r="BU1794" s="49">
        <f>SUM(BU6:BU1793)</f>
        <v>2.5889585932938397</v>
      </c>
    </row>
    <row r="1795" spans="1:73" s="37" customFormat="1" x14ac:dyDescent="0.25">
      <c r="A1795" s="36"/>
      <c r="AR1795"/>
      <c r="AS1795"/>
      <c r="AT1795"/>
      <c r="AU1795"/>
      <c r="AV1795"/>
      <c r="AW1795"/>
    </row>
    <row r="1796" spans="1:73" ht="18.75" x14ac:dyDescent="0.3">
      <c r="A1796" s="1"/>
      <c r="D1796" s="54" t="s">
        <v>74</v>
      </c>
      <c r="E1796" s="54"/>
      <c r="F1796" s="54"/>
      <c r="G1796" s="54"/>
      <c r="AC1796"/>
      <c r="AD1796"/>
      <c r="AE1796"/>
      <c r="AF1796"/>
      <c r="AG1796"/>
      <c r="AH1796"/>
      <c r="AP1796" t="s">
        <v>89</v>
      </c>
      <c r="AQ1796">
        <v>260.39999999999998</v>
      </c>
    </row>
    <row r="1797" spans="1:73" x14ac:dyDescent="0.25">
      <c r="A1797" s="1"/>
      <c r="AC1797"/>
      <c r="AD1797"/>
      <c r="AE1797"/>
      <c r="AF1797"/>
      <c r="AG1797"/>
      <c r="AH1797"/>
    </row>
    <row r="1798" spans="1:73" x14ac:dyDescent="0.25">
      <c r="A1798" s="1"/>
      <c r="T1798" t="s">
        <v>46</v>
      </c>
      <c r="U1798">
        <f>AVERAGE(S1793,W1793)</f>
        <v>23.748642217245227</v>
      </c>
      <c r="W1798" s="48" t="s">
        <v>86</v>
      </c>
      <c r="AC1798"/>
      <c r="AD1798"/>
      <c r="AE1798"/>
      <c r="AF1798"/>
      <c r="AG1798"/>
      <c r="AH1798"/>
    </row>
    <row r="1799" spans="1:73" x14ac:dyDescent="0.25">
      <c r="A1799" s="1"/>
      <c r="T1799" t="s">
        <v>47</v>
      </c>
      <c r="U1799">
        <f>CONVERT(U1798,"C","K")</f>
        <v>296.8986422172452</v>
      </c>
      <c r="AC1799"/>
      <c r="AD1799"/>
      <c r="AE1799"/>
      <c r="AF1799"/>
      <c r="AG1799"/>
      <c r="AH1799"/>
    </row>
    <row r="1800" spans="1:73" x14ac:dyDescent="0.25">
      <c r="A1800" s="1"/>
      <c r="AC1800"/>
      <c r="AD1800"/>
      <c r="AE1800"/>
      <c r="AF1800"/>
      <c r="AG1800"/>
      <c r="AH1800"/>
    </row>
    <row r="1801" spans="1:73" x14ac:dyDescent="0.25">
      <c r="A1801" s="1"/>
      <c r="T1801" s="55" t="s">
        <v>65</v>
      </c>
      <c r="U1801" s="55"/>
      <c r="AC1801"/>
      <c r="AD1801"/>
      <c r="AE1801"/>
      <c r="AF1801"/>
      <c r="AG1801"/>
      <c r="AH1801"/>
    </row>
    <row r="1802" spans="1:73" x14ac:dyDescent="0.25">
      <c r="A1802" s="1"/>
      <c r="T1802" s="17" t="s">
        <v>48</v>
      </c>
      <c r="U1802" s="17">
        <f>(2.5*10^6)-(2.386*10^3)*(U1799-273)</f>
        <v>2442977.8396696527</v>
      </c>
      <c r="AC1802"/>
      <c r="AD1802"/>
      <c r="AE1802"/>
      <c r="AF1802"/>
      <c r="AG1802"/>
      <c r="AH1802"/>
    </row>
    <row r="1803" spans="1:73" x14ac:dyDescent="0.25">
      <c r="A1803" s="1"/>
      <c r="T1803" s="47" t="s">
        <v>49</v>
      </c>
      <c r="U1803" s="47">
        <f>U1802/1000*18.016</f>
        <v>44012.688759488461</v>
      </c>
      <c r="AC1803"/>
      <c r="AD1803"/>
      <c r="AE1803"/>
      <c r="AF1803"/>
      <c r="AG1803"/>
      <c r="AH1803"/>
    </row>
    <row r="1804" spans="1:73" x14ac:dyDescent="0.25">
      <c r="A1804" s="1"/>
      <c r="T1804" s="17"/>
      <c r="U1804" s="17"/>
      <c r="AC1804"/>
      <c r="AD1804"/>
      <c r="AE1804"/>
      <c r="AF1804"/>
      <c r="AG1804"/>
      <c r="AH1804"/>
    </row>
    <row r="1805" spans="1:73" x14ac:dyDescent="0.25">
      <c r="A1805" s="1"/>
      <c r="T1805" s="17"/>
      <c r="U1805" s="17"/>
      <c r="AC1805"/>
      <c r="AD1805"/>
      <c r="AE1805"/>
      <c r="AF1805"/>
      <c r="AG1805"/>
      <c r="AH1805"/>
    </row>
    <row r="1806" spans="1:73" x14ac:dyDescent="0.25">
      <c r="A1806" s="1"/>
      <c r="T1806" s="17" t="s">
        <v>75</v>
      </c>
      <c r="U1806" s="17">
        <v>0.81</v>
      </c>
      <c r="AC1806"/>
      <c r="AD1806"/>
      <c r="AE1806"/>
      <c r="AF1806"/>
      <c r="AG1806"/>
      <c r="AH1806"/>
    </row>
    <row r="1807" spans="1:73" x14ac:dyDescent="0.25">
      <c r="A1807" s="1"/>
      <c r="T1807" s="17"/>
      <c r="U1807" s="17"/>
      <c r="AC1807"/>
      <c r="AD1807"/>
      <c r="AE1807"/>
      <c r="AF1807"/>
      <c r="AG1807"/>
      <c r="AH1807"/>
    </row>
    <row r="1808" spans="1:73" x14ac:dyDescent="0.25">
      <c r="A1808" s="1"/>
      <c r="T1808" s="17"/>
      <c r="U1808" s="17"/>
      <c r="AC1808"/>
      <c r="AD1808"/>
      <c r="AE1808"/>
      <c r="AF1808"/>
      <c r="AG1808"/>
      <c r="AH1808"/>
    </row>
    <row r="1809" spans="1:34" x14ac:dyDescent="0.25">
      <c r="A1809" s="1"/>
      <c r="T1809" s="17"/>
      <c r="U1809" s="17"/>
      <c r="AC1809"/>
      <c r="AD1809"/>
      <c r="AE1809"/>
      <c r="AF1809"/>
      <c r="AG1809"/>
      <c r="AH1809"/>
    </row>
    <row r="1810" spans="1:34" x14ac:dyDescent="0.25">
      <c r="A1810" s="1"/>
      <c r="T1810" s="17" t="s">
        <v>76</v>
      </c>
      <c r="U1810" s="17">
        <v>0.96</v>
      </c>
      <c r="AC1810"/>
      <c r="AD1810"/>
      <c r="AE1810"/>
      <c r="AF1810"/>
      <c r="AG1810"/>
      <c r="AH1810"/>
    </row>
    <row r="1811" spans="1:34" x14ac:dyDescent="0.25">
      <c r="A1811" s="1"/>
      <c r="T1811" s="17" t="s">
        <v>81</v>
      </c>
      <c r="U1811" s="48">
        <v>1</v>
      </c>
      <c r="AC1811"/>
      <c r="AD1811"/>
      <c r="AE1811"/>
      <c r="AF1811"/>
      <c r="AG1811"/>
      <c r="AH1811"/>
    </row>
    <row r="1812" spans="1:34" x14ac:dyDescent="0.25">
      <c r="A1812" s="1"/>
      <c r="T1812" s="17" t="s">
        <v>82</v>
      </c>
      <c r="U1812" s="48">
        <v>0</v>
      </c>
      <c r="AC1812"/>
      <c r="AD1812"/>
      <c r="AE1812"/>
      <c r="AF1812"/>
      <c r="AG1812"/>
      <c r="AH1812"/>
    </row>
    <row r="1813" spans="1:34" x14ac:dyDescent="0.25">
      <c r="A1813" s="1"/>
      <c r="T1813" s="17" t="s">
        <v>53</v>
      </c>
      <c r="U1813" s="17">
        <f>0.0000000567</f>
        <v>5.6699999999999998E-8</v>
      </c>
      <c r="AC1813"/>
      <c r="AD1813"/>
      <c r="AE1813"/>
      <c r="AF1813"/>
      <c r="AG1813"/>
      <c r="AH1813"/>
    </row>
    <row r="1814" spans="1:34" x14ac:dyDescent="0.25">
      <c r="A1814" s="1"/>
      <c r="T1814" s="17"/>
      <c r="U1814" s="17"/>
      <c r="AC1814"/>
      <c r="AD1814"/>
      <c r="AE1814"/>
      <c r="AF1814"/>
      <c r="AG1814"/>
      <c r="AH1814"/>
    </row>
    <row r="1815" spans="1:34" x14ac:dyDescent="0.25">
      <c r="A1815" s="1"/>
      <c r="T1815" s="17"/>
      <c r="U1815" s="17"/>
      <c r="AC1815"/>
      <c r="AD1815"/>
      <c r="AE1815"/>
      <c r="AF1815"/>
      <c r="AG1815"/>
      <c r="AH1815"/>
    </row>
    <row r="1816" spans="1:34" x14ac:dyDescent="0.25">
      <c r="A1816" s="1"/>
      <c r="T1816" s="17"/>
      <c r="U1816" s="17"/>
      <c r="AC1816"/>
      <c r="AD1816"/>
      <c r="AE1816"/>
      <c r="AF1816"/>
      <c r="AG1816"/>
      <c r="AH1816"/>
    </row>
    <row r="1817" spans="1:34" x14ac:dyDescent="0.25">
      <c r="A1817" s="1"/>
      <c r="T1817" s="17" t="s">
        <v>61</v>
      </c>
      <c r="U1817" s="17">
        <v>29.13</v>
      </c>
      <c r="AC1817"/>
      <c r="AD1817"/>
      <c r="AE1817"/>
      <c r="AF1817"/>
      <c r="AG1817"/>
      <c r="AH1817"/>
    </row>
    <row r="1818" spans="1:34" x14ac:dyDescent="0.25">
      <c r="A1818" s="1"/>
      <c r="T1818" s="17"/>
      <c r="U1818" s="17"/>
      <c r="AC1818"/>
      <c r="AD1818"/>
      <c r="AE1818"/>
      <c r="AF1818"/>
      <c r="AG1818"/>
      <c r="AH1818"/>
    </row>
    <row r="1819" spans="1:34" x14ac:dyDescent="0.25">
      <c r="A1819" s="1"/>
      <c r="T1819" s="17" t="s">
        <v>83</v>
      </c>
      <c r="U1819" s="48">
        <v>241.06829999999999</v>
      </c>
      <c r="AC1819"/>
      <c r="AD1819"/>
      <c r="AE1819"/>
      <c r="AF1819"/>
      <c r="AG1819"/>
      <c r="AH1819"/>
    </row>
    <row r="1820" spans="1:34" x14ac:dyDescent="0.25">
      <c r="A1820" s="1"/>
      <c r="T1820" s="17" t="s">
        <v>84</v>
      </c>
      <c r="U1820" s="17">
        <f>CONVERT(U1819,"in^2","m^2")</f>
        <v>0.155527624428</v>
      </c>
      <c r="AC1820"/>
      <c r="AD1820"/>
      <c r="AE1820"/>
      <c r="AF1820"/>
      <c r="AG1820"/>
      <c r="AH1820"/>
    </row>
    <row r="1821" spans="1:34" x14ac:dyDescent="0.25">
      <c r="A1821" s="1"/>
      <c r="T1821" s="17" t="s">
        <v>85</v>
      </c>
      <c r="U1821" s="17">
        <v>18.015999999999998</v>
      </c>
      <c r="AC1821"/>
      <c r="AD1821"/>
      <c r="AE1821"/>
      <c r="AF1821"/>
      <c r="AG1821"/>
      <c r="AH1821"/>
    </row>
    <row r="1822" spans="1:34" x14ac:dyDescent="0.25">
      <c r="A1822" s="1"/>
      <c r="T1822" s="17" t="s">
        <v>88</v>
      </c>
      <c r="U1822" s="48">
        <v>1</v>
      </c>
      <c r="AC1822"/>
      <c r="AD1822"/>
      <c r="AE1822"/>
      <c r="AF1822"/>
      <c r="AG1822"/>
      <c r="AH1822"/>
    </row>
    <row r="1823" spans="1:34" x14ac:dyDescent="0.25">
      <c r="A1823" s="1"/>
      <c r="T1823" s="17" t="s">
        <v>87</v>
      </c>
      <c r="U1823" s="17">
        <f>U1822*0.72/100</f>
        <v>7.1999999999999998E-3</v>
      </c>
      <c r="AC1823"/>
      <c r="AD1823"/>
      <c r="AE1823"/>
      <c r="AF1823"/>
      <c r="AG1823"/>
      <c r="AH1823"/>
    </row>
    <row r="1824" spans="1:34" x14ac:dyDescent="0.25">
      <c r="A1824" s="1"/>
      <c r="AC1824"/>
      <c r="AD1824"/>
      <c r="AE1824"/>
      <c r="AF1824"/>
      <c r="AG1824"/>
      <c r="AH1824"/>
    </row>
    <row r="1825" spans="1:34" x14ac:dyDescent="0.25">
      <c r="A1825" s="1"/>
      <c r="AC1825"/>
      <c r="AD1825"/>
      <c r="AE1825"/>
      <c r="AF1825"/>
      <c r="AG1825"/>
      <c r="AH1825"/>
    </row>
    <row r="1826" spans="1:34" x14ac:dyDescent="0.25">
      <c r="A1826" s="1"/>
      <c r="AC1826"/>
      <c r="AD1826"/>
      <c r="AE1826"/>
      <c r="AF1826"/>
      <c r="AG1826"/>
      <c r="AH1826"/>
    </row>
    <row r="1827" spans="1:34" x14ac:dyDescent="0.25">
      <c r="A1827" s="1"/>
      <c r="AC1827"/>
      <c r="AD1827"/>
      <c r="AE1827"/>
      <c r="AF1827"/>
      <c r="AG1827"/>
      <c r="AH1827"/>
    </row>
    <row r="1828" spans="1:34" x14ac:dyDescent="0.25">
      <c r="AC1828"/>
      <c r="AD1828"/>
      <c r="AE1828"/>
      <c r="AF1828"/>
      <c r="AG1828"/>
      <c r="AH1828"/>
    </row>
  </sheetData>
  <mergeCells count="7">
    <mergeCell ref="X2:Y2"/>
    <mergeCell ref="D1796:G1796"/>
    <mergeCell ref="T1801:U1801"/>
    <mergeCell ref="B2:D2"/>
    <mergeCell ref="E2:R2"/>
    <mergeCell ref="S2:T2"/>
    <mergeCell ref="U2:W2"/>
  </mergeCells>
  <pageMargins left="0.7" right="0.7" top="0.75" bottom="0.75" header="0.3" footer="0.3"/>
  <pageSetup orientation="portrait" horizontalDpi="300" verticalDpi="300"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2276D-02B9-433A-A1BE-4A06E9395BA9}">
  <dimension ref="B3:C1788"/>
  <sheetViews>
    <sheetView workbookViewId="0">
      <selection activeCell="C3" sqref="C3:C1788"/>
    </sheetView>
  </sheetViews>
  <sheetFormatPr defaultRowHeight="15" x14ac:dyDescent="0.25"/>
  <sheetData>
    <row r="3" spans="2:3" x14ac:dyDescent="0.25">
      <c r="B3">
        <v>295.853085064921</v>
      </c>
      <c r="C3">
        <f>CONVERT(B3,"K","C")</f>
        <v>22.703085064921027</v>
      </c>
    </row>
    <row r="4" spans="2:3" x14ac:dyDescent="0.25">
      <c r="B4">
        <v>295.83437523827899</v>
      </c>
      <c r="C4">
        <f t="shared" ref="C4:C67" si="0">CONVERT(B4,"K","C")</f>
        <v>22.684375238279017</v>
      </c>
    </row>
    <row r="5" spans="2:3" x14ac:dyDescent="0.25">
      <c r="B5">
        <v>295.88992223320201</v>
      </c>
      <c r="C5">
        <f t="shared" si="0"/>
        <v>22.739922233202037</v>
      </c>
    </row>
    <row r="6" spans="2:3" x14ac:dyDescent="0.25">
      <c r="B6">
        <v>295.70555468364898</v>
      </c>
      <c r="C6">
        <f t="shared" si="0"/>
        <v>22.555554683649007</v>
      </c>
    </row>
    <row r="7" spans="2:3" x14ac:dyDescent="0.25">
      <c r="B7">
        <v>295.39485801469698</v>
      </c>
      <c r="C7">
        <f t="shared" si="0"/>
        <v>22.244858014697002</v>
      </c>
    </row>
    <row r="8" spans="2:3" x14ac:dyDescent="0.25">
      <c r="B8">
        <v>295.37997522859899</v>
      </c>
      <c r="C8">
        <f t="shared" si="0"/>
        <v>22.229975228599017</v>
      </c>
    </row>
    <row r="9" spans="2:3" x14ac:dyDescent="0.25">
      <c r="B9">
        <v>295.179604894921</v>
      </c>
      <c r="C9">
        <f t="shared" si="0"/>
        <v>22.029604894921022</v>
      </c>
    </row>
    <row r="10" spans="2:3" x14ac:dyDescent="0.25">
      <c r="B10">
        <v>295.96042890550001</v>
      </c>
      <c r="C10">
        <f t="shared" si="0"/>
        <v>22.810428905500032</v>
      </c>
    </row>
    <row r="11" spans="2:3" x14ac:dyDescent="0.25">
      <c r="B11">
        <v>295.76392191599399</v>
      </c>
      <c r="C11">
        <f t="shared" si="0"/>
        <v>22.613921915994013</v>
      </c>
    </row>
    <row r="12" spans="2:3" x14ac:dyDescent="0.25">
      <c r="B12">
        <v>296.25204912596098</v>
      </c>
      <c r="C12">
        <f t="shared" si="0"/>
        <v>23.102049125961003</v>
      </c>
    </row>
    <row r="13" spans="2:3" x14ac:dyDescent="0.25">
      <c r="B13">
        <v>297.25134197240402</v>
      </c>
      <c r="C13">
        <f t="shared" si="0"/>
        <v>24.101341972404043</v>
      </c>
    </row>
    <row r="14" spans="2:3" x14ac:dyDescent="0.25">
      <c r="B14">
        <v>296.90219090700998</v>
      </c>
      <c r="C14">
        <f t="shared" si="0"/>
        <v>23.752190907010004</v>
      </c>
    </row>
    <row r="15" spans="2:3" x14ac:dyDescent="0.25">
      <c r="B15">
        <v>296.15971514022903</v>
      </c>
      <c r="C15">
        <f t="shared" si="0"/>
        <v>23.009715140229048</v>
      </c>
    </row>
    <row r="16" spans="2:3" x14ac:dyDescent="0.25">
      <c r="B16">
        <v>295.73760296015399</v>
      </c>
      <c r="C16">
        <f t="shared" si="0"/>
        <v>22.587602960154015</v>
      </c>
    </row>
    <row r="17" spans="2:3" x14ac:dyDescent="0.25">
      <c r="B17">
        <v>296.07592807184602</v>
      </c>
      <c r="C17">
        <f t="shared" si="0"/>
        <v>22.925928071846045</v>
      </c>
    </row>
    <row r="18" spans="2:3" x14ac:dyDescent="0.25">
      <c r="B18">
        <v>295.80252977142902</v>
      </c>
      <c r="C18">
        <f t="shared" si="0"/>
        <v>22.652529771429045</v>
      </c>
    </row>
    <row r="19" spans="2:3" x14ac:dyDescent="0.25">
      <c r="B19">
        <v>295.47018949427598</v>
      </c>
      <c r="C19">
        <f t="shared" si="0"/>
        <v>22.320189494276008</v>
      </c>
    </row>
    <row r="20" spans="2:3" x14ac:dyDescent="0.25">
      <c r="B20">
        <v>295.64925610869699</v>
      </c>
      <c r="C20">
        <f t="shared" si="0"/>
        <v>22.499256108697011</v>
      </c>
    </row>
    <row r="21" spans="2:3" x14ac:dyDescent="0.25">
      <c r="B21">
        <v>295.96122457763101</v>
      </c>
      <c r="C21">
        <f t="shared" si="0"/>
        <v>22.811224577631037</v>
      </c>
    </row>
    <row r="22" spans="2:3" x14ac:dyDescent="0.25">
      <c r="B22">
        <v>296.43739979011502</v>
      </c>
      <c r="C22">
        <f t="shared" si="0"/>
        <v>23.287399790115046</v>
      </c>
    </row>
    <row r="23" spans="2:3" x14ac:dyDescent="0.25">
      <c r="B23">
        <v>295.73518529598402</v>
      </c>
      <c r="C23">
        <f t="shared" si="0"/>
        <v>22.585185295984047</v>
      </c>
    </row>
    <row r="24" spans="2:3" x14ac:dyDescent="0.25">
      <c r="B24">
        <v>295.969282743718</v>
      </c>
      <c r="C24">
        <f t="shared" si="0"/>
        <v>22.81928274371802</v>
      </c>
    </row>
    <row r="25" spans="2:3" x14ac:dyDescent="0.25">
      <c r="B25">
        <v>295.505282677141</v>
      </c>
      <c r="C25">
        <f t="shared" si="0"/>
        <v>22.35528267714102</v>
      </c>
    </row>
    <row r="26" spans="2:3" x14ac:dyDescent="0.25">
      <c r="B26">
        <v>296.299173745416</v>
      </c>
      <c r="C26">
        <f t="shared" si="0"/>
        <v>23.149173745416022</v>
      </c>
    </row>
    <row r="27" spans="2:3" x14ac:dyDescent="0.25">
      <c r="B27">
        <v>296.95174577172799</v>
      </c>
      <c r="C27">
        <f t="shared" si="0"/>
        <v>23.801745771728008</v>
      </c>
    </row>
    <row r="28" spans="2:3" x14ac:dyDescent="0.25">
      <c r="B28">
        <v>297.12635733380898</v>
      </c>
      <c r="C28">
        <f t="shared" si="0"/>
        <v>23.976357333809005</v>
      </c>
    </row>
    <row r="29" spans="2:3" x14ac:dyDescent="0.25">
      <c r="B29">
        <v>297.17745984066102</v>
      </c>
      <c r="C29">
        <f t="shared" si="0"/>
        <v>24.027459840661038</v>
      </c>
    </row>
    <row r="30" spans="2:3" x14ac:dyDescent="0.25">
      <c r="B30">
        <v>295.76647751162301</v>
      </c>
      <c r="C30">
        <f t="shared" si="0"/>
        <v>22.616477511623032</v>
      </c>
    </row>
    <row r="31" spans="2:3" x14ac:dyDescent="0.25">
      <c r="B31">
        <v>294.93336976312997</v>
      </c>
      <c r="C31">
        <f t="shared" si="0"/>
        <v>21.783369763129997</v>
      </c>
    </row>
    <row r="32" spans="2:3" x14ac:dyDescent="0.25">
      <c r="B32">
        <v>294.83310816823001</v>
      </c>
      <c r="C32">
        <f t="shared" si="0"/>
        <v>21.683108168230035</v>
      </c>
    </row>
    <row r="33" spans="2:3" x14ac:dyDescent="0.25">
      <c r="B33">
        <v>294.82135319518301</v>
      </c>
      <c r="C33">
        <f t="shared" si="0"/>
        <v>21.67135319518303</v>
      </c>
    </row>
    <row r="34" spans="2:3" x14ac:dyDescent="0.25">
      <c r="B34">
        <v>295.83898966785802</v>
      </c>
      <c r="C34">
        <f t="shared" si="0"/>
        <v>22.688989667858039</v>
      </c>
    </row>
    <row r="35" spans="2:3" x14ac:dyDescent="0.25">
      <c r="B35">
        <v>295.80752229601399</v>
      </c>
      <c r="C35">
        <f t="shared" si="0"/>
        <v>22.657522296014008</v>
      </c>
    </row>
    <row r="36" spans="2:3" x14ac:dyDescent="0.25">
      <c r="B36">
        <v>295.48873096040302</v>
      </c>
      <c r="C36">
        <f t="shared" si="0"/>
        <v>22.338730960403041</v>
      </c>
    </row>
    <row r="37" spans="2:3" x14ac:dyDescent="0.25">
      <c r="B37">
        <v>295.46996223727803</v>
      </c>
      <c r="C37">
        <f t="shared" si="0"/>
        <v>22.319962237278048</v>
      </c>
    </row>
    <row r="38" spans="2:3" x14ac:dyDescent="0.25">
      <c r="B38">
        <v>296.28065840323097</v>
      </c>
      <c r="C38">
        <f t="shared" si="0"/>
        <v>23.130658403230996</v>
      </c>
    </row>
    <row r="39" spans="2:3" x14ac:dyDescent="0.25">
      <c r="B39">
        <v>296.91346662462399</v>
      </c>
      <c r="C39">
        <f t="shared" si="0"/>
        <v>23.763466624624016</v>
      </c>
    </row>
    <row r="40" spans="2:3" x14ac:dyDescent="0.25">
      <c r="B40">
        <v>296.76991963274099</v>
      </c>
      <c r="C40">
        <f t="shared" si="0"/>
        <v>23.619919632741016</v>
      </c>
    </row>
    <row r="41" spans="2:3" x14ac:dyDescent="0.25">
      <c r="B41">
        <v>295.97541930266198</v>
      </c>
      <c r="C41">
        <f t="shared" si="0"/>
        <v>22.825419302661999</v>
      </c>
    </row>
    <row r="42" spans="2:3" x14ac:dyDescent="0.25">
      <c r="B42">
        <v>297.02854837629201</v>
      </c>
      <c r="C42">
        <f t="shared" si="0"/>
        <v>23.878548376292031</v>
      </c>
    </row>
    <row r="43" spans="2:3" x14ac:dyDescent="0.25">
      <c r="B43">
        <v>296.40939672384201</v>
      </c>
      <c r="C43">
        <f t="shared" si="0"/>
        <v>23.25939672384203</v>
      </c>
    </row>
    <row r="44" spans="2:3" x14ac:dyDescent="0.25">
      <c r="B44">
        <v>297.27737241690897</v>
      </c>
      <c r="C44">
        <f t="shared" si="0"/>
        <v>24.127372416908997</v>
      </c>
    </row>
    <row r="45" spans="2:3" x14ac:dyDescent="0.25">
      <c r="B45">
        <v>297.31644351376502</v>
      </c>
      <c r="C45">
        <f t="shared" si="0"/>
        <v>24.166443513765046</v>
      </c>
    </row>
    <row r="46" spans="2:3" x14ac:dyDescent="0.25">
      <c r="B46">
        <v>297.08598795138698</v>
      </c>
      <c r="C46">
        <f t="shared" si="0"/>
        <v>23.935987951387006</v>
      </c>
    </row>
    <row r="47" spans="2:3" x14ac:dyDescent="0.25">
      <c r="B47">
        <v>297.96426287870702</v>
      </c>
      <c r="C47">
        <f t="shared" si="0"/>
        <v>24.814262878707041</v>
      </c>
    </row>
    <row r="48" spans="2:3" x14ac:dyDescent="0.25">
      <c r="B48">
        <v>297.63837027400803</v>
      </c>
      <c r="C48">
        <f t="shared" si="0"/>
        <v>24.488370274008048</v>
      </c>
    </row>
    <row r="49" spans="2:3" x14ac:dyDescent="0.25">
      <c r="B49">
        <v>297.45416643558298</v>
      </c>
      <c r="C49">
        <f t="shared" si="0"/>
        <v>24.304166435582999</v>
      </c>
    </row>
    <row r="50" spans="2:3" x14ac:dyDescent="0.25">
      <c r="B50">
        <v>297.44446889356698</v>
      </c>
      <c r="C50">
        <f t="shared" si="0"/>
        <v>24.294468893567</v>
      </c>
    </row>
    <row r="51" spans="2:3" x14ac:dyDescent="0.25">
      <c r="B51">
        <v>297.59738717064999</v>
      </c>
      <c r="C51">
        <f t="shared" si="0"/>
        <v>24.447387170650018</v>
      </c>
    </row>
    <row r="52" spans="2:3" x14ac:dyDescent="0.25">
      <c r="B52">
        <v>295.64952851299103</v>
      </c>
      <c r="C52">
        <f t="shared" si="0"/>
        <v>22.499528512991049</v>
      </c>
    </row>
    <row r="53" spans="2:3" x14ac:dyDescent="0.25">
      <c r="B53">
        <v>295.51514333691199</v>
      </c>
      <c r="C53">
        <f t="shared" si="0"/>
        <v>22.365143336912013</v>
      </c>
    </row>
    <row r="54" spans="2:3" x14ac:dyDescent="0.25">
      <c r="B54">
        <v>295.41353373907299</v>
      </c>
      <c r="C54">
        <f t="shared" si="0"/>
        <v>22.263533739073011</v>
      </c>
    </row>
    <row r="55" spans="2:3" x14ac:dyDescent="0.25">
      <c r="B55">
        <v>296.10316425510399</v>
      </c>
      <c r="C55">
        <f t="shared" si="0"/>
        <v>22.953164255104014</v>
      </c>
    </row>
    <row r="56" spans="2:3" x14ac:dyDescent="0.25">
      <c r="B56">
        <v>296.30357540459198</v>
      </c>
      <c r="C56">
        <f t="shared" si="0"/>
        <v>23.153575404592004</v>
      </c>
    </row>
    <row r="57" spans="2:3" x14ac:dyDescent="0.25">
      <c r="B57">
        <v>295.59183525112701</v>
      </c>
      <c r="C57">
        <f t="shared" si="0"/>
        <v>22.441835251127031</v>
      </c>
    </row>
    <row r="58" spans="2:3" x14ac:dyDescent="0.25">
      <c r="B58">
        <v>295.51931903334201</v>
      </c>
      <c r="C58">
        <f t="shared" si="0"/>
        <v>22.369319033342038</v>
      </c>
    </row>
    <row r="59" spans="2:3" x14ac:dyDescent="0.25">
      <c r="B59">
        <v>295.69357400161101</v>
      </c>
      <c r="C59">
        <f t="shared" si="0"/>
        <v>22.543574001611034</v>
      </c>
    </row>
    <row r="60" spans="2:3" x14ac:dyDescent="0.25">
      <c r="B60">
        <v>295.88198312704702</v>
      </c>
      <c r="C60">
        <f t="shared" si="0"/>
        <v>22.731983127047044</v>
      </c>
    </row>
    <row r="61" spans="2:3" x14ac:dyDescent="0.25">
      <c r="B61">
        <v>295.72890907740299</v>
      </c>
      <c r="C61">
        <f t="shared" si="0"/>
        <v>22.578909077403011</v>
      </c>
    </row>
    <row r="62" spans="2:3" x14ac:dyDescent="0.25">
      <c r="B62">
        <v>294.96709525522601</v>
      </c>
      <c r="C62">
        <f t="shared" si="0"/>
        <v>21.817095255226036</v>
      </c>
    </row>
    <row r="63" spans="2:3" x14ac:dyDescent="0.25">
      <c r="B63">
        <v>295.56917565410799</v>
      </c>
      <c r="C63">
        <f t="shared" si="0"/>
        <v>22.419175654108017</v>
      </c>
    </row>
    <row r="64" spans="2:3" x14ac:dyDescent="0.25">
      <c r="B64">
        <v>296.55510019930398</v>
      </c>
      <c r="C64">
        <f t="shared" si="0"/>
        <v>23.405100199304002</v>
      </c>
    </row>
    <row r="65" spans="2:3" x14ac:dyDescent="0.25">
      <c r="B65">
        <v>295.60898695578197</v>
      </c>
      <c r="C65">
        <f t="shared" si="0"/>
        <v>22.458986955781995</v>
      </c>
    </row>
    <row r="66" spans="2:3" x14ac:dyDescent="0.25">
      <c r="B66">
        <v>295.25084478689098</v>
      </c>
      <c r="C66">
        <f t="shared" si="0"/>
        <v>22.100844786891003</v>
      </c>
    </row>
    <row r="67" spans="2:3" x14ac:dyDescent="0.25">
      <c r="B67">
        <v>295.57337068302598</v>
      </c>
      <c r="C67">
        <f t="shared" si="0"/>
        <v>22.423370683026008</v>
      </c>
    </row>
    <row r="68" spans="2:3" x14ac:dyDescent="0.25">
      <c r="B68">
        <v>295.87201140450401</v>
      </c>
      <c r="C68">
        <f t="shared" ref="C68:C131" si="1">CONVERT(B68,"K","C")</f>
        <v>22.72201140450403</v>
      </c>
    </row>
    <row r="69" spans="2:3" x14ac:dyDescent="0.25">
      <c r="B69">
        <v>294.97560280803299</v>
      </c>
      <c r="C69">
        <f t="shared" si="1"/>
        <v>21.825602808033011</v>
      </c>
    </row>
    <row r="70" spans="2:3" x14ac:dyDescent="0.25">
      <c r="B70">
        <v>295.00605548494599</v>
      </c>
      <c r="C70">
        <f t="shared" si="1"/>
        <v>21.856055484946012</v>
      </c>
    </row>
    <row r="71" spans="2:3" x14ac:dyDescent="0.25">
      <c r="B71">
        <v>295.66487533807998</v>
      </c>
      <c r="C71">
        <f t="shared" si="1"/>
        <v>22.514875338080003</v>
      </c>
    </row>
    <row r="72" spans="2:3" x14ac:dyDescent="0.25">
      <c r="B72">
        <v>295.141286646661</v>
      </c>
      <c r="C72">
        <f t="shared" si="1"/>
        <v>21.991286646661024</v>
      </c>
    </row>
    <row r="73" spans="2:3" x14ac:dyDescent="0.25">
      <c r="B73">
        <v>295.062129848398</v>
      </c>
      <c r="C73">
        <f t="shared" si="1"/>
        <v>21.912129848398024</v>
      </c>
    </row>
    <row r="74" spans="2:3" x14ac:dyDescent="0.25">
      <c r="B74">
        <v>294.85844048036302</v>
      </c>
      <c r="C74">
        <f t="shared" si="1"/>
        <v>21.708440480363038</v>
      </c>
    </row>
    <row r="75" spans="2:3" x14ac:dyDescent="0.25">
      <c r="B75">
        <v>294.92585293786101</v>
      </c>
      <c r="C75">
        <f t="shared" si="1"/>
        <v>21.775852937861032</v>
      </c>
    </row>
    <row r="76" spans="2:3" x14ac:dyDescent="0.25">
      <c r="B76">
        <v>295.35018836941299</v>
      </c>
      <c r="C76">
        <f t="shared" si="1"/>
        <v>22.200188369413013</v>
      </c>
    </row>
    <row r="77" spans="2:3" x14ac:dyDescent="0.25">
      <c r="B77">
        <v>295.84571351335802</v>
      </c>
      <c r="C77">
        <f t="shared" si="1"/>
        <v>22.695713513358044</v>
      </c>
    </row>
    <row r="78" spans="2:3" x14ac:dyDescent="0.25">
      <c r="B78">
        <v>296.248738721189</v>
      </c>
      <c r="C78">
        <f t="shared" si="1"/>
        <v>23.098738721189022</v>
      </c>
    </row>
    <row r="79" spans="2:3" x14ac:dyDescent="0.25">
      <c r="B79">
        <v>295.76671106432298</v>
      </c>
      <c r="C79">
        <f t="shared" si="1"/>
        <v>22.616711064322999</v>
      </c>
    </row>
    <row r="80" spans="2:3" x14ac:dyDescent="0.25">
      <c r="B80">
        <v>295.64244063521699</v>
      </c>
      <c r="C80">
        <f t="shared" si="1"/>
        <v>22.492440635217008</v>
      </c>
    </row>
    <row r="81" spans="2:3" x14ac:dyDescent="0.25">
      <c r="B81">
        <v>295.13809046007202</v>
      </c>
      <c r="C81">
        <f t="shared" si="1"/>
        <v>21.988090460072044</v>
      </c>
    </row>
    <row r="82" spans="2:3" x14ac:dyDescent="0.25">
      <c r="B82">
        <v>296.170645509812</v>
      </c>
      <c r="C82">
        <f t="shared" si="1"/>
        <v>23.020645509812027</v>
      </c>
    </row>
    <row r="83" spans="2:3" x14ac:dyDescent="0.25">
      <c r="B83">
        <v>296.144693791365</v>
      </c>
      <c r="C83">
        <f t="shared" si="1"/>
        <v>22.994693791365023</v>
      </c>
    </row>
    <row r="84" spans="2:3" x14ac:dyDescent="0.25">
      <c r="B84">
        <v>296.04470990876001</v>
      </c>
      <c r="C84">
        <f t="shared" si="1"/>
        <v>22.894709908760035</v>
      </c>
    </row>
    <row r="85" spans="2:3" x14ac:dyDescent="0.25">
      <c r="B85">
        <v>295.54264422310899</v>
      </c>
      <c r="C85">
        <f t="shared" si="1"/>
        <v>22.392644223109016</v>
      </c>
    </row>
    <row r="86" spans="2:3" x14ac:dyDescent="0.25">
      <c r="B86">
        <v>296.75963850795</v>
      </c>
      <c r="C86">
        <f t="shared" si="1"/>
        <v>23.609638507950024</v>
      </c>
    </row>
    <row r="87" spans="2:3" x14ac:dyDescent="0.25">
      <c r="B87">
        <v>297.64349900553202</v>
      </c>
      <c r="C87">
        <f t="shared" si="1"/>
        <v>24.493499005532044</v>
      </c>
    </row>
    <row r="88" spans="2:3" x14ac:dyDescent="0.25">
      <c r="B88">
        <v>298.06809164660501</v>
      </c>
      <c r="C88">
        <f t="shared" si="1"/>
        <v>24.918091646605035</v>
      </c>
    </row>
    <row r="89" spans="2:3" x14ac:dyDescent="0.25">
      <c r="B89">
        <v>298.526734626608</v>
      </c>
      <c r="C89">
        <f t="shared" si="1"/>
        <v>25.376734626608027</v>
      </c>
    </row>
    <row r="90" spans="2:3" x14ac:dyDescent="0.25">
      <c r="B90">
        <v>297.70097040369501</v>
      </c>
      <c r="C90">
        <f t="shared" si="1"/>
        <v>24.550970403695032</v>
      </c>
    </row>
    <row r="91" spans="2:3" x14ac:dyDescent="0.25">
      <c r="B91">
        <v>297.334152066645</v>
      </c>
      <c r="C91">
        <f t="shared" si="1"/>
        <v>24.184152066645026</v>
      </c>
    </row>
    <row r="92" spans="2:3" x14ac:dyDescent="0.25">
      <c r="B92">
        <v>297.02630262266501</v>
      </c>
      <c r="C92">
        <f t="shared" si="1"/>
        <v>23.876302622665037</v>
      </c>
    </row>
    <row r="93" spans="2:3" x14ac:dyDescent="0.25">
      <c r="B93">
        <v>296.54364959765002</v>
      </c>
      <c r="C93">
        <f t="shared" si="1"/>
        <v>23.39364959765004</v>
      </c>
    </row>
    <row r="94" spans="2:3" x14ac:dyDescent="0.25">
      <c r="B94">
        <v>295.57477287483403</v>
      </c>
      <c r="C94">
        <f t="shared" si="1"/>
        <v>22.424772874834048</v>
      </c>
    </row>
    <row r="95" spans="2:3" x14ac:dyDescent="0.25">
      <c r="B95">
        <v>296.07157493440599</v>
      </c>
      <c r="C95">
        <f t="shared" si="1"/>
        <v>22.92157493440601</v>
      </c>
    </row>
    <row r="96" spans="2:3" x14ac:dyDescent="0.25">
      <c r="B96">
        <v>296.32158907466101</v>
      </c>
      <c r="C96">
        <f t="shared" si="1"/>
        <v>23.171589074661028</v>
      </c>
    </row>
    <row r="97" spans="2:3" x14ac:dyDescent="0.25">
      <c r="B97">
        <v>296.70643332205702</v>
      </c>
      <c r="C97">
        <f t="shared" si="1"/>
        <v>23.556433322057046</v>
      </c>
    </row>
    <row r="98" spans="2:3" x14ac:dyDescent="0.25">
      <c r="B98">
        <v>296.27015867298599</v>
      </c>
      <c r="C98">
        <f t="shared" si="1"/>
        <v>23.120158672986008</v>
      </c>
    </row>
    <row r="99" spans="2:3" x14ac:dyDescent="0.25">
      <c r="B99">
        <v>295.42807928427999</v>
      </c>
      <c r="C99">
        <f t="shared" si="1"/>
        <v>22.278079284280011</v>
      </c>
    </row>
    <row r="100" spans="2:3" x14ac:dyDescent="0.25">
      <c r="B100">
        <v>295.33814523897399</v>
      </c>
      <c r="C100">
        <f t="shared" si="1"/>
        <v>22.188145238974016</v>
      </c>
    </row>
    <row r="101" spans="2:3" x14ac:dyDescent="0.25">
      <c r="B101">
        <v>295.28091057383301</v>
      </c>
      <c r="C101">
        <f t="shared" si="1"/>
        <v>22.130910573833035</v>
      </c>
    </row>
    <row r="102" spans="2:3" x14ac:dyDescent="0.25">
      <c r="B102">
        <v>295.62810683343002</v>
      </c>
      <c r="C102">
        <f t="shared" si="1"/>
        <v>22.478106833430047</v>
      </c>
    </row>
    <row r="103" spans="2:3" x14ac:dyDescent="0.25">
      <c r="B103">
        <v>296.62718431581902</v>
      </c>
      <c r="C103">
        <f t="shared" si="1"/>
        <v>23.477184315819045</v>
      </c>
    </row>
    <row r="104" spans="2:3" x14ac:dyDescent="0.25">
      <c r="B104">
        <v>296.84828265089601</v>
      </c>
      <c r="C104">
        <f t="shared" si="1"/>
        <v>23.698282650896033</v>
      </c>
    </row>
    <row r="105" spans="2:3" x14ac:dyDescent="0.25">
      <c r="B105">
        <v>296.33716586846299</v>
      </c>
      <c r="C105">
        <f t="shared" si="1"/>
        <v>23.187165868463012</v>
      </c>
    </row>
    <row r="106" spans="2:3" x14ac:dyDescent="0.25">
      <c r="B106">
        <v>296.35358440926501</v>
      </c>
      <c r="C106">
        <f t="shared" si="1"/>
        <v>23.203584409265034</v>
      </c>
    </row>
    <row r="107" spans="2:3" x14ac:dyDescent="0.25">
      <c r="B107">
        <v>296.64847530489101</v>
      </c>
      <c r="C107">
        <f t="shared" si="1"/>
        <v>23.498475304891031</v>
      </c>
    </row>
    <row r="108" spans="2:3" x14ac:dyDescent="0.25">
      <c r="B108">
        <v>296.25562865313202</v>
      </c>
      <c r="C108">
        <f t="shared" si="1"/>
        <v>23.105628653132044</v>
      </c>
    </row>
    <row r="109" spans="2:3" x14ac:dyDescent="0.25">
      <c r="B109">
        <v>296.31992879088</v>
      </c>
      <c r="C109">
        <f t="shared" si="1"/>
        <v>23.169928790880022</v>
      </c>
    </row>
    <row r="110" spans="2:3" x14ac:dyDescent="0.25">
      <c r="B110">
        <v>295.47397981664</v>
      </c>
      <c r="C110">
        <f t="shared" si="1"/>
        <v>22.323979816640019</v>
      </c>
    </row>
    <row r="111" spans="2:3" x14ac:dyDescent="0.25">
      <c r="B111">
        <v>296.57856031429702</v>
      </c>
      <c r="C111">
        <f t="shared" si="1"/>
        <v>23.428560314297044</v>
      </c>
    </row>
    <row r="112" spans="2:3" x14ac:dyDescent="0.25">
      <c r="B112">
        <v>296.91845059876198</v>
      </c>
      <c r="C112">
        <f t="shared" si="1"/>
        <v>23.768450598762001</v>
      </c>
    </row>
    <row r="113" spans="2:3" x14ac:dyDescent="0.25">
      <c r="B113">
        <v>297.037266457415</v>
      </c>
      <c r="C113">
        <f t="shared" si="1"/>
        <v>23.887266457415024</v>
      </c>
    </row>
    <row r="114" spans="2:3" x14ac:dyDescent="0.25">
      <c r="B114">
        <v>296.75310407144298</v>
      </c>
      <c r="C114">
        <f t="shared" si="1"/>
        <v>23.603104071442999</v>
      </c>
    </row>
    <row r="115" spans="2:3" x14ac:dyDescent="0.25">
      <c r="B115">
        <v>296.42594207813499</v>
      </c>
      <c r="C115">
        <f t="shared" si="1"/>
        <v>23.275942078135017</v>
      </c>
    </row>
    <row r="116" spans="2:3" x14ac:dyDescent="0.25">
      <c r="B116">
        <v>296.510915032811</v>
      </c>
      <c r="C116">
        <f t="shared" si="1"/>
        <v>23.360915032811022</v>
      </c>
    </row>
    <row r="117" spans="2:3" x14ac:dyDescent="0.25">
      <c r="B117">
        <v>295.67934992998698</v>
      </c>
      <c r="C117">
        <f t="shared" si="1"/>
        <v>22.529349929987006</v>
      </c>
    </row>
    <row r="118" spans="2:3" x14ac:dyDescent="0.25">
      <c r="B118">
        <v>296.22930847788001</v>
      </c>
      <c r="C118">
        <f t="shared" si="1"/>
        <v>23.079308477880033</v>
      </c>
    </row>
    <row r="119" spans="2:3" x14ac:dyDescent="0.25">
      <c r="B119">
        <v>295.45721025559499</v>
      </c>
      <c r="C119">
        <f t="shared" si="1"/>
        <v>22.30721025559501</v>
      </c>
    </row>
    <row r="120" spans="2:3" x14ac:dyDescent="0.25">
      <c r="B120">
        <v>295.80425577511397</v>
      </c>
      <c r="C120">
        <f t="shared" si="1"/>
        <v>22.654255775113995</v>
      </c>
    </row>
    <row r="121" spans="2:3" x14ac:dyDescent="0.25">
      <c r="B121">
        <v>295.98139206507699</v>
      </c>
      <c r="C121">
        <f t="shared" si="1"/>
        <v>22.831392065077011</v>
      </c>
    </row>
    <row r="122" spans="2:3" x14ac:dyDescent="0.25">
      <c r="B122">
        <v>297.01763098559701</v>
      </c>
      <c r="C122">
        <f t="shared" si="1"/>
        <v>23.867630985597032</v>
      </c>
    </row>
    <row r="123" spans="2:3" x14ac:dyDescent="0.25">
      <c r="B123">
        <v>295.97137731780799</v>
      </c>
      <c r="C123">
        <f t="shared" si="1"/>
        <v>22.821377317808015</v>
      </c>
    </row>
    <row r="124" spans="2:3" x14ac:dyDescent="0.25">
      <c r="B124">
        <v>296.74589418928599</v>
      </c>
      <c r="C124">
        <f t="shared" si="1"/>
        <v>23.595894189286014</v>
      </c>
    </row>
    <row r="125" spans="2:3" x14ac:dyDescent="0.25">
      <c r="B125">
        <v>296.19481718383997</v>
      </c>
      <c r="C125">
        <f t="shared" si="1"/>
        <v>23.044817183839996</v>
      </c>
    </row>
    <row r="126" spans="2:3" x14ac:dyDescent="0.25">
      <c r="B126">
        <v>295.96857549858998</v>
      </c>
      <c r="C126">
        <f t="shared" si="1"/>
        <v>22.818575498590008</v>
      </c>
    </row>
    <row r="127" spans="2:3" x14ac:dyDescent="0.25">
      <c r="B127">
        <v>296.42370554235299</v>
      </c>
      <c r="C127">
        <f t="shared" si="1"/>
        <v>23.273705542353014</v>
      </c>
    </row>
    <row r="128" spans="2:3" x14ac:dyDescent="0.25">
      <c r="B128">
        <v>296.456275907139</v>
      </c>
      <c r="C128">
        <f t="shared" si="1"/>
        <v>23.306275907139025</v>
      </c>
    </row>
    <row r="129" spans="2:3" x14ac:dyDescent="0.25">
      <c r="B129">
        <v>296.88456841639601</v>
      </c>
      <c r="C129">
        <f t="shared" si="1"/>
        <v>23.73456841639603</v>
      </c>
    </row>
    <row r="130" spans="2:3" x14ac:dyDescent="0.25">
      <c r="B130">
        <v>296.41904482545698</v>
      </c>
      <c r="C130">
        <f t="shared" si="1"/>
        <v>23.269044825457001</v>
      </c>
    </row>
    <row r="131" spans="2:3" x14ac:dyDescent="0.25">
      <c r="B131">
        <v>297.01714322029198</v>
      </c>
      <c r="C131">
        <f t="shared" si="1"/>
        <v>23.867143220292007</v>
      </c>
    </row>
    <row r="132" spans="2:3" x14ac:dyDescent="0.25">
      <c r="B132">
        <v>297.36516448964301</v>
      </c>
      <c r="C132">
        <f t="shared" ref="C132:C195" si="2">CONVERT(B132,"K","C")</f>
        <v>24.21516448964303</v>
      </c>
    </row>
    <row r="133" spans="2:3" x14ac:dyDescent="0.25">
      <c r="B133">
        <v>296.56334221737501</v>
      </c>
      <c r="C133">
        <f t="shared" si="2"/>
        <v>23.413342217375032</v>
      </c>
    </row>
    <row r="134" spans="2:3" x14ac:dyDescent="0.25">
      <c r="B134">
        <v>296.73094160368601</v>
      </c>
      <c r="C134">
        <f t="shared" si="2"/>
        <v>23.580941603686028</v>
      </c>
    </row>
    <row r="135" spans="2:3" x14ac:dyDescent="0.25">
      <c r="B135">
        <v>295.85216946532898</v>
      </c>
      <c r="C135">
        <f t="shared" si="2"/>
        <v>22.702169465329007</v>
      </c>
    </row>
    <row r="136" spans="2:3" x14ac:dyDescent="0.25">
      <c r="B136">
        <v>295.833521756415</v>
      </c>
      <c r="C136">
        <f t="shared" si="2"/>
        <v>22.683521756415018</v>
      </c>
    </row>
    <row r="137" spans="2:3" x14ac:dyDescent="0.25">
      <c r="B137">
        <v>295.51120561972698</v>
      </c>
      <c r="C137">
        <f t="shared" si="2"/>
        <v>22.361205619727002</v>
      </c>
    </row>
    <row r="138" spans="2:3" x14ac:dyDescent="0.25">
      <c r="B138">
        <v>295.23490186617602</v>
      </c>
      <c r="C138">
        <f t="shared" si="2"/>
        <v>22.08490186617604</v>
      </c>
    </row>
    <row r="139" spans="2:3" x14ac:dyDescent="0.25">
      <c r="B139">
        <v>295.62379212837499</v>
      </c>
      <c r="C139">
        <f t="shared" si="2"/>
        <v>22.47379212837501</v>
      </c>
    </row>
    <row r="140" spans="2:3" x14ac:dyDescent="0.25">
      <c r="B140">
        <v>295.841274902235</v>
      </c>
      <c r="C140">
        <f t="shared" si="2"/>
        <v>22.691274902235023</v>
      </c>
    </row>
    <row r="141" spans="2:3" x14ac:dyDescent="0.25">
      <c r="B141">
        <v>296.73466874449599</v>
      </c>
      <c r="C141">
        <f t="shared" si="2"/>
        <v>23.584668744496014</v>
      </c>
    </row>
    <row r="142" spans="2:3" x14ac:dyDescent="0.25">
      <c r="B142">
        <v>296.88386630897003</v>
      </c>
      <c r="C142">
        <f t="shared" si="2"/>
        <v>23.73386630897005</v>
      </c>
    </row>
    <row r="143" spans="2:3" x14ac:dyDescent="0.25">
      <c r="B143">
        <v>295.43773183174898</v>
      </c>
      <c r="C143">
        <f t="shared" si="2"/>
        <v>22.287731831748999</v>
      </c>
    </row>
    <row r="144" spans="2:3" x14ac:dyDescent="0.25">
      <c r="B144">
        <v>296.12871763702299</v>
      </c>
      <c r="C144">
        <f t="shared" si="2"/>
        <v>22.97871763702301</v>
      </c>
    </row>
    <row r="145" spans="2:3" x14ac:dyDescent="0.25">
      <c r="B145">
        <v>296.73343662704701</v>
      </c>
      <c r="C145">
        <f t="shared" si="2"/>
        <v>23.583436627047035</v>
      </c>
    </row>
    <row r="146" spans="2:3" x14ac:dyDescent="0.25">
      <c r="B146">
        <v>295.714662470718</v>
      </c>
      <c r="C146">
        <f t="shared" si="2"/>
        <v>22.564662470718019</v>
      </c>
    </row>
    <row r="147" spans="2:3" x14ac:dyDescent="0.25">
      <c r="B147">
        <v>295.31568872593698</v>
      </c>
      <c r="C147">
        <f t="shared" si="2"/>
        <v>22.165688725937002</v>
      </c>
    </row>
    <row r="148" spans="2:3" x14ac:dyDescent="0.25">
      <c r="B148">
        <v>296.41477886185902</v>
      </c>
      <c r="C148">
        <f t="shared" si="2"/>
        <v>23.264778861859043</v>
      </c>
    </row>
    <row r="149" spans="2:3" x14ac:dyDescent="0.25">
      <c r="B149">
        <v>295.72635284345603</v>
      </c>
      <c r="C149">
        <f t="shared" si="2"/>
        <v>22.57635284345605</v>
      </c>
    </row>
    <row r="150" spans="2:3" x14ac:dyDescent="0.25">
      <c r="B150">
        <v>295.80318959494099</v>
      </c>
      <c r="C150">
        <f t="shared" si="2"/>
        <v>22.653189594941011</v>
      </c>
    </row>
    <row r="151" spans="2:3" x14ac:dyDescent="0.25">
      <c r="B151">
        <v>296.31948003599001</v>
      </c>
      <c r="C151">
        <f t="shared" si="2"/>
        <v>23.169480035990034</v>
      </c>
    </row>
    <row r="152" spans="2:3" x14ac:dyDescent="0.25">
      <c r="B152">
        <v>296.21193527989402</v>
      </c>
      <c r="C152">
        <f t="shared" si="2"/>
        <v>23.061935279894044</v>
      </c>
    </row>
    <row r="153" spans="2:3" x14ac:dyDescent="0.25">
      <c r="B153">
        <v>295.65732557671203</v>
      </c>
      <c r="C153">
        <f t="shared" si="2"/>
        <v>22.507325576712049</v>
      </c>
    </row>
    <row r="154" spans="2:3" x14ac:dyDescent="0.25">
      <c r="B154">
        <v>295.56138957234799</v>
      </c>
      <c r="C154">
        <f t="shared" si="2"/>
        <v>22.411389572348014</v>
      </c>
    </row>
    <row r="155" spans="2:3" x14ac:dyDescent="0.25">
      <c r="B155">
        <v>295.88713113646997</v>
      </c>
      <c r="C155">
        <f t="shared" si="2"/>
        <v>22.737131136469998</v>
      </c>
    </row>
    <row r="156" spans="2:3" x14ac:dyDescent="0.25">
      <c r="B156">
        <v>296.057284467937</v>
      </c>
      <c r="C156">
        <f t="shared" si="2"/>
        <v>22.907284467937018</v>
      </c>
    </row>
    <row r="157" spans="2:3" x14ac:dyDescent="0.25">
      <c r="B157">
        <v>296.86001827104599</v>
      </c>
      <c r="C157">
        <f t="shared" si="2"/>
        <v>23.71001827104601</v>
      </c>
    </row>
    <row r="158" spans="2:3" x14ac:dyDescent="0.25">
      <c r="B158">
        <v>297.39828664615698</v>
      </c>
      <c r="C158">
        <f t="shared" si="2"/>
        <v>24.248286646156998</v>
      </c>
    </row>
    <row r="159" spans="2:3" x14ac:dyDescent="0.25">
      <c r="B159">
        <v>296.61721328238201</v>
      </c>
      <c r="C159">
        <f t="shared" si="2"/>
        <v>23.467213282382033</v>
      </c>
    </row>
    <row r="160" spans="2:3" x14ac:dyDescent="0.25">
      <c r="B160">
        <v>295.89173549868599</v>
      </c>
      <c r="C160">
        <f t="shared" si="2"/>
        <v>22.741735498686012</v>
      </c>
    </row>
    <row r="161" spans="2:3" x14ac:dyDescent="0.25">
      <c r="B161">
        <v>295.804544200544</v>
      </c>
      <c r="C161">
        <f t="shared" si="2"/>
        <v>22.654544200544024</v>
      </c>
    </row>
    <row r="162" spans="2:3" x14ac:dyDescent="0.25">
      <c r="B162">
        <v>295.77608814491902</v>
      </c>
      <c r="C162">
        <f t="shared" si="2"/>
        <v>22.626088144919038</v>
      </c>
    </row>
    <row r="163" spans="2:3" x14ac:dyDescent="0.25">
      <c r="B163">
        <v>296.72552322412702</v>
      </c>
      <c r="C163">
        <f t="shared" si="2"/>
        <v>23.575523224127039</v>
      </c>
    </row>
    <row r="164" spans="2:3" x14ac:dyDescent="0.25">
      <c r="B164">
        <v>296.42236749656098</v>
      </c>
      <c r="C164">
        <f t="shared" si="2"/>
        <v>23.272367496561003</v>
      </c>
    </row>
    <row r="165" spans="2:3" x14ac:dyDescent="0.25">
      <c r="B165">
        <v>296.47858066155197</v>
      </c>
      <c r="C165">
        <f t="shared" si="2"/>
        <v>23.328580661551996</v>
      </c>
    </row>
    <row r="166" spans="2:3" x14ac:dyDescent="0.25">
      <c r="B166">
        <v>296.1010665169</v>
      </c>
      <c r="C166">
        <f t="shared" si="2"/>
        <v>22.951066516900028</v>
      </c>
    </row>
    <row r="167" spans="2:3" x14ac:dyDescent="0.25">
      <c r="B167">
        <v>296.69951542235901</v>
      </c>
      <c r="C167">
        <f t="shared" si="2"/>
        <v>23.549515422359036</v>
      </c>
    </row>
    <row r="168" spans="2:3" x14ac:dyDescent="0.25">
      <c r="B168">
        <v>296.14752532459102</v>
      </c>
      <c r="C168">
        <f t="shared" si="2"/>
        <v>22.997525324591038</v>
      </c>
    </row>
    <row r="169" spans="2:3" x14ac:dyDescent="0.25">
      <c r="B169">
        <v>296.07004120333102</v>
      </c>
      <c r="C169">
        <f t="shared" si="2"/>
        <v>22.920041203331039</v>
      </c>
    </row>
    <row r="170" spans="2:3" x14ac:dyDescent="0.25">
      <c r="B170">
        <v>295.90057363651198</v>
      </c>
      <c r="C170">
        <f t="shared" si="2"/>
        <v>22.750573636512001</v>
      </c>
    </row>
    <row r="171" spans="2:3" x14ac:dyDescent="0.25">
      <c r="B171">
        <v>295.86733902762597</v>
      </c>
      <c r="C171">
        <f t="shared" si="2"/>
        <v>22.717339027625997</v>
      </c>
    </row>
    <row r="172" spans="2:3" x14ac:dyDescent="0.25">
      <c r="B172">
        <v>297.08989935157098</v>
      </c>
      <c r="C172">
        <f t="shared" si="2"/>
        <v>23.939899351571</v>
      </c>
    </row>
    <row r="173" spans="2:3" x14ac:dyDescent="0.25">
      <c r="B173">
        <v>296.99146382619602</v>
      </c>
      <c r="C173">
        <f t="shared" si="2"/>
        <v>23.841463826196048</v>
      </c>
    </row>
    <row r="174" spans="2:3" x14ac:dyDescent="0.25">
      <c r="B174">
        <v>296.870966053041</v>
      </c>
      <c r="C174">
        <f t="shared" si="2"/>
        <v>23.720966053041025</v>
      </c>
    </row>
    <row r="175" spans="2:3" x14ac:dyDescent="0.25">
      <c r="B175">
        <v>296.32137344991003</v>
      </c>
      <c r="C175">
        <f t="shared" si="2"/>
        <v>23.17137344991005</v>
      </c>
    </row>
    <row r="176" spans="2:3" x14ac:dyDescent="0.25">
      <c r="B176">
        <v>296.42488947544899</v>
      </c>
      <c r="C176">
        <f t="shared" si="2"/>
        <v>23.274889475449015</v>
      </c>
    </row>
    <row r="177" spans="2:3" x14ac:dyDescent="0.25">
      <c r="B177">
        <v>297.270822884773</v>
      </c>
      <c r="C177">
        <f t="shared" si="2"/>
        <v>24.12082288477302</v>
      </c>
    </row>
    <row r="178" spans="2:3" x14ac:dyDescent="0.25">
      <c r="B178">
        <v>297.17885938937599</v>
      </c>
      <c r="C178">
        <f t="shared" si="2"/>
        <v>24.028859389376009</v>
      </c>
    </row>
    <row r="179" spans="2:3" x14ac:dyDescent="0.25">
      <c r="B179">
        <v>296.95806014759802</v>
      </c>
      <c r="C179">
        <f t="shared" si="2"/>
        <v>23.808060147598042</v>
      </c>
    </row>
    <row r="180" spans="2:3" x14ac:dyDescent="0.25">
      <c r="B180">
        <v>297.29166508927898</v>
      </c>
      <c r="C180">
        <f t="shared" si="2"/>
        <v>24.141665089279002</v>
      </c>
    </row>
    <row r="181" spans="2:3" x14ac:dyDescent="0.25">
      <c r="B181">
        <v>297.56424992961098</v>
      </c>
      <c r="C181">
        <f t="shared" si="2"/>
        <v>24.414249929611003</v>
      </c>
    </row>
    <row r="182" spans="2:3" x14ac:dyDescent="0.25">
      <c r="B182">
        <v>297.82216392260801</v>
      </c>
      <c r="C182">
        <f t="shared" si="2"/>
        <v>24.672163922608036</v>
      </c>
    </row>
    <row r="183" spans="2:3" x14ac:dyDescent="0.25">
      <c r="B183">
        <v>297.20577722847202</v>
      </c>
      <c r="C183">
        <f t="shared" si="2"/>
        <v>24.055777228472039</v>
      </c>
    </row>
    <row r="184" spans="2:3" x14ac:dyDescent="0.25">
      <c r="B184">
        <v>296.44810727329798</v>
      </c>
      <c r="C184">
        <f t="shared" si="2"/>
        <v>23.298107273298001</v>
      </c>
    </row>
    <row r="185" spans="2:3" x14ac:dyDescent="0.25">
      <c r="B185">
        <v>296.24495730951497</v>
      </c>
      <c r="C185">
        <f t="shared" si="2"/>
        <v>23.094957309514996</v>
      </c>
    </row>
    <row r="186" spans="2:3" x14ac:dyDescent="0.25">
      <c r="B186">
        <v>296.07227554062803</v>
      </c>
      <c r="C186">
        <f t="shared" si="2"/>
        <v>22.92227554062805</v>
      </c>
    </row>
    <row r="187" spans="2:3" x14ac:dyDescent="0.25">
      <c r="B187">
        <v>296.813127080127</v>
      </c>
      <c r="C187">
        <f t="shared" si="2"/>
        <v>23.663127080127026</v>
      </c>
    </row>
    <row r="188" spans="2:3" x14ac:dyDescent="0.25">
      <c r="B188">
        <v>296.721893741732</v>
      </c>
      <c r="C188">
        <f t="shared" si="2"/>
        <v>23.571893741732026</v>
      </c>
    </row>
    <row r="189" spans="2:3" x14ac:dyDescent="0.25">
      <c r="B189">
        <v>296.94213018984198</v>
      </c>
      <c r="C189">
        <f t="shared" si="2"/>
        <v>23.792130189841998</v>
      </c>
    </row>
    <row r="190" spans="2:3" x14ac:dyDescent="0.25">
      <c r="B190">
        <v>297.219475024649</v>
      </c>
      <c r="C190">
        <f t="shared" si="2"/>
        <v>24.069475024649023</v>
      </c>
    </row>
    <row r="191" spans="2:3" x14ac:dyDescent="0.25">
      <c r="B191">
        <v>297.22081311054097</v>
      </c>
      <c r="C191">
        <f t="shared" si="2"/>
        <v>24.070813110540996</v>
      </c>
    </row>
    <row r="192" spans="2:3" x14ac:dyDescent="0.25">
      <c r="B192">
        <v>296.63304000955998</v>
      </c>
      <c r="C192">
        <f t="shared" si="2"/>
        <v>23.48304000956</v>
      </c>
    </row>
    <row r="193" spans="2:3" x14ac:dyDescent="0.25">
      <c r="B193">
        <v>296.86008450283799</v>
      </c>
      <c r="C193">
        <f t="shared" si="2"/>
        <v>23.710084502838015</v>
      </c>
    </row>
    <row r="194" spans="2:3" x14ac:dyDescent="0.25">
      <c r="B194">
        <v>296.811368598493</v>
      </c>
      <c r="C194">
        <f t="shared" si="2"/>
        <v>23.661368598493027</v>
      </c>
    </row>
    <row r="195" spans="2:3" x14ac:dyDescent="0.25">
      <c r="B195">
        <v>295.97894148284399</v>
      </c>
      <c r="C195">
        <f t="shared" si="2"/>
        <v>22.828941482844016</v>
      </c>
    </row>
    <row r="196" spans="2:3" x14ac:dyDescent="0.25">
      <c r="B196">
        <v>295.76059756109402</v>
      </c>
      <c r="C196">
        <f t="shared" ref="C196:C259" si="3">CONVERT(B196,"K","C")</f>
        <v>22.610597561094039</v>
      </c>
    </row>
    <row r="197" spans="2:3" x14ac:dyDescent="0.25">
      <c r="B197">
        <v>297.04937990613502</v>
      </c>
      <c r="C197">
        <f t="shared" si="3"/>
        <v>23.899379906135039</v>
      </c>
    </row>
    <row r="198" spans="2:3" x14ac:dyDescent="0.25">
      <c r="B198">
        <v>296.85680798988199</v>
      </c>
      <c r="C198">
        <f t="shared" si="3"/>
        <v>23.706807989882009</v>
      </c>
    </row>
    <row r="199" spans="2:3" x14ac:dyDescent="0.25">
      <c r="B199">
        <v>296.414149946034</v>
      </c>
      <c r="C199">
        <f t="shared" si="3"/>
        <v>23.264149946034024</v>
      </c>
    </row>
    <row r="200" spans="2:3" x14ac:dyDescent="0.25">
      <c r="B200">
        <v>295.67542208536099</v>
      </c>
      <c r="C200">
        <f t="shared" si="3"/>
        <v>22.525422085361015</v>
      </c>
    </row>
    <row r="201" spans="2:3" x14ac:dyDescent="0.25">
      <c r="B201">
        <v>295.32257782095502</v>
      </c>
      <c r="C201">
        <f t="shared" si="3"/>
        <v>22.172577820955041</v>
      </c>
    </row>
    <row r="202" spans="2:3" x14ac:dyDescent="0.25">
      <c r="B202">
        <v>295.87899386589203</v>
      </c>
      <c r="C202">
        <f t="shared" si="3"/>
        <v>22.728993865892051</v>
      </c>
    </row>
    <row r="203" spans="2:3" x14ac:dyDescent="0.25">
      <c r="B203">
        <v>295.26606979731798</v>
      </c>
      <c r="C203">
        <f t="shared" si="3"/>
        <v>22.116069797318005</v>
      </c>
    </row>
    <row r="204" spans="2:3" x14ac:dyDescent="0.25">
      <c r="B204">
        <v>295.00825772277398</v>
      </c>
      <c r="C204">
        <f t="shared" si="3"/>
        <v>21.858257722773999</v>
      </c>
    </row>
    <row r="205" spans="2:3" x14ac:dyDescent="0.25">
      <c r="B205">
        <v>295.53083851156202</v>
      </c>
      <c r="C205">
        <f t="shared" si="3"/>
        <v>22.380838511562047</v>
      </c>
    </row>
    <row r="206" spans="2:3" x14ac:dyDescent="0.25">
      <c r="B206">
        <v>296.00145007825199</v>
      </c>
      <c r="C206">
        <f t="shared" si="3"/>
        <v>22.851450078252014</v>
      </c>
    </row>
    <row r="207" spans="2:3" x14ac:dyDescent="0.25">
      <c r="B207">
        <v>295.80252608627399</v>
      </c>
      <c r="C207">
        <f t="shared" si="3"/>
        <v>22.652526086274008</v>
      </c>
    </row>
    <row r="208" spans="2:3" x14ac:dyDescent="0.25">
      <c r="B208">
        <v>295.662330868906</v>
      </c>
      <c r="C208">
        <f t="shared" si="3"/>
        <v>22.51233086890602</v>
      </c>
    </row>
    <row r="209" spans="2:3" x14ac:dyDescent="0.25">
      <c r="B209">
        <v>296.47730249284302</v>
      </c>
      <c r="C209">
        <f t="shared" si="3"/>
        <v>23.327302492843046</v>
      </c>
    </row>
    <row r="210" spans="2:3" x14ac:dyDescent="0.25">
      <c r="B210">
        <v>296.00226444261801</v>
      </c>
      <c r="C210">
        <f t="shared" si="3"/>
        <v>22.852264442618036</v>
      </c>
    </row>
    <row r="211" spans="2:3" x14ac:dyDescent="0.25">
      <c r="B211">
        <v>296.15953069311001</v>
      </c>
      <c r="C211">
        <f t="shared" si="3"/>
        <v>23.009530693110037</v>
      </c>
    </row>
    <row r="212" spans="2:3" x14ac:dyDescent="0.25">
      <c r="B212">
        <v>296.26052684147601</v>
      </c>
      <c r="C212">
        <f t="shared" si="3"/>
        <v>23.11052684147603</v>
      </c>
    </row>
    <row r="213" spans="2:3" x14ac:dyDescent="0.25">
      <c r="B213">
        <v>295.89974661398702</v>
      </c>
      <c r="C213">
        <f t="shared" si="3"/>
        <v>22.749746613987043</v>
      </c>
    </row>
    <row r="214" spans="2:3" x14ac:dyDescent="0.25">
      <c r="B214">
        <v>296.37593756579099</v>
      </c>
      <c r="C214">
        <f t="shared" si="3"/>
        <v>23.225937565791014</v>
      </c>
    </row>
    <row r="215" spans="2:3" x14ac:dyDescent="0.25">
      <c r="B215">
        <v>296.69545172763901</v>
      </c>
      <c r="C215">
        <f t="shared" si="3"/>
        <v>23.545451727639033</v>
      </c>
    </row>
    <row r="216" spans="2:3" x14ac:dyDescent="0.25">
      <c r="B216">
        <v>295.759854340201</v>
      </c>
      <c r="C216">
        <f t="shared" si="3"/>
        <v>22.609854340201025</v>
      </c>
    </row>
    <row r="217" spans="2:3" x14ac:dyDescent="0.25">
      <c r="B217">
        <v>296.24624880054103</v>
      </c>
      <c r="C217">
        <f t="shared" si="3"/>
        <v>23.096248800541048</v>
      </c>
    </row>
    <row r="218" spans="2:3" x14ac:dyDescent="0.25">
      <c r="B218">
        <v>296.31513707179403</v>
      </c>
      <c r="C218">
        <f t="shared" si="3"/>
        <v>23.165137071794049</v>
      </c>
    </row>
    <row r="219" spans="2:3" x14ac:dyDescent="0.25">
      <c r="B219">
        <v>296.82811866786</v>
      </c>
      <c r="C219">
        <f t="shared" si="3"/>
        <v>23.678118667860019</v>
      </c>
    </row>
    <row r="220" spans="2:3" x14ac:dyDescent="0.25">
      <c r="B220">
        <v>297.35968607979999</v>
      </c>
      <c r="C220">
        <f t="shared" si="3"/>
        <v>24.209686079800008</v>
      </c>
    </row>
    <row r="221" spans="2:3" x14ac:dyDescent="0.25">
      <c r="B221">
        <v>298.00276742353799</v>
      </c>
      <c r="C221">
        <f t="shared" si="3"/>
        <v>24.852767423538012</v>
      </c>
    </row>
    <row r="222" spans="2:3" x14ac:dyDescent="0.25">
      <c r="B222">
        <v>297.34954151803402</v>
      </c>
      <c r="C222">
        <f t="shared" si="3"/>
        <v>24.199541518034039</v>
      </c>
    </row>
    <row r="223" spans="2:3" x14ac:dyDescent="0.25">
      <c r="B223">
        <v>296.91539395435598</v>
      </c>
      <c r="C223">
        <f t="shared" si="3"/>
        <v>23.765393954356</v>
      </c>
    </row>
    <row r="224" spans="2:3" x14ac:dyDescent="0.25">
      <c r="B224">
        <v>297.96122604920203</v>
      </c>
      <c r="C224">
        <f t="shared" si="3"/>
        <v>24.811226049202048</v>
      </c>
    </row>
    <row r="225" spans="2:3" x14ac:dyDescent="0.25">
      <c r="B225">
        <v>297.04803553226799</v>
      </c>
      <c r="C225">
        <f t="shared" si="3"/>
        <v>23.898035532268011</v>
      </c>
    </row>
    <row r="226" spans="2:3" x14ac:dyDescent="0.25">
      <c r="B226">
        <v>296.66649424450299</v>
      </c>
      <c r="C226">
        <f t="shared" si="3"/>
        <v>23.516494244503008</v>
      </c>
    </row>
    <row r="227" spans="2:3" x14ac:dyDescent="0.25">
      <c r="B227">
        <v>295.86766138804501</v>
      </c>
      <c r="C227">
        <f t="shared" si="3"/>
        <v>22.71766138804503</v>
      </c>
    </row>
    <row r="228" spans="2:3" x14ac:dyDescent="0.25">
      <c r="B228">
        <v>296.57050697768102</v>
      </c>
      <c r="C228">
        <f t="shared" si="3"/>
        <v>23.420506977681043</v>
      </c>
    </row>
    <row r="229" spans="2:3" x14ac:dyDescent="0.25">
      <c r="B229">
        <v>297.06774703803001</v>
      </c>
      <c r="C229">
        <f t="shared" si="3"/>
        <v>23.917747038030029</v>
      </c>
    </row>
    <row r="230" spans="2:3" x14ac:dyDescent="0.25">
      <c r="B230">
        <v>296.040655352898</v>
      </c>
      <c r="C230">
        <f t="shared" si="3"/>
        <v>22.890655352898023</v>
      </c>
    </row>
    <row r="231" spans="2:3" x14ac:dyDescent="0.25">
      <c r="B231">
        <v>296.70387198876602</v>
      </c>
      <c r="C231">
        <f t="shared" si="3"/>
        <v>23.553871988766048</v>
      </c>
    </row>
    <row r="232" spans="2:3" x14ac:dyDescent="0.25">
      <c r="B232">
        <v>297.24304111729299</v>
      </c>
      <c r="C232">
        <f t="shared" si="3"/>
        <v>24.093041117293012</v>
      </c>
    </row>
    <row r="233" spans="2:3" x14ac:dyDescent="0.25">
      <c r="B233">
        <v>296.61977623050097</v>
      </c>
      <c r="C233">
        <f t="shared" si="3"/>
        <v>23.469776230500997</v>
      </c>
    </row>
    <row r="234" spans="2:3" x14ac:dyDescent="0.25">
      <c r="B234">
        <v>297.34661685475498</v>
      </c>
      <c r="C234">
        <f t="shared" si="3"/>
        <v>24.196616854755007</v>
      </c>
    </row>
    <row r="235" spans="2:3" x14ac:dyDescent="0.25">
      <c r="B235">
        <v>296.774632541149</v>
      </c>
      <c r="C235">
        <f t="shared" si="3"/>
        <v>23.624632541149026</v>
      </c>
    </row>
    <row r="236" spans="2:3" x14ac:dyDescent="0.25">
      <c r="B236">
        <v>296.83238991144498</v>
      </c>
      <c r="C236">
        <f t="shared" si="3"/>
        <v>23.682389911445</v>
      </c>
    </row>
    <row r="237" spans="2:3" x14ac:dyDescent="0.25">
      <c r="B237">
        <v>296.41762883611199</v>
      </c>
      <c r="C237">
        <f t="shared" si="3"/>
        <v>23.26762883611201</v>
      </c>
    </row>
    <row r="238" spans="2:3" x14ac:dyDescent="0.25">
      <c r="B238">
        <v>296.62012616697001</v>
      </c>
      <c r="C238">
        <f t="shared" si="3"/>
        <v>23.470126166970033</v>
      </c>
    </row>
    <row r="239" spans="2:3" x14ac:dyDescent="0.25">
      <c r="B239">
        <v>296.90587186200702</v>
      </c>
      <c r="C239">
        <f t="shared" si="3"/>
        <v>23.755871862007041</v>
      </c>
    </row>
    <row r="240" spans="2:3" x14ac:dyDescent="0.25">
      <c r="B240">
        <v>297.00267654759199</v>
      </c>
      <c r="C240">
        <f t="shared" si="3"/>
        <v>23.852676547592012</v>
      </c>
    </row>
    <row r="241" spans="2:3" x14ac:dyDescent="0.25">
      <c r="B241">
        <v>296.87213481630602</v>
      </c>
      <c r="C241">
        <f t="shared" si="3"/>
        <v>23.722134816306038</v>
      </c>
    </row>
    <row r="242" spans="2:3" x14ac:dyDescent="0.25">
      <c r="B242">
        <v>296.32965478961398</v>
      </c>
      <c r="C242">
        <f t="shared" si="3"/>
        <v>23.179654789614005</v>
      </c>
    </row>
    <row r="243" spans="2:3" x14ac:dyDescent="0.25">
      <c r="B243">
        <v>295.42687449257301</v>
      </c>
      <c r="C243">
        <f t="shared" si="3"/>
        <v>22.276874492573029</v>
      </c>
    </row>
    <row r="244" spans="2:3" x14ac:dyDescent="0.25">
      <c r="B244">
        <v>295.37703913281302</v>
      </c>
      <c r="C244">
        <f t="shared" si="3"/>
        <v>22.227039132813047</v>
      </c>
    </row>
    <row r="245" spans="2:3" x14ac:dyDescent="0.25">
      <c r="B245">
        <v>295.39132776558603</v>
      </c>
      <c r="C245">
        <f t="shared" si="3"/>
        <v>22.24132776558605</v>
      </c>
    </row>
    <row r="246" spans="2:3" x14ac:dyDescent="0.25">
      <c r="B246">
        <v>295.43416310986998</v>
      </c>
      <c r="C246">
        <f t="shared" si="3"/>
        <v>22.284163109870008</v>
      </c>
    </row>
    <row r="247" spans="2:3" x14ac:dyDescent="0.25">
      <c r="B247">
        <v>295.24915095417703</v>
      </c>
      <c r="C247">
        <f t="shared" si="3"/>
        <v>22.099150954177048</v>
      </c>
    </row>
    <row r="248" spans="2:3" x14ac:dyDescent="0.25">
      <c r="B248">
        <v>295.63685357916802</v>
      </c>
      <c r="C248">
        <f t="shared" si="3"/>
        <v>22.486853579168042</v>
      </c>
    </row>
    <row r="249" spans="2:3" x14ac:dyDescent="0.25">
      <c r="B249">
        <v>296.26692836615598</v>
      </c>
      <c r="C249">
        <f t="shared" si="3"/>
        <v>23.116928366156003</v>
      </c>
    </row>
    <row r="250" spans="2:3" x14ac:dyDescent="0.25">
      <c r="B250">
        <v>295.71975120463497</v>
      </c>
      <c r="C250">
        <f t="shared" si="3"/>
        <v>22.569751204634997</v>
      </c>
    </row>
    <row r="251" spans="2:3" x14ac:dyDescent="0.25">
      <c r="B251">
        <v>296.20576974867402</v>
      </c>
      <c r="C251">
        <f t="shared" si="3"/>
        <v>23.055769748674038</v>
      </c>
    </row>
    <row r="252" spans="2:3" x14ac:dyDescent="0.25">
      <c r="B252">
        <v>295.17595716012801</v>
      </c>
      <c r="C252">
        <f t="shared" si="3"/>
        <v>22.02595716012803</v>
      </c>
    </row>
    <row r="253" spans="2:3" x14ac:dyDescent="0.25">
      <c r="B253">
        <v>295.62568462676398</v>
      </c>
      <c r="C253">
        <f t="shared" si="3"/>
        <v>22.475684626764007</v>
      </c>
    </row>
    <row r="254" spans="2:3" x14ac:dyDescent="0.25">
      <c r="B254">
        <v>297.091317808572</v>
      </c>
      <c r="C254">
        <f t="shared" si="3"/>
        <v>23.941317808572023</v>
      </c>
    </row>
    <row r="255" spans="2:3" x14ac:dyDescent="0.25">
      <c r="B255">
        <v>296.92134533469402</v>
      </c>
      <c r="C255">
        <f t="shared" si="3"/>
        <v>23.771345334694047</v>
      </c>
    </row>
    <row r="256" spans="2:3" x14ac:dyDescent="0.25">
      <c r="B256">
        <v>296.10627782242199</v>
      </c>
      <c r="C256">
        <f t="shared" si="3"/>
        <v>22.95627782242201</v>
      </c>
    </row>
    <row r="257" spans="2:3" x14ac:dyDescent="0.25">
      <c r="B257">
        <v>296.32237857170099</v>
      </c>
      <c r="C257">
        <f t="shared" si="3"/>
        <v>23.172378571701017</v>
      </c>
    </row>
    <row r="258" spans="2:3" x14ac:dyDescent="0.25">
      <c r="B258">
        <v>297.21451127422199</v>
      </c>
      <c r="C258">
        <f t="shared" si="3"/>
        <v>24.064511274222014</v>
      </c>
    </row>
    <row r="259" spans="2:3" x14ac:dyDescent="0.25">
      <c r="B259">
        <v>296.46026982766398</v>
      </c>
      <c r="C259">
        <f t="shared" si="3"/>
        <v>23.310269827664001</v>
      </c>
    </row>
    <row r="260" spans="2:3" x14ac:dyDescent="0.25">
      <c r="B260">
        <v>295.97338938162699</v>
      </c>
      <c r="C260">
        <f t="shared" ref="C260:C323" si="4">CONVERT(B260,"K","C")</f>
        <v>22.82338938162701</v>
      </c>
    </row>
    <row r="261" spans="2:3" x14ac:dyDescent="0.25">
      <c r="B261">
        <v>296.61480817736202</v>
      </c>
      <c r="C261">
        <f t="shared" si="4"/>
        <v>23.464808177362045</v>
      </c>
    </row>
    <row r="262" spans="2:3" x14ac:dyDescent="0.25">
      <c r="B262">
        <v>297.25799152626797</v>
      </c>
      <c r="C262">
        <f t="shared" si="4"/>
        <v>24.107991526267995</v>
      </c>
    </row>
    <row r="263" spans="2:3" x14ac:dyDescent="0.25">
      <c r="B263">
        <v>297.24383784362101</v>
      </c>
      <c r="C263">
        <f t="shared" si="4"/>
        <v>24.093837843621031</v>
      </c>
    </row>
    <row r="264" spans="2:3" x14ac:dyDescent="0.25">
      <c r="B264">
        <v>297.57744098716398</v>
      </c>
      <c r="C264">
        <f t="shared" si="4"/>
        <v>24.427440987164005</v>
      </c>
    </row>
    <row r="265" spans="2:3" x14ac:dyDescent="0.25">
      <c r="B265">
        <v>298.09865633545002</v>
      </c>
      <c r="C265">
        <f t="shared" si="4"/>
        <v>24.948656335450039</v>
      </c>
    </row>
    <row r="266" spans="2:3" x14ac:dyDescent="0.25">
      <c r="B266">
        <v>297.36135376145501</v>
      </c>
      <c r="C266">
        <f t="shared" si="4"/>
        <v>24.21135376145503</v>
      </c>
    </row>
    <row r="267" spans="2:3" x14ac:dyDescent="0.25">
      <c r="B267">
        <v>296.33461329263002</v>
      </c>
      <c r="C267">
        <f t="shared" si="4"/>
        <v>23.184613292630047</v>
      </c>
    </row>
    <row r="268" spans="2:3" x14ac:dyDescent="0.25">
      <c r="B268">
        <v>296.50129685845002</v>
      </c>
      <c r="C268">
        <f t="shared" si="4"/>
        <v>23.351296858450041</v>
      </c>
    </row>
    <row r="269" spans="2:3" x14ac:dyDescent="0.25">
      <c r="B269">
        <v>296.65488451505001</v>
      </c>
      <c r="C269">
        <f t="shared" si="4"/>
        <v>23.504884515050037</v>
      </c>
    </row>
    <row r="270" spans="2:3" x14ac:dyDescent="0.25">
      <c r="B270">
        <v>297.23762824891497</v>
      </c>
      <c r="C270">
        <f t="shared" si="4"/>
        <v>24.087628248914996</v>
      </c>
    </row>
    <row r="271" spans="2:3" x14ac:dyDescent="0.25">
      <c r="B271">
        <v>297.48452168376201</v>
      </c>
      <c r="C271">
        <f t="shared" si="4"/>
        <v>24.334521683762034</v>
      </c>
    </row>
    <row r="272" spans="2:3" x14ac:dyDescent="0.25">
      <c r="B272">
        <v>297.80900361029302</v>
      </c>
      <c r="C272">
        <f t="shared" si="4"/>
        <v>24.659003610293041</v>
      </c>
    </row>
    <row r="273" spans="2:3" x14ac:dyDescent="0.25">
      <c r="B273">
        <v>297.77787295017498</v>
      </c>
      <c r="C273">
        <f t="shared" si="4"/>
        <v>24.627872950175004</v>
      </c>
    </row>
    <row r="274" spans="2:3" x14ac:dyDescent="0.25">
      <c r="B274">
        <v>297.13756200196599</v>
      </c>
      <c r="C274">
        <f t="shared" si="4"/>
        <v>23.987562001966012</v>
      </c>
    </row>
    <row r="275" spans="2:3" x14ac:dyDescent="0.25">
      <c r="B275">
        <v>297.26199706722298</v>
      </c>
      <c r="C275">
        <f t="shared" si="4"/>
        <v>24.111997067223001</v>
      </c>
    </row>
    <row r="276" spans="2:3" x14ac:dyDescent="0.25">
      <c r="B276">
        <v>298.08808965253098</v>
      </c>
      <c r="C276">
        <f t="shared" si="4"/>
        <v>24.938089652531005</v>
      </c>
    </row>
    <row r="277" spans="2:3" x14ac:dyDescent="0.25">
      <c r="B277">
        <v>298.19366977887398</v>
      </c>
      <c r="C277">
        <f t="shared" si="4"/>
        <v>25.043669778874005</v>
      </c>
    </row>
    <row r="278" spans="2:3" x14ac:dyDescent="0.25">
      <c r="B278">
        <v>297.94060853301897</v>
      </c>
      <c r="C278">
        <f t="shared" si="4"/>
        <v>24.790608533018997</v>
      </c>
    </row>
    <row r="279" spans="2:3" x14ac:dyDescent="0.25">
      <c r="B279">
        <v>296.62641864332801</v>
      </c>
      <c r="C279">
        <f t="shared" si="4"/>
        <v>23.476418643328032</v>
      </c>
    </row>
    <row r="280" spans="2:3" x14ac:dyDescent="0.25">
      <c r="B280">
        <v>296.317588055795</v>
      </c>
      <c r="C280">
        <f t="shared" si="4"/>
        <v>23.167588055795022</v>
      </c>
    </row>
    <row r="281" spans="2:3" x14ac:dyDescent="0.25">
      <c r="B281">
        <v>296.4074819933</v>
      </c>
      <c r="C281">
        <f t="shared" si="4"/>
        <v>23.257481993300019</v>
      </c>
    </row>
    <row r="282" spans="2:3" x14ac:dyDescent="0.25">
      <c r="B282">
        <v>295.55067879909802</v>
      </c>
      <c r="C282">
        <f t="shared" si="4"/>
        <v>22.400678799098046</v>
      </c>
    </row>
    <row r="283" spans="2:3" x14ac:dyDescent="0.25">
      <c r="B283">
        <v>295.22707630284799</v>
      </c>
      <c r="C283">
        <f t="shared" si="4"/>
        <v>22.077076302848013</v>
      </c>
    </row>
    <row r="284" spans="2:3" x14ac:dyDescent="0.25">
      <c r="B284">
        <v>296.06320888778299</v>
      </c>
      <c r="C284">
        <f t="shared" si="4"/>
        <v>22.913208887783014</v>
      </c>
    </row>
    <row r="285" spans="2:3" x14ac:dyDescent="0.25">
      <c r="B285">
        <v>295.72975662116102</v>
      </c>
      <c r="C285">
        <f t="shared" si="4"/>
        <v>22.579756621161039</v>
      </c>
    </row>
    <row r="286" spans="2:3" x14ac:dyDescent="0.25">
      <c r="B286">
        <v>296.34707506541901</v>
      </c>
      <c r="C286">
        <f t="shared" si="4"/>
        <v>23.197075065419028</v>
      </c>
    </row>
    <row r="287" spans="2:3" x14ac:dyDescent="0.25">
      <c r="B287">
        <v>296.024065668763</v>
      </c>
      <c r="C287">
        <f t="shared" si="4"/>
        <v>22.874065668763023</v>
      </c>
    </row>
    <row r="288" spans="2:3" x14ac:dyDescent="0.25">
      <c r="B288">
        <v>295.923570056225</v>
      </c>
      <c r="C288">
        <f t="shared" si="4"/>
        <v>22.773570056225026</v>
      </c>
    </row>
    <row r="289" spans="2:3" x14ac:dyDescent="0.25">
      <c r="B289">
        <v>296.43750036114801</v>
      </c>
      <c r="C289">
        <f t="shared" si="4"/>
        <v>23.287500361148034</v>
      </c>
    </row>
    <row r="290" spans="2:3" x14ac:dyDescent="0.25">
      <c r="B290">
        <v>296.33045496127198</v>
      </c>
      <c r="C290">
        <f t="shared" si="4"/>
        <v>23.180454961272005</v>
      </c>
    </row>
    <row r="291" spans="2:3" x14ac:dyDescent="0.25">
      <c r="B291">
        <v>296.68933097181502</v>
      </c>
      <c r="C291">
        <f t="shared" si="4"/>
        <v>23.539330971815048</v>
      </c>
    </row>
    <row r="292" spans="2:3" x14ac:dyDescent="0.25">
      <c r="B292">
        <v>296.96466586596102</v>
      </c>
      <c r="C292">
        <f t="shared" si="4"/>
        <v>23.814665865961047</v>
      </c>
    </row>
    <row r="293" spans="2:3" x14ac:dyDescent="0.25">
      <c r="B293">
        <v>296.82096209683198</v>
      </c>
      <c r="C293">
        <f t="shared" si="4"/>
        <v>23.670962096832</v>
      </c>
    </row>
    <row r="294" spans="2:3" x14ac:dyDescent="0.25">
      <c r="B294">
        <v>297.331897506823</v>
      </c>
      <c r="C294">
        <f t="shared" si="4"/>
        <v>24.18189750682302</v>
      </c>
    </row>
    <row r="295" spans="2:3" x14ac:dyDescent="0.25">
      <c r="B295">
        <v>296.85739844877497</v>
      </c>
      <c r="C295">
        <f t="shared" si="4"/>
        <v>23.707398448774995</v>
      </c>
    </row>
    <row r="296" spans="2:3" x14ac:dyDescent="0.25">
      <c r="B296">
        <v>297.14581366157398</v>
      </c>
      <c r="C296">
        <f t="shared" si="4"/>
        <v>23.995813661574005</v>
      </c>
    </row>
    <row r="297" spans="2:3" x14ac:dyDescent="0.25">
      <c r="B297">
        <v>296.47523338987003</v>
      </c>
      <c r="C297">
        <f t="shared" si="4"/>
        <v>23.32523338987005</v>
      </c>
    </row>
    <row r="298" spans="2:3" x14ac:dyDescent="0.25">
      <c r="B298">
        <v>296.19204448261797</v>
      </c>
      <c r="C298">
        <f t="shared" si="4"/>
        <v>23.042044482617996</v>
      </c>
    </row>
    <row r="299" spans="2:3" x14ac:dyDescent="0.25">
      <c r="B299">
        <v>296.076996798869</v>
      </c>
      <c r="C299">
        <f t="shared" si="4"/>
        <v>22.926996798869027</v>
      </c>
    </row>
    <row r="300" spans="2:3" x14ac:dyDescent="0.25">
      <c r="B300">
        <v>296.17955631478702</v>
      </c>
      <c r="C300">
        <f t="shared" si="4"/>
        <v>23.029556314787044</v>
      </c>
    </row>
    <row r="301" spans="2:3" x14ac:dyDescent="0.25">
      <c r="B301">
        <v>296.42034968484597</v>
      </c>
      <c r="C301">
        <f t="shared" si="4"/>
        <v>23.270349684845996</v>
      </c>
    </row>
    <row r="302" spans="2:3" x14ac:dyDescent="0.25">
      <c r="B302">
        <v>296.52998336741098</v>
      </c>
      <c r="C302">
        <f t="shared" si="4"/>
        <v>23.379983367411</v>
      </c>
    </row>
    <row r="303" spans="2:3" x14ac:dyDescent="0.25">
      <c r="B303">
        <v>295.676612962918</v>
      </c>
      <c r="C303">
        <f t="shared" si="4"/>
        <v>22.526612962918023</v>
      </c>
    </row>
    <row r="304" spans="2:3" x14ac:dyDescent="0.25">
      <c r="B304">
        <v>296.275241959487</v>
      </c>
      <c r="C304">
        <f t="shared" si="4"/>
        <v>23.125241959487028</v>
      </c>
    </row>
    <row r="305" spans="2:3" x14ac:dyDescent="0.25">
      <c r="B305">
        <v>296.44097749157697</v>
      </c>
      <c r="C305">
        <f t="shared" si="4"/>
        <v>23.290977491576996</v>
      </c>
    </row>
    <row r="306" spans="2:3" x14ac:dyDescent="0.25">
      <c r="B306">
        <v>296.05658650910101</v>
      </c>
      <c r="C306">
        <f t="shared" si="4"/>
        <v>22.906586509101032</v>
      </c>
    </row>
    <row r="307" spans="2:3" x14ac:dyDescent="0.25">
      <c r="B307">
        <v>295.36619989720401</v>
      </c>
      <c r="C307">
        <f t="shared" si="4"/>
        <v>22.216199897204035</v>
      </c>
    </row>
    <row r="308" spans="2:3" x14ac:dyDescent="0.25">
      <c r="B308">
        <v>295.72433612713797</v>
      </c>
      <c r="C308">
        <f t="shared" si="4"/>
        <v>22.574336127137997</v>
      </c>
    </row>
    <row r="309" spans="2:3" x14ac:dyDescent="0.25">
      <c r="B309">
        <v>296.73253014845199</v>
      </c>
      <c r="C309">
        <f t="shared" si="4"/>
        <v>23.582530148452008</v>
      </c>
    </row>
    <row r="310" spans="2:3" x14ac:dyDescent="0.25">
      <c r="B310">
        <v>296.74142040889097</v>
      </c>
      <c r="C310">
        <f t="shared" si="4"/>
        <v>23.591420408890997</v>
      </c>
    </row>
    <row r="311" spans="2:3" x14ac:dyDescent="0.25">
      <c r="B311">
        <v>296.898806025412</v>
      </c>
      <c r="C311">
        <f t="shared" si="4"/>
        <v>23.748806025412023</v>
      </c>
    </row>
    <row r="312" spans="2:3" x14ac:dyDescent="0.25">
      <c r="B312">
        <v>296.46152089126701</v>
      </c>
      <c r="C312">
        <f t="shared" si="4"/>
        <v>23.311520891267037</v>
      </c>
    </row>
    <row r="313" spans="2:3" x14ac:dyDescent="0.25">
      <c r="B313">
        <v>296.33761185679703</v>
      </c>
      <c r="C313">
        <f t="shared" si="4"/>
        <v>23.187611856797048</v>
      </c>
    </row>
    <row r="314" spans="2:3" x14ac:dyDescent="0.25">
      <c r="B314">
        <v>296.14219547637998</v>
      </c>
      <c r="C314">
        <f t="shared" si="4"/>
        <v>22.992195476380004</v>
      </c>
    </row>
    <row r="315" spans="2:3" x14ac:dyDescent="0.25">
      <c r="B315">
        <v>296.84658054388399</v>
      </c>
      <c r="C315">
        <f t="shared" si="4"/>
        <v>23.696580543884011</v>
      </c>
    </row>
    <row r="316" spans="2:3" x14ac:dyDescent="0.25">
      <c r="B316">
        <v>296.33077543446001</v>
      </c>
      <c r="C316">
        <f t="shared" si="4"/>
        <v>23.180775434460031</v>
      </c>
    </row>
    <row r="317" spans="2:3" x14ac:dyDescent="0.25">
      <c r="B317">
        <v>296.84251306269198</v>
      </c>
      <c r="C317">
        <f t="shared" si="4"/>
        <v>23.692513062692001</v>
      </c>
    </row>
    <row r="318" spans="2:3" x14ac:dyDescent="0.25">
      <c r="B318">
        <v>297.29200090177898</v>
      </c>
      <c r="C318">
        <f t="shared" si="4"/>
        <v>24.142000901778999</v>
      </c>
    </row>
    <row r="319" spans="2:3" x14ac:dyDescent="0.25">
      <c r="B319">
        <v>296.54903635602199</v>
      </c>
      <c r="C319">
        <f t="shared" si="4"/>
        <v>23.399036356022009</v>
      </c>
    </row>
    <row r="320" spans="2:3" x14ac:dyDescent="0.25">
      <c r="B320">
        <v>295.87831426709403</v>
      </c>
      <c r="C320">
        <f t="shared" si="4"/>
        <v>22.728314267094049</v>
      </c>
    </row>
    <row r="321" spans="2:3" x14ac:dyDescent="0.25">
      <c r="B321">
        <v>296.32804063722</v>
      </c>
      <c r="C321">
        <f t="shared" si="4"/>
        <v>23.178040637220022</v>
      </c>
    </row>
    <row r="322" spans="2:3" x14ac:dyDescent="0.25">
      <c r="B322">
        <v>297.02874991777202</v>
      </c>
      <c r="C322">
        <f t="shared" si="4"/>
        <v>23.878749917772041</v>
      </c>
    </row>
    <row r="323" spans="2:3" x14ac:dyDescent="0.25">
      <c r="B323">
        <v>296.78521983548302</v>
      </c>
      <c r="C323">
        <f t="shared" si="4"/>
        <v>23.635219835483042</v>
      </c>
    </row>
    <row r="324" spans="2:3" x14ac:dyDescent="0.25">
      <c r="B324">
        <v>296.91383088827803</v>
      </c>
      <c r="C324">
        <f t="shared" ref="C324:C387" si="5">CONVERT(B324,"K","C")</f>
        <v>23.763830888278051</v>
      </c>
    </row>
    <row r="325" spans="2:3" x14ac:dyDescent="0.25">
      <c r="B325">
        <v>296.88984730221102</v>
      </c>
      <c r="C325">
        <f t="shared" si="5"/>
        <v>23.739847302211047</v>
      </c>
    </row>
    <row r="326" spans="2:3" x14ac:dyDescent="0.25">
      <c r="B326">
        <v>296.25760726820801</v>
      </c>
      <c r="C326">
        <f t="shared" si="5"/>
        <v>23.107607268208028</v>
      </c>
    </row>
    <row r="327" spans="2:3" x14ac:dyDescent="0.25">
      <c r="B327">
        <v>296.44433440864901</v>
      </c>
      <c r="C327">
        <f t="shared" si="5"/>
        <v>23.294334408649036</v>
      </c>
    </row>
    <row r="328" spans="2:3" x14ac:dyDescent="0.25">
      <c r="B328">
        <v>296.13213242792102</v>
      </c>
      <c r="C328">
        <f t="shared" si="5"/>
        <v>22.982132427921044</v>
      </c>
    </row>
    <row r="329" spans="2:3" x14ac:dyDescent="0.25">
      <c r="B329">
        <v>296.317536842896</v>
      </c>
      <c r="C329">
        <f t="shared" si="5"/>
        <v>23.167536842896027</v>
      </c>
    </row>
    <row r="330" spans="2:3" x14ac:dyDescent="0.25">
      <c r="B330">
        <v>296.23876761833202</v>
      </c>
      <c r="C330">
        <f t="shared" si="5"/>
        <v>23.088767618332042</v>
      </c>
    </row>
    <row r="331" spans="2:3" x14ac:dyDescent="0.25">
      <c r="B331">
        <v>295.69594893216799</v>
      </c>
      <c r="C331">
        <f t="shared" si="5"/>
        <v>22.545948932168017</v>
      </c>
    </row>
    <row r="332" spans="2:3" x14ac:dyDescent="0.25">
      <c r="B332">
        <v>296.553130138374</v>
      </c>
      <c r="C332">
        <f t="shared" si="5"/>
        <v>23.403130138374024</v>
      </c>
    </row>
    <row r="333" spans="2:3" x14ac:dyDescent="0.25">
      <c r="B333">
        <v>296.94983673021198</v>
      </c>
      <c r="C333">
        <f t="shared" si="5"/>
        <v>23.799836730212007</v>
      </c>
    </row>
    <row r="334" spans="2:3" x14ac:dyDescent="0.25">
      <c r="B334">
        <v>295.95223804965502</v>
      </c>
      <c r="C334">
        <f t="shared" si="5"/>
        <v>22.802238049655045</v>
      </c>
    </row>
    <row r="335" spans="2:3" x14ac:dyDescent="0.25">
      <c r="B335">
        <v>296.128938621548</v>
      </c>
      <c r="C335">
        <f t="shared" si="5"/>
        <v>22.978938621548025</v>
      </c>
    </row>
    <row r="336" spans="2:3" x14ac:dyDescent="0.25">
      <c r="B336">
        <v>296.43415400970099</v>
      </c>
      <c r="C336">
        <f t="shared" si="5"/>
        <v>23.284154009701012</v>
      </c>
    </row>
    <row r="337" spans="2:3" x14ac:dyDescent="0.25">
      <c r="B337">
        <v>296.08808484600797</v>
      </c>
      <c r="C337">
        <f t="shared" si="5"/>
        <v>22.938084846007996</v>
      </c>
    </row>
    <row r="338" spans="2:3" x14ac:dyDescent="0.25">
      <c r="B338">
        <v>295.93856039292899</v>
      </c>
      <c r="C338">
        <f t="shared" si="5"/>
        <v>22.788560392929014</v>
      </c>
    </row>
    <row r="339" spans="2:3" x14ac:dyDescent="0.25">
      <c r="B339">
        <v>297.12735275425803</v>
      </c>
      <c r="C339">
        <f t="shared" si="5"/>
        <v>23.97735275425805</v>
      </c>
    </row>
    <row r="340" spans="2:3" x14ac:dyDescent="0.25">
      <c r="B340">
        <v>296.70852847293901</v>
      </c>
      <c r="C340">
        <f t="shared" si="5"/>
        <v>23.558528472939031</v>
      </c>
    </row>
    <row r="341" spans="2:3" x14ac:dyDescent="0.25">
      <c r="B341">
        <v>297.08008461852501</v>
      </c>
      <c r="C341">
        <f t="shared" si="5"/>
        <v>23.930084618525029</v>
      </c>
    </row>
    <row r="342" spans="2:3" x14ac:dyDescent="0.25">
      <c r="B342">
        <v>296.83247670192401</v>
      </c>
      <c r="C342">
        <f t="shared" si="5"/>
        <v>23.682476701924031</v>
      </c>
    </row>
    <row r="343" spans="2:3" x14ac:dyDescent="0.25">
      <c r="B343">
        <v>296.51788385479398</v>
      </c>
      <c r="C343">
        <f t="shared" si="5"/>
        <v>23.367883854794002</v>
      </c>
    </row>
    <row r="344" spans="2:3" x14ac:dyDescent="0.25">
      <c r="B344">
        <v>296.54640205880997</v>
      </c>
      <c r="C344">
        <f t="shared" si="5"/>
        <v>23.396402058809997</v>
      </c>
    </row>
    <row r="345" spans="2:3" x14ac:dyDescent="0.25">
      <c r="B345">
        <v>297.27314338935901</v>
      </c>
      <c r="C345">
        <f t="shared" si="5"/>
        <v>24.123143389359029</v>
      </c>
    </row>
    <row r="346" spans="2:3" x14ac:dyDescent="0.25">
      <c r="B346">
        <v>298.24237863483398</v>
      </c>
      <c r="C346">
        <f t="shared" si="5"/>
        <v>25.092378634834006</v>
      </c>
    </row>
    <row r="347" spans="2:3" x14ac:dyDescent="0.25">
      <c r="B347">
        <v>298.30015436244997</v>
      </c>
      <c r="C347">
        <f t="shared" si="5"/>
        <v>25.150154362449996</v>
      </c>
    </row>
    <row r="348" spans="2:3" x14ac:dyDescent="0.25">
      <c r="B348">
        <v>298.88479851926201</v>
      </c>
      <c r="C348">
        <f t="shared" si="5"/>
        <v>25.734798519262029</v>
      </c>
    </row>
    <row r="349" spans="2:3" x14ac:dyDescent="0.25">
      <c r="B349">
        <v>298.85658294048102</v>
      </c>
      <c r="C349">
        <f t="shared" si="5"/>
        <v>25.706582940481042</v>
      </c>
    </row>
    <row r="350" spans="2:3" x14ac:dyDescent="0.25">
      <c r="B350">
        <v>298.32071384731898</v>
      </c>
      <c r="C350">
        <f t="shared" si="5"/>
        <v>25.170713847319007</v>
      </c>
    </row>
    <row r="351" spans="2:3" x14ac:dyDescent="0.25">
      <c r="B351">
        <v>298.49227624752001</v>
      </c>
      <c r="C351">
        <f t="shared" si="5"/>
        <v>25.342276247520033</v>
      </c>
    </row>
    <row r="352" spans="2:3" x14ac:dyDescent="0.25">
      <c r="B352">
        <v>298.05165502943697</v>
      </c>
      <c r="C352">
        <f t="shared" si="5"/>
        <v>24.901655029436995</v>
      </c>
    </row>
    <row r="353" spans="2:3" x14ac:dyDescent="0.25">
      <c r="B353">
        <v>297.669877293235</v>
      </c>
      <c r="C353">
        <f t="shared" si="5"/>
        <v>24.519877293235027</v>
      </c>
    </row>
    <row r="354" spans="2:3" x14ac:dyDescent="0.25">
      <c r="B354">
        <v>298.094573100368</v>
      </c>
      <c r="C354">
        <f t="shared" si="5"/>
        <v>24.944573100368018</v>
      </c>
    </row>
    <row r="355" spans="2:3" x14ac:dyDescent="0.25">
      <c r="B355">
        <v>298.42791396263101</v>
      </c>
      <c r="C355">
        <f t="shared" si="5"/>
        <v>25.277913962631033</v>
      </c>
    </row>
    <row r="356" spans="2:3" x14ac:dyDescent="0.25">
      <c r="B356">
        <v>298.723297292474</v>
      </c>
      <c r="C356">
        <f t="shared" si="5"/>
        <v>25.573297292474024</v>
      </c>
    </row>
    <row r="357" spans="2:3" x14ac:dyDescent="0.25">
      <c r="B357">
        <v>297.34060177450601</v>
      </c>
      <c r="C357">
        <f t="shared" si="5"/>
        <v>24.190601774506035</v>
      </c>
    </row>
    <row r="358" spans="2:3" x14ac:dyDescent="0.25">
      <c r="B358">
        <v>297.40632563262602</v>
      </c>
      <c r="C358">
        <f t="shared" si="5"/>
        <v>24.256325632626044</v>
      </c>
    </row>
    <row r="359" spans="2:3" x14ac:dyDescent="0.25">
      <c r="B359">
        <v>297.184915278152</v>
      </c>
      <c r="C359">
        <f t="shared" si="5"/>
        <v>24.034915278152027</v>
      </c>
    </row>
    <row r="360" spans="2:3" x14ac:dyDescent="0.25">
      <c r="B360">
        <v>296.60554998073502</v>
      </c>
      <c r="C360">
        <f t="shared" si="5"/>
        <v>23.455549980735043</v>
      </c>
    </row>
    <row r="361" spans="2:3" x14ac:dyDescent="0.25">
      <c r="B361">
        <v>296.65732014591998</v>
      </c>
      <c r="C361">
        <f t="shared" si="5"/>
        <v>23.507320145920005</v>
      </c>
    </row>
    <row r="362" spans="2:3" x14ac:dyDescent="0.25">
      <c r="B362">
        <v>296.94845085578498</v>
      </c>
      <c r="C362">
        <f t="shared" si="5"/>
        <v>23.798450855785006</v>
      </c>
    </row>
    <row r="363" spans="2:3" x14ac:dyDescent="0.25">
      <c r="B363">
        <v>296.91682644074899</v>
      </c>
      <c r="C363">
        <f t="shared" si="5"/>
        <v>23.766826440749014</v>
      </c>
    </row>
    <row r="364" spans="2:3" x14ac:dyDescent="0.25">
      <c r="B364">
        <v>296.23059980779902</v>
      </c>
      <c r="C364">
        <f t="shared" si="5"/>
        <v>23.080599807799047</v>
      </c>
    </row>
    <row r="365" spans="2:3" x14ac:dyDescent="0.25">
      <c r="B365">
        <v>296.13963455439199</v>
      </c>
      <c r="C365">
        <f t="shared" si="5"/>
        <v>22.989634554392012</v>
      </c>
    </row>
    <row r="366" spans="2:3" x14ac:dyDescent="0.25">
      <c r="B366">
        <v>296.34170806363198</v>
      </c>
      <c r="C366">
        <f t="shared" si="5"/>
        <v>23.191708063632007</v>
      </c>
    </row>
    <row r="367" spans="2:3" x14ac:dyDescent="0.25">
      <c r="B367">
        <v>296.24594724904</v>
      </c>
      <c r="C367">
        <f t="shared" si="5"/>
        <v>23.095947249040023</v>
      </c>
    </row>
    <row r="368" spans="2:3" x14ac:dyDescent="0.25">
      <c r="B368">
        <v>296.52134807891298</v>
      </c>
      <c r="C368">
        <f t="shared" si="5"/>
        <v>23.371348078913002</v>
      </c>
    </row>
    <row r="369" spans="2:3" x14ac:dyDescent="0.25">
      <c r="B369">
        <v>296.37669421707699</v>
      </c>
      <c r="C369">
        <f t="shared" si="5"/>
        <v>23.226694217077011</v>
      </c>
    </row>
    <row r="370" spans="2:3" x14ac:dyDescent="0.25">
      <c r="B370">
        <v>296.18429041990902</v>
      </c>
      <c r="C370">
        <f t="shared" si="5"/>
        <v>23.034290419909041</v>
      </c>
    </row>
    <row r="371" spans="2:3" x14ac:dyDescent="0.25">
      <c r="B371">
        <v>296.49523898124897</v>
      </c>
      <c r="C371">
        <f t="shared" si="5"/>
        <v>23.345238981248997</v>
      </c>
    </row>
    <row r="372" spans="2:3" x14ac:dyDescent="0.25">
      <c r="B372">
        <v>297.52585706079202</v>
      </c>
      <c r="C372">
        <f t="shared" si="5"/>
        <v>24.375857060792043</v>
      </c>
    </row>
    <row r="373" spans="2:3" x14ac:dyDescent="0.25">
      <c r="B373">
        <v>298.01887414122899</v>
      </c>
      <c r="C373">
        <f t="shared" si="5"/>
        <v>24.868874141229014</v>
      </c>
    </row>
    <row r="374" spans="2:3" x14ac:dyDescent="0.25">
      <c r="B374">
        <v>297.52635040047198</v>
      </c>
      <c r="C374">
        <f t="shared" si="5"/>
        <v>24.376350400472006</v>
      </c>
    </row>
    <row r="375" spans="2:3" x14ac:dyDescent="0.25">
      <c r="B375">
        <v>296.68400216305099</v>
      </c>
      <c r="C375">
        <f t="shared" si="5"/>
        <v>23.534002163051014</v>
      </c>
    </row>
    <row r="376" spans="2:3" x14ac:dyDescent="0.25">
      <c r="B376">
        <v>296.668248684275</v>
      </c>
      <c r="C376">
        <f t="shared" si="5"/>
        <v>23.518248684275022</v>
      </c>
    </row>
    <row r="377" spans="2:3" x14ac:dyDescent="0.25">
      <c r="B377">
        <v>297.72138959012398</v>
      </c>
      <c r="C377">
        <f t="shared" si="5"/>
        <v>24.571389590123999</v>
      </c>
    </row>
    <row r="378" spans="2:3" x14ac:dyDescent="0.25">
      <c r="B378">
        <v>297.20922854450998</v>
      </c>
      <c r="C378">
        <f t="shared" si="5"/>
        <v>24.059228544510006</v>
      </c>
    </row>
    <row r="379" spans="2:3" x14ac:dyDescent="0.25">
      <c r="B379">
        <v>297.331307458227</v>
      </c>
      <c r="C379">
        <f t="shared" si="5"/>
        <v>24.181307458227025</v>
      </c>
    </row>
    <row r="380" spans="2:3" x14ac:dyDescent="0.25">
      <c r="B380">
        <v>297.65783939815401</v>
      </c>
      <c r="C380">
        <f t="shared" si="5"/>
        <v>24.507839398154033</v>
      </c>
    </row>
    <row r="381" spans="2:3" x14ac:dyDescent="0.25">
      <c r="B381">
        <v>298.744961662295</v>
      </c>
      <c r="C381">
        <f t="shared" si="5"/>
        <v>25.59496166229502</v>
      </c>
    </row>
    <row r="382" spans="2:3" x14ac:dyDescent="0.25">
      <c r="B382">
        <v>298.11398140364099</v>
      </c>
      <c r="C382">
        <f t="shared" si="5"/>
        <v>24.963981403641014</v>
      </c>
    </row>
    <row r="383" spans="2:3" x14ac:dyDescent="0.25">
      <c r="B383">
        <v>297.22456022134202</v>
      </c>
      <c r="C383">
        <f t="shared" si="5"/>
        <v>24.07456022134204</v>
      </c>
    </row>
    <row r="384" spans="2:3" x14ac:dyDescent="0.25">
      <c r="B384">
        <v>297.33292672103698</v>
      </c>
      <c r="C384">
        <f t="shared" si="5"/>
        <v>24.182926721037006</v>
      </c>
    </row>
    <row r="385" spans="2:3" x14ac:dyDescent="0.25">
      <c r="B385">
        <v>297.937402913048</v>
      </c>
      <c r="C385">
        <f t="shared" si="5"/>
        <v>24.787402913048027</v>
      </c>
    </row>
    <row r="386" spans="2:3" x14ac:dyDescent="0.25">
      <c r="B386">
        <v>298.77571564233199</v>
      </c>
      <c r="C386">
        <f t="shared" si="5"/>
        <v>25.625715642332011</v>
      </c>
    </row>
    <row r="387" spans="2:3" x14ac:dyDescent="0.25">
      <c r="B387">
        <v>298.39702320899102</v>
      </c>
      <c r="C387">
        <f t="shared" si="5"/>
        <v>25.247023208991038</v>
      </c>
    </row>
    <row r="388" spans="2:3" x14ac:dyDescent="0.25">
      <c r="B388">
        <v>298.925504366962</v>
      </c>
      <c r="C388">
        <f t="shared" ref="C388:C451" si="6">CONVERT(B388,"K","C")</f>
        <v>25.775504366962025</v>
      </c>
    </row>
    <row r="389" spans="2:3" x14ac:dyDescent="0.25">
      <c r="B389">
        <v>298.933481502723</v>
      </c>
      <c r="C389">
        <f t="shared" si="6"/>
        <v>25.783481502723021</v>
      </c>
    </row>
    <row r="390" spans="2:3" x14ac:dyDescent="0.25">
      <c r="B390">
        <v>299.04478281440697</v>
      </c>
      <c r="C390">
        <f t="shared" si="6"/>
        <v>25.894782814406994</v>
      </c>
    </row>
    <row r="391" spans="2:3" x14ac:dyDescent="0.25">
      <c r="B391">
        <v>298.30781712078601</v>
      </c>
      <c r="C391">
        <f t="shared" si="6"/>
        <v>25.157817120786035</v>
      </c>
    </row>
    <row r="392" spans="2:3" x14ac:dyDescent="0.25">
      <c r="B392">
        <v>297.939835422062</v>
      </c>
      <c r="C392">
        <f t="shared" si="6"/>
        <v>24.789835422062026</v>
      </c>
    </row>
    <row r="393" spans="2:3" x14ac:dyDescent="0.25">
      <c r="B393">
        <v>299.32671165598998</v>
      </c>
      <c r="C393">
        <f t="shared" si="6"/>
        <v>26.176711655990005</v>
      </c>
    </row>
    <row r="394" spans="2:3" x14ac:dyDescent="0.25">
      <c r="B394">
        <v>298.53025264310702</v>
      </c>
      <c r="C394">
        <f t="shared" si="6"/>
        <v>25.380252643107042</v>
      </c>
    </row>
    <row r="395" spans="2:3" x14ac:dyDescent="0.25">
      <c r="B395">
        <v>298.65590229966602</v>
      </c>
      <c r="C395">
        <f t="shared" si="6"/>
        <v>25.505902299666047</v>
      </c>
    </row>
    <row r="396" spans="2:3" x14ac:dyDescent="0.25">
      <c r="B396">
        <v>298.725662196776</v>
      </c>
      <c r="C396">
        <f t="shared" si="6"/>
        <v>25.575662196776022</v>
      </c>
    </row>
    <row r="397" spans="2:3" x14ac:dyDescent="0.25">
      <c r="B397">
        <v>298.92908198908498</v>
      </c>
      <c r="C397">
        <f t="shared" si="6"/>
        <v>25.779081989085</v>
      </c>
    </row>
    <row r="398" spans="2:3" x14ac:dyDescent="0.25">
      <c r="B398">
        <v>298.53823867308199</v>
      </c>
      <c r="C398">
        <f t="shared" si="6"/>
        <v>25.388238673082014</v>
      </c>
    </row>
    <row r="399" spans="2:3" x14ac:dyDescent="0.25">
      <c r="B399">
        <v>298.41855110180899</v>
      </c>
      <c r="C399">
        <f t="shared" si="6"/>
        <v>25.26855110180901</v>
      </c>
    </row>
    <row r="400" spans="2:3" x14ac:dyDescent="0.25">
      <c r="B400">
        <v>298.86835520428701</v>
      </c>
      <c r="C400">
        <f t="shared" si="6"/>
        <v>25.718355204287036</v>
      </c>
    </row>
    <row r="401" spans="2:3" x14ac:dyDescent="0.25">
      <c r="B401">
        <v>299.09158221510802</v>
      </c>
      <c r="C401">
        <f t="shared" si="6"/>
        <v>25.941582215108042</v>
      </c>
    </row>
    <row r="402" spans="2:3" x14ac:dyDescent="0.25">
      <c r="B402">
        <v>299.66874934677998</v>
      </c>
      <c r="C402">
        <f t="shared" si="6"/>
        <v>26.518749346779998</v>
      </c>
    </row>
    <row r="403" spans="2:3" x14ac:dyDescent="0.25">
      <c r="B403">
        <v>298.21514027644002</v>
      </c>
      <c r="C403">
        <f t="shared" si="6"/>
        <v>25.065140276440047</v>
      </c>
    </row>
    <row r="404" spans="2:3" x14ac:dyDescent="0.25">
      <c r="B404">
        <v>298.67511462055899</v>
      </c>
      <c r="C404">
        <f t="shared" si="6"/>
        <v>25.525114620559009</v>
      </c>
    </row>
    <row r="405" spans="2:3" x14ac:dyDescent="0.25">
      <c r="B405">
        <v>298.947623473904</v>
      </c>
      <c r="C405">
        <f t="shared" si="6"/>
        <v>25.797623473904025</v>
      </c>
    </row>
    <row r="406" spans="2:3" x14ac:dyDescent="0.25">
      <c r="B406">
        <v>298.36161664718998</v>
      </c>
      <c r="C406">
        <f t="shared" si="6"/>
        <v>25.211616647189999</v>
      </c>
    </row>
    <row r="407" spans="2:3" x14ac:dyDescent="0.25">
      <c r="B407">
        <v>297.85779598276702</v>
      </c>
      <c r="C407">
        <f t="shared" si="6"/>
        <v>24.707795982767038</v>
      </c>
    </row>
    <row r="408" spans="2:3" x14ac:dyDescent="0.25">
      <c r="B408">
        <v>297.47721734239701</v>
      </c>
      <c r="C408">
        <f t="shared" si="6"/>
        <v>24.327217342397034</v>
      </c>
    </row>
    <row r="409" spans="2:3" x14ac:dyDescent="0.25">
      <c r="B409">
        <v>298.16614153842397</v>
      </c>
      <c r="C409">
        <f t="shared" si="6"/>
        <v>25.016141538423994</v>
      </c>
    </row>
    <row r="410" spans="2:3" x14ac:dyDescent="0.25">
      <c r="B410">
        <v>298.97546329958402</v>
      </c>
      <c r="C410">
        <f t="shared" si="6"/>
        <v>25.825463299584044</v>
      </c>
    </row>
    <row r="411" spans="2:3" x14ac:dyDescent="0.25">
      <c r="B411">
        <v>297.46326286790003</v>
      </c>
      <c r="C411">
        <f t="shared" si="6"/>
        <v>24.31326286790005</v>
      </c>
    </row>
    <row r="412" spans="2:3" x14ac:dyDescent="0.25">
      <c r="B412">
        <v>297.88525397529099</v>
      </c>
      <c r="C412">
        <f t="shared" si="6"/>
        <v>24.735253975291016</v>
      </c>
    </row>
    <row r="413" spans="2:3" x14ac:dyDescent="0.25">
      <c r="B413">
        <v>297.54350728093499</v>
      </c>
      <c r="C413">
        <f t="shared" si="6"/>
        <v>24.393507280935012</v>
      </c>
    </row>
    <row r="414" spans="2:3" x14ac:dyDescent="0.25">
      <c r="B414">
        <v>297.26293807173801</v>
      </c>
      <c r="C414">
        <f t="shared" si="6"/>
        <v>24.112938071738029</v>
      </c>
    </row>
    <row r="415" spans="2:3" x14ac:dyDescent="0.25">
      <c r="B415">
        <v>297.17433049224599</v>
      </c>
      <c r="C415">
        <f t="shared" si="6"/>
        <v>24.024330492246008</v>
      </c>
    </row>
    <row r="416" spans="2:3" x14ac:dyDescent="0.25">
      <c r="B416">
        <v>298.14870131486202</v>
      </c>
      <c r="C416">
        <f t="shared" si="6"/>
        <v>24.998701314862046</v>
      </c>
    </row>
    <row r="417" spans="2:3" x14ac:dyDescent="0.25">
      <c r="B417">
        <v>297.47601931836499</v>
      </c>
      <c r="C417">
        <f t="shared" si="6"/>
        <v>24.326019318365013</v>
      </c>
    </row>
    <row r="418" spans="2:3" x14ac:dyDescent="0.25">
      <c r="B418">
        <v>297.81986484004898</v>
      </c>
      <c r="C418">
        <f t="shared" si="6"/>
        <v>24.669864840049001</v>
      </c>
    </row>
    <row r="419" spans="2:3" x14ac:dyDescent="0.25">
      <c r="B419">
        <v>296.85016700603501</v>
      </c>
      <c r="C419">
        <f t="shared" si="6"/>
        <v>23.700167006035031</v>
      </c>
    </row>
    <row r="420" spans="2:3" x14ac:dyDescent="0.25">
      <c r="B420">
        <v>296.91701068007399</v>
      </c>
      <c r="C420">
        <f t="shared" si="6"/>
        <v>23.767010680074009</v>
      </c>
    </row>
    <row r="421" spans="2:3" x14ac:dyDescent="0.25">
      <c r="B421">
        <v>297.40977128047899</v>
      </c>
      <c r="C421">
        <f t="shared" si="6"/>
        <v>24.259771280479015</v>
      </c>
    </row>
    <row r="422" spans="2:3" x14ac:dyDescent="0.25">
      <c r="B422">
        <v>297.46699305988199</v>
      </c>
      <c r="C422">
        <f t="shared" si="6"/>
        <v>24.316993059882009</v>
      </c>
    </row>
    <row r="423" spans="2:3" x14ac:dyDescent="0.25">
      <c r="B423">
        <v>296.89026535709399</v>
      </c>
      <c r="C423">
        <f t="shared" si="6"/>
        <v>23.740265357094017</v>
      </c>
    </row>
    <row r="424" spans="2:3" x14ac:dyDescent="0.25">
      <c r="B424">
        <v>296.75604485194202</v>
      </c>
      <c r="C424">
        <f t="shared" si="6"/>
        <v>23.606044851942045</v>
      </c>
    </row>
    <row r="425" spans="2:3" x14ac:dyDescent="0.25">
      <c r="B425">
        <v>296.99119752913498</v>
      </c>
      <c r="C425">
        <f t="shared" si="6"/>
        <v>23.841197529135002</v>
      </c>
    </row>
    <row r="426" spans="2:3" x14ac:dyDescent="0.25">
      <c r="B426">
        <v>296.275202837096</v>
      </c>
      <c r="C426">
        <f t="shared" si="6"/>
        <v>23.125202837096026</v>
      </c>
    </row>
    <row r="427" spans="2:3" x14ac:dyDescent="0.25">
      <c r="B427">
        <v>296.48031604455002</v>
      </c>
      <c r="C427">
        <f t="shared" si="6"/>
        <v>23.330316044550045</v>
      </c>
    </row>
    <row r="428" spans="2:3" x14ac:dyDescent="0.25">
      <c r="B428">
        <v>296.60286460990699</v>
      </c>
      <c r="C428">
        <f t="shared" si="6"/>
        <v>23.45286460990701</v>
      </c>
    </row>
    <row r="429" spans="2:3" x14ac:dyDescent="0.25">
      <c r="B429">
        <v>296.98044124559698</v>
      </c>
      <c r="C429">
        <f t="shared" si="6"/>
        <v>23.830441245597001</v>
      </c>
    </row>
    <row r="430" spans="2:3" x14ac:dyDescent="0.25">
      <c r="B430">
        <v>296.56287433722702</v>
      </c>
      <c r="C430">
        <f t="shared" si="6"/>
        <v>23.412874337227038</v>
      </c>
    </row>
    <row r="431" spans="2:3" x14ac:dyDescent="0.25">
      <c r="B431">
        <v>296.98463238153801</v>
      </c>
      <c r="C431">
        <f t="shared" si="6"/>
        <v>23.834632381538029</v>
      </c>
    </row>
    <row r="432" spans="2:3" x14ac:dyDescent="0.25">
      <c r="B432">
        <v>297.714221270037</v>
      </c>
      <c r="C432">
        <f t="shared" si="6"/>
        <v>24.564221270037024</v>
      </c>
    </row>
    <row r="433" spans="2:3" x14ac:dyDescent="0.25">
      <c r="B433">
        <v>297.66142257358501</v>
      </c>
      <c r="C433">
        <f t="shared" si="6"/>
        <v>24.511422573585037</v>
      </c>
    </row>
    <row r="434" spans="2:3" x14ac:dyDescent="0.25">
      <c r="B434">
        <v>297.53698277870001</v>
      </c>
      <c r="C434">
        <f t="shared" si="6"/>
        <v>24.38698277870003</v>
      </c>
    </row>
    <row r="435" spans="2:3" x14ac:dyDescent="0.25">
      <c r="B435">
        <v>297.20966039325901</v>
      </c>
      <c r="C435">
        <f t="shared" si="6"/>
        <v>24.059660393259037</v>
      </c>
    </row>
    <row r="436" spans="2:3" x14ac:dyDescent="0.25">
      <c r="B436">
        <v>297.468936596096</v>
      </c>
      <c r="C436">
        <f t="shared" si="6"/>
        <v>24.318936596096023</v>
      </c>
    </row>
    <row r="437" spans="2:3" x14ac:dyDescent="0.25">
      <c r="B437">
        <v>296.67597737346802</v>
      </c>
      <c r="C437">
        <f t="shared" si="6"/>
        <v>23.525977373468038</v>
      </c>
    </row>
    <row r="438" spans="2:3" x14ac:dyDescent="0.25">
      <c r="B438">
        <v>296.24095944615402</v>
      </c>
      <c r="C438">
        <f t="shared" si="6"/>
        <v>23.090959446154045</v>
      </c>
    </row>
    <row r="439" spans="2:3" x14ac:dyDescent="0.25">
      <c r="B439">
        <v>296.15825970629299</v>
      </c>
      <c r="C439">
        <f t="shared" si="6"/>
        <v>23.008259706293018</v>
      </c>
    </row>
    <row r="440" spans="2:3" x14ac:dyDescent="0.25">
      <c r="B440">
        <v>296.34840411446402</v>
      </c>
      <c r="C440">
        <f t="shared" si="6"/>
        <v>23.19840411446404</v>
      </c>
    </row>
    <row r="441" spans="2:3" x14ac:dyDescent="0.25">
      <c r="B441">
        <v>295.672184426218</v>
      </c>
      <c r="C441">
        <f t="shared" si="6"/>
        <v>22.522184426218018</v>
      </c>
    </row>
    <row r="442" spans="2:3" x14ac:dyDescent="0.25">
      <c r="B442">
        <v>296.086680445821</v>
      </c>
      <c r="C442">
        <f t="shared" si="6"/>
        <v>22.936680445821025</v>
      </c>
    </row>
    <row r="443" spans="2:3" x14ac:dyDescent="0.25">
      <c r="B443">
        <v>296.71912096550699</v>
      </c>
      <c r="C443">
        <f t="shared" si="6"/>
        <v>23.569120965507011</v>
      </c>
    </row>
    <row r="444" spans="2:3" x14ac:dyDescent="0.25">
      <c r="B444">
        <v>296.63614093371802</v>
      </c>
      <c r="C444">
        <f t="shared" si="6"/>
        <v>23.486140933718048</v>
      </c>
    </row>
    <row r="445" spans="2:3" x14ac:dyDescent="0.25">
      <c r="B445">
        <v>297.10648094123798</v>
      </c>
      <c r="C445">
        <f t="shared" si="6"/>
        <v>23.956480941237999</v>
      </c>
    </row>
    <row r="446" spans="2:3" x14ac:dyDescent="0.25">
      <c r="B446">
        <v>295.77853638323398</v>
      </c>
      <c r="C446">
        <f t="shared" si="6"/>
        <v>22.628536383234007</v>
      </c>
    </row>
    <row r="447" spans="2:3" x14ac:dyDescent="0.25">
      <c r="B447">
        <v>296.26037762173502</v>
      </c>
      <c r="C447">
        <f t="shared" si="6"/>
        <v>23.11037762173504</v>
      </c>
    </row>
    <row r="448" spans="2:3" x14ac:dyDescent="0.25">
      <c r="B448">
        <v>295.84623952405298</v>
      </c>
      <c r="C448">
        <f t="shared" si="6"/>
        <v>22.696239524052999</v>
      </c>
    </row>
    <row r="449" spans="2:3" x14ac:dyDescent="0.25">
      <c r="B449">
        <v>296.10056185823203</v>
      </c>
      <c r="C449">
        <f t="shared" si="6"/>
        <v>22.950561858232049</v>
      </c>
    </row>
    <row r="450" spans="2:3" x14ac:dyDescent="0.25">
      <c r="B450">
        <v>297.95233498566</v>
      </c>
      <c r="C450">
        <f t="shared" si="6"/>
        <v>24.802334985660025</v>
      </c>
    </row>
    <row r="451" spans="2:3" x14ac:dyDescent="0.25">
      <c r="B451">
        <v>298.497664454389</v>
      </c>
      <c r="C451">
        <f t="shared" si="6"/>
        <v>25.347664454389019</v>
      </c>
    </row>
    <row r="452" spans="2:3" x14ac:dyDescent="0.25">
      <c r="B452">
        <v>298.44150371582799</v>
      </c>
      <c r="C452">
        <f t="shared" ref="C452:C515" si="7">CONVERT(B452,"K","C")</f>
        <v>25.291503715828014</v>
      </c>
    </row>
    <row r="453" spans="2:3" x14ac:dyDescent="0.25">
      <c r="B453">
        <v>298.73343331422302</v>
      </c>
      <c r="C453">
        <f t="shared" si="7"/>
        <v>25.583433314223043</v>
      </c>
    </row>
    <row r="454" spans="2:3" x14ac:dyDescent="0.25">
      <c r="B454">
        <v>297.74166594477498</v>
      </c>
      <c r="C454">
        <f t="shared" si="7"/>
        <v>24.591665944775002</v>
      </c>
    </row>
    <row r="455" spans="2:3" x14ac:dyDescent="0.25">
      <c r="B455">
        <v>297.72931065928299</v>
      </c>
      <c r="C455">
        <f t="shared" si="7"/>
        <v>24.57931065928301</v>
      </c>
    </row>
    <row r="456" spans="2:3" x14ac:dyDescent="0.25">
      <c r="B456">
        <v>298.073364638584</v>
      </c>
      <c r="C456">
        <f t="shared" si="7"/>
        <v>24.923364638584019</v>
      </c>
    </row>
    <row r="457" spans="2:3" x14ac:dyDescent="0.25">
      <c r="B457">
        <v>297.51004732977702</v>
      </c>
      <c r="C457">
        <f t="shared" si="7"/>
        <v>24.360047329777046</v>
      </c>
    </row>
    <row r="458" spans="2:3" x14ac:dyDescent="0.25">
      <c r="B458">
        <v>297.15913066058903</v>
      </c>
      <c r="C458">
        <f t="shared" si="7"/>
        <v>24.009130660589051</v>
      </c>
    </row>
    <row r="459" spans="2:3" x14ac:dyDescent="0.25">
      <c r="B459">
        <v>297.548357068266</v>
      </c>
      <c r="C459">
        <f t="shared" si="7"/>
        <v>24.398357068266023</v>
      </c>
    </row>
    <row r="460" spans="2:3" x14ac:dyDescent="0.25">
      <c r="B460">
        <v>297.151591681512</v>
      </c>
      <c r="C460">
        <f t="shared" si="7"/>
        <v>24.001591681512025</v>
      </c>
    </row>
    <row r="461" spans="2:3" x14ac:dyDescent="0.25">
      <c r="B461">
        <v>297.007846368537</v>
      </c>
      <c r="C461">
        <f t="shared" si="7"/>
        <v>23.857846368537025</v>
      </c>
    </row>
    <row r="462" spans="2:3" x14ac:dyDescent="0.25">
      <c r="B462">
        <v>297.50313859187298</v>
      </c>
      <c r="C462">
        <f t="shared" si="7"/>
        <v>24.353138591873005</v>
      </c>
    </row>
    <row r="463" spans="2:3" x14ac:dyDescent="0.25">
      <c r="B463">
        <v>297.43634807122902</v>
      </c>
      <c r="C463">
        <f t="shared" si="7"/>
        <v>24.286348071229042</v>
      </c>
    </row>
    <row r="464" spans="2:3" x14ac:dyDescent="0.25">
      <c r="B464">
        <v>297.823690163545</v>
      </c>
      <c r="C464">
        <f t="shared" si="7"/>
        <v>24.673690163545018</v>
      </c>
    </row>
    <row r="465" spans="2:3" x14ac:dyDescent="0.25">
      <c r="B465">
        <v>297.23985970494402</v>
      </c>
      <c r="C465">
        <f t="shared" si="7"/>
        <v>24.089859704944047</v>
      </c>
    </row>
    <row r="466" spans="2:3" x14ac:dyDescent="0.25">
      <c r="B466">
        <v>297.85209585320501</v>
      </c>
      <c r="C466">
        <f t="shared" si="7"/>
        <v>24.702095853205037</v>
      </c>
    </row>
    <row r="467" spans="2:3" x14ac:dyDescent="0.25">
      <c r="B467">
        <v>296.49439965663402</v>
      </c>
      <c r="C467">
        <f t="shared" si="7"/>
        <v>23.344399656634039</v>
      </c>
    </row>
    <row r="468" spans="2:3" x14ac:dyDescent="0.25">
      <c r="B468">
        <v>296.13497679941003</v>
      </c>
      <c r="C468">
        <f t="shared" si="7"/>
        <v>22.984976799410049</v>
      </c>
    </row>
    <row r="469" spans="2:3" x14ac:dyDescent="0.25">
      <c r="B469">
        <v>296.437766760964</v>
      </c>
      <c r="C469">
        <f t="shared" si="7"/>
        <v>23.287766760964018</v>
      </c>
    </row>
    <row r="470" spans="2:3" x14ac:dyDescent="0.25">
      <c r="B470">
        <v>296.63817767528099</v>
      </c>
      <c r="C470">
        <f t="shared" si="7"/>
        <v>23.488177675281008</v>
      </c>
    </row>
    <row r="471" spans="2:3" x14ac:dyDescent="0.25">
      <c r="B471">
        <v>296.25939488394903</v>
      </c>
      <c r="C471">
        <f t="shared" si="7"/>
        <v>23.109394883949051</v>
      </c>
    </row>
    <row r="472" spans="2:3" x14ac:dyDescent="0.25">
      <c r="B472">
        <v>295.510790937411</v>
      </c>
      <c r="C472">
        <f t="shared" si="7"/>
        <v>22.360790937411025</v>
      </c>
    </row>
    <row r="473" spans="2:3" x14ac:dyDescent="0.25">
      <c r="B473">
        <v>295.766382244488</v>
      </c>
      <c r="C473">
        <f t="shared" si="7"/>
        <v>22.616382244488022</v>
      </c>
    </row>
    <row r="474" spans="2:3" x14ac:dyDescent="0.25">
      <c r="B474">
        <v>295.62552715944503</v>
      </c>
      <c r="C474">
        <f t="shared" si="7"/>
        <v>22.475527159445051</v>
      </c>
    </row>
    <row r="475" spans="2:3" x14ac:dyDescent="0.25">
      <c r="B475">
        <v>295.55316926268</v>
      </c>
      <c r="C475">
        <f t="shared" si="7"/>
        <v>22.403169262680024</v>
      </c>
    </row>
    <row r="476" spans="2:3" x14ac:dyDescent="0.25">
      <c r="B476">
        <v>296.740539776839</v>
      </c>
      <c r="C476">
        <f t="shared" si="7"/>
        <v>23.590539776839023</v>
      </c>
    </row>
    <row r="477" spans="2:3" x14ac:dyDescent="0.25">
      <c r="B477">
        <v>296.67536053743299</v>
      </c>
      <c r="C477">
        <f t="shared" si="7"/>
        <v>23.525360537433016</v>
      </c>
    </row>
    <row r="478" spans="2:3" x14ac:dyDescent="0.25">
      <c r="B478">
        <v>295.71858124827298</v>
      </c>
      <c r="C478">
        <f t="shared" si="7"/>
        <v>22.568581248273006</v>
      </c>
    </row>
    <row r="479" spans="2:3" x14ac:dyDescent="0.25">
      <c r="B479">
        <v>296.36426974644701</v>
      </c>
      <c r="C479">
        <f t="shared" si="7"/>
        <v>23.21426974644703</v>
      </c>
    </row>
    <row r="480" spans="2:3" x14ac:dyDescent="0.25">
      <c r="B480">
        <v>297.89678348740301</v>
      </c>
      <c r="C480">
        <f t="shared" si="7"/>
        <v>24.746783487403036</v>
      </c>
    </row>
    <row r="481" spans="2:3" x14ac:dyDescent="0.25">
      <c r="B481">
        <v>297.933416304557</v>
      </c>
      <c r="C481">
        <f t="shared" si="7"/>
        <v>24.783416304557022</v>
      </c>
    </row>
    <row r="482" spans="2:3" x14ac:dyDescent="0.25">
      <c r="B482">
        <v>297.75672086348999</v>
      </c>
      <c r="C482">
        <f t="shared" si="7"/>
        <v>24.606720863490011</v>
      </c>
    </row>
    <row r="483" spans="2:3" x14ac:dyDescent="0.25">
      <c r="B483">
        <v>297.41696133101101</v>
      </c>
      <c r="C483">
        <f t="shared" si="7"/>
        <v>24.266961331011032</v>
      </c>
    </row>
    <row r="484" spans="2:3" x14ac:dyDescent="0.25">
      <c r="B484">
        <v>297.79335423891399</v>
      </c>
      <c r="C484">
        <f t="shared" si="7"/>
        <v>24.643354238914014</v>
      </c>
    </row>
    <row r="485" spans="2:3" x14ac:dyDescent="0.25">
      <c r="B485">
        <v>298.79569053359802</v>
      </c>
      <c r="C485">
        <f t="shared" si="7"/>
        <v>25.645690533598042</v>
      </c>
    </row>
    <row r="486" spans="2:3" x14ac:dyDescent="0.25">
      <c r="B486">
        <v>299.21453864436199</v>
      </c>
      <c r="C486">
        <f t="shared" si="7"/>
        <v>26.064538644362017</v>
      </c>
    </row>
    <row r="487" spans="2:3" x14ac:dyDescent="0.25">
      <c r="B487">
        <v>298.99451626883501</v>
      </c>
      <c r="C487">
        <f t="shared" si="7"/>
        <v>25.844516268835036</v>
      </c>
    </row>
    <row r="488" spans="2:3" x14ac:dyDescent="0.25">
      <c r="B488">
        <v>298.00440783653198</v>
      </c>
      <c r="C488">
        <f t="shared" si="7"/>
        <v>24.854407836532005</v>
      </c>
    </row>
    <row r="489" spans="2:3" x14ac:dyDescent="0.25">
      <c r="B489">
        <v>297.13556884986502</v>
      </c>
      <c r="C489">
        <f t="shared" si="7"/>
        <v>23.985568849865047</v>
      </c>
    </row>
    <row r="490" spans="2:3" x14ac:dyDescent="0.25">
      <c r="B490">
        <v>296.93152190646703</v>
      </c>
      <c r="C490">
        <f t="shared" si="7"/>
        <v>23.781521906467049</v>
      </c>
    </row>
    <row r="491" spans="2:3" x14ac:dyDescent="0.25">
      <c r="B491">
        <v>297.17571100507803</v>
      </c>
      <c r="C491">
        <f t="shared" si="7"/>
        <v>24.025711005078051</v>
      </c>
    </row>
    <row r="492" spans="2:3" x14ac:dyDescent="0.25">
      <c r="B492">
        <v>297.20089111926802</v>
      </c>
      <c r="C492">
        <f t="shared" si="7"/>
        <v>24.050891119268044</v>
      </c>
    </row>
    <row r="493" spans="2:3" x14ac:dyDescent="0.25">
      <c r="B493">
        <v>297.26458444749898</v>
      </c>
      <c r="C493">
        <f t="shared" si="7"/>
        <v>24.114584447498999</v>
      </c>
    </row>
    <row r="494" spans="2:3" x14ac:dyDescent="0.25">
      <c r="B494">
        <v>297.28212920176497</v>
      </c>
      <c r="C494">
        <f t="shared" si="7"/>
        <v>24.132129201764997</v>
      </c>
    </row>
    <row r="495" spans="2:3" x14ac:dyDescent="0.25">
      <c r="B495">
        <v>297.61083098503002</v>
      </c>
      <c r="C495">
        <f t="shared" si="7"/>
        <v>24.460830985030043</v>
      </c>
    </row>
    <row r="496" spans="2:3" x14ac:dyDescent="0.25">
      <c r="B496">
        <v>298.08775456363702</v>
      </c>
      <c r="C496">
        <f t="shared" si="7"/>
        <v>24.937754563637043</v>
      </c>
    </row>
    <row r="497" spans="2:3" x14ac:dyDescent="0.25">
      <c r="B497">
        <v>298.64878614275801</v>
      </c>
      <c r="C497">
        <f t="shared" si="7"/>
        <v>25.498786142758036</v>
      </c>
    </row>
    <row r="498" spans="2:3" x14ac:dyDescent="0.25">
      <c r="B498">
        <v>298.54004785107202</v>
      </c>
      <c r="C498">
        <f t="shared" si="7"/>
        <v>25.39004785107204</v>
      </c>
    </row>
    <row r="499" spans="2:3" x14ac:dyDescent="0.25">
      <c r="B499">
        <v>298.56849100205199</v>
      </c>
      <c r="C499">
        <f t="shared" si="7"/>
        <v>25.418491002052008</v>
      </c>
    </row>
    <row r="500" spans="2:3" x14ac:dyDescent="0.25">
      <c r="B500">
        <v>297.83027300883202</v>
      </c>
      <c r="C500">
        <f t="shared" si="7"/>
        <v>24.680273008832046</v>
      </c>
    </row>
    <row r="501" spans="2:3" x14ac:dyDescent="0.25">
      <c r="B501">
        <v>297.15774246192399</v>
      </c>
      <c r="C501">
        <f t="shared" si="7"/>
        <v>24.007742461924011</v>
      </c>
    </row>
    <row r="502" spans="2:3" x14ac:dyDescent="0.25">
      <c r="B502">
        <v>297.76171348667498</v>
      </c>
      <c r="C502">
        <f t="shared" si="7"/>
        <v>24.611713486675001</v>
      </c>
    </row>
    <row r="503" spans="2:3" x14ac:dyDescent="0.25">
      <c r="B503">
        <v>297.26226219645798</v>
      </c>
      <c r="C503">
        <f t="shared" si="7"/>
        <v>24.112262196458005</v>
      </c>
    </row>
    <row r="504" spans="2:3" x14ac:dyDescent="0.25">
      <c r="B504">
        <v>296.60922050504001</v>
      </c>
      <c r="C504">
        <f t="shared" si="7"/>
        <v>23.459220505040037</v>
      </c>
    </row>
    <row r="505" spans="2:3" x14ac:dyDescent="0.25">
      <c r="B505">
        <v>296.83335915253599</v>
      </c>
      <c r="C505">
        <f t="shared" si="7"/>
        <v>23.683359152536013</v>
      </c>
    </row>
    <row r="506" spans="2:3" x14ac:dyDescent="0.25">
      <c r="B506">
        <v>296.348106696662</v>
      </c>
      <c r="C506">
        <f t="shared" si="7"/>
        <v>23.198106696662023</v>
      </c>
    </row>
    <row r="507" spans="2:3" x14ac:dyDescent="0.25">
      <c r="B507">
        <v>296.28554670273599</v>
      </c>
      <c r="C507">
        <f t="shared" si="7"/>
        <v>23.135546702736008</v>
      </c>
    </row>
    <row r="508" spans="2:3" x14ac:dyDescent="0.25">
      <c r="B508">
        <v>297.12456548961501</v>
      </c>
      <c r="C508">
        <f t="shared" si="7"/>
        <v>23.974565489615031</v>
      </c>
    </row>
    <row r="509" spans="2:3" x14ac:dyDescent="0.25">
      <c r="B509">
        <v>297.40637226780399</v>
      </c>
      <c r="C509">
        <f t="shared" si="7"/>
        <v>24.256372267804011</v>
      </c>
    </row>
    <row r="510" spans="2:3" x14ac:dyDescent="0.25">
      <c r="B510">
        <v>297.04722752913898</v>
      </c>
      <c r="C510">
        <f t="shared" si="7"/>
        <v>23.897227529139002</v>
      </c>
    </row>
    <row r="511" spans="2:3" x14ac:dyDescent="0.25">
      <c r="B511">
        <v>296.73945157021501</v>
      </c>
      <c r="C511">
        <f t="shared" si="7"/>
        <v>23.589451570215033</v>
      </c>
    </row>
    <row r="512" spans="2:3" x14ac:dyDescent="0.25">
      <c r="B512">
        <v>296.97053795235701</v>
      </c>
      <c r="C512">
        <f t="shared" si="7"/>
        <v>23.820537952357029</v>
      </c>
    </row>
    <row r="513" spans="2:3" x14ac:dyDescent="0.25">
      <c r="B513">
        <v>296.17401285244</v>
      </c>
      <c r="C513">
        <f t="shared" si="7"/>
        <v>23.024012852440023</v>
      </c>
    </row>
    <row r="514" spans="2:3" x14ac:dyDescent="0.25">
      <c r="B514">
        <v>297.34202508735802</v>
      </c>
      <c r="C514">
        <f t="shared" si="7"/>
        <v>24.192025087358047</v>
      </c>
    </row>
    <row r="515" spans="2:3" x14ac:dyDescent="0.25">
      <c r="B515">
        <v>297.24728675736401</v>
      </c>
      <c r="C515">
        <f t="shared" si="7"/>
        <v>24.097286757364031</v>
      </c>
    </row>
    <row r="516" spans="2:3" x14ac:dyDescent="0.25">
      <c r="B516">
        <v>298.18384790337899</v>
      </c>
      <c r="C516">
        <f t="shared" ref="C516:C579" si="8">CONVERT(B516,"K","C")</f>
        <v>25.033847903379012</v>
      </c>
    </row>
    <row r="517" spans="2:3" x14ac:dyDescent="0.25">
      <c r="B517">
        <v>297.76232515480899</v>
      </c>
      <c r="C517">
        <f t="shared" si="8"/>
        <v>24.612325154809014</v>
      </c>
    </row>
    <row r="518" spans="2:3" x14ac:dyDescent="0.25">
      <c r="B518">
        <v>297.08091758928799</v>
      </c>
      <c r="C518">
        <f t="shared" si="8"/>
        <v>23.930917589288015</v>
      </c>
    </row>
    <row r="519" spans="2:3" x14ac:dyDescent="0.25">
      <c r="B519">
        <v>296.88408100908799</v>
      </c>
      <c r="C519">
        <f t="shared" si="8"/>
        <v>23.734081009088015</v>
      </c>
    </row>
    <row r="520" spans="2:3" x14ac:dyDescent="0.25">
      <c r="B520">
        <v>296.91416697285598</v>
      </c>
      <c r="C520">
        <f t="shared" si="8"/>
        <v>23.764166972856003</v>
      </c>
    </row>
    <row r="521" spans="2:3" x14ac:dyDescent="0.25">
      <c r="B521">
        <v>296.64078786139203</v>
      </c>
      <c r="C521">
        <f t="shared" si="8"/>
        <v>23.49078786139205</v>
      </c>
    </row>
    <row r="522" spans="2:3" x14ac:dyDescent="0.25">
      <c r="B522">
        <v>296.88509717051198</v>
      </c>
      <c r="C522">
        <f t="shared" si="8"/>
        <v>23.735097170512006</v>
      </c>
    </row>
    <row r="523" spans="2:3" x14ac:dyDescent="0.25">
      <c r="B523">
        <v>297.40695310683498</v>
      </c>
      <c r="C523">
        <f t="shared" si="8"/>
        <v>24.256953106834999</v>
      </c>
    </row>
    <row r="524" spans="2:3" x14ac:dyDescent="0.25">
      <c r="B524">
        <v>297.66760154630703</v>
      </c>
      <c r="C524">
        <f t="shared" si="8"/>
        <v>24.517601546307048</v>
      </c>
    </row>
    <row r="525" spans="2:3" x14ac:dyDescent="0.25">
      <c r="B525">
        <v>297.84777560533001</v>
      </c>
      <c r="C525">
        <f t="shared" si="8"/>
        <v>24.697775605330037</v>
      </c>
    </row>
    <row r="526" spans="2:3" x14ac:dyDescent="0.25">
      <c r="B526">
        <v>297.907389355097</v>
      </c>
      <c r="C526">
        <f t="shared" si="8"/>
        <v>24.757389355097018</v>
      </c>
    </row>
    <row r="527" spans="2:3" x14ac:dyDescent="0.25">
      <c r="B527">
        <v>297.48852614584501</v>
      </c>
      <c r="C527">
        <f t="shared" si="8"/>
        <v>24.338526145845037</v>
      </c>
    </row>
    <row r="528" spans="2:3" x14ac:dyDescent="0.25">
      <c r="B528">
        <v>298.60841992787402</v>
      </c>
      <c r="C528">
        <f t="shared" si="8"/>
        <v>25.458419927874047</v>
      </c>
    </row>
    <row r="529" spans="2:3" x14ac:dyDescent="0.25">
      <c r="B529">
        <v>297.739058833554</v>
      </c>
      <c r="C529">
        <f t="shared" si="8"/>
        <v>24.58905883355402</v>
      </c>
    </row>
    <row r="530" spans="2:3" x14ac:dyDescent="0.25">
      <c r="B530">
        <v>298.62227797181902</v>
      </c>
      <c r="C530">
        <f t="shared" si="8"/>
        <v>25.47227797181904</v>
      </c>
    </row>
    <row r="531" spans="2:3" x14ac:dyDescent="0.25">
      <c r="B531">
        <v>298.34308128425698</v>
      </c>
      <c r="C531">
        <f t="shared" si="8"/>
        <v>25.193081284257005</v>
      </c>
    </row>
    <row r="532" spans="2:3" x14ac:dyDescent="0.25">
      <c r="B532">
        <v>297.57597135798301</v>
      </c>
      <c r="C532">
        <f t="shared" si="8"/>
        <v>24.42597135798303</v>
      </c>
    </row>
    <row r="533" spans="2:3" x14ac:dyDescent="0.25">
      <c r="B533">
        <v>298.311898378828</v>
      </c>
      <c r="C533">
        <f t="shared" si="8"/>
        <v>25.161898378828027</v>
      </c>
    </row>
    <row r="534" spans="2:3" x14ac:dyDescent="0.25">
      <c r="B534">
        <v>298.98801233778897</v>
      </c>
      <c r="C534">
        <f t="shared" si="8"/>
        <v>25.838012337788996</v>
      </c>
    </row>
    <row r="535" spans="2:3" x14ac:dyDescent="0.25">
      <c r="B535">
        <v>298.41448557432398</v>
      </c>
      <c r="C535">
        <f t="shared" si="8"/>
        <v>25.264485574323999</v>
      </c>
    </row>
    <row r="536" spans="2:3" x14ac:dyDescent="0.25">
      <c r="B536">
        <v>298.47025196198598</v>
      </c>
      <c r="C536">
        <f t="shared" si="8"/>
        <v>25.320251961986003</v>
      </c>
    </row>
    <row r="537" spans="2:3" x14ac:dyDescent="0.25">
      <c r="B537">
        <v>299.04041667459597</v>
      </c>
      <c r="C537">
        <f t="shared" si="8"/>
        <v>25.890416674595997</v>
      </c>
    </row>
    <row r="538" spans="2:3" x14ac:dyDescent="0.25">
      <c r="B538">
        <v>299.05864404733597</v>
      </c>
      <c r="C538">
        <f t="shared" si="8"/>
        <v>25.908644047335997</v>
      </c>
    </row>
    <row r="539" spans="2:3" x14ac:dyDescent="0.25">
      <c r="B539">
        <v>299.26361728350298</v>
      </c>
      <c r="C539">
        <f t="shared" si="8"/>
        <v>26.113617283503004</v>
      </c>
    </row>
    <row r="540" spans="2:3" x14ac:dyDescent="0.25">
      <c r="B540">
        <v>299.39330679532299</v>
      </c>
      <c r="C540">
        <f t="shared" si="8"/>
        <v>26.243306795323008</v>
      </c>
    </row>
    <row r="541" spans="2:3" x14ac:dyDescent="0.25">
      <c r="B541">
        <v>298.39865216000402</v>
      </c>
      <c r="C541">
        <f t="shared" si="8"/>
        <v>25.248652160004042</v>
      </c>
    </row>
    <row r="542" spans="2:3" x14ac:dyDescent="0.25">
      <c r="B542">
        <v>299.73428120064301</v>
      </c>
      <c r="C542">
        <f t="shared" si="8"/>
        <v>26.584281200643034</v>
      </c>
    </row>
    <row r="543" spans="2:3" x14ac:dyDescent="0.25">
      <c r="B543">
        <v>299.15791238629998</v>
      </c>
      <c r="C543">
        <f t="shared" si="8"/>
        <v>26.007912386300006</v>
      </c>
    </row>
    <row r="544" spans="2:3" x14ac:dyDescent="0.25">
      <c r="B544">
        <v>298.05212147469803</v>
      </c>
      <c r="C544">
        <f t="shared" si="8"/>
        <v>24.902121474698049</v>
      </c>
    </row>
    <row r="545" spans="2:3" x14ac:dyDescent="0.25">
      <c r="B545">
        <v>297.49090387903902</v>
      </c>
      <c r="C545">
        <f t="shared" si="8"/>
        <v>24.340903879039047</v>
      </c>
    </row>
    <row r="546" spans="2:3" x14ac:dyDescent="0.25">
      <c r="B546">
        <v>298.09080641256702</v>
      </c>
      <c r="C546">
        <f t="shared" si="8"/>
        <v>24.940806412567042</v>
      </c>
    </row>
    <row r="547" spans="2:3" x14ac:dyDescent="0.25">
      <c r="B547">
        <v>299.057741169385</v>
      </c>
      <c r="C547">
        <f t="shared" si="8"/>
        <v>25.907741169385019</v>
      </c>
    </row>
    <row r="548" spans="2:3" x14ac:dyDescent="0.25">
      <c r="B548">
        <v>298.153734306807</v>
      </c>
      <c r="C548">
        <f t="shared" si="8"/>
        <v>25.003734306807019</v>
      </c>
    </row>
    <row r="549" spans="2:3" x14ac:dyDescent="0.25">
      <c r="B549">
        <v>297.74807468215897</v>
      </c>
      <c r="C549">
        <f t="shared" si="8"/>
        <v>24.598074682158995</v>
      </c>
    </row>
    <row r="550" spans="2:3" x14ac:dyDescent="0.25">
      <c r="B550">
        <v>297.54873918822398</v>
      </c>
      <c r="C550">
        <f t="shared" si="8"/>
        <v>24.398739188223999</v>
      </c>
    </row>
    <row r="551" spans="2:3" x14ac:dyDescent="0.25">
      <c r="B551">
        <v>297.61438480168101</v>
      </c>
      <c r="C551">
        <f t="shared" si="8"/>
        <v>24.464384801681035</v>
      </c>
    </row>
    <row r="552" spans="2:3" x14ac:dyDescent="0.25">
      <c r="B552">
        <v>298.03673980317598</v>
      </c>
      <c r="C552">
        <f t="shared" si="8"/>
        <v>24.886739803175999</v>
      </c>
    </row>
    <row r="553" spans="2:3" x14ac:dyDescent="0.25">
      <c r="B553">
        <v>297.61763542463302</v>
      </c>
      <c r="C553">
        <f t="shared" si="8"/>
        <v>24.467635424633045</v>
      </c>
    </row>
    <row r="554" spans="2:3" x14ac:dyDescent="0.25">
      <c r="B554">
        <v>297.67330977861201</v>
      </c>
      <c r="C554">
        <f t="shared" si="8"/>
        <v>24.523309778612031</v>
      </c>
    </row>
    <row r="555" spans="2:3" x14ac:dyDescent="0.25">
      <c r="B555">
        <v>298.08684610487302</v>
      </c>
      <c r="C555">
        <f t="shared" si="8"/>
        <v>24.936846104873041</v>
      </c>
    </row>
    <row r="556" spans="2:3" x14ac:dyDescent="0.25">
      <c r="B556">
        <v>299.15821203453203</v>
      </c>
      <c r="C556">
        <f t="shared" si="8"/>
        <v>26.00821203453205</v>
      </c>
    </row>
    <row r="557" spans="2:3" x14ac:dyDescent="0.25">
      <c r="B557">
        <v>298.56477058183799</v>
      </c>
      <c r="C557">
        <f t="shared" si="8"/>
        <v>25.414770581838013</v>
      </c>
    </row>
    <row r="558" spans="2:3" x14ac:dyDescent="0.25">
      <c r="B558">
        <v>297.50550472587298</v>
      </c>
      <c r="C558">
        <f t="shared" si="8"/>
        <v>24.355504725873004</v>
      </c>
    </row>
    <row r="559" spans="2:3" x14ac:dyDescent="0.25">
      <c r="B559">
        <v>297.191101089688</v>
      </c>
      <c r="C559">
        <f t="shared" si="8"/>
        <v>24.041101089688027</v>
      </c>
    </row>
    <row r="560" spans="2:3" x14ac:dyDescent="0.25">
      <c r="B560">
        <v>298.39815229249598</v>
      </c>
      <c r="C560">
        <f t="shared" si="8"/>
        <v>25.248152292496002</v>
      </c>
    </row>
    <row r="561" spans="2:3" x14ac:dyDescent="0.25">
      <c r="B561">
        <v>299.01822654041803</v>
      </c>
      <c r="C561">
        <f t="shared" si="8"/>
        <v>25.86822654041805</v>
      </c>
    </row>
    <row r="562" spans="2:3" x14ac:dyDescent="0.25">
      <c r="B562">
        <v>297.62384713173998</v>
      </c>
      <c r="C562">
        <f t="shared" si="8"/>
        <v>24.473847131740001</v>
      </c>
    </row>
    <row r="563" spans="2:3" x14ac:dyDescent="0.25">
      <c r="B563">
        <v>296.87920317481797</v>
      </c>
      <c r="C563">
        <f t="shared" si="8"/>
        <v>23.729203174817997</v>
      </c>
    </row>
    <row r="564" spans="2:3" x14ac:dyDescent="0.25">
      <c r="B564">
        <v>296.58752753399801</v>
      </c>
      <c r="C564">
        <f t="shared" si="8"/>
        <v>23.437527533998036</v>
      </c>
    </row>
    <row r="565" spans="2:3" x14ac:dyDescent="0.25">
      <c r="B565">
        <v>296.82034336419099</v>
      </c>
      <c r="C565">
        <f t="shared" si="8"/>
        <v>23.670343364191012</v>
      </c>
    </row>
    <row r="566" spans="2:3" x14ac:dyDescent="0.25">
      <c r="B566">
        <v>296.91087682125902</v>
      </c>
      <c r="C566">
        <f t="shared" si="8"/>
        <v>23.760876821259046</v>
      </c>
    </row>
    <row r="567" spans="2:3" x14ac:dyDescent="0.25">
      <c r="B567">
        <v>298.15387295596003</v>
      </c>
      <c r="C567">
        <f t="shared" si="8"/>
        <v>25.003872955960048</v>
      </c>
    </row>
    <row r="568" spans="2:3" x14ac:dyDescent="0.25">
      <c r="B568">
        <v>297.07755021255599</v>
      </c>
      <c r="C568">
        <f t="shared" si="8"/>
        <v>23.927550212556014</v>
      </c>
    </row>
    <row r="569" spans="2:3" x14ac:dyDescent="0.25">
      <c r="B569">
        <v>298.199167959801</v>
      </c>
      <c r="C569">
        <f t="shared" si="8"/>
        <v>25.049167959801025</v>
      </c>
    </row>
    <row r="570" spans="2:3" x14ac:dyDescent="0.25">
      <c r="B570">
        <v>298.07315991317</v>
      </c>
      <c r="C570">
        <f t="shared" si="8"/>
        <v>24.923159913170025</v>
      </c>
    </row>
    <row r="571" spans="2:3" x14ac:dyDescent="0.25">
      <c r="B571">
        <v>298.72986438734603</v>
      </c>
      <c r="C571">
        <f t="shared" si="8"/>
        <v>25.579864387346049</v>
      </c>
    </row>
    <row r="572" spans="2:3" x14ac:dyDescent="0.25">
      <c r="B572">
        <v>297.62698271689499</v>
      </c>
      <c r="C572">
        <f t="shared" si="8"/>
        <v>24.476982716895009</v>
      </c>
    </row>
    <row r="573" spans="2:3" x14ac:dyDescent="0.25">
      <c r="B573">
        <v>296.34991974322702</v>
      </c>
      <c r="C573">
        <f t="shared" si="8"/>
        <v>23.199919743227042</v>
      </c>
    </row>
    <row r="574" spans="2:3" x14ac:dyDescent="0.25">
      <c r="B574">
        <v>296.95065599919002</v>
      </c>
      <c r="C574">
        <f t="shared" si="8"/>
        <v>23.800655999190042</v>
      </c>
    </row>
    <row r="575" spans="2:3" x14ac:dyDescent="0.25">
      <c r="B575">
        <v>297.18564541886599</v>
      </c>
      <c r="C575">
        <f t="shared" si="8"/>
        <v>24.035645418866011</v>
      </c>
    </row>
    <row r="576" spans="2:3" x14ac:dyDescent="0.25">
      <c r="B576">
        <v>296.80018908285501</v>
      </c>
      <c r="C576">
        <f t="shared" si="8"/>
        <v>23.650189082855036</v>
      </c>
    </row>
    <row r="577" spans="2:3" x14ac:dyDescent="0.25">
      <c r="B577">
        <v>297.24899800222198</v>
      </c>
      <c r="C577">
        <f t="shared" si="8"/>
        <v>24.098998002222004</v>
      </c>
    </row>
    <row r="578" spans="2:3" x14ac:dyDescent="0.25">
      <c r="B578">
        <v>297.31823019304602</v>
      </c>
      <c r="C578">
        <f t="shared" si="8"/>
        <v>24.168230193046043</v>
      </c>
    </row>
    <row r="579" spans="2:3" x14ac:dyDescent="0.25">
      <c r="B579">
        <v>297.10063377082002</v>
      </c>
      <c r="C579">
        <f t="shared" si="8"/>
        <v>23.950633770820048</v>
      </c>
    </row>
    <row r="580" spans="2:3" x14ac:dyDescent="0.25">
      <c r="B580">
        <v>297.82954186396398</v>
      </c>
      <c r="C580">
        <f t="shared" ref="C580:C643" si="9">CONVERT(B580,"K","C")</f>
        <v>24.679541863964005</v>
      </c>
    </row>
    <row r="581" spans="2:3" x14ac:dyDescent="0.25">
      <c r="B581">
        <v>297.54605632943299</v>
      </c>
      <c r="C581">
        <f t="shared" si="9"/>
        <v>24.396056329433009</v>
      </c>
    </row>
    <row r="582" spans="2:3" x14ac:dyDescent="0.25">
      <c r="B582">
        <v>297.70045274785798</v>
      </c>
      <c r="C582">
        <f t="shared" si="9"/>
        <v>24.550452747858003</v>
      </c>
    </row>
    <row r="583" spans="2:3" x14ac:dyDescent="0.25">
      <c r="B583">
        <v>297.78665996327601</v>
      </c>
      <c r="C583">
        <f t="shared" si="9"/>
        <v>24.636659963276031</v>
      </c>
    </row>
    <row r="584" spans="2:3" x14ac:dyDescent="0.25">
      <c r="B584">
        <v>297.40215734223301</v>
      </c>
      <c r="C584">
        <f t="shared" si="9"/>
        <v>24.252157342233033</v>
      </c>
    </row>
    <row r="585" spans="2:3" x14ac:dyDescent="0.25">
      <c r="B585">
        <v>297.12247145937903</v>
      </c>
      <c r="C585">
        <f t="shared" si="9"/>
        <v>23.972471459379051</v>
      </c>
    </row>
    <row r="586" spans="2:3" x14ac:dyDescent="0.25">
      <c r="B586">
        <v>296.76474757281102</v>
      </c>
      <c r="C586">
        <f t="shared" si="9"/>
        <v>23.614747572811041</v>
      </c>
    </row>
    <row r="587" spans="2:3" x14ac:dyDescent="0.25">
      <c r="B587">
        <v>297.298862317729</v>
      </c>
      <c r="C587">
        <f t="shared" si="9"/>
        <v>24.148862317729026</v>
      </c>
    </row>
    <row r="588" spans="2:3" x14ac:dyDescent="0.25">
      <c r="B588">
        <v>297.178773038641</v>
      </c>
      <c r="C588">
        <f t="shared" si="9"/>
        <v>24.02877303864102</v>
      </c>
    </row>
    <row r="589" spans="2:3" x14ac:dyDescent="0.25">
      <c r="B589">
        <v>296.72108392436098</v>
      </c>
      <c r="C589">
        <f t="shared" si="9"/>
        <v>23.571083924361005</v>
      </c>
    </row>
    <row r="590" spans="2:3" x14ac:dyDescent="0.25">
      <c r="B590">
        <v>296.81054693766703</v>
      </c>
      <c r="C590">
        <f t="shared" si="9"/>
        <v>23.66054693766705</v>
      </c>
    </row>
    <row r="591" spans="2:3" x14ac:dyDescent="0.25">
      <c r="B591">
        <v>296.57244227273799</v>
      </c>
      <c r="C591">
        <f t="shared" si="9"/>
        <v>23.42244227273801</v>
      </c>
    </row>
    <row r="592" spans="2:3" x14ac:dyDescent="0.25">
      <c r="B592">
        <v>297.43236022918097</v>
      </c>
      <c r="C592">
        <f t="shared" si="9"/>
        <v>24.282360229180995</v>
      </c>
    </row>
    <row r="593" spans="2:3" x14ac:dyDescent="0.25">
      <c r="B593">
        <v>296.77494646642901</v>
      </c>
      <c r="C593">
        <f t="shared" si="9"/>
        <v>23.624946466429037</v>
      </c>
    </row>
    <row r="594" spans="2:3" x14ac:dyDescent="0.25">
      <c r="B594">
        <v>297.67236067096599</v>
      </c>
      <c r="C594">
        <f t="shared" si="9"/>
        <v>24.522360670966009</v>
      </c>
    </row>
    <row r="595" spans="2:3" x14ac:dyDescent="0.25">
      <c r="B595">
        <v>297.024006388521</v>
      </c>
      <c r="C595">
        <f t="shared" si="9"/>
        <v>23.874006388521025</v>
      </c>
    </row>
    <row r="596" spans="2:3" x14ac:dyDescent="0.25">
      <c r="B596">
        <v>296.17970649952503</v>
      </c>
      <c r="C596">
        <f t="shared" si="9"/>
        <v>23.029706499525048</v>
      </c>
    </row>
    <row r="597" spans="2:3" x14ac:dyDescent="0.25">
      <c r="B597">
        <v>296.88461491271698</v>
      </c>
      <c r="C597">
        <f t="shared" si="9"/>
        <v>23.734614912717007</v>
      </c>
    </row>
    <row r="598" spans="2:3" x14ac:dyDescent="0.25">
      <c r="B598">
        <v>296.45696394812597</v>
      </c>
      <c r="C598">
        <f t="shared" si="9"/>
        <v>23.306963948125997</v>
      </c>
    </row>
    <row r="599" spans="2:3" x14ac:dyDescent="0.25">
      <c r="B599">
        <v>296.171196085281</v>
      </c>
      <c r="C599">
        <f t="shared" si="9"/>
        <v>23.021196085281019</v>
      </c>
    </row>
    <row r="600" spans="2:3" x14ac:dyDescent="0.25">
      <c r="B600">
        <v>296.95059143847197</v>
      </c>
      <c r="C600">
        <f t="shared" si="9"/>
        <v>23.800591438471997</v>
      </c>
    </row>
    <row r="601" spans="2:3" x14ac:dyDescent="0.25">
      <c r="B601">
        <v>296.51165740439001</v>
      </c>
      <c r="C601">
        <f t="shared" si="9"/>
        <v>23.36165740439003</v>
      </c>
    </row>
    <row r="602" spans="2:3" x14ac:dyDescent="0.25">
      <c r="B602">
        <v>296.92310954645399</v>
      </c>
      <c r="C602">
        <f t="shared" si="9"/>
        <v>23.773109546454009</v>
      </c>
    </row>
    <row r="603" spans="2:3" x14ac:dyDescent="0.25">
      <c r="B603">
        <v>296.850560771792</v>
      </c>
      <c r="C603">
        <f t="shared" si="9"/>
        <v>23.700560771792027</v>
      </c>
    </row>
    <row r="604" spans="2:3" x14ac:dyDescent="0.25">
      <c r="B604">
        <v>297.47905770481401</v>
      </c>
      <c r="C604">
        <f t="shared" si="9"/>
        <v>24.329057704814034</v>
      </c>
    </row>
    <row r="605" spans="2:3" x14ac:dyDescent="0.25">
      <c r="B605">
        <v>297.72817149797402</v>
      </c>
      <c r="C605">
        <f t="shared" si="9"/>
        <v>24.57817149797404</v>
      </c>
    </row>
    <row r="606" spans="2:3" x14ac:dyDescent="0.25">
      <c r="B606">
        <v>297.39388136299698</v>
      </c>
      <c r="C606">
        <f t="shared" si="9"/>
        <v>24.243881362997001</v>
      </c>
    </row>
    <row r="607" spans="2:3" x14ac:dyDescent="0.25">
      <c r="B607">
        <v>298.004769401077</v>
      </c>
      <c r="C607">
        <f t="shared" si="9"/>
        <v>24.854769401077021</v>
      </c>
    </row>
    <row r="608" spans="2:3" x14ac:dyDescent="0.25">
      <c r="B608">
        <v>297.58824924828298</v>
      </c>
      <c r="C608">
        <f t="shared" si="9"/>
        <v>24.438249248283</v>
      </c>
    </row>
    <row r="609" spans="2:3" x14ac:dyDescent="0.25">
      <c r="B609">
        <v>298.18922427608697</v>
      </c>
      <c r="C609">
        <f t="shared" si="9"/>
        <v>25.039224276086998</v>
      </c>
    </row>
    <row r="610" spans="2:3" x14ac:dyDescent="0.25">
      <c r="B610">
        <v>297.89056697279801</v>
      </c>
      <c r="C610">
        <f t="shared" si="9"/>
        <v>24.740566972798035</v>
      </c>
    </row>
    <row r="611" spans="2:3" x14ac:dyDescent="0.25">
      <c r="B611">
        <v>297.22958926650102</v>
      </c>
      <c r="C611">
        <f t="shared" si="9"/>
        <v>24.079589266501046</v>
      </c>
    </row>
    <row r="612" spans="2:3" x14ac:dyDescent="0.25">
      <c r="B612">
        <v>297.06874412616901</v>
      </c>
      <c r="C612">
        <f t="shared" si="9"/>
        <v>23.918744126169031</v>
      </c>
    </row>
    <row r="613" spans="2:3" x14ac:dyDescent="0.25">
      <c r="B613">
        <v>297.25051750761202</v>
      </c>
      <c r="C613">
        <f t="shared" si="9"/>
        <v>24.100517507612039</v>
      </c>
    </row>
    <row r="614" spans="2:3" x14ac:dyDescent="0.25">
      <c r="B614">
        <v>297.08242345756298</v>
      </c>
      <c r="C614">
        <f t="shared" si="9"/>
        <v>23.932423457563004</v>
      </c>
    </row>
    <row r="615" spans="2:3" x14ac:dyDescent="0.25">
      <c r="B615">
        <v>297.92834186620303</v>
      </c>
      <c r="C615">
        <f t="shared" si="9"/>
        <v>24.77834186620305</v>
      </c>
    </row>
    <row r="616" spans="2:3" x14ac:dyDescent="0.25">
      <c r="B616">
        <v>298.37128128733599</v>
      </c>
      <c r="C616">
        <f t="shared" si="9"/>
        <v>25.221281287336012</v>
      </c>
    </row>
    <row r="617" spans="2:3" x14ac:dyDescent="0.25">
      <c r="B617">
        <v>297.80935175319098</v>
      </c>
      <c r="C617">
        <f t="shared" si="9"/>
        <v>24.659351753191004</v>
      </c>
    </row>
    <row r="618" spans="2:3" x14ac:dyDescent="0.25">
      <c r="B618">
        <v>298.04506051126498</v>
      </c>
      <c r="C618">
        <f t="shared" si="9"/>
        <v>24.895060511265001</v>
      </c>
    </row>
    <row r="619" spans="2:3" x14ac:dyDescent="0.25">
      <c r="B619">
        <v>296.20854107787699</v>
      </c>
      <c r="C619">
        <f t="shared" si="9"/>
        <v>23.05854107787701</v>
      </c>
    </row>
    <row r="620" spans="2:3" x14ac:dyDescent="0.25">
      <c r="B620">
        <v>296.369052330285</v>
      </c>
      <c r="C620">
        <f t="shared" si="9"/>
        <v>23.219052330285024</v>
      </c>
    </row>
    <row r="621" spans="2:3" x14ac:dyDescent="0.25">
      <c r="B621">
        <v>296.78433777078601</v>
      </c>
      <c r="C621">
        <f t="shared" si="9"/>
        <v>23.634337770786033</v>
      </c>
    </row>
    <row r="622" spans="2:3" x14ac:dyDescent="0.25">
      <c r="B622">
        <v>296.91825140149501</v>
      </c>
      <c r="C622">
        <f t="shared" si="9"/>
        <v>23.768251401495036</v>
      </c>
    </row>
    <row r="623" spans="2:3" x14ac:dyDescent="0.25">
      <c r="B623">
        <v>296.59991261000602</v>
      </c>
      <c r="C623">
        <f t="shared" si="9"/>
        <v>23.449912610006038</v>
      </c>
    </row>
    <row r="624" spans="2:3" x14ac:dyDescent="0.25">
      <c r="B624">
        <v>297.29503376003697</v>
      </c>
      <c r="C624">
        <f t="shared" si="9"/>
        <v>24.145033760036995</v>
      </c>
    </row>
    <row r="625" spans="2:3" x14ac:dyDescent="0.25">
      <c r="B625">
        <v>296.67455965331999</v>
      </c>
      <c r="C625">
        <f t="shared" si="9"/>
        <v>23.524559653320011</v>
      </c>
    </row>
    <row r="626" spans="2:3" x14ac:dyDescent="0.25">
      <c r="B626">
        <v>296.917897179151</v>
      </c>
      <c r="C626">
        <f t="shared" si="9"/>
        <v>23.767897179151021</v>
      </c>
    </row>
    <row r="627" spans="2:3" x14ac:dyDescent="0.25">
      <c r="B627">
        <v>296.78299818559498</v>
      </c>
      <c r="C627">
        <f t="shared" si="9"/>
        <v>23.632998185595</v>
      </c>
    </row>
    <row r="628" spans="2:3" x14ac:dyDescent="0.25">
      <c r="B628">
        <v>296.80023913368098</v>
      </c>
      <c r="C628">
        <f t="shared" si="9"/>
        <v>23.650239133680998</v>
      </c>
    </row>
    <row r="629" spans="2:3" x14ac:dyDescent="0.25">
      <c r="B629">
        <v>297.55680561310402</v>
      </c>
      <c r="C629">
        <f t="shared" si="9"/>
        <v>24.406805613104041</v>
      </c>
    </row>
    <row r="630" spans="2:3" x14ac:dyDescent="0.25">
      <c r="B630">
        <v>299.13687221630801</v>
      </c>
      <c r="C630">
        <f t="shared" si="9"/>
        <v>25.986872216308029</v>
      </c>
    </row>
    <row r="631" spans="2:3" x14ac:dyDescent="0.25">
      <c r="B631">
        <v>299.00737133944898</v>
      </c>
      <c r="C631">
        <f t="shared" si="9"/>
        <v>25.857371339449003</v>
      </c>
    </row>
    <row r="632" spans="2:3" x14ac:dyDescent="0.25">
      <c r="B632">
        <v>298.38541020259498</v>
      </c>
      <c r="C632">
        <f t="shared" si="9"/>
        <v>25.235410202595006</v>
      </c>
    </row>
    <row r="633" spans="2:3" x14ac:dyDescent="0.25">
      <c r="B633">
        <v>299.18744468838798</v>
      </c>
      <c r="C633">
        <f t="shared" si="9"/>
        <v>26.037444688388007</v>
      </c>
    </row>
    <row r="634" spans="2:3" x14ac:dyDescent="0.25">
      <c r="B634">
        <v>298.62169623545901</v>
      </c>
      <c r="C634">
        <f t="shared" si="9"/>
        <v>25.471696235459035</v>
      </c>
    </row>
    <row r="635" spans="2:3" x14ac:dyDescent="0.25">
      <c r="B635">
        <v>299.14988550059502</v>
      </c>
      <c r="C635">
        <f t="shared" si="9"/>
        <v>25.999885500595042</v>
      </c>
    </row>
    <row r="636" spans="2:3" x14ac:dyDescent="0.25">
      <c r="B636">
        <v>299.66699914118402</v>
      </c>
      <c r="C636">
        <f t="shared" si="9"/>
        <v>26.516999141184044</v>
      </c>
    </row>
    <row r="637" spans="2:3" x14ac:dyDescent="0.25">
      <c r="B637">
        <v>299.69340479466098</v>
      </c>
      <c r="C637">
        <f t="shared" si="9"/>
        <v>26.543404794661001</v>
      </c>
    </row>
    <row r="638" spans="2:3" x14ac:dyDescent="0.25">
      <c r="B638">
        <v>298.36920577657298</v>
      </c>
      <c r="C638">
        <f t="shared" si="9"/>
        <v>25.219205776573006</v>
      </c>
    </row>
    <row r="639" spans="2:3" x14ac:dyDescent="0.25">
      <c r="B639">
        <v>297.39959571662502</v>
      </c>
      <c r="C639">
        <f t="shared" si="9"/>
        <v>24.249595716625038</v>
      </c>
    </row>
    <row r="640" spans="2:3" x14ac:dyDescent="0.25">
      <c r="B640">
        <v>297.35329330251102</v>
      </c>
      <c r="C640">
        <f t="shared" si="9"/>
        <v>24.203293302511042</v>
      </c>
    </row>
    <row r="641" spans="2:3" x14ac:dyDescent="0.25">
      <c r="B641">
        <v>297.42851840418001</v>
      </c>
      <c r="C641">
        <f t="shared" si="9"/>
        <v>24.278518404180033</v>
      </c>
    </row>
    <row r="642" spans="2:3" x14ac:dyDescent="0.25">
      <c r="B642">
        <v>298.40354146385801</v>
      </c>
      <c r="C642">
        <f t="shared" si="9"/>
        <v>25.253541463858028</v>
      </c>
    </row>
    <row r="643" spans="2:3" x14ac:dyDescent="0.25">
      <c r="B643">
        <v>298.91593336841203</v>
      </c>
      <c r="C643">
        <f t="shared" si="9"/>
        <v>25.76593336841205</v>
      </c>
    </row>
    <row r="644" spans="2:3" x14ac:dyDescent="0.25">
      <c r="B644">
        <v>299.53915947210101</v>
      </c>
      <c r="C644">
        <f t="shared" ref="C644:C707" si="10">CONVERT(B644,"K","C")</f>
        <v>26.389159472101028</v>
      </c>
    </row>
    <row r="645" spans="2:3" x14ac:dyDescent="0.25">
      <c r="B645">
        <v>299.73866373751798</v>
      </c>
      <c r="C645">
        <f t="shared" si="10"/>
        <v>26.588663737518004</v>
      </c>
    </row>
    <row r="646" spans="2:3" x14ac:dyDescent="0.25">
      <c r="B646">
        <v>299.39836720140602</v>
      </c>
      <c r="C646">
        <f t="shared" si="10"/>
        <v>26.24836720140604</v>
      </c>
    </row>
    <row r="647" spans="2:3" x14ac:dyDescent="0.25">
      <c r="B647">
        <v>298.74922683105899</v>
      </c>
      <c r="C647">
        <f t="shared" si="10"/>
        <v>25.599226831059013</v>
      </c>
    </row>
    <row r="648" spans="2:3" x14ac:dyDescent="0.25">
      <c r="B648">
        <v>298.95223568656701</v>
      </c>
      <c r="C648">
        <f t="shared" si="10"/>
        <v>25.80223568656703</v>
      </c>
    </row>
    <row r="649" spans="2:3" x14ac:dyDescent="0.25">
      <c r="B649">
        <v>298.63852843929999</v>
      </c>
      <c r="C649">
        <f t="shared" si="10"/>
        <v>25.488528439300012</v>
      </c>
    </row>
    <row r="650" spans="2:3" x14ac:dyDescent="0.25">
      <c r="B650">
        <v>299.46313482872802</v>
      </c>
      <c r="C650">
        <f t="shared" si="10"/>
        <v>26.313134828728039</v>
      </c>
    </row>
    <row r="651" spans="2:3" x14ac:dyDescent="0.25">
      <c r="B651">
        <v>299.764868580685</v>
      </c>
      <c r="C651">
        <f t="shared" si="10"/>
        <v>26.614868580685027</v>
      </c>
    </row>
    <row r="652" spans="2:3" x14ac:dyDescent="0.25">
      <c r="B652">
        <v>299.38000389640899</v>
      </c>
      <c r="C652">
        <f t="shared" si="10"/>
        <v>26.230003896409016</v>
      </c>
    </row>
    <row r="653" spans="2:3" x14ac:dyDescent="0.25">
      <c r="B653">
        <v>299.85811513098298</v>
      </c>
      <c r="C653">
        <f t="shared" si="10"/>
        <v>26.708115130983003</v>
      </c>
    </row>
    <row r="654" spans="2:3" x14ac:dyDescent="0.25">
      <c r="B654">
        <v>299.36336570915603</v>
      </c>
      <c r="C654">
        <f t="shared" si="10"/>
        <v>26.213365709156051</v>
      </c>
    </row>
    <row r="655" spans="2:3" x14ac:dyDescent="0.25">
      <c r="B655">
        <v>298.53573347718901</v>
      </c>
      <c r="C655">
        <f t="shared" si="10"/>
        <v>25.385733477189035</v>
      </c>
    </row>
    <row r="656" spans="2:3" x14ac:dyDescent="0.25">
      <c r="B656">
        <v>298.237354031763</v>
      </c>
      <c r="C656">
        <f t="shared" si="10"/>
        <v>25.087354031763027</v>
      </c>
    </row>
    <row r="657" spans="2:3" x14ac:dyDescent="0.25">
      <c r="B657">
        <v>299.63242123549702</v>
      </c>
      <c r="C657">
        <f t="shared" si="10"/>
        <v>26.482421235497043</v>
      </c>
    </row>
    <row r="658" spans="2:3" x14ac:dyDescent="0.25">
      <c r="B658">
        <v>299.55486523946797</v>
      </c>
      <c r="C658">
        <f t="shared" si="10"/>
        <v>26.404865239467995</v>
      </c>
    </row>
    <row r="659" spans="2:3" x14ac:dyDescent="0.25">
      <c r="B659">
        <v>299.978694649766</v>
      </c>
      <c r="C659">
        <f t="shared" si="10"/>
        <v>26.828694649766021</v>
      </c>
    </row>
    <row r="660" spans="2:3" x14ac:dyDescent="0.25">
      <c r="B660">
        <v>300.07723046596499</v>
      </c>
      <c r="C660">
        <f t="shared" si="10"/>
        <v>26.92723046596501</v>
      </c>
    </row>
    <row r="661" spans="2:3" x14ac:dyDescent="0.25">
      <c r="B661">
        <v>299.78869887711397</v>
      </c>
      <c r="C661">
        <f t="shared" si="10"/>
        <v>26.638698877113995</v>
      </c>
    </row>
    <row r="662" spans="2:3" x14ac:dyDescent="0.25">
      <c r="B662">
        <v>299.71166514702003</v>
      </c>
      <c r="C662">
        <f t="shared" si="10"/>
        <v>26.561665147020051</v>
      </c>
    </row>
    <row r="663" spans="2:3" x14ac:dyDescent="0.25">
      <c r="B663">
        <v>299.671801133261</v>
      </c>
      <c r="C663">
        <f t="shared" si="10"/>
        <v>26.521801133261022</v>
      </c>
    </row>
    <row r="664" spans="2:3" x14ac:dyDescent="0.25">
      <c r="B664">
        <v>299.84650395907101</v>
      </c>
      <c r="C664">
        <f t="shared" si="10"/>
        <v>26.696503959071038</v>
      </c>
    </row>
    <row r="665" spans="2:3" x14ac:dyDescent="0.25">
      <c r="B665">
        <v>298.898411716966</v>
      </c>
      <c r="C665">
        <f t="shared" si="10"/>
        <v>25.748411716966018</v>
      </c>
    </row>
    <row r="666" spans="2:3" x14ac:dyDescent="0.25">
      <c r="B666">
        <v>298.27064096152799</v>
      </c>
      <c r="C666">
        <f t="shared" si="10"/>
        <v>25.120640961528011</v>
      </c>
    </row>
    <row r="667" spans="2:3" x14ac:dyDescent="0.25">
      <c r="B667">
        <v>299.100908799286</v>
      </c>
      <c r="C667">
        <f t="shared" si="10"/>
        <v>25.950908799286026</v>
      </c>
    </row>
    <row r="668" spans="2:3" x14ac:dyDescent="0.25">
      <c r="B668">
        <v>298.38488945721201</v>
      </c>
      <c r="C668">
        <f t="shared" si="10"/>
        <v>25.234889457212034</v>
      </c>
    </row>
    <row r="669" spans="2:3" x14ac:dyDescent="0.25">
      <c r="B669">
        <v>297.98467513156601</v>
      </c>
      <c r="C669">
        <f t="shared" si="10"/>
        <v>24.83467513156603</v>
      </c>
    </row>
    <row r="670" spans="2:3" x14ac:dyDescent="0.25">
      <c r="B670">
        <v>297.35207258111097</v>
      </c>
      <c r="C670">
        <f t="shared" si="10"/>
        <v>24.202072581110997</v>
      </c>
    </row>
    <row r="671" spans="2:3" x14ac:dyDescent="0.25">
      <c r="B671">
        <v>298.23153125542302</v>
      </c>
      <c r="C671">
        <f t="shared" si="10"/>
        <v>25.081531255423045</v>
      </c>
    </row>
    <row r="672" spans="2:3" x14ac:dyDescent="0.25">
      <c r="B672">
        <v>298.39326653953202</v>
      </c>
      <c r="C672">
        <f t="shared" si="10"/>
        <v>25.243266539532044</v>
      </c>
    </row>
    <row r="673" spans="2:3" x14ac:dyDescent="0.25">
      <c r="B673">
        <v>297.61311623652801</v>
      </c>
      <c r="C673">
        <f t="shared" si="10"/>
        <v>24.463116236528037</v>
      </c>
    </row>
    <row r="674" spans="2:3" x14ac:dyDescent="0.25">
      <c r="B674">
        <v>297.79468209755402</v>
      </c>
      <c r="C674">
        <f t="shared" si="10"/>
        <v>24.644682097554039</v>
      </c>
    </row>
    <row r="675" spans="2:3" x14ac:dyDescent="0.25">
      <c r="B675">
        <v>298.09677132917699</v>
      </c>
      <c r="C675">
        <f t="shared" si="10"/>
        <v>24.946771329177011</v>
      </c>
    </row>
    <row r="676" spans="2:3" x14ac:dyDescent="0.25">
      <c r="B676">
        <v>298.35891435661199</v>
      </c>
      <c r="C676">
        <f t="shared" si="10"/>
        <v>25.208914356612013</v>
      </c>
    </row>
    <row r="677" spans="2:3" x14ac:dyDescent="0.25">
      <c r="B677">
        <v>297.85189525634098</v>
      </c>
      <c r="C677">
        <f t="shared" si="10"/>
        <v>24.701895256341004</v>
      </c>
    </row>
    <row r="678" spans="2:3" x14ac:dyDescent="0.25">
      <c r="B678">
        <v>296.971711644349</v>
      </c>
      <c r="C678">
        <f t="shared" si="10"/>
        <v>23.821711644349023</v>
      </c>
    </row>
    <row r="679" spans="2:3" x14ac:dyDescent="0.25">
      <c r="B679">
        <v>297.55079362046098</v>
      </c>
      <c r="C679">
        <f t="shared" si="10"/>
        <v>24.400793620461002</v>
      </c>
    </row>
    <row r="680" spans="2:3" x14ac:dyDescent="0.25">
      <c r="B680">
        <v>297.63647120389999</v>
      </c>
      <c r="C680">
        <f t="shared" si="10"/>
        <v>24.48647120390001</v>
      </c>
    </row>
    <row r="681" spans="2:3" x14ac:dyDescent="0.25">
      <c r="B681">
        <v>297.88763420237501</v>
      </c>
      <c r="C681">
        <f t="shared" si="10"/>
        <v>24.737634202375034</v>
      </c>
    </row>
    <row r="682" spans="2:3" x14ac:dyDescent="0.25">
      <c r="B682">
        <v>297.82210729364903</v>
      </c>
      <c r="C682">
        <f t="shared" si="10"/>
        <v>24.672107293649049</v>
      </c>
    </row>
    <row r="683" spans="2:3" x14ac:dyDescent="0.25">
      <c r="B683">
        <v>297.01245483289301</v>
      </c>
      <c r="C683">
        <f t="shared" si="10"/>
        <v>23.862454832893036</v>
      </c>
    </row>
    <row r="684" spans="2:3" x14ac:dyDescent="0.25">
      <c r="B684">
        <v>297.30222105238698</v>
      </c>
      <c r="C684">
        <f t="shared" si="10"/>
        <v>24.152221052387006</v>
      </c>
    </row>
    <row r="685" spans="2:3" x14ac:dyDescent="0.25">
      <c r="B685">
        <v>298.36268218228099</v>
      </c>
      <c r="C685">
        <f t="shared" si="10"/>
        <v>25.212682182281014</v>
      </c>
    </row>
    <row r="686" spans="2:3" x14ac:dyDescent="0.25">
      <c r="B686">
        <v>297.27596955886997</v>
      </c>
      <c r="C686">
        <f t="shared" si="10"/>
        <v>24.125969558869997</v>
      </c>
    </row>
    <row r="687" spans="2:3" x14ac:dyDescent="0.25">
      <c r="B687">
        <v>297.454804101609</v>
      </c>
      <c r="C687">
        <f t="shared" si="10"/>
        <v>24.304804101609022</v>
      </c>
    </row>
    <row r="688" spans="2:3" x14ac:dyDescent="0.25">
      <c r="B688">
        <v>296.77843391335199</v>
      </c>
      <c r="C688">
        <f t="shared" si="10"/>
        <v>23.628433913352012</v>
      </c>
    </row>
    <row r="689" spans="2:3" x14ac:dyDescent="0.25">
      <c r="B689">
        <v>298.17497372484502</v>
      </c>
      <c r="C689">
        <f t="shared" si="10"/>
        <v>25.02497372484504</v>
      </c>
    </row>
    <row r="690" spans="2:3" x14ac:dyDescent="0.25">
      <c r="B690">
        <v>298.86174481587398</v>
      </c>
      <c r="C690">
        <f t="shared" si="10"/>
        <v>25.711744815873999</v>
      </c>
    </row>
    <row r="691" spans="2:3" x14ac:dyDescent="0.25">
      <c r="B691">
        <v>297.72865202747698</v>
      </c>
      <c r="C691">
        <f t="shared" si="10"/>
        <v>24.578652027477006</v>
      </c>
    </row>
    <row r="692" spans="2:3" x14ac:dyDescent="0.25">
      <c r="B692">
        <v>297.42836298508098</v>
      </c>
      <c r="C692">
        <f t="shared" si="10"/>
        <v>24.278362985081003</v>
      </c>
    </row>
    <row r="693" spans="2:3" x14ac:dyDescent="0.25">
      <c r="B693">
        <v>297.33985861783202</v>
      </c>
      <c r="C693">
        <f t="shared" si="10"/>
        <v>24.189858617832044</v>
      </c>
    </row>
    <row r="694" spans="2:3" x14ac:dyDescent="0.25">
      <c r="B694">
        <v>296.74384019780598</v>
      </c>
      <c r="C694">
        <f t="shared" si="10"/>
        <v>23.593840197806003</v>
      </c>
    </row>
    <row r="695" spans="2:3" x14ac:dyDescent="0.25">
      <c r="B695">
        <v>296.46452294774599</v>
      </c>
      <c r="C695">
        <f t="shared" si="10"/>
        <v>23.314522947746013</v>
      </c>
    </row>
    <row r="696" spans="2:3" x14ac:dyDescent="0.25">
      <c r="B696">
        <v>296.83184189090298</v>
      </c>
      <c r="C696">
        <f t="shared" si="10"/>
        <v>23.681841890903002</v>
      </c>
    </row>
    <row r="697" spans="2:3" x14ac:dyDescent="0.25">
      <c r="B697">
        <v>296.88254786336603</v>
      </c>
      <c r="C697">
        <f t="shared" si="10"/>
        <v>23.732547863366051</v>
      </c>
    </row>
    <row r="698" spans="2:3" x14ac:dyDescent="0.25">
      <c r="B698">
        <v>296.40016861990699</v>
      </c>
      <c r="C698">
        <f t="shared" si="10"/>
        <v>23.250168619907015</v>
      </c>
    </row>
    <row r="699" spans="2:3" x14ac:dyDescent="0.25">
      <c r="B699">
        <v>296.68134075186202</v>
      </c>
      <c r="C699">
        <f t="shared" si="10"/>
        <v>23.531340751862047</v>
      </c>
    </row>
    <row r="700" spans="2:3" x14ac:dyDescent="0.25">
      <c r="B700">
        <v>296.31879038508998</v>
      </c>
      <c r="C700">
        <f t="shared" si="10"/>
        <v>23.168790385090006</v>
      </c>
    </row>
    <row r="701" spans="2:3" x14ac:dyDescent="0.25">
      <c r="B701">
        <v>296.59111308149602</v>
      </c>
      <c r="C701">
        <f t="shared" si="10"/>
        <v>23.441113081496042</v>
      </c>
    </row>
    <row r="702" spans="2:3" x14ac:dyDescent="0.25">
      <c r="B702">
        <v>297.91250245281299</v>
      </c>
      <c r="C702">
        <f t="shared" si="10"/>
        <v>24.76250245281301</v>
      </c>
    </row>
    <row r="703" spans="2:3" x14ac:dyDescent="0.25">
      <c r="B703">
        <v>298.43153778825001</v>
      </c>
      <c r="C703">
        <f t="shared" si="10"/>
        <v>25.281537788250034</v>
      </c>
    </row>
    <row r="704" spans="2:3" x14ac:dyDescent="0.25">
      <c r="B704">
        <v>298.20049554976299</v>
      </c>
      <c r="C704">
        <f t="shared" si="10"/>
        <v>25.050495549763014</v>
      </c>
    </row>
    <row r="705" spans="2:3" x14ac:dyDescent="0.25">
      <c r="B705">
        <v>297.83047503881198</v>
      </c>
      <c r="C705">
        <f t="shared" si="10"/>
        <v>24.680475038812006</v>
      </c>
    </row>
    <row r="706" spans="2:3" x14ac:dyDescent="0.25">
      <c r="B706">
        <v>296.89083084193197</v>
      </c>
      <c r="C706">
        <f t="shared" si="10"/>
        <v>23.740830841931995</v>
      </c>
    </row>
    <row r="707" spans="2:3" x14ac:dyDescent="0.25">
      <c r="B707">
        <v>297.05116828385002</v>
      </c>
      <c r="C707">
        <f t="shared" si="10"/>
        <v>23.901168283850041</v>
      </c>
    </row>
    <row r="708" spans="2:3" x14ac:dyDescent="0.25">
      <c r="B708">
        <v>296.78512875848799</v>
      </c>
      <c r="C708">
        <f t="shared" ref="C708:C771" si="11">CONVERT(B708,"K","C")</f>
        <v>23.635128758488008</v>
      </c>
    </row>
    <row r="709" spans="2:3" x14ac:dyDescent="0.25">
      <c r="B709">
        <v>296.87656142602401</v>
      </c>
      <c r="C709">
        <f t="shared" si="11"/>
        <v>23.726561426024034</v>
      </c>
    </row>
    <row r="710" spans="2:3" x14ac:dyDescent="0.25">
      <c r="B710">
        <v>297.63301262081399</v>
      </c>
      <c r="C710">
        <f t="shared" si="11"/>
        <v>24.483012620814009</v>
      </c>
    </row>
    <row r="711" spans="2:3" x14ac:dyDescent="0.25">
      <c r="B711">
        <v>297.79994342536799</v>
      </c>
      <c r="C711">
        <f t="shared" si="11"/>
        <v>24.649943425368008</v>
      </c>
    </row>
    <row r="712" spans="2:3" x14ac:dyDescent="0.25">
      <c r="B712">
        <v>298.29099905238201</v>
      </c>
      <c r="C712">
        <f t="shared" si="11"/>
        <v>25.140999052382028</v>
      </c>
    </row>
    <row r="713" spans="2:3" x14ac:dyDescent="0.25">
      <c r="B713">
        <v>297.21624545146199</v>
      </c>
      <c r="C713">
        <f t="shared" si="11"/>
        <v>24.066245451462009</v>
      </c>
    </row>
    <row r="714" spans="2:3" x14ac:dyDescent="0.25">
      <c r="B714">
        <v>297.03927577296901</v>
      </c>
      <c r="C714">
        <f t="shared" si="11"/>
        <v>23.889275772969029</v>
      </c>
    </row>
    <row r="715" spans="2:3" x14ac:dyDescent="0.25">
      <c r="B715">
        <v>296.93069120487098</v>
      </c>
      <c r="C715">
        <f t="shared" si="11"/>
        <v>23.780691204871005</v>
      </c>
    </row>
    <row r="716" spans="2:3" x14ac:dyDescent="0.25">
      <c r="B716">
        <v>296.47357629242299</v>
      </c>
      <c r="C716">
        <f t="shared" si="11"/>
        <v>23.323576292423013</v>
      </c>
    </row>
    <row r="717" spans="2:3" x14ac:dyDescent="0.25">
      <c r="B717">
        <v>296.89046849868902</v>
      </c>
      <c r="C717">
        <f t="shared" si="11"/>
        <v>23.74046849868904</v>
      </c>
    </row>
    <row r="718" spans="2:3" x14ac:dyDescent="0.25">
      <c r="B718">
        <v>297.418839239742</v>
      </c>
      <c r="C718">
        <f t="shared" si="11"/>
        <v>24.268839239742022</v>
      </c>
    </row>
    <row r="719" spans="2:3" x14ac:dyDescent="0.25">
      <c r="B719">
        <v>297.43475237811299</v>
      </c>
      <c r="C719">
        <f t="shared" si="11"/>
        <v>24.284752378113012</v>
      </c>
    </row>
    <row r="720" spans="2:3" x14ac:dyDescent="0.25">
      <c r="B720">
        <v>297.55970376005098</v>
      </c>
      <c r="C720">
        <f t="shared" si="11"/>
        <v>24.409703760051002</v>
      </c>
    </row>
    <row r="721" spans="2:3" x14ac:dyDescent="0.25">
      <c r="B721">
        <v>297.11844950722298</v>
      </c>
      <c r="C721">
        <f t="shared" si="11"/>
        <v>23.968449507222999</v>
      </c>
    </row>
    <row r="722" spans="2:3" x14ac:dyDescent="0.25">
      <c r="B722">
        <v>297.56661809108198</v>
      </c>
      <c r="C722">
        <f t="shared" si="11"/>
        <v>24.416618091082</v>
      </c>
    </row>
    <row r="723" spans="2:3" x14ac:dyDescent="0.25">
      <c r="B723">
        <v>297.56719134067703</v>
      </c>
      <c r="C723">
        <f t="shared" si="11"/>
        <v>24.41719134067705</v>
      </c>
    </row>
    <row r="724" spans="2:3" x14ac:dyDescent="0.25">
      <c r="B724">
        <v>297.69610579245301</v>
      </c>
      <c r="C724">
        <f t="shared" si="11"/>
        <v>24.546105792453034</v>
      </c>
    </row>
    <row r="725" spans="2:3" x14ac:dyDescent="0.25">
      <c r="B725">
        <v>297.01023224839003</v>
      </c>
      <c r="C725">
        <f t="shared" si="11"/>
        <v>23.860232248390048</v>
      </c>
    </row>
    <row r="726" spans="2:3" x14ac:dyDescent="0.25">
      <c r="B726">
        <v>297.05879958755401</v>
      </c>
      <c r="C726">
        <f t="shared" si="11"/>
        <v>23.908799587554029</v>
      </c>
    </row>
    <row r="727" spans="2:3" x14ac:dyDescent="0.25">
      <c r="B727">
        <v>297.38456335965998</v>
      </c>
      <c r="C727">
        <f t="shared" si="11"/>
        <v>24.234563359660001</v>
      </c>
    </row>
    <row r="728" spans="2:3" x14ac:dyDescent="0.25">
      <c r="B728">
        <v>297.21305235707899</v>
      </c>
      <c r="C728">
        <f t="shared" si="11"/>
        <v>24.063052357079016</v>
      </c>
    </row>
    <row r="729" spans="2:3" x14ac:dyDescent="0.25">
      <c r="B729">
        <v>297.26352513177397</v>
      </c>
      <c r="C729">
        <f t="shared" si="11"/>
        <v>24.113525131773997</v>
      </c>
    </row>
    <row r="730" spans="2:3" x14ac:dyDescent="0.25">
      <c r="B730">
        <v>298.24871348446499</v>
      </c>
      <c r="C730">
        <f t="shared" si="11"/>
        <v>25.098713484465009</v>
      </c>
    </row>
    <row r="731" spans="2:3" x14ac:dyDescent="0.25">
      <c r="B731">
        <v>298.952869900574</v>
      </c>
      <c r="C731">
        <f t="shared" si="11"/>
        <v>25.802869900574024</v>
      </c>
    </row>
    <row r="732" spans="2:3" x14ac:dyDescent="0.25">
      <c r="B732">
        <v>299.41957922238299</v>
      </c>
      <c r="C732">
        <f t="shared" si="11"/>
        <v>26.269579222383015</v>
      </c>
    </row>
    <row r="733" spans="2:3" x14ac:dyDescent="0.25">
      <c r="B733">
        <v>298.72915002351999</v>
      </c>
      <c r="C733">
        <f t="shared" si="11"/>
        <v>25.579150023520015</v>
      </c>
    </row>
    <row r="734" spans="2:3" x14ac:dyDescent="0.25">
      <c r="B734">
        <v>299.08279388506202</v>
      </c>
      <c r="C734">
        <f t="shared" si="11"/>
        <v>25.93279388506204</v>
      </c>
    </row>
    <row r="735" spans="2:3" x14ac:dyDescent="0.25">
      <c r="B735">
        <v>298.71299270476601</v>
      </c>
      <c r="C735">
        <f t="shared" si="11"/>
        <v>25.562992704766032</v>
      </c>
    </row>
    <row r="736" spans="2:3" x14ac:dyDescent="0.25">
      <c r="B736">
        <v>297.74533450734901</v>
      </c>
      <c r="C736">
        <f t="shared" si="11"/>
        <v>24.595334507349037</v>
      </c>
    </row>
    <row r="737" spans="2:3" x14ac:dyDescent="0.25">
      <c r="B737">
        <v>296.380382712178</v>
      </c>
      <c r="C737">
        <f t="shared" si="11"/>
        <v>23.230382712178027</v>
      </c>
    </row>
    <row r="738" spans="2:3" x14ac:dyDescent="0.25">
      <c r="B738">
        <v>296.552691702012</v>
      </c>
      <c r="C738">
        <f t="shared" si="11"/>
        <v>23.402691702012021</v>
      </c>
    </row>
    <row r="739" spans="2:3" x14ac:dyDescent="0.25">
      <c r="B739">
        <v>297.12688374202497</v>
      </c>
      <c r="C739">
        <f t="shared" si="11"/>
        <v>23.976883742024995</v>
      </c>
    </row>
    <row r="740" spans="2:3" x14ac:dyDescent="0.25">
      <c r="B740">
        <v>297.20637891362799</v>
      </c>
      <c r="C740">
        <f t="shared" si="11"/>
        <v>24.056378913628009</v>
      </c>
    </row>
    <row r="741" spans="2:3" x14ac:dyDescent="0.25">
      <c r="B741">
        <v>296.32491172502199</v>
      </c>
      <c r="C741">
        <f t="shared" si="11"/>
        <v>23.174911725022014</v>
      </c>
    </row>
    <row r="742" spans="2:3" x14ac:dyDescent="0.25">
      <c r="B742">
        <v>296.256346149835</v>
      </c>
      <c r="C742">
        <f t="shared" si="11"/>
        <v>23.106346149835019</v>
      </c>
    </row>
    <row r="743" spans="2:3" x14ac:dyDescent="0.25">
      <c r="B743">
        <v>296.14876181373</v>
      </c>
      <c r="C743">
        <f t="shared" si="11"/>
        <v>22.998761813730027</v>
      </c>
    </row>
    <row r="744" spans="2:3" x14ac:dyDescent="0.25">
      <c r="B744">
        <v>297.34544972024298</v>
      </c>
      <c r="C744">
        <f t="shared" si="11"/>
        <v>24.195449720243005</v>
      </c>
    </row>
    <row r="745" spans="2:3" x14ac:dyDescent="0.25">
      <c r="B745">
        <v>297.49096444504602</v>
      </c>
      <c r="C745">
        <f t="shared" si="11"/>
        <v>24.340964445046041</v>
      </c>
    </row>
    <row r="746" spans="2:3" x14ac:dyDescent="0.25">
      <c r="B746">
        <v>297.19310615361002</v>
      </c>
      <c r="C746">
        <f t="shared" si="11"/>
        <v>24.04310615361004</v>
      </c>
    </row>
    <row r="747" spans="2:3" x14ac:dyDescent="0.25">
      <c r="B747">
        <v>296.44068250436101</v>
      </c>
      <c r="C747">
        <f t="shared" si="11"/>
        <v>23.29068250436103</v>
      </c>
    </row>
    <row r="748" spans="2:3" x14ac:dyDescent="0.25">
      <c r="B748">
        <v>297.11975268933003</v>
      </c>
      <c r="C748">
        <f t="shared" si="11"/>
        <v>23.969752689330051</v>
      </c>
    </row>
    <row r="749" spans="2:3" x14ac:dyDescent="0.25">
      <c r="B749">
        <v>296.91232718090299</v>
      </c>
      <c r="C749">
        <f t="shared" si="11"/>
        <v>23.762327180903014</v>
      </c>
    </row>
    <row r="750" spans="2:3" x14ac:dyDescent="0.25">
      <c r="B750">
        <v>297.35700002332499</v>
      </c>
      <c r="C750">
        <f t="shared" si="11"/>
        <v>24.207000023325008</v>
      </c>
    </row>
    <row r="751" spans="2:3" x14ac:dyDescent="0.25">
      <c r="B751">
        <v>297.39654730611602</v>
      </c>
      <c r="C751">
        <f t="shared" si="11"/>
        <v>24.246547306116042</v>
      </c>
    </row>
    <row r="752" spans="2:3" x14ac:dyDescent="0.25">
      <c r="B752">
        <v>297.54420242262199</v>
      </c>
      <c r="C752">
        <f t="shared" si="11"/>
        <v>24.394202422622016</v>
      </c>
    </row>
    <row r="753" spans="2:3" x14ac:dyDescent="0.25">
      <c r="B753">
        <v>298.64212137846403</v>
      </c>
      <c r="C753">
        <f t="shared" si="11"/>
        <v>25.492121378464049</v>
      </c>
    </row>
    <row r="754" spans="2:3" x14ac:dyDescent="0.25">
      <c r="B754">
        <v>298.68951176572801</v>
      </c>
      <c r="C754">
        <f t="shared" si="11"/>
        <v>25.539511765728037</v>
      </c>
    </row>
    <row r="755" spans="2:3" x14ac:dyDescent="0.25">
      <c r="B755">
        <v>298.25777068935503</v>
      </c>
      <c r="C755">
        <f t="shared" si="11"/>
        <v>25.10777068935505</v>
      </c>
    </row>
    <row r="756" spans="2:3" x14ac:dyDescent="0.25">
      <c r="B756">
        <v>298.03114099199001</v>
      </c>
      <c r="C756">
        <f t="shared" si="11"/>
        <v>24.881140991990037</v>
      </c>
    </row>
    <row r="757" spans="2:3" x14ac:dyDescent="0.25">
      <c r="B757">
        <v>298.02929718785902</v>
      </c>
      <c r="C757">
        <f t="shared" si="11"/>
        <v>24.879297187859038</v>
      </c>
    </row>
    <row r="758" spans="2:3" x14ac:dyDescent="0.25">
      <c r="B758">
        <v>297.88684653171401</v>
      </c>
      <c r="C758">
        <f t="shared" si="11"/>
        <v>24.736846531714036</v>
      </c>
    </row>
    <row r="759" spans="2:3" x14ac:dyDescent="0.25">
      <c r="B759">
        <v>297.65824300091299</v>
      </c>
      <c r="C759">
        <f t="shared" si="11"/>
        <v>24.508243000913012</v>
      </c>
    </row>
    <row r="760" spans="2:3" x14ac:dyDescent="0.25">
      <c r="B760">
        <v>298.503442857094</v>
      </c>
      <c r="C760">
        <f t="shared" si="11"/>
        <v>25.353442857094024</v>
      </c>
    </row>
    <row r="761" spans="2:3" x14ac:dyDescent="0.25">
      <c r="B761">
        <v>297.99954635474597</v>
      </c>
      <c r="C761">
        <f t="shared" si="11"/>
        <v>24.849546354745996</v>
      </c>
    </row>
    <row r="762" spans="2:3" x14ac:dyDescent="0.25">
      <c r="B762">
        <v>298.02056839604199</v>
      </c>
      <c r="C762">
        <f t="shared" si="11"/>
        <v>24.870568396042017</v>
      </c>
    </row>
    <row r="763" spans="2:3" x14ac:dyDescent="0.25">
      <c r="B763">
        <v>298.92399897776301</v>
      </c>
      <c r="C763">
        <f t="shared" si="11"/>
        <v>25.773998977763029</v>
      </c>
    </row>
    <row r="764" spans="2:3" x14ac:dyDescent="0.25">
      <c r="B764">
        <v>297.85439657703603</v>
      </c>
      <c r="C764">
        <f t="shared" si="11"/>
        <v>24.70439657703605</v>
      </c>
    </row>
    <row r="765" spans="2:3" x14ac:dyDescent="0.25">
      <c r="B765">
        <v>297.337419358707</v>
      </c>
      <c r="C765">
        <f t="shared" si="11"/>
        <v>24.187419358707018</v>
      </c>
    </row>
    <row r="766" spans="2:3" x14ac:dyDescent="0.25">
      <c r="B766">
        <v>297.86238305792</v>
      </c>
      <c r="C766">
        <f t="shared" si="11"/>
        <v>24.712383057920022</v>
      </c>
    </row>
    <row r="767" spans="2:3" x14ac:dyDescent="0.25">
      <c r="B767">
        <v>297.94846112872699</v>
      </c>
      <c r="C767">
        <f t="shared" si="11"/>
        <v>24.798461128727013</v>
      </c>
    </row>
    <row r="768" spans="2:3" x14ac:dyDescent="0.25">
      <c r="B768">
        <v>298.34328378071098</v>
      </c>
      <c r="C768">
        <f t="shared" si="11"/>
        <v>25.193283780710999</v>
      </c>
    </row>
    <row r="769" spans="2:3" x14ac:dyDescent="0.25">
      <c r="B769">
        <v>298.40600560785202</v>
      </c>
      <c r="C769">
        <f t="shared" si="11"/>
        <v>25.256005607852046</v>
      </c>
    </row>
    <row r="770" spans="2:3" x14ac:dyDescent="0.25">
      <c r="B770">
        <v>298.05646887148299</v>
      </c>
      <c r="C770">
        <f t="shared" si="11"/>
        <v>24.906468871483014</v>
      </c>
    </row>
    <row r="771" spans="2:3" x14ac:dyDescent="0.25">
      <c r="B771">
        <v>297.05239286246899</v>
      </c>
      <c r="C771">
        <f t="shared" si="11"/>
        <v>23.902392862469014</v>
      </c>
    </row>
    <row r="772" spans="2:3" x14ac:dyDescent="0.25">
      <c r="B772">
        <v>297.35405917874999</v>
      </c>
      <c r="C772">
        <f t="shared" ref="C772:C835" si="12">CONVERT(B772,"K","C")</f>
        <v>24.204059178750015</v>
      </c>
    </row>
    <row r="773" spans="2:3" x14ac:dyDescent="0.25">
      <c r="B773">
        <v>297.73128942834097</v>
      </c>
      <c r="C773">
        <f t="shared" si="12"/>
        <v>24.581289428340995</v>
      </c>
    </row>
    <row r="774" spans="2:3" x14ac:dyDescent="0.25">
      <c r="B774">
        <v>296.19085919303899</v>
      </c>
      <c r="C774">
        <f t="shared" si="12"/>
        <v>23.040859193039012</v>
      </c>
    </row>
    <row r="775" spans="2:3" x14ac:dyDescent="0.25">
      <c r="B775">
        <v>296.64126219096102</v>
      </c>
      <c r="C775">
        <f t="shared" si="12"/>
        <v>23.491262190961038</v>
      </c>
    </row>
    <row r="776" spans="2:3" x14ac:dyDescent="0.25">
      <c r="B776">
        <v>296.73442919876101</v>
      </c>
      <c r="C776">
        <f t="shared" si="12"/>
        <v>23.584429198761029</v>
      </c>
    </row>
    <row r="777" spans="2:3" x14ac:dyDescent="0.25">
      <c r="B777">
        <v>297.05973114000801</v>
      </c>
      <c r="C777">
        <f t="shared" si="12"/>
        <v>23.909731140008034</v>
      </c>
    </row>
    <row r="778" spans="2:3" x14ac:dyDescent="0.25">
      <c r="B778">
        <v>297.19912939027199</v>
      </c>
      <c r="C778">
        <f t="shared" si="12"/>
        <v>24.049129390272014</v>
      </c>
    </row>
    <row r="779" spans="2:3" x14ac:dyDescent="0.25">
      <c r="B779">
        <v>296.50385236805198</v>
      </c>
      <c r="C779">
        <f t="shared" si="12"/>
        <v>23.353852368052003</v>
      </c>
    </row>
    <row r="780" spans="2:3" x14ac:dyDescent="0.25">
      <c r="B780">
        <v>295.98067557541799</v>
      </c>
      <c r="C780">
        <f t="shared" si="12"/>
        <v>22.830675575418013</v>
      </c>
    </row>
    <row r="781" spans="2:3" x14ac:dyDescent="0.25">
      <c r="B781">
        <v>298.04120901177703</v>
      </c>
      <c r="C781">
        <f t="shared" si="12"/>
        <v>24.89120901177705</v>
      </c>
    </row>
    <row r="782" spans="2:3" x14ac:dyDescent="0.25">
      <c r="B782">
        <v>298.48901105410602</v>
      </c>
      <c r="C782">
        <f t="shared" si="12"/>
        <v>25.339011054106038</v>
      </c>
    </row>
    <row r="783" spans="2:3" x14ac:dyDescent="0.25">
      <c r="B783">
        <v>297.767786578114</v>
      </c>
      <c r="C783">
        <f t="shared" si="12"/>
        <v>24.617786578114021</v>
      </c>
    </row>
    <row r="784" spans="2:3" x14ac:dyDescent="0.25">
      <c r="B784">
        <v>297.40144171139599</v>
      </c>
      <c r="C784">
        <f t="shared" si="12"/>
        <v>24.251441711396012</v>
      </c>
    </row>
    <row r="785" spans="2:3" x14ac:dyDescent="0.25">
      <c r="B785">
        <v>296.77509391794098</v>
      </c>
      <c r="C785">
        <f t="shared" si="12"/>
        <v>23.625093917941001</v>
      </c>
    </row>
    <row r="786" spans="2:3" x14ac:dyDescent="0.25">
      <c r="B786">
        <v>297.76581339751499</v>
      </c>
      <c r="C786">
        <f t="shared" si="12"/>
        <v>24.615813397515012</v>
      </c>
    </row>
    <row r="787" spans="2:3" x14ac:dyDescent="0.25">
      <c r="B787">
        <v>297.39482093892599</v>
      </c>
      <c r="C787">
        <f t="shared" si="12"/>
        <v>24.244820938926011</v>
      </c>
    </row>
    <row r="788" spans="2:3" x14ac:dyDescent="0.25">
      <c r="B788">
        <v>297.23958081546999</v>
      </c>
      <c r="C788">
        <f t="shared" si="12"/>
        <v>24.089580815470015</v>
      </c>
    </row>
    <row r="789" spans="2:3" x14ac:dyDescent="0.25">
      <c r="B789">
        <v>298.42037288126897</v>
      </c>
      <c r="C789">
        <f t="shared" si="12"/>
        <v>25.270372881268997</v>
      </c>
    </row>
    <row r="790" spans="2:3" x14ac:dyDescent="0.25">
      <c r="B790">
        <v>297.93230648427999</v>
      </c>
      <c r="C790">
        <f t="shared" si="12"/>
        <v>24.782306484280014</v>
      </c>
    </row>
    <row r="791" spans="2:3" x14ac:dyDescent="0.25">
      <c r="B791">
        <v>297.835782885615</v>
      </c>
      <c r="C791">
        <f t="shared" si="12"/>
        <v>24.685782885615026</v>
      </c>
    </row>
    <row r="792" spans="2:3" x14ac:dyDescent="0.25">
      <c r="B792">
        <v>297.94089109473498</v>
      </c>
      <c r="C792">
        <f t="shared" si="12"/>
        <v>24.790891094735002</v>
      </c>
    </row>
    <row r="793" spans="2:3" x14ac:dyDescent="0.25">
      <c r="B793">
        <v>297.76211013777203</v>
      </c>
      <c r="C793">
        <f t="shared" si="12"/>
        <v>24.612110137772049</v>
      </c>
    </row>
    <row r="794" spans="2:3" x14ac:dyDescent="0.25">
      <c r="B794">
        <v>298.01757543014298</v>
      </c>
      <c r="C794">
        <f t="shared" si="12"/>
        <v>24.867575430143006</v>
      </c>
    </row>
    <row r="795" spans="2:3" x14ac:dyDescent="0.25">
      <c r="B795">
        <v>297.99305893595698</v>
      </c>
      <c r="C795">
        <f t="shared" si="12"/>
        <v>24.843058935957004</v>
      </c>
    </row>
    <row r="796" spans="2:3" x14ac:dyDescent="0.25">
      <c r="B796">
        <v>297.42852591035802</v>
      </c>
      <c r="C796">
        <f t="shared" si="12"/>
        <v>24.278525910358042</v>
      </c>
    </row>
    <row r="797" spans="2:3" x14ac:dyDescent="0.25">
      <c r="B797">
        <v>297.23036461431502</v>
      </c>
      <c r="C797">
        <f t="shared" si="12"/>
        <v>24.080364614315044</v>
      </c>
    </row>
    <row r="798" spans="2:3" x14ac:dyDescent="0.25">
      <c r="B798">
        <v>297.52173060978799</v>
      </c>
      <c r="C798">
        <f t="shared" si="12"/>
        <v>24.371730609788017</v>
      </c>
    </row>
    <row r="799" spans="2:3" x14ac:dyDescent="0.25">
      <c r="B799">
        <v>297.40758359577302</v>
      </c>
      <c r="C799">
        <f t="shared" si="12"/>
        <v>24.257583595773042</v>
      </c>
    </row>
    <row r="800" spans="2:3" x14ac:dyDescent="0.25">
      <c r="B800">
        <v>297.16530208768501</v>
      </c>
      <c r="C800">
        <f t="shared" si="12"/>
        <v>24.015302087685029</v>
      </c>
    </row>
    <row r="801" spans="2:3" x14ac:dyDescent="0.25">
      <c r="B801">
        <v>296.72881387446603</v>
      </c>
      <c r="C801">
        <f t="shared" si="12"/>
        <v>23.57881387446605</v>
      </c>
    </row>
    <row r="802" spans="2:3" x14ac:dyDescent="0.25">
      <c r="B802">
        <v>297.386414984532</v>
      </c>
      <c r="C802">
        <f t="shared" si="12"/>
        <v>24.236414984532018</v>
      </c>
    </row>
    <row r="803" spans="2:3" x14ac:dyDescent="0.25">
      <c r="B803">
        <v>296.60458945449898</v>
      </c>
      <c r="C803">
        <f t="shared" si="12"/>
        <v>23.454589454499001</v>
      </c>
    </row>
    <row r="804" spans="2:3" x14ac:dyDescent="0.25">
      <c r="B804">
        <v>296.85417129980402</v>
      </c>
      <c r="C804">
        <f t="shared" si="12"/>
        <v>23.704171299804045</v>
      </c>
    </row>
    <row r="805" spans="2:3" x14ac:dyDescent="0.25">
      <c r="B805">
        <v>296.93283025764799</v>
      </c>
      <c r="C805">
        <f t="shared" si="12"/>
        <v>23.782830257648016</v>
      </c>
    </row>
    <row r="806" spans="2:3" x14ac:dyDescent="0.25">
      <c r="B806">
        <v>296.42734046673502</v>
      </c>
      <c r="C806">
        <f t="shared" si="12"/>
        <v>23.277340466735041</v>
      </c>
    </row>
    <row r="807" spans="2:3" x14ac:dyDescent="0.25">
      <c r="B807">
        <v>296.46544518056402</v>
      </c>
      <c r="C807">
        <f t="shared" si="12"/>
        <v>23.315445180564041</v>
      </c>
    </row>
    <row r="808" spans="2:3" x14ac:dyDescent="0.25">
      <c r="B808">
        <v>296.32655334193601</v>
      </c>
      <c r="C808">
        <f t="shared" si="12"/>
        <v>23.176553341936028</v>
      </c>
    </row>
    <row r="809" spans="2:3" x14ac:dyDescent="0.25">
      <c r="B809">
        <v>296.56681944408803</v>
      </c>
      <c r="C809">
        <f t="shared" si="12"/>
        <v>23.416819444088048</v>
      </c>
    </row>
    <row r="810" spans="2:3" x14ac:dyDescent="0.25">
      <c r="B810">
        <v>296.55048048320401</v>
      </c>
      <c r="C810">
        <f t="shared" si="12"/>
        <v>23.400480483204035</v>
      </c>
    </row>
    <row r="811" spans="2:3" x14ac:dyDescent="0.25">
      <c r="B811">
        <v>296.14839010340802</v>
      </c>
      <c r="C811">
        <f t="shared" si="12"/>
        <v>22.998390103408042</v>
      </c>
    </row>
    <row r="812" spans="2:3" x14ac:dyDescent="0.25">
      <c r="B812">
        <v>296.95792736560998</v>
      </c>
      <c r="C812">
        <f t="shared" si="12"/>
        <v>23.807927365609999</v>
      </c>
    </row>
    <row r="813" spans="2:3" x14ac:dyDescent="0.25">
      <c r="B813">
        <v>297.75476521792399</v>
      </c>
      <c r="C813">
        <f t="shared" si="12"/>
        <v>24.604765217924012</v>
      </c>
    </row>
    <row r="814" spans="2:3" x14ac:dyDescent="0.25">
      <c r="B814">
        <v>297.74513588409798</v>
      </c>
      <c r="C814">
        <f t="shared" si="12"/>
        <v>24.595135884097999</v>
      </c>
    </row>
    <row r="815" spans="2:3" x14ac:dyDescent="0.25">
      <c r="B815">
        <v>298.501326141638</v>
      </c>
      <c r="C815">
        <f t="shared" si="12"/>
        <v>25.351326141638026</v>
      </c>
    </row>
    <row r="816" spans="2:3" x14ac:dyDescent="0.25">
      <c r="B816">
        <v>298.135725622287</v>
      </c>
      <c r="C816">
        <f t="shared" si="12"/>
        <v>24.985725622287021</v>
      </c>
    </row>
    <row r="817" spans="2:3" x14ac:dyDescent="0.25">
      <c r="B817">
        <v>298.26763677632698</v>
      </c>
      <c r="C817">
        <f t="shared" si="12"/>
        <v>25.117636776327004</v>
      </c>
    </row>
    <row r="818" spans="2:3" x14ac:dyDescent="0.25">
      <c r="B818">
        <v>297.44291099735898</v>
      </c>
      <c r="C818">
        <f t="shared" si="12"/>
        <v>24.292910997359002</v>
      </c>
    </row>
    <row r="819" spans="2:3" x14ac:dyDescent="0.25">
      <c r="B819">
        <v>297.36897914763199</v>
      </c>
      <c r="C819">
        <f t="shared" si="12"/>
        <v>24.218979147632012</v>
      </c>
    </row>
    <row r="820" spans="2:3" x14ac:dyDescent="0.25">
      <c r="B820">
        <v>297.10727536271099</v>
      </c>
      <c r="C820">
        <f t="shared" si="12"/>
        <v>23.957275362711016</v>
      </c>
    </row>
    <row r="821" spans="2:3" x14ac:dyDescent="0.25">
      <c r="B821">
        <v>297.70564846546398</v>
      </c>
      <c r="C821">
        <f t="shared" si="12"/>
        <v>24.555648465464003</v>
      </c>
    </row>
    <row r="822" spans="2:3" x14ac:dyDescent="0.25">
      <c r="B822">
        <v>297.850258375669</v>
      </c>
      <c r="C822">
        <f t="shared" si="12"/>
        <v>24.700258375669023</v>
      </c>
    </row>
    <row r="823" spans="2:3" x14ac:dyDescent="0.25">
      <c r="B823">
        <v>297.75485717198302</v>
      </c>
      <c r="C823">
        <f t="shared" si="12"/>
        <v>24.604857171983042</v>
      </c>
    </row>
    <row r="824" spans="2:3" x14ac:dyDescent="0.25">
      <c r="B824">
        <v>297.20191905266199</v>
      </c>
      <c r="C824">
        <f t="shared" si="12"/>
        <v>24.051919052662015</v>
      </c>
    </row>
    <row r="825" spans="2:3" x14ac:dyDescent="0.25">
      <c r="B825">
        <v>297.96323235883801</v>
      </c>
      <c r="C825">
        <f t="shared" si="12"/>
        <v>24.813232358838036</v>
      </c>
    </row>
    <row r="826" spans="2:3" x14ac:dyDescent="0.25">
      <c r="B826">
        <v>297.58730404561601</v>
      </c>
      <c r="C826">
        <f t="shared" si="12"/>
        <v>24.437304045616031</v>
      </c>
    </row>
    <row r="827" spans="2:3" x14ac:dyDescent="0.25">
      <c r="B827">
        <v>298.62825672991801</v>
      </c>
      <c r="C827">
        <f t="shared" si="12"/>
        <v>25.47825672991803</v>
      </c>
    </row>
    <row r="828" spans="2:3" x14ac:dyDescent="0.25">
      <c r="B828">
        <v>298.300139027282</v>
      </c>
      <c r="C828">
        <f t="shared" si="12"/>
        <v>25.150139027282023</v>
      </c>
    </row>
    <row r="829" spans="2:3" x14ac:dyDescent="0.25">
      <c r="B829">
        <v>297.87605434518503</v>
      </c>
      <c r="C829">
        <f t="shared" si="12"/>
        <v>24.726054345185048</v>
      </c>
    </row>
    <row r="830" spans="2:3" x14ac:dyDescent="0.25">
      <c r="B830">
        <v>298.80163476740398</v>
      </c>
      <c r="C830">
        <f t="shared" si="12"/>
        <v>25.651634767404005</v>
      </c>
    </row>
    <row r="831" spans="2:3" x14ac:dyDescent="0.25">
      <c r="B831">
        <v>299.36457456470498</v>
      </c>
      <c r="C831">
        <f t="shared" si="12"/>
        <v>26.214574564705003</v>
      </c>
    </row>
    <row r="832" spans="2:3" x14ac:dyDescent="0.25">
      <c r="B832">
        <v>298.60023903872201</v>
      </c>
      <c r="C832">
        <f t="shared" si="12"/>
        <v>25.450239038722032</v>
      </c>
    </row>
    <row r="833" spans="2:3" x14ac:dyDescent="0.25">
      <c r="B833">
        <v>298.316566793417</v>
      </c>
      <c r="C833">
        <f t="shared" si="12"/>
        <v>25.166566793417019</v>
      </c>
    </row>
    <row r="834" spans="2:3" x14ac:dyDescent="0.25">
      <c r="B834">
        <v>298.30489672139998</v>
      </c>
      <c r="C834">
        <f t="shared" si="12"/>
        <v>25.154896721400007</v>
      </c>
    </row>
    <row r="835" spans="2:3" x14ac:dyDescent="0.25">
      <c r="B835">
        <v>299.14868549393401</v>
      </c>
      <c r="C835">
        <f t="shared" si="12"/>
        <v>25.998685493934033</v>
      </c>
    </row>
    <row r="836" spans="2:3" x14ac:dyDescent="0.25">
      <c r="B836">
        <v>299.766657824601</v>
      </c>
      <c r="C836">
        <f t="shared" ref="C836:C899" si="13">CONVERT(B836,"K","C")</f>
        <v>26.61665782460102</v>
      </c>
    </row>
    <row r="837" spans="2:3" x14ac:dyDescent="0.25">
      <c r="B837">
        <v>299.59507949398301</v>
      </c>
      <c r="C837">
        <f t="shared" si="13"/>
        <v>26.44507949398303</v>
      </c>
    </row>
    <row r="838" spans="2:3" x14ac:dyDescent="0.25">
      <c r="B838">
        <v>300.17314394637202</v>
      </c>
      <c r="C838">
        <f t="shared" si="13"/>
        <v>27.023143946372045</v>
      </c>
    </row>
    <row r="839" spans="2:3" x14ac:dyDescent="0.25">
      <c r="B839">
        <v>299.90805511577298</v>
      </c>
      <c r="C839">
        <f t="shared" si="13"/>
        <v>26.758055115773004</v>
      </c>
    </row>
    <row r="840" spans="2:3" x14ac:dyDescent="0.25">
      <c r="B840">
        <v>299.467516045416</v>
      </c>
      <c r="C840">
        <f t="shared" si="13"/>
        <v>26.317516045416028</v>
      </c>
    </row>
    <row r="841" spans="2:3" x14ac:dyDescent="0.25">
      <c r="B841">
        <v>299.17281726837098</v>
      </c>
      <c r="C841">
        <f t="shared" si="13"/>
        <v>26.022817268371</v>
      </c>
    </row>
    <row r="842" spans="2:3" x14ac:dyDescent="0.25">
      <c r="B842">
        <v>299.48185353430301</v>
      </c>
      <c r="C842">
        <f t="shared" si="13"/>
        <v>26.331853534303036</v>
      </c>
    </row>
    <row r="843" spans="2:3" x14ac:dyDescent="0.25">
      <c r="B843">
        <v>299.67110158673302</v>
      </c>
      <c r="C843">
        <f t="shared" si="13"/>
        <v>26.521101586733039</v>
      </c>
    </row>
    <row r="844" spans="2:3" x14ac:dyDescent="0.25">
      <c r="B844">
        <v>298.91139642942198</v>
      </c>
      <c r="C844">
        <f t="shared" si="13"/>
        <v>25.761396429422007</v>
      </c>
    </row>
    <row r="845" spans="2:3" x14ac:dyDescent="0.25">
      <c r="B845">
        <v>298.15369448413003</v>
      </c>
      <c r="C845">
        <f t="shared" si="13"/>
        <v>25.003694484130051</v>
      </c>
    </row>
    <row r="846" spans="2:3" x14ac:dyDescent="0.25">
      <c r="B846">
        <v>298.89871512918398</v>
      </c>
      <c r="C846">
        <f t="shared" si="13"/>
        <v>25.748715129184006</v>
      </c>
    </row>
    <row r="847" spans="2:3" x14ac:dyDescent="0.25">
      <c r="B847">
        <v>299.06906977086101</v>
      </c>
      <c r="C847">
        <f t="shared" si="13"/>
        <v>25.919069770861029</v>
      </c>
    </row>
    <row r="848" spans="2:3" x14ac:dyDescent="0.25">
      <c r="B848">
        <v>298.27619430591699</v>
      </c>
      <c r="C848">
        <f t="shared" si="13"/>
        <v>25.126194305917011</v>
      </c>
    </row>
    <row r="849" spans="2:3" x14ac:dyDescent="0.25">
      <c r="B849">
        <v>298.52816601901498</v>
      </c>
      <c r="C849">
        <f t="shared" si="13"/>
        <v>25.378166019014998</v>
      </c>
    </row>
    <row r="850" spans="2:3" x14ac:dyDescent="0.25">
      <c r="B850">
        <v>298.16257956468098</v>
      </c>
      <c r="C850">
        <f t="shared" si="13"/>
        <v>25.012579564681005</v>
      </c>
    </row>
    <row r="851" spans="2:3" x14ac:dyDescent="0.25">
      <c r="B851">
        <v>297.93783914123901</v>
      </c>
      <c r="C851">
        <f t="shared" si="13"/>
        <v>24.787839141239033</v>
      </c>
    </row>
    <row r="852" spans="2:3" x14ac:dyDescent="0.25">
      <c r="B852">
        <v>298.17372360724698</v>
      </c>
      <c r="C852">
        <f t="shared" si="13"/>
        <v>25.023723607247007</v>
      </c>
    </row>
    <row r="853" spans="2:3" x14ac:dyDescent="0.25">
      <c r="B853">
        <v>298.11169636698799</v>
      </c>
      <c r="C853">
        <f t="shared" si="13"/>
        <v>24.961696366988008</v>
      </c>
    </row>
    <row r="854" spans="2:3" x14ac:dyDescent="0.25">
      <c r="B854">
        <v>299.01799374637397</v>
      </c>
      <c r="C854">
        <f t="shared" si="13"/>
        <v>25.867993746373998</v>
      </c>
    </row>
    <row r="855" spans="2:3" x14ac:dyDescent="0.25">
      <c r="B855">
        <v>298.41298566433699</v>
      </c>
      <c r="C855">
        <f t="shared" si="13"/>
        <v>25.262985664337009</v>
      </c>
    </row>
    <row r="856" spans="2:3" x14ac:dyDescent="0.25">
      <c r="B856">
        <v>297.67967783958699</v>
      </c>
      <c r="C856">
        <f t="shared" si="13"/>
        <v>24.529677839587009</v>
      </c>
    </row>
    <row r="857" spans="2:3" x14ac:dyDescent="0.25">
      <c r="B857">
        <v>297.72678376900501</v>
      </c>
      <c r="C857">
        <f t="shared" si="13"/>
        <v>24.576783769005033</v>
      </c>
    </row>
    <row r="858" spans="2:3" x14ac:dyDescent="0.25">
      <c r="B858">
        <v>297.96343800262798</v>
      </c>
      <c r="C858">
        <f t="shared" si="13"/>
        <v>24.813438002628004</v>
      </c>
    </row>
    <row r="859" spans="2:3" x14ac:dyDescent="0.25">
      <c r="B859">
        <v>299.05592866727397</v>
      </c>
      <c r="C859">
        <f t="shared" si="13"/>
        <v>25.905928667273997</v>
      </c>
    </row>
    <row r="860" spans="2:3" x14ac:dyDescent="0.25">
      <c r="B860">
        <v>298.77592006969599</v>
      </c>
      <c r="C860">
        <f t="shared" si="13"/>
        <v>25.625920069696008</v>
      </c>
    </row>
    <row r="861" spans="2:3" x14ac:dyDescent="0.25">
      <c r="B861">
        <v>299.05694284841098</v>
      </c>
      <c r="C861">
        <f t="shared" si="13"/>
        <v>25.906942848411006</v>
      </c>
    </row>
    <row r="862" spans="2:3" x14ac:dyDescent="0.25">
      <c r="B862">
        <v>299.28104105597799</v>
      </c>
      <c r="C862">
        <f t="shared" si="13"/>
        <v>26.131041055978017</v>
      </c>
    </row>
    <row r="863" spans="2:3" x14ac:dyDescent="0.25">
      <c r="B863">
        <v>297.305172441428</v>
      </c>
      <c r="C863">
        <f t="shared" si="13"/>
        <v>24.155172441428022</v>
      </c>
    </row>
    <row r="864" spans="2:3" x14ac:dyDescent="0.25">
      <c r="B864">
        <v>296.99138934113302</v>
      </c>
      <c r="C864">
        <f t="shared" si="13"/>
        <v>23.841389341133038</v>
      </c>
    </row>
    <row r="865" spans="2:3" x14ac:dyDescent="0.25">
      <c r="B865">
        <v>297.151902781437</v>
      </c>
      <c r="C865">
        <f t="shared" si="13"/>
        <v>24.001902781437025</v>
      </c>
    </row>
    <row r="866" spans="2:3" x14ac:dyDescent="0.25">
      <c r="B866">
        <v>297.21994093263402</v>
      </c>
      <c r="C866">
        <f t="shared" si="13"/>
        <v>24.06994093263404</v>
      </c>
    </row>
    <row r="867" spans="2:3" x14ac:dyDescent="0.25">
      <c r="B867">
        <v>297.11323802763798</v>
      </c>
      <c r="C867">
        <f t="shared" si="13"/>
        <v>23.963238027637999</v>
      </c>
    </row>
    <row r="868" spans="2:3" x14ac:dyDescent="0.25">
      <c r="B868">
        <v>297.348108428807</v>
      </c>
      <c r="C868">
        <f t="shared" si="13"/>
        <v>24.198108428807018</v>
      </c>
    </row>
    <row r="869" spans="2:3" x14ac:dyDescent="0.25">
      <c r="B869">
        <v>297.95916225780002</v>
      </c>
      <c r="C869">
        <f t="shared" si="13"/>
        <v>24.80916225780004</v>
      </c>
    </row>
    <row r="870" spans="2:3" x14ac:dyDescent="0.25">
      <c r="B870">
        <v>298.642131690697</v>
      </c>
      <c r="C870">
        <f t="shared" si="13"/>
        <v>25.492131690697022</v>
      </c>
    </row>
    <row r="871" spans="2:3" x14ac:dyDescent="0.25">
      <c r="B871">
        <v>298.25012101959902</v>
      </c>
      <c r="C871">
        <f t="shared" si="13"/>
        <v>25.100121019599044</v>
      </c>
    </row>
    <row r="872" spans="2:3" x14ac:dyDescent="0.25">
      <c r="B872">
        <v>297.74996670489202</v>
      </c>
      <c r="C872">
        <f t="shared" si="13"/>
        <v>24.59996670489204</v>
      </c>
    </row>
    <row r="873" spans="2:3" x14ac:dyDescent="0.25">
      <c r="B873">
        <v>298.489782389732</v>
      </c>
      <c r="C873">
        <f t="shared" si="13"/>
        <v>25.339782389732022</v>
      </c>
    </row>
    <row r="874" spans="2:3" x14ac:dyDescent="0.25">
      <c r="B874">
        <v>299.52726072972001</v>
      </c>
      <c r="C874">
        <f t="shared" si="13"/>
        <v>26.377260729720035</v>
      </c>
    </row>
    <row r="875" spans="2:3" x14ac:dyDescent="0.25">
      <c r="B875">
        <v>298.60029642383199</v>
      </c>
      <c r="C875">
        <f t="shared" si="13"/>
        <v>25.450296423832015</v>
      </c>
    </row>
    <row r="876" spans="2:3" x14ac:dyDescent="0.25">
      <c r="B876">
        <v>298.52834842702202</v>
      </c>
      <c r="C876">
        <f t="shared" si="13"/>
        <v>25.378348427022047</v>
      </c>
    </row>
    <row r="877" spans="2:3" x14ac:dyDescent="0.25">
      <c r="B877">
        <v>299.34440388339402</v>
      </c>
      <c r="C877">
        <f t="shared" si="13"/>
        <v>26.194403883394045</v>
      </c>
    </row>
    <row r="878" spans="2:3" x14ac:dyDescent="0.25">
      <c r="B878">
        <v>298.87130415283201</v>
      </c>
      <c r="C878">
        <f t="shared" si="13"/>
        <v>25.721304152832033</v>
      </c>
    </row>
    <row r="879" spans="2:3" x14ac:dyDescent="0.25">
      <c r="B879">
        <v>298.41641705086801</v>
      </c>
      <c r="C879">
        <f t="shared" si="13"/>
        <v>25.266417050868029</v>
      </c>
    </row>
    <row r="880" spans="2:3" x14ac:dyDescent="0.25">
      <c r="B880">
        <v>298.799270008669</v>
      </c>
      <c r="C880">
        <f t="shared" si="13"/>
        <v>25.649270008669021</v>
      </c>
    </row>
    <row r="881" spans="2:3" x14ac:dyDescent="0.25">
      <c r="B881">
        <v>298.15437898251798</v>
      </c>
      <c r="C881">
        <f t="shared" si="13"/>
        <v>25.004378982518006</v>
      </c>
    </row>
    <row r="882" spans="2:3" x14ac:dyDescent="0.25">
      <c r="B882">
        <v>298.24710129712599</v>
      </c>
      <c r="C882">
        <f t="shared" si="13"/>
        <v>25.097101297126017</v>
      </c>
    </row>
    <row r="883" spans="2:3" x14ac:dyDescent="0.25">
      <c r="B883">
        <v>297.34659812204399</v>
      </c>
      <c r="C883">
        <f t="shared" si="13"/>
        <v>24.196598122044009</v>
      </c>
    </row>
    <row r="884" spans="2:3" x14ac:dyDescent="0.25">
      <c r="B884">
        <v>296.89062427055501</v>
      </c>
      <c r="C884">
        <f t="shared" si="13"/>
        <v>23.740624270555031</v>
      </c>
    </row>
    <row r="885" spans="2:3" x14ac:dyDescent="0.25">
      <c r="B885">
        <v>297.05799409647898</v>
      </c>
      <c r="C885">
        <f t="shared" si="13"/>
        <v>23.907994096479001</v>
      </c>
    </row>
    <row r="886" spans="2:3" x14ac:dyDescent="0.25">
      <c r="B886">
        <v>298.03697063693301</v>
      </c>
      <c r="C886">
        <f t="shared" si="13"/>
        <v>24.886970636933029</v>
      </c>
    </row>
    <row r="887" spans="2:3" x14ac:dyDescent="0.25">
      <c r="B887">
        <v>296.96197705606198</v>
      </c>
      <c r="C887">
        <f t="shared" si="13"/>
        <v>23.811977056062005</v>
      </c>
    </row>
    <row r="888" spans="2:3" x14ac:dyDescent="0.25">
      <c r="B888">
        <v>296.14958003778003</v>
      </c>
      <c r="C888">
        <f t="shared" si="13"/>
        <v>22.999580037780049</v>
      </c>
    </row>
    <row r="889" spans="2:3" x14ac:dyDescent="0.25">
      <c r="B889">
        <v>296.013925803483</v>
      </c>
      <c r="C889">
        <f t="shared" si="13"/>
        <v>22.863925803483028</v>
      </c>
    </row>
    <row r="890" spans="2:3" x14ac:dyDescent="0.25">
      <c r="B890">
        <v>296.463827915965</v>
      </c>
      <c r="C890">
        <f t="shared" si="13"/>
        <v>23.313827915965021</v>
      </c>
    </row>
    <row r="891" spans="2:3" x14ac:dyDescent="0.25">
      <c r="B891">
        <v>296.40083286690299</v>
      </c>
      <c r="C891">
        <f t="shared" si="13"/>
        <v>23.250832866903011</v>
      </c>
    </row>
    <row r="892" spans="2:3" x14ac:dyDescent="0.25">
      <c r="B892">
        <v>296.83046524385901</v>
      </c>
      <c r="C892">
        <f t="shared" si="13"/>
        <v>23.680465243859032</v>
      </c>
    </row>
    <row r="893" spans="2:3" x14ac:dyDescent="0.25">
      <c r="B893">
        <v>297.31019484811799</v>
      </c>
      <c r="C893">
        <f t="shared" si="13"/>
        <v>24.16019484811801</v>
      </c>
    </row>
    <row r="894" spans="2:3" x14ac:dyDescent="0.25">
      <c r="B894">
        <v>297.362091301041</v>
      </c>
      <c r="C894">
        <f t="shared" si="13"/>
        <v>24.212091301041028</v>
      </c>
    </row>
    <row r="895" spans="2:3" x14ac:dyDescent="0.25">
      <c r="B895">
        <v>297.78823320757198</v>
      </c>
      <c r="C895">
        <f t="shared" si="13"/>
        <v>24.638233207572</v>
      </c>
    </row>
    <row r="896" spans="2:3" x14ac:dyDescent="0.25">
      <c r="B896">
        <v>297.282067943539</v>
      </c>
      <c r="C896">
        <f t="shared" si="13"/>
        <v>24.132067943539028</v>
      </c>
    </row>
    <row r="897" spans="2:3" x14ac:dyDescent="0.25">
      <c r="B897">
        <v>298.21318536464503</v>
      </c>
      <c r="C897">
        <f t="shared" si="13"/>
        <v>25.063185364645051</v>
      </c>
    </row>
    <row r="898" spans="2:3" x14ac:dyDescent="0.25">
      <c r="B898">
        <v>298.26629586781797</v>
      </c>
      <c r="C898">
        <f t="shared" si="13"/>
        <v>25.116295867817996</v>
      </c>
    </row>
    <row r="899" spans="2:3" x14ac:dyDescent="0.25">
      <c r="B899">
        <v>298.28149102909401</v>
      </c>
      <c r="C899">
        <f t="shared" si="13"/>
        <v>25.131491029094036</v>
      </c>
    </row>
    <row r="900" spans="2:3" x14ac:dyDescent="0.25">
      <c r="B900">
        <v>297.74908353342602</v>
      </c>
      <c r="C900">
        <f t="shared" ref="C900:C963" si="14">CONVERT(B900,"K","C")</f>
        <v>24.59908353342604</v>
      </c>
    </row>
    <row r="901" spans="2:3" x14ac:dyDescent="0.25">
      <c r="B901">
        <v>297.260236373699</v>
      </c>
      <c r="C901">
        <f t="shared" si="14"/>
        <v>24.110236373699024</v>
      </c>
    </row>
    <row r="902" spans="2:3" x14ac:dyDescent="0.25">
      <c r="B902">
        <v>297.83413882568499</v>
      </c>
      <c r="C902">
        <f t="shared" si="14"/>
        <v>24.684138825685011</v>
      </c>
    </row>
    <row r="903" spans="2:3" x14ac:dyDescent="0.25">
      <c r="B903">
        <v>298.080933058504</v>
      </c>
      <c r="C903">
        <f t="shared" si="14"/>
        <v>24.930933058504024</v>
      </c>
    </row>
    <row r="904" spans="2:3" x14ac:dyDescent="0.25">
      <c r="B904">
        <v>297.19543886396502</v>
      </c>
      <c r="C904">
        <f t="shared" si="14"/>
        <v>24.045438863965046</v>
      </c>
    </row>
    <row r="905" spans="2:3" x14ac:dyDescent="0.25">
      <c r="B905">
        <v>296.528506161839</v>
      </c>
      <c r="C905">
        <f t="shared" si="14"/>
        <v>23.378506161839027</v>
      </c>
    </row>
    <row r="906" spans="2:3" x14ac:dyDescent="0.25">
      <c r="B906">
        <v>296.70224533893901</v>
      </c>
      <c r="C906">
        <f t="shared" si="14"/>
        <v>23.552245338939031</v>
      </c>
    </row>
    <row r="907" spans="2:3" x14ac:dyDescent="0.25">
      <c r="B907">
        <v>296.11673162391901</v>
      </c>
      <c r="C907">
        <f t="shared" si="14"/>
        <v>22.966731623919031</v>
      </c>
    </row>
    <row r="908" spans="2:3" x14ac:dyDescent="0.25">
      <c r="B908">
        <v>296.756480742973</v>
      </c>
      <c r="C908">
        <f t="shared" si="14"/>
        <v>23.606480742973019</v>
      </c>
    </row>
    <row r="909" spans="2:3" x14ac:dyDescent="0.25">
      <c r="B909">
        <v>297.284500517038</v>
      </c>
      <c r="C909">
        <f t="shared" si="14"/>
        <v>24.13450051703802</v>
      </c>
    </row>
    <row r="910" spans="2:3" x14ac:dyDescent="0.25">
      <c r="B910">
        <v>296.59116553919898</v>
      </c>
      <c r="C910">
        <f t="shared" si="14"/>
        <v>23.441165539199005</v>
      </c>
    </row>
    <row r="911" spans="2:3" x14ac:dyDescent="0.25">
      <c r="B911">
        <v>297.966132912761</v>
      </c>
      <c r="C911">
        <f t="shared" si="14"/>
        <v>24.81613291276102</v>
      </c>
    </row>
    <row r="912" spans="2:3" x14ac:dyDescent="0.25">
      <c r="B912">
        <v>297.71679758020599</v>
      </c>
      <c r="C912">
        <f t="shared" si="14"/>
        <v>24.566797580206014</v>
      </c>
    </row>
    <row r="913" spans="2:3" x14ac:dyDescent="0.25">
      <c r="B913">
        <v>297.99739234705999</v>
      </c>
      <c r="C913">
        <f t="shared" si="14"/>
        <v>24.847392347060008</v>
      </c>
    </row>
    <row r="914" spans="2:3" x14ac:dyDescent="0.25">
      <c r="B914">
        <v>297.83449748959498</v>
      </c>
      <c r="C914">
        <f t="shared" si="14"/>
        <v>24.684497489595003</v>
      </c>
    </row>
    <row r="915" spans="2:3" x14ac:dyDescent="0.25">
      <c r="B915">
        <v>297.02657374826401</v>
      </c>
      <c r="C915">
        <f t="shared" si="14"/>
        <v>23.876573748264036</v>
      </c>
    </row>
    <row r="916" spans="2:3" x14ac:dyDescent="0.25">
      <c r="B916">
        <v>296.90611925820798</v>
      </c>
      <c r="C916">
        <f t="shared" si="14"/>
        <v>23.756119258208003</v>
      </c>
    </row>
    <row r="917" spans="2:3" x14ac:dyDescent="0.25">
      <c r="B917">
        <v>297.63443444503702</v>
      </c>
      <c r="C917">
        <f t="shared" si="14"/>
        <v>24.484434445037039</v>
      </c>
    </row>
    <row r="918" spans="2:3" x14ac:dyDescent="0.25">
      <c r="B918">
        <v>297.75668657735201</v>
      </c>
      <c r="C918">
        <f t="shared" si="14"/>
        <v>24.606686577352036</v>
      </c>
    </row>
    <row r="919" spans="2:3" x14ac:dyDescent="0.25">
      <c r="B919">
        <v>297.46217866299901</v>
      </c>
      <c r="C919">
        <f t="shared" si="14"/>
        <v>24.312178662999031</v>
      </c>
    </row>
    <row r="920" spans="2:3" x14ac:dyDescent="0.25">
      <c r="B920">
        <v>297.56081252360201</v>
      </c>
      <c r="C920">
        <f t="shared" si="14"/>
        <v>24.410812523602033</v>
      </c>
    </row>
    <row r="921" spans="2:3" x14ac:dyDescent="0.25">
      <c r="B921">
        <v>297.96961265911898</v>
      </c>
      <c r="C921">
        <f t="shared" si="14"/>
        <v>24.819612659119002</v>
      </c>
    </row>
    <row r="922" spans="2:3" x14ac:dyDescent="0.25">
      <c r="B922">
        <v>297.98835595755799</v>
      </c>
      <c r="C922">
        <f t="shared" si="14"/>
        <v>24.838355957558008</v>
      </c>
    </row>
    <row r="923" spans="2:3" x14ac:dyDescent="0.25">
      <c r="B923">
        <v>298.51141622749202</v>
      </c>
      <c r="C923">
        <f t="shared" si="14"/>
        <v>25.361416227492043</v>
      </c>
    </row>
    <row r="924" spans="2:3" x14ac:dyDescent="0.25">
      <c r="B924">
        <v>299.16529311060799</v>
      </c>
      <c r="C924">
        <f t="shared" si="14"/>
        <v>26.015293110608013</v>
      </c>
    </row>
    <row r="925" spans="2:3" x14ac:dyDescent="0.25">
      <c r="B925">
        <v>299.45817318206701</v>
      </c>
      <c r="C925">
        <f t="shared" si="14"/>
        <v>26.308173182067037</v>
      </c>
    </row>
    <row r="926" spans="2:3" x14ac:dyDescent="0.25">
      <c r="B926">
        <v>297.99359069578298</v>
      </c>
      <c r="C926">
        <f t="shared" si="14"/>
        <v>24.843590695783007</v>
      </c>
    </row>
    <row r="927" spans="2:3" x14ac:dyDescent="0.25">
      <c r="B927">
        <v>298.49405670721802</v>
      </c>
      <c r="C927">
        <f t="shared" si="14"/>
        <v>25.344056707218044</v>
      </c>
    </row>
    <row r="928" spans="2:3" x14ac:dyDescent="0.25">
      <c r="B928">
        <v>298.24913145489103</v>
      </c>
      <c r="C928">
        <f t="shared" si="14"/>
        <v>25.099131454891051</v>
      </c>
    </row>
    <row r="929" spans="2:3" x14ac:dyDescent="0.25">
      <c r="B929">
        <v>298.78426005822803</v>
      </c>
      <c r="C929">
        <f t="shared" si="14"/>
        <v>25.634260058228051</v>
      </c>
    </row>
    <row r="930" spans="2:3" x14ac:dyDescent="0.25">
      <c r="B930">
        <v>298.309777213666</v>
      </c>
      <c r="C930">
        <f t="shared" si="14"/>
        <v>25.159777213666018</v>
      </c>
    </row>
    <row r="931" spans="2:3" x14ac:dyDescent="0.25">
      <c r="B931">
        <v>298.91574495920202</v>
      </c>
      <c r="C931">
        <f t="shared" si="14"/>
        <v>25.765744959202038</v>
      </c>
    </row>
    <row r="932" spans="2:3" x14ac:dyDescent="0.25">
      <c r="B932">
        <v>299.04225737511899</v>
      </c>
      <c r="C932">
        <f t="shared" si="14"/>
        <v>25.892257375119016</v>
      </c>
    </row>
    <row r="933" spans="2:3" x14ac:dyDescent="0.25">
      <c r="B933">
        <v>298.62990526140499</v>
      </c>
      <c r="C933">
        <f t="shared" si="14"/>
        <v>25.479905261405008</v>
      </c>
    </row>
    <row r="934" spans="2:3" x14ac:dyDescent="0.25">
      <c r="B934">
        <v>297.50429249152899</v>
      </c>
      <c r="C934">
        <f t="shared" si="14"/>
        <v>24.354292491529009</v>
      </c>
    </row>
    <row r="935" spans="2:3" x14ac:dyDescent="0.25">
      <c r="B935">
        <v>297.70701119442799</v>
      </c>
      <c r="C935">
        <f t="shared" si="14"/>
        <v>24.557011194428014</v>
      </c>
    </row>
    <row r="936" spans="2:3" x14ac:dyDescent="0.25">
      <c r="B936">
        <v>298.48292994740598</v>
      </c>
      <c r="C936">
        <f t="shared" si="14"/>
        <v>25.332929947406001</v>
      </c>
    </row>
    <row r="937" spans="2:3" x14ac:dyDescent="0.25">
      <c r="B937">
        <v>298.23631306061702</v>
      </c>
      <c r="C937">
        <f t="shared" si="14"/>
        <v>25.086313060617044</v>
      </c>
    </row>
    <row r="938" spans="2:3" x14ac:dyDescent="0.25">
      <c r="B938">
        <v>298.03758165462898</v>
      </c>
      <c r="C938">
        <f t="shared" si="14"/>
        <v>24.887581654629003</v>
      </c>
    </row>
    <row r="939" spans="2:3" x14ac:dyDescent="0.25">
      <c r="B939">
        <v>297.91504071905098</v>
      </c>
      <c r="C939">
        <f t="shared" si="14"/>
        <v>24.765040719051001</v>
      </c>
    </row>
    <row r="940" spans="2:3" x14ac:dyDescent="0.25">
      <c r="B940">
        <v>298.09597061078301</v>
      </c>
      <c r="C940">
        <f t="shared" si="14"/>
        <v>24.945970610783036</v>
      </c>
    </row>
    <row r="941" spans="2:3" x14ac:dyDescent="0.25">
      <c r="B941">
        <v>298.351368393624</v>
      </c>
      <c r="C941">
        <f t="shared" si="14"/>
        <v>25.201368393624023</v>
      </c>
    </row>
    <row r="942" spans="2:3" x14ac:dyDescent="0.25">
      <c r="B942">
        <v>298.56270334662298</v>
      </c>
      <c r="C942">
        <f t="shared" si="14"/>
        <v>25.412703346623005</v>
      </c>
    </row>
    <row r="943" spans="2:3" x14ac:dyDescent="0.25">
      <c r="B943">
        <v>298.75470323548598</v>
      </c>
      <c r="C943">
        <f t="shared" si="14"/>
        <v>25.604703235485999</v>
      </c>
    </row>
    <row r="944" spans="2:3" x14ac:dyDescent="0.25">
      <c r="B944">
        <v>298.194610171899</v>
      </c>
      <c r="C944">
        <f t="shared" si="14"/>
        <v>25.044610171899023</v>
      </c>
    </row>
    <row r="945" spans="2:3" x14ac:dyDescent="0.25">
      <c r="B945">
        <v>298.15677782085203</v>
      </c>
      <c r="C945">
        <f t="shared" si="14"/>
        <v>25.006777820852051</v>
      </c>
    </row>
    <row r="946" spans="2:3" x14ac:dyDescent="0.25">
      <c r="B946">
        <v>298.82988172217199</v>
      </c>
      <c r="C946">
        <f t="shared" si="14"/>
        <v>25.679881722172013</v>
      </c>
    </row>
    <row r="947" spans="2:3" x14ac:dyDescent="0.25">
      <c r="B947">
        <v>297.73408639137199</v>
      </c>
      <c r="C947">
        <f t="shared" si="14"/>
        <v>24.584086391372011</v>
      </c>
    </row>
    <row r="948" spans="2:3" x14ac:dyDescent="0.25">
      <c r="B948">
        <v>298.75698414942099</v>
      </c>
      <c r="C948">
        <f t="shared" si="14"/>
        <v>25.60698414942101</v>
      </c>
    </row>
    <row r="949" spans="2:3" x14ac:dyDescent="0.25">
      <c r="B949">
        <v>298.662295453409</v>
      </c>
      <c r="C949">
        <f t="shared" si="14"/>
        <v>25.512295453409024</v>
      </c>
    </row>
    <row r="950" spans="2:3" x14ac:dyDescent="0.25">
      <c r="B950">
        <v>298.76292959406499</v>
      </c>
      <c r="C950">
        <f t="shared" si="14"/>
        <v>25.612929594065008</v>
      </c>
    </row>
    <row r="951" spans="2:3" x14ac:dyDescent="0.25">
      <c r="B951">
        <v>299.19042476188002</v>
      </c>
      <c r="C951">
        <f t="shared" si="14"/>
        <v>26.040424761880047</v>
      </c>
    </row>
    <row r="952" spans="2:3" x14ac:dyDescent="0.25">
      <c r="B952">
        <v>298.36097861874998</v>
      </c>
      <c r="C952">
        <f t="shared" si="14"/>
        <v>25.210978618750005</v>
      </c>
    </row>
    <row r="953" spans="2:3" x14ac:dyDescent="0.25">
      <c r="B953">
        <v>299.11174480798502</v>
      </c>
      <c r="C953">
        <f t="shared" si="14"/>
        <v>25.961744807985042</v>
      </c>
    </row>
    <row r="954" spans="2:3" x14ac:dyDescent="0.25">
      <c r="B954">
        <v>299.82403210383097</v>
      </c>
      <c r="C954">
        <f t="shared" si="14"/>
        <v>26.674032103830996</v>
      </c>
    </row>
    <row r="955" spans="2:3" x14ac:dyDescent="0.25">
      <c r="B955">
        <v>299.75150344592902</v>
      </c>
      <c r="C955">
        <f t="shared" si="14"/>
        <v>26.60150344592904</v>
      </c>
    </row>
    <row r="956" spans="2:3" x14ac:dyDescent="0.25">
      <c r="B956">
        <v>299.44422291224799</v>
      </c>
      <c r="C956">
        <f t="shared" si="14"/>
        <v>26.294222912248017</v>
      </c>
    </row>
    <row r="957" spans="2:3" x14ac:dyDescent="0.25">
      <c r="B957">
        <v>299.93370845568398</v>
      </c>
      <c r="C957">
        <f t="shared" si="14"/>
        <v>26.783708455684007</v>
      </c>
    </row>
    <row r="958" spans="2:3" x14ac:dyDescent="0.25">
      <c r="B958">
        <v>299.29471579171098</v>
      </c>
      <c r="C958">
        <f t="shared" si="14"/>
        <v>26.144715791711008</v>
      </c>
    </row>
    <row r="959" spans="2:3" x14ac:dyDescent="0.25">
      <c r="B959">
        <v>299.58033768965299</v>
      </c>
      <c r="C959">
        <f t="shared" si="14"/>
        <v>26.430337689653015</v>
      </c>
    </row>
    <row r="960" spans="2:3" x14ac:dyDescent="0.25">
      <c r="B960">
        <v>299.24811990896001</v>
      </c>
      <c r="C960">
        <f t="shared" si="14"/>
        <v>26.09811990896003</v>
      </c>
    </row>
    <row r="961" spans="2:3" x14ac:dyDescent="0.25">
      <c r="B961">
        <v>297.98545031226502</v>
      </c>
      <c r="C961">
        <f t="shared" si="14"/>
        <v>24.835450312265039</v>
      </c>
    </row>
    <row r="962" spans="2:3" x14ac:dyDescent="0.25">
      <c r="B962">
        <v>298.31252018785898</v>
      </c>
      <c r="C962">
        <f t="shared" si="14"/>
        <v>25.162520187859002</v>
      </c>
    </row>
    <row r="963" spans="2:3" x14ac:dyDescent="0.25">
      <c r="B963">
        <v>297.97123134022399</v>
      </c>
      <c r="C963">
        <f t="shared" si="14"/>
        <v>24.821231340224017</v>
      </c>
    </row>
    <row r="964" spans="2:3" x14ac:dyDescent="0.25">
      <c r="B964">
        <v>299.26542794246001</v>
      </c>
      <c r="C964">
        <f t="shared" ref="C964:C1027" si="15">CONVERT(B964,"K","C")</f>
        <v>26.11542794246003</v>
      </c>
    </row>
    <row r="965" spans="2:3" x14ac:dyDescent="0.25">
      <c r="B965">
        <v>298.90296075367002</v>
      </c>
      <c r="C965">
        <f t="shared" si="15"/>
        <v>25.752960753670038</v>
      </c>
    </row>
    <row r="966" spans="2:3" x14ac:dyDescent="0.25">
      <c r="B966">
        <v>299.54846406781201</v>
      </c>
      <c r="C966">
        <f t="shared" si="15"/>
        <v>26.398464067812029</v>
      </c>
    </row>
    <row r="967" spans="2:3" x14ac:dyDescent="0.25">
      <c r="B967">
        <v>299.02683699919601</v>
      </c>
      <c r="C967">
        <f t="shared" si="15"/>
        <v>25.87683699919603</v>
      </c>
    </row>
    <row r="968" spans="2:3" x14ac:dyDescent="0.25">
      <c r="B968">
        <v>298.31688026896597</v>
      </c>
      <c r="C968">
        <f t="shared" si="15"/>
        <v>25.166880268965997</v>
      </c>
    </row>
    <row r="969" spans="2:3" x14ac:dyDescent="0.25">
      <c r="B969">
        <v>298.80702319407402</v>
      </c>
      <c r="C969">
        <f t="shared" si="15"/>
        <v>25.657023194074043</v>
      </c>
    </row>
    <row r="970" spans="2:3" x14ac:dyDescent="0.25">
      <c r="B970">
        <v>297.97288061579701</v>
      </c>
      <c r="C970">
        <f t="shared" si="15"/>
        <v>24.822880615797033</v>
      </c>
    </row>
    <row r="971" spans="2:3" x14ac:dyDescent="0.25">
      <c r="B971">
        <v>297.80464472445698</v>
      </c>
      <c r="C971">
        <f t="shared" si="15"/>
        <v>24.654644724457</v>
      </c>
    </row>
    <row r="972" spans="2:3" x14ac:dyDescent="0.25">
      <c r="B972">
        <v>297.59078875733599</v>
      </c>
      <c r="C972">
        <f t="shared" si="15"/>
        <v>24.440788757336009</v>
      </c>
    </row>
    <row r="973" spans="2:3" x14ac:dyDescent="0.25">
      <c r="B973">
        <v>298.716746069826</v>
      </c>
      <c r="C973">
        <f t="shared" si="15"/>
        <v>25.566746069826024</v>
      </c>
    </row>
    <row r="974" spans="2:3" x14ac:dyDescent="0.25">
      <c r="B974">
        <v>297.73579741163701</v>
      </c>
      <c r="C974">
        <f t="shared" si="15"/>
        <v>24.585797411637031</v>
      </c>
    </row>
    <row r="975" spans="2:3" x14ac:dyDescent="0.25">
      <c r="B975">
        <v>299.28790319722299</v>
      </c>
      <c r="C975">
        <f t="shared" si="15"/>
        <v>26.137903197223011</v>
      </c>
    </row>
    <row r="976" spans="2:3" x14ac:dyDescent="0.25">
      <c r="B976">
        <v>299.610555031101</v>
      </c>
      <c r="C976">
        <f t="shared" si="15"/>
        <v>26.460555031101023</v>
      </c>
    </row>
    <row r="977" spans="2:3" x14ac:dyDescent="0.25">
      <c r="B977">
        <v>298.93672209605302</v>
      </c>
      <c r="C977">
        <f t="shared" si="15"/>
        <v>25.78672209605304</v>
      </c>
    </row>
    <row r="978" spans="2:3" x14ac:dyDescent="0.25">
      <c r="B978">
        <v>298.67610600043997</v>
      </c>
      <c r="C978">
        <f t="shared" si="15"/>
        <v>25.526106000439995</v>
      </c>
    </row>
    <row r="979" spans="2:3" x14ac:dyDescent="0.25">
      <c r="B979">
        <v>297.65289338254399</v>
      </c>
      <c r="C979">
        <f t="shared" si="15"/>
        <v>24.502893382544016</v>
      </c>
    </row>
    <row r="980" spans="2:3" x14ac:dyDescent="0.25">
      <c r="B980">
        <v>297.68692210790903</v>
      </c>
      <c r="C980">
        <f t="shared" si="15"/>
        <v>24.536922107909049</v>
      </c>
    </row>
    <row r="981" spans="2:3" x14ac:dyDescent="0.25">
      <c r="B981">
        <v>297.997441287865</v>
      </c>
      <c r="C981">
        <f t="shared" si="15"/>
        <v>24.847441287865024</v>
      </c>
    </row>
    <row r="982" spans="2:3" x14ac:dyDescent="0.25">
      <c r="B982">
        <v>298.64424315174699</v>
      </c>
      <c r="C982">
        <f t="shared" si="15"/>
        <v>25.494243151747014</v>
      </c>
    </row>
    <row r="983" spans="2:3" x14ac:dyDescent="0.25">
      <c r="B983">
        <v>298.628582639385</v>
      </c>
      <c r="C983">
        <f t="shared" si="15"/>
        <v>25.478582639385024</v>
      </c>
    </row>
    <row r="984" spans="2:3" x14ac:dyDescent="0.25">
      <c r="B984">
        <v>298.699803450133</v>
      </c>
      <c r="C984">
        <f t="shared" si="15"/>
        <v>25.549803450133027</v>
      </c>
    </row>
    <row r="985" spans="2:3" x14ac:dyDescent="0.25">
      <c r="B985">
        <v>299.416888235589</v>
      </c>
      <c r="C985">
        <f t="shared" si="15"/>
        <v>26.266888235589022</v>
      </c>
    </row>
    <row r="986" spans="2:3" x14ac:dyDescent="0.25">
      <c r="B986">
        <v>300.44930637946601</v>
      </c>
      <c r="C986">
        <f t="shared" si="15"/>
        <v>27.299306379466032</v>
      </c>
    </row>
    <row r="987" spans="2:3" x14ac:dyDescent="0.25">
      <c r="B987">
        <v>298.70191888456401</v>
      </c>
      <c r="C987">
        <f t="shared" si="15"/>
        <v>25.551918884564031</v>
      </c>
    </row>
    <row r="988" spans="2:3" x14ac:dyDescent="0.25">
      <c r="B988">
        <v>298.3107825944</v>
      </c>
      <c r="C988">
        <f t="shared" si="15"/>
        <v>25.160782594400018</v>
      </c>
    </row>
    <row r="989" spans="2:3" x14ac:dyDescent="0.25">
      <c r="B989">
        <v>297.65570028532699</v>
      </c>
      <c r="C989">
        <f t="shared" si="15"/>
        <v>24.505700285327009</v>
      </c>
    </row>
    <row r="990" spans="2:3" x14ac:dyDescent="0.25">
      <c r="B990">
        <v>297.83735430754598</v>
      </c>
      <c r="C990">
        <f t="shared" si="15"/>
        <v>24.687354307546002</v>
      </c>
    </row>
    <row r="991" spans="2:3" x14ac:dyDescent="0.25">
      <c r="B991">
        <v>297.98427867267702</v>
      </c>
      <c r="C991">
        <f t="shared" si="15"/>
        <v>24.834278672677044</v>
      </c>
    </row>
    <row r="992" spans="2:3" x14ac:dyDescent="0.25">
      <c r="B992">
        <v>297.65546212439398</v>
      </c>
      <c r="C992">
        <f t="shared" si="15"/>
        <v>24.505462124394001</v>
      </c>
    </row>
    <row r="993" spans="2:3" x14ac:dyDescent="0.25">
      <c r="B993">
        <v>297.40225241241501</v>
      </c>
      <c r="C993">
        <f t="shared" si="15"/>
        <v>24.252252412415032</v>
      </c>
    </row>
    <row r="994" spans="2:3" x14ac:dyDescent="0.25">
      <c r="B994">
        <v>297.52420086474001</v>
      </c>
      <c r="C994">
        <f t="shared" si="15"/>
        <v>24.374200864740033</v>
      </c>
    </row>
    <row r="995" spans="2:3" x14ac:dyDescent="0.25">
      <c r="B995">
        <v>296.74695494069402</v>
      </c>
      <c r="C995">
        <f t="shared" si="15"/>
        <v>23.596954940694047</v>
      </c>
    </row>
    <row r="996" spans="2:3" x14ac:dyDescent="0.25">
      <c r="B996">
        <v>297.27664349771999</v>
      </c>
      <c r="C996">
        <f t="shared" si="15"/>
        <v>24.126643497720011</v>
      </c>
    </row>
    <row r="997" spans="2:3" x14ac:dyDescent="0.25">
      <c r="B997">
        <v>298.59003524018698</v>
      </c>
      <c r="C997">
        <f t="shared" si="15"/>
        <v>25.440035240187001</v>
      </c>
    </row>
    <row r="998" spans="2:3" x14ac:dyDescent="0.25">
      <c r="B998">
        <v>297.72857805998598</v>
      </c>
      <c r="C998">
        <f t="shared" si="15"/>
        <v>24.578578059986</v>
      </c>
    </row>
    <row r="999" spans="2:3" x14ac:dyDescent="0.25">
      <c r="B999">
        <v>297.10150430916798</v>
      </c>
      <c r="C999">
        <f t="shared" si="15"/>
        <v>23.951504309168001</v>
      </c>
    </row>
    <row r="1000" spans="2:3" x14ac:dyDescent="0.25">
      <c r="B1000">
        <v>297.00453430502</v>
      </c>
      <c r="C1000">
        <f t="shared" si="15"/>
        <v>23.854534305020024</v>
      </c>
    </row>
    <row r="1001" spans="2:3" x14ac:dyDescent="0.25">
      <c r="B1001">
        <v>296.95414088620299</v>
      </c>
      <c r="C1001">
        <f t="shared" si="15"/>
        <v>23.804140886203015</v>
      </c>
    </row>
    <row r="1002" spans="2:3" x14ac:dyDescent="0.25">
      <c r="B1002">
        <v>297.33377344801897</v>
      </c>
      <c r="C1002">
        <f t="shared" si="15"/>
        <v>24.183773448018997</v>
      </c>
    </row>
    <row r="1003" spans="2:3" x14ac:dyDescent="0.25">
      <c r="B1003">
        <v>297.42516551114198</v>
      </c>
      <c r="C1003">
        <f t="shared" si="15"/>
        <v>24.275165511142006</v>
      </c>
    </row>
    <row r="1004" spans="2:3" x14ac:dyDescent="0.25">
      <c r="B1004">
        <v>297.424285841185</v>
      </c>
      <c r="C1004">
        <f t="shared" si="15"/>
        <v>24.274285841185019</v>
      </c>
    </row>
    <row r="1005" spans="2:3" x14ac:dyDescent="0.25">
      <c r="B1005">
        <v>297.93903466184901</v>
      </c>
      <c r="C1005">
        <f t="shared" si="15"/>
        <v>24.78903466184903</v>
      </c>
    </row>
    <row r="1006" spans="2:3" x14ac:dyDescent="0.25">
      <c r="B1006">
        <v>298.346708723495</v>
      </c>
      <c r="C1006">
        <f t="shared" si="15"/>
        <v>25.196708723495021</v>
      </c>
    </row>
    <row r="1007" spans="2:3" x14ac:dyDescent="0.25">
      <c r="B1007">
        <v>298.57529277088997</v>
      </c>
      <c r="C1007">
        <f t="shared" si="15"/>
        <v>25.425292770889996</v>
      </c>
    </row>
    <row r="1008" spans="2:3" x14ac:dyDescent="0.25">
      <c r="B1008">
        <v>298.873698258476</v>
      </c>
      <c r="C1008">
        <f t="shared" si="15"/>
        <v>25.72369825847602</v>
      </c>
    </row>
    <row r="1009" spans="2:3" x14ac:dyDescent="0.25">
      <c r="B1009">
        <v>299.11988847514198</v>
      </c>
      <c r="C1009">
        <f t="shared" si="15"/>
        <v>25.969888475142</v>
      </c>
    </row>
    <row r="1010" spans="2:3" x14ac:dyDescent="0.25">
      <c r="B1010">
        <v>298.23840576957298</v>
      </c>
      <c r="C1010">
        <f t="shared" si="15"/>
        <v>25.088405769573001</v>
      </c>
    </row>
    <row r="1011" spans="2:3" x14ac:dyDescent="0.25">
      <c r="B1011">
        <v>298.38365589005298</v>
      </c>
      <c r="C1011">
        <f t="shared" si="15"/>
        <v>25.233655890053001</v>
      </c>
    </row>
    <row r="1012" spans="2:3" x14ac:dyDescent="0.25">
      <c r="B1012">
        <v>298.636004217128</v>
      </c>
      <c r="C1012">
        <f t="shared" si="15"/>
        <v>25.486004217128027</v>
      </c>
    </row>
    <row r="1013" spans="2:3" x14ac:dyDescent="0.25">
      <c r="B1013">
        <v>298.86181558985299</v>
      </c>
      <c r="C1013">
        <f t="shared" si="15"/>
        <v>25.711815589853018</v>
      </c>
    </row>
    <row r="1014" spans="2:3" x14ac:dyDescent="0.25">
      <c r="B1014">
        <v>299.72444041839702</v>
      </c>
      <c r="C1014">
        <f t="shared" si="15"/>
        <v>26.574440418397046</v>
      </c>
    </row>
    <row r="1015" spans="2:3" x14ac:dyDescent="0.25">
      <c r="B1015">
        <v>298.60920376998098</v>
      </c>
      <c r="C1015">
        <f t="shared" si="15"/>
        <v>25.459203769981002</v>
      </c>
    </row>
    <row r="1016" spans="2:3" x14ac:dyDescent="0.25">
      <c r="B1016">
        <v>299.43770790324299</v>
      </c>
      <c r="C1016">
        <f t="shared" si="15"/>
        <v>26.287707903243017</v>
      </c>
    </row>
    <row r="1017" spans="2:3" x14ac:dyDescent="0.25">
      <c r="B1017">
        <v>299.31817603370899</v>
      </c>
      <c r="C1017">
        <f t="shared" si="15"/>
        <v>26.168176033709017</v>
      </c>
    </row>
    <row r="1018" spans="2:3" x14ac:dyDescent="0.25">
      <c r="B1018">
        <v>299.68494816948697</v>
      </c>
      <c r="C1018">
        <f t="shared" si="15"/>
        <v>26.534948169486995</v>
      </c>
    </row>
    <row r="1019" spans="2:3" x14ac:dyDescent="0.25">
      <c r="B1019">
        <v>299.67110932534501</v>
      </c>
      <c r="C1019">
        <f t="shared" si="15"/>
        <v>26.521109325345037</v>
      </c>
    </row>
    <row r="1020" spans="2:3" x14ac:dyDescent="0.25">
      <c r="B1020">
        <v>299.26337145203303</v>
      </c>
      <c r="C1020">
        <f t="shared" si="15"/>
        <v>26.11337145203305</v>
      </c>
    </row>
    <row r="1021" spans="2:3" x14ac:dyDescent="0.25">
      <c r="B1021">
        <v>298.62535603594</v>
      </c>
      <c r="C1021">
        <f t="shared" si="15"/>
        <v>25.475356035940024</v>
      </c>
    </row>
    <row r="1022" spans="2:3" x14ac:dyDescent="0.25">
      <c r="B1022">
        <v>297.97785107317299</v>
      </c>
      <c r="C1022">
        <f t="shared" si="15"/>
        <v>24.827851073173008</v>
      </c>
    </row>
    <row r="1023" spans="2:3" x14ac:dyDescent="0.25">
      <c r="B1023">
        <v>298.15330661894899</v>
      </c>
      <c r="C1023">
        <f t="shared" si="15"/>
        <v>25.003306618949011</v>
      </c>
    </row>
    <row r="1024" spans="2:3" x14ac:dyDescent="0.25">
      <c r="B1024">
        <v>297.970001246251</v>
      </c>
      <c r="C1024">
        <f t="shared" si="15"/>
        <v>24.820001246251024</v>
      </c>
    </row>
    <row r="1025" spans="2:3" x14ac:dyDescent="0.25">
      <c r="B1025">
        <v>298.313672770972</v>
      </c>
      <c r="C1025">
        <f t="shared" si="15"/>
        <v>25.163672770972028</v>
      </c>
    </row>
    <row r="1026" spans="2:3" x14ac:dyDescent="0.25">
      <c r="B1026">
        <v>298.383017299578</v>
      </c>
      <c r="C1026">
        <f t="shared" si="15"/>
        <v>25.233017299578023</v>
      </c>
    </row>
    <row r="1027" spans="2:3" x14ac:dyDescent="0.25">
      <c r="B1027">
        <v>299.17075254260902</v>
      </c>
      <c r="C1027">
        <f t="shared" si="15"/>
        <v>26.020752542609046</v>
      </c>
    </row>
    <row r="1028" spans="2:3" x14ac:dyDescent="0.25">
      <c r="B1028">
        <v>298.195767285209</v>
      </c>
      <c r="C1028">
        <f t="shared" ref="C1028:C1091" si="16">CONVERT(B1028,"K","C")</f>
        <v>25.045767285209024</v>
      </c>
    </row>
    <row r="1029" spans="2:3" x14ac:dyDescent="0.25">
      <c r="B1029">
        <v>299.15355455826</v>
      </c>
      <c r="C1029">
        <f t="shared" si="16"/>
        <v>26.003554558260021</v>
      </c>
    </row>
    <row r="1030" spans="2:3" x14ac:dyDescent="0.25">
      <c r="B1030">
        <v>298.423212870572</v>
      </c>
      <c r="C1030">
        <f t="shared" si="16"/>
        <v>25.273212870572024</v>
      </c>
    </row>
    <row r="1031" spans="2:3" x14ac:dyDescent="0.25">
      <c r="B1031">
        <v>299.081734035453</v>
      </c>
      <c r="C1031">
        <f t="shared" si="16"/>
        <v>25.931734035453019</v>
      </c>
    </row>
    <row r="1032" spans="2:3" x14ac:dyDescent="0.25">
      <c r="B1032">
        <v>299.43662184917099</v>
      </c>
      <c r="C1032">
        <f t="shared" si="16"/>
        <v>26.286621849171013</v>
      </c>
    </row>
    <row r="1033" spans="2:3" x14ac:dyDescent="0.25">
      <c r="B1033">
        <v>299.89917835908801</v>
      </c>
      <c r="C1033">
        <f t="shared" si="16"/>
        <v>26.749178359088035</v>
      </c>
    </row>
    <row r="1034" spans="2:3" x14ac:dyDescent="0.25">
      <c r="B1034">
        <v>298.69469789282999</v>
      </c>
      <c r="C1034">
        <f t="shared" si="16"/>
        <v>25.544697892830015</v>
      </c>
    </row>
    <row r="1035" spans="2:3" x14ac:dyDescent="0.25">
      <c r="B1035">
        <v>299.40638100439998</v>
      </c>
      <c r="C1035">
        <f t="shared" si="16"/>
        <v>26.256381004399998</v>
      </c>
    </row>
    <row r="1036" spans="2:3" x14ac:dyDescent="0.25">
      <c r="B1036">
        <v>299.71711724761201</v>
      </c>
      <c r="C1036">
        <f t="shared" si="16"/>
        <v>26.567117247612032</v>
      </c>
    </row>
    <row r="1037" spans="2:3" x14ac:dyDescent="0.25">
      <c r="B1037">
        <v>298.31142459958301</v>
      </c>
      <c r="C1037">
        <f t="shared" si="16"/>
        <v>25.161424599583029</v>
      </c>
    </row>
    <row r="1038" spans="2:3" x14ac:dyDescent="0.25">
      <c r="B1038">
        <v>297.95903182246201</v>
      </c>
      <c r="C1038">
        <f t="shared" si="16"/>
        <v>24.809031822462032</v>
      </c>
    </row>
    <row r="1039" spans="2:3" x14ac:dyDescent="0.25">
      <c r="B1039">
        <v>298.30164623910002</v>
      </c>
      <c r="C1039">
        <f t="shared" si="16"/>
        <v>25.151646239100046</v>
      </c>
    </row>
    <row r="1040" spans="2:3" x14ac:dyDescent="0.25">
      <c r="B1040">
        <v>297.76107233638697</v>
      </c>
      <c r="C1040">
        <f t="shared" si="16"/>
        <v>24.611072336386997</v>
      </c>
    </row>
    <row r="1041" spans="2:3" x14ac:dyDescent="0.25">
      <c r="B1041">
        <v>298.51270061922298</v>
      </c>
      <c r="C1041">
        <f t="shared" si="16"/>
        <v>25.362700619223006</v>
      </c>
    </row>
    <row r="1042" spans="2:3" x14ac:dyDescent="0.25">
      <c r="B1042">
        <v>299.21908678679398</v>
      </c>
      <c r="C1042">
        <f t="shared" si="16"/>
        <v>26.069086786794003</v>
      </c>
    </row>
    <row r="1043" spans="2:3" x14ac:dyDescent="0.25">
      <c r="B1043">
        <v>299.13803505602499</v>
      </c>
      <c r="C1043">
        <f t="shared" si="16"/>
        <v>25.988035056025012</v>
      </c>
    </row>
    <row r="1044" spans="2:3" x14ac:dyDescent="0.25">
      <c r="B1044">
        <v>298.41861422906902</v>
      </c>
      <c r="C1044">
        <f t="shared" si="16"/>
        <v>25.268614229069044</v>
      </c>
    </row>
    <row r="1045" spans="2:3" x14ac:dyDescent="0.25">
      <c r="B1045">
        <v>299.14315758896299</v>
      </c>
      <c r="C1045">
        <f t="shared" si="16"/>
        <v>25.993157588963015</v>
      </c>
    </row>
    <row r="1046" spans="2:3" x14ac:dyDescent="0.25">
      <c r="B1046">
        <v>298.59145207535602</v>
      </c>
      <c r="C1046">
        <f t="shared" si="16"/>
        <v>25.44145207535604</v>
      </c>
    </row>
    <row r="1047" spans="2:3" x14ac:dyDescent="0.25">
      <c r="B1047">
        <v>299.29283453613999</v>
      </c>
      <c r="C1047">
        <f t="shared" si="16"/>
        <v>26.142834536140015</v>
      </c>
    </row>
    <row r="1048" spans="2:3" x14ac:dyDescent="0.25">
      <c r="B1048">
        <v>298.58313618380902</v>
      </c>
      <c r="C1048">
        <f t="shared" si="16"/>
        <v>25.43313618380904</v>
      </c>
    </row>
    <row r="1049" spans="2:3" x14ac:dyDescent="0.25">
      <c r="B1049">
        <v>299.57768662352299</v>
      </c>
      <c r="C1049">
        <f t="shared" si="16"/>
        <v>26.427686623523016</v>
      </c>
    </row>
    <row r="1050" spans="2:3" x14ac:dyDescent="0.25">
      <c r="B1050">
        <v>299.36026465055801</v>
      </c>
      <c r="C1050">
        <f t="shared" si="16"/>
        <v>26.210264650558031</v>
      </c>
    </row>
    <row r="1051" spans="2:3" x14ac:dyDescent="0.25">
      <c r="B1051">
        <v>298.61659592598198</v>
      </c>
      <c r="C1051">
        <f t="shared" si="16"/>
        <v>25.466595925982006</v>
      </c>
    </row>
    <row r="1052" spans="2:3" x14ac:dyDescent="0.25">
      <c r="B1052">
        <v>298.71177550802298</v>
      </c>
      <c r="C1052">
        <f t="shared" si="16"/>
        <v>25.561775508023004</v>
      </c>
    </row>
    <row r="1053" spans="2:3" x14ac:dyDescent="0.25">
      <c r="B1053">
        <v>298.69655031272998</v>
      </c>
      <c r="C1053">
        <f t="shared" si="16"/>
        <v>25.546550312730005</v>
      </c>
    </row>
    <row r="1054" spans="2:3" x14ac:dyDescent="0.25">
      <c r="B1054">
        <v>299.50670494676598</v>
      </c>
      <c r="C1054">
        <f t="shared" si="16"/>
        <v>26.356704946766001</v>
      </c>
    </row>
    <row r="1055" spans="2:3" x14ac:dyDescent="0.25">
      <c r="B1055">
        <v>298.853546213963</v>
      </c>
      <c r="C1055">
        <f t="shared" si="16"/>
        <v>25.703546213963023</v>
      </c>
    </row>
    <row r="1056" spans="2:3" x14ac:dyDescent="0.25">
      <c r="B1056">
        <v>299.02256395560102</v>
      </c>
      <c r="C1056">
        <f t="shared" si="16"/>
        <v>25.872563955601038</v>
      </c>
    </row>
    <row r="1057" spans="2:3" x14ac:dyDescent="0.25">
      <c r="B1057">
        <v>299.05965046406902</v>
      </c>
      <c r="C1057">
        <f t="shared" si="16"/>
        <v>25.909650464069045</v>
      </c>
    </row>
    <row r="1058" spans="2:3" x14ac:dyDescent="0.25">
      <c r="B1058">
        <v>299.84660528934103</v>
      </c>
      <c r="C1058">
        <f t="shared" si="16"/>
        <v>26.696605289341051</v>
      </c>
    </row>
    <row r="1059" spans="2:3" x14ac:dyDescent="0.25">
      <c r="B1059">
        <v>300.791472163111</v>
      </c>
      <c r="C1059">
        <f t="shared" si="16"/>
        <v>27.641472163111018</v>
      </c>
    </row>
    <row r="1060" spans="2:3" x14ac:dyDescent="0.25">
      <c r="B1060">
        <v>300.64047579470702</v>
      </c>
      <c r="C1060">
        <f t="shared" si="16"/>
        <v>27.490475794707038</v>
      </c>
    </row>
    <row r="1061" spans="2:3" x14ac:dyDescent="0.25">
      <c r="B1061">
        <v>301.07972357569702</v>
      </c>
      <c r="C1061">
        <f t="shared" si="16"/>
        <v>27.929723575697039</v>
      </c>
    </row>
    <row r="1062" spans="2:3" x14ac:dyDescent="0.25">
      <c r="B1062">
        <v>299.58348420018399</v>
      </c>
      <c r="C1062">
        <f t="shared" si="16"/>
        <v>26.433484200184012</v>
      </c>
    </row>
    <row r="1063" spans="2:3" x14ac:dyDescent="0.25">
      <c r="B1063">
        <v>300.48708083633602</v>
      </c>
      <c r="C1063">
        <f t="shared" si="16"/>
        <v>27.337080836336042</v>
      </c>
    </row>
    <row r="1064" spans="2:3" x14ac:dyDescent="0.25">
      <c r="B1064">
        <v>299.91517327732799</v>
      </c>
      <c r="C1064">
        <f t="shared" si="16"/>
        <v>26.765173277328017</v>
      </c>
    </row>
    <row r="1065" spans="2:3" x14ac:dyDescent="0.25">
      <c r="B1065">
        <v>299.91373532269301</v>
      </c>
      <c r="C1065">
        <f t="shared" si="16"/>
        <v>26.763735322693037</v>
      </c>
    </row>
    <row r="1066" spans="2:3" x14ac:dyDescent="0.25">
      <c r="B1066">
        <v>298.75431408419399</v>
      </c>
      <c r="C1066">
        <f t="shared" si="16"/>
        <v>25.604314084194016</v>
      </c>
    </row>
    <row r="1067" spans="2:3" x14ac:dyDescent="0.25">
      <c r="B1067">
        <v>298.26189978304001</v>
      </c>
      <c r="C1067">
        <f t="shared" si="16"/>
        <v>25.11189978304003</v>
      </c>
    </row>
    <row r="1068" spans="2:3" x14ac:dyDescent="0.25">
      <c r="B1068">
        <v>297.56846514531702</v>
      </c>
      <c r="C1068">
        <f t="shared" si="16"/>
        <v>24.418465145317043</v>
      </c>
    </row>
    <row r="1069" spans="2:3" x14ac:dyDescent="0.25">
      <c r="B1069">
        <v>297.64579284136897</v>
      </c>
      <c r="C1069">
        <f t="shared" si="16"/>
        <v>24.495792841368996</v>
      </c>
    </row>
    <row r="1070" spans="2:3" x14ac:dyDescent="0.25">
      <c r="B1070">
        <v>298.05795343618502</v>
      </c>
      <c r="C1070">
        <f t="shared" si="16"/>
        <v>24.907953436185039</v>
      </c>
    </row>
    <row r="1071" spans="2:3" x14ac:dyDescent="0.25">
      <c r="B1071">
        <v>299.538778703535</v>
      </c>
      <c r="C1071">
        <f t="shared" si="16"/>
        <v>26.388778703535024</v>
      </c>
    </row>
    <row r="1072" spans="2:3" x14ac:dyDescent="0.25">
      <c r="B1072">
        <v>297.85688655095697</v>
      </c>
      <c r="C1072">
        <f t="shared" si="16"/>
        <v>24.706886550956995</v>
      </c>
    </row>
    <row r="1073" spans="2:3" x14ac:dyDescent="0.25">
      <c r="B1073">
        <v>298.35962222563398</v>
      </c>
      <c r="C1073">
        <f t="shared" si="16"/>
        <v>25.209622225634007</v>
      </c>
    </row>
    <row r="1074" spans="2:3" x14ac:dyDescent="0.25">
      <c r="B1074">
        <v>297.31603763310602</v>
      </c>
      <c r="C1074">
        <f t="shared" si="16"/>
        <v>24.166037633106043</v>
      </c>
    </row>
    <row r="1075" spans="2:3" x14ac:dyDescent="0.25">
      <c r="B1075">
        <v>297.855424980431</v>
      </c>
      <c r="C1075">
        <f t="shared" si="16"/>
        <v>24.705424980431019</v>
      </c>
    </row>
    <row r="1076" spans="2:3" x14ac:dyDescent="0.25">
      <c r="B1076">
        <v>298.88084222948299</v>
      </c>
      <c r="C1076">
        <f t="shared" si="16"/>
        <v>25.730842229483017</v>
      </c>
    </row>
    <row r="1077" spans="2:3" x14ac:dyDescent="0.25">
      <c r="B1077">
        <v>298.59795945215097</v>
      </c>
      <c r="C1077">
        <f t="shared" si="16"/>
        <v>25.447959452150997</v>
      </c>
    </row>
    <row r="1078" spans="2:3" x14ac:dyDescent="0.25">
      <c r="B1078">
        <v>298.80232685793101</v>
      </c>
      <c r="C1078">
        <f t="shared" si="16"/>
        <v>25.65232685793103</v>
      </c>
    </row>
    <row r="1079" spans="2:3" x14ac:dyDescent="0.25">
      <c r="B1079">
        <v>298.28643240330001</v>
      </c>
      <c r="C1079">
        <f t="shared" si="16"/>
        <v>25.136432403300034</v>
      </c>
    </row>
    <row r="1080" spans="2:3" x14ac:dyDescent="0.25">
      <c r="B1080">
        <v>297.66867208053998</v>
      </c>
      <c r="C1080">
        <f t="shared" si="16"/>
        <v>24.51867208054</v>
      </c>
    </row>
    <row r="1081" spans="2:3" x14ac:dyDescent="0.25">
      <c r="B1081">
        <v>297.59931403970899</v>
      </c>
      <c r="C1081">
        <f t="shared" si="16"/>
        <v>24.449314039709009</v>
      </c>
    </row>
    <row r="1082" spans="2:3" x14ac:dyDescent="0.25">
      <c r="B1082">
        <v>297.80335718361499</v>
      </c>
      <c r="C1082">
        <f t="shared" si="16"/>
        <v>24.653357183615014</v>
      </c>
    </row>
    <row r="1083" spans="2:3" x14ac:dyDescent="0.25">
      <c r="B1083">
        <v>297.65210402150501</v>
      </c>
      <c r="C1083">
        <f t="shared" si="16"/>
        <v>24.502104021505033</v>
      </c>
    </row>
    <row r="1084" spans="2:3" x14ac:dyDescent="0.25">
      <c r="B1084">
        <v>297.54067573451698</v>
      </c>
      <c r="C1084">
        <f t="shared" si="16"/>
        <v>24.390675734517004</v>
      </c>
    </row>
    <row r="1085" spans="2:3" x14ac:dyDescent="0.25">
      <c r="B1085">
        <v>298.72797941026101</v>
      </c>
      <c r="C1085">
        <f t="shared" si="16"/>
        <v>25.577979410261037</v>
      </c>
    </row>
    <row r="1086" spans="2:3" x14ac:dyDescent="0.25">
      <c r="B1086">
        <v>298.69250828652798</v>
      </c>
      <c r="C1086">
        <f t="shared" si="16"/>
        <v>25.542508286528005</v>
      </c>
    </row>
    <row r="1087" spans="2:3" x14ac:dyDescent="0.25">
      <c r="B1087">
        <v>298.37659104709502</v>
      </c>
      <c r="C1087">
        <f t="shared" si="16"/>
        <v>25.226591047095042</v>
      </c>
    </row>
    <row r="1088" spans="2:3" x14ac:dyDescent="0.25">
      <c r="B1088">
        <v>297.58901161797502</v>
      </c>
      <c r="C1088">
        <f t="shared" si="16"/>
        <v>24.439011617975041</v>
      </c>
    </row>
    <row r="1089" spans="2:3" x14ac:dyDescent="0.25">
      <c r="B1089">
        <v>297.51763295298599</v>
      </c>
      <c r="C1089">
        <f t="shared" si="16"/>
        <v>24.367632952986014</v>
      </c>
    </row>
    <row r="1090" spans="2:3" x14ac:dyDescent="0.25">
      <c r="B1090">
        <v>297.60325496232701</v>
      </c>
      <c r="C1090">
        <f t="shared" si="16"/>
        <v>24.453254962327037</v>
      </c>
    </row>
    <row r="1091" spans="2:3" x14ac:dyDescent="0.25">
      <c r="B1091">
        <v>298.59743889635001</v>
      </c>
      <c r="C1091">
        <f t="shared" si="16"/>
        <v>25.447438896350036</v>
      </c>
    </row>
    <row r="1092" spans="2:3" x14ac:dyDescent="0.25">
      <c r="B1092">
        <v>298.65622033239902</v>
      </c>
      <c r="C1092">
        <f t="shared" ref="C1092:C1155" si="17">CONVERT(B1092,"K","C")</f>
        <v>25.506220332399039</v>
      </c>
    </row>
    <row r="1093" spans="2:3" x14ac:dyDescent="0.25">
      <c r="B1093">
        <v>298.77537801199202</v>
      </c>
      <c r="C1093">
        <f t="shared" si="17"/>
        <v>25.625378011992041</v>
      </c>
    </row>
    <row r="1094" spans="2:3" x14ac:dyDescent="0.25">
      <c r="B1094">
        <v>298.88609545891597</v>
      </c>
      <c r="C1094">
        <f t="shared" si="17"/>
        <v>25.736095458915997</v>
      </c>
    </row>
    <row r="1095" spans="2:3" x14ac:dyDescent="0.25">
      <c r="B1095">
        <v>297.92884438624799</v>
      </c>
      <c r="C1095">
        <f t="shared" si="17"/>
        <v>24.778844386248011</v>
      </c>
    </row>
    <row r="1096" spans="2:3" x14ac:dyDescent="0.25">
      <c r="B1096">
        <v>298.54161426282099</v>
      </c>
      <c r="C1096">
        <f t="shared" si="17"/>
        <v>25.391614262821008</v>
      </c>
    </row>
    <row r="1097" spans="2:3" x14ac:dyDescent="0.25">
      <c r="B1097">
        <v>297.98968819643301</v>
      </c>
      <c r="C1097">
        <f t="shared" si="17"/>
        <v>24.83968819643303</v>
      </c>
    </row>
    <row r="1098" spans="2:3" x14ac:dyDescent="0.25">
      <c r="B1098">
        <v>297.66195915871401</v>
      </c>
      <c r="C1098">
        <f t="shared" si="17"/>
        <v>24.511959158714035</v>
      </c>
    </row>
    <row r="1099" spans="2:3" x14ac:dyDescent="0.25">
      <c r="B1099">
        <v>297.69490228634902</v>
      </c>
      <c r="C1099">
        <f t="shared" si="17"/>
        <v>24.544902286349043</v>
      </c>
    </row>
    <row r="1100" spans="2:3" x14ac:dyDescent="0.25">
      <c r="B1100">
        <v>297.58852408957898</v>
      </c>
      <c r="C1100">
        <f t="shared" si="17"/>
        <v>24.438524089579005</v>
      </c>
    </row>
    <row r="1101" spans="2:3" x14ac:dyDescent="0.25">
      <c r="B1101">
        <v>298.554318911351</v>
      </c>
      <c r="C1101">
        <f t="shared" si="17"/>
        <v>25.404318911351027</v>
      </c>
    </row>
    <row r="1102" spans="2:3" x14ac:dyDescent="0.25">
      <c r="B1102">
        <v>298.85384294010299</v>
      </c>
      <c r="C1102">
        <f t="shared" si="17"/>
        <v>25.703842940103016</v>
      </c>
    </row>
    <row r="1103" spans="2:3" x14ac:dyDescent="0.25">
      <c r="B1103">
        <v>298.18488923105798</v>
      </c>
      <c r="C1103">
        <f t="shared" si="17"/>
        <v>25.034889231058003</v>
      </c>
    </row>
    <row r="1104" spans="2:3" x14ac:dyDescent="0.25">
      <c r="B1104">
        <v>298.16668601701502</v>
      </c>
      <c r="C1104">
        <f t="shared" si="17"/>
        <v>25.016686017015047</v>
      </c>
    </row>
    <row r="1105" spans="2:3" x14ac:dyDescent="0.25">
      <c r="B1105">
        <v>297.85994589142098</v>
      </c>
      <c r="C1105">
        <f t="shared" si="17"/>
        <v>24.709945891421</v>
      </c>
    </row>
    <row r="1106" spans="2:3" x14ac:dyDescent="0.25">
      <c r="B1106">
        <v>297.64592575883802</v>
      </c>
      <c r="C1106">
        <f t="shared" si="17"/>
        <v>24.495925758838041</v>
      </c>
    </row>
    <row r="1107" spans="2:3" x14ac:dyDescent="0.25">
      <c r="B1107">
        <v>297.86308965973302</v>
      </c>
      <c r="C1107">
        <f t="shared" si="17"/>
        <v>24.713089659733043</v>
      </c>
    </row>
    <row r="1108" spans="2:3" x14ac:dyDescent="0.25">
      <c r="B1108">
        <v>297.81593708033103</v>
      </c>
      <c r="C1108">
        <f t="shared" si="17"/>
        <v>24.665937080331048</v>
      </c>
    </row>
    <row r="1109" spans="2:3" x14ac:dyDescent="0.25">
      <c r="B1109">
        <v>297.733955690264</v>
      </c>
      <c r="C1109">
        <f t="shared" si="17"/>
        <v>24.58395569026402</v>
      </c>
    </row>
    <row r="1110" spans="2:3" x14ac:dyDescent="0.25">
      <c r="B1110">
        <v>297.75930155086098</v>
      </c>
      <c r="C1110">
        <f t="shared" si="17"/>
        <v>24.609301550861005</v>
      </c>
    </row>
    <row r="1111" spans="2:3" x14ac:dyDescent="0.25">
      <c r="B1111">
        <v>297.62457975686698</v>
      </c>
      <c r="C1111">
        <f t="shared" si="17"/>
        <v>24.474579756867001</v>
      </c>
    </row>
    <row r="1112" spans="2:3" x14ac:dyDescent="0.25">
      <c r="B1112">
        <v>297.85046744197803</v>
      </c>
      <c r="C1112">
        <f t="shared" si="17"/>
        <v>24.700467441978049</v>
      </c>
    </row>
    <row r="1113" spans="2:3" x14ac:dyDescent="0.25">
      <c r="B1113">
        <v>298.11242683082003</v>
      </c>
      <c r="C1113">
        <f t="shared" si="17"/>
        <v>24.96242683082005</v>
      </c>
    </row>
    <row r="1114" spans="2:3" x14ac:dyDescent="0.25">
      <c r="B1114">
        <v>297.76020677272697</v>
      </c>
      <c r="C1114">
        <f t="shared" si="17"/>
        <v>24.610206772726997</v>
      </c>
    </row>
    <row r="1115" spans="2:3" x14ac:dyDescent="0.25">
      <c r="B1115">
        <v>298.38891983700199</v>
      </c>
      <c r="C1115">
        <f t="shared" si="17"/>
        <v>25.238919837002015</v>
      </c>
    </row>
    <row r="1116" spans="2:3" x14ac:dyDescent="0.25">
      <c r="B1116">
        <v>298.48453305108097</v>
      </c>
      <c r="C1116">
        <f t="shared" si="17"/>
        <v>25.334533051080996</v>
      </c>
    </row>
    <row r="1117" spans="2:3" x14ac:dyDescent="0.25">
      <c r="B1117">
        <v>298.95074083715298</v>
      </c>
      <c r="C1117">
        <f t="shared" si="17"/>
        <v>25.800740837153</v>
      </c>
    </row>
    <row r="1118" spans="2:3" x14ac:dyDescent="0.25">
      <c r="B1118">
        <v>298.66216478531697</v>
      </c>
      <c r="C1118">
        <f t="shared" si="17"/>
        <v>25.512164785316997</v>
      </c>
    </row>
    <row r="1119" spans="2:3" x14ac:dyDescent="0.25">
      <c r="B1119">
        <v>298.48708652559901</v>
      </c>
      <c r="C1119">
        <f t="shared" si="17"/>
        <v>25.337086525599034</v>
      </c>
    </row>
    <row r="1120" spans="2:3" x14ac:dyDescent="0.25">
      <c r="B1120">
        <v>298.38365012679799</v>
      </c>
      <c r="C1120">
        <f t="shared" si="17"/>
        <v>25.233650126798011</v>
      </c>
    </row>
    <row r="1121" spans="2:3" x14ac:dyDescent="0.25">
      <c r="B1121">
        <v>298.60920524241698</v>
      </c>
      <c r="C1121">
        <f t="shared" si="17"/>
        <v>25.459205242416999</v>
      </c>
    </row>
    <row r="1122" spans="2:3" x14ac:dyDescent="0.25">
      <c r="B1122">
        <v>299.36859612973598</v>
      </c>
      <c r="C1122">
        <f t="shared" si="17"/>
        <v>26.218596129736</v>
      </c>
    </row>
    <row r="1123" spans="2:3" x14ac:dyDescent="0.25">
      <c r="B1123">
        <v>299.48493506252498</v>
      </c>
      <c r="C1123">
        <f t="shared" si="17"/>
        <v>26.334935062525005</v>
      </c>
    </row>
    <row r="1124" spans="2:3" x14ac:dyDescent="0.25">
      <c r="B1124">
        <v>299.41340273068698</v>
      </c>
      <c r="C1124">
        <f t="shared" si="17"/>
        <v>26.263402730687005</v>
      </c>
    </row>
    <row r="1125" spans="2:3" x14ac:dyDescent="0.25">
      <c r="B1125">
        <v>299.54244725698697</v>
      </c>
      <c r="C1125">
        <f t="shared" si="17"/>
        <v>26.392447256986998</v>
      </c>
    </row>
    <row r="1126" spans="2:3" x14ac:dyDescent="0.25">
      <c r="B1126">
        <v>299.857228685221</v>
      </c>
      <c r="C1126">
        <f t="shared" si="17"/>
        <v>26.707228685221025</v>
      </c>
    </row>
    <row r="1127" spans="2:3" x14ac:dyDescent="0.25">
      <c r="B1127">
        <v>300.087607231172</v>
      </c>
      <c r="C1127">
        <f t="shared" si="17"/>
        <v>26.937607231172024</v>
      </c>
    </row>
    <row r="1128" spans="2:3" x14ac:dyDescent="0.25">
      <c r="B1128">
        <v>300.08067486663901</v>
      </c>
      <c r="C1128">
        <f t="shared" si="17"/>
        <v>26.930674866639038</v>
      </c>
    </row>
    <row r="1129" spans="2:3" x14ac:dyDescent="0.25">
      <c r="B1129">
        <v>299.35959052626703</v>
      </c>
      <c r="C1129">
        <f t="shared" si="17"/>
        <v>26.20959052626705</v>
      </c>
    </row>
    <row r="1130" spans="2:3" x14ac:dyDescent="0.25">
      <c r="B1130">
        <v>299.79018049560199</v>
      </c>
      <c r="C1130">
        <f t="shared" si="17"/>
        <v>26.64018049560201</v>
      </c>
    </row>
    <row r="1131" spans="2:3" x14ac:dyDescent="0.25">
      <c r="B1131">
        <v>299.172973845375</v>
      </c>
      <c r="C1131">
        <f t="shared" si="17"/>
        <v>26.02297384537502</v>
      </c>
    </row>
    <row r="1132" spans="2:3" x14ac:dyDescent="0.25">
      <c r="B1132">
        <v>300.16817376628597</v>
      </c>
      <c r="C1132">
        <f t="shared" si="17"/>
        <v>27.018173766285997</v>
      </c>
    </row>
    <row r="1133" spans="2:3" x14ac:dyDescent="0.25">
      <c r="B1133">
        <v>300.01733895831001</v>
      </c>
      <c r="C1133">
        <f t="shared" si="17"/>
        <v>26.867338958310029</v>
      </c>
    </row>
    <row r="1134" spans="2:3" x14ac:dyDescent="0.25">
      <c r="B1134">
        <v>300.61222828566798</v>
      </c>
      <c r="C1134">
        <f t="shared" si="17"/>
        <v>27.462228285668004</v>
      </c>
    </row>
    <row r="1135" spans="2:3" x14ac:dyDescent="0.25">
      <c r="B1135">
        <v>299.33715732970398</v>
      </c>
      <c r="C1135">
        <f t="shared" si="17"/>
        <v>26.187157329704007</v>
      </c>
    </row>
    <row r="1136" spans="2:3" x14ac:dyDescent="0.25">
      <c r="B1136">
        <v>298.88535848964102</v>
      </c>
      <c r="C1136">
        <f t="shared" si="17"/>
        <v>25.735358489641044</v>
      </c>
    </row>
    <row r="1137" spans="2:3" x14ac:dyDescent="0.25">
      <c r="B1137">
        <v>299.78672180352402</v>
      </c>
      <c r="C1137">
        <f t="shared" si="17"/>
        <v>26.63672180352404</v>
      </c>
    </row>
    <row r="1138" spans="2:3" x14ac:dyDescent="0.25">
      <c r="B1138">
        <v>299.92959010182801</v>
      </c>
      <c r="C1138">
        <f t="shared" si="17"/>
        <v>26.779590101828035</v>
      </c>
    </row>
    <row r="1139" spans="2:3" x14ac:dyDescent="0.25">
      <c r="B1139">
        <v>300.05612720836098</v>
      </c>
      <c r="C1139">
        <f t="shared" si="17"/>
        <v>26.906127208360999</v>
      </c>
    </row>
    <row r="1140" spans="2:3" x14ac:dyDescent="0.25">
      <c r="B1140">
        <v>300.33066232303997</v>
      </c>
      <c r="C1140">
        <f t="shared" si="17"/>
        <v>27.180662323039996</v>
      </c>
    </row>
    <row r="1141" spans="2:3" x14ac:dyDescent="0.25">
      <c r="B1141">
        <v>298.93999033975302</v>
      </c>
      <c r="C1141">
        <f t="shared" si="17"/>
        <v>25.789990339753047</v>
      </c>
    </row>
    <row r="1142" spans="2:3" x14ac:dyDescent="0.25">
      <c r="B1142">
        <v>299.651531304738</v>
      </c>
      <c r="C1142">
        <f t="shared" si="17"/>
        <v>26.501531304738023</v>
      </c>
    </row>
    <row r="1143" spans="2:3" x14ac:dyDescent="0.25">
      <c r="B1143">
        <v>300.087237607509</v>
      </c>
      <c r="C1143">
        <f t="shared" si="17"/>
        <v>26.937237607509019</v>
      </c>
    </row>
    <row r="1144" spans="2:3" x14ac:dyDescent="0.25">
      <c r="B1144">
        <v>299.84764482433201</v>
      </c>
      <c r="C1144">
        <f t="shared" si="17"/>
        <v>26.697644824332031</v>
      </c>
    </row>
    <row r="1145" spans="2:3" x14ac:dyDescent="0.25">
      <c r="B1145">
        <v>299.801122855919</v>
      </c>
      <c r="C1145">
        <f t="shared" si="17"/>
        <v>26.651122855919027</v>
      </c>
    </row>
    <row r="1146" spans="2:3" x14ac:dyDescent="0.25">
      <c r="B1146">
        <v>299.66918578105901</v>
      </c>
      <c r="C1146">
        <f t="shared" si="17"/>
        <v>26.519185781059036</v>
      </c>
    </row>
    <row r="1147" spans="2:3" x14ac:dyDescent="0.25">
      <c r="B1147">
        <v>299.55952498103198</v>
      </c>
      <c r="C1147">
        <f t="shared" si="17"/>
        <v>26.409524981032007</v>
      </c>
    </row>
    <row r="1148" spans="2:3" x14ac:dyDescent="0.25">
      <c r="B1148">
        <v>298.82850907919197</v>
      </c>
      <c r="C1148">
        <f t="shared" si="17"/>
        <v>25.678509079191997</v>
      </c>
    </row>
    <row r="1149" spans="2:3" x14ac:dyDescent="0.25">
      <c r="B1149">
        <v>299.08355703263999</v>
      </c>
      <c r="C1149">
        <f t="shared" si="17"/>
        <v>25.93355703264001</v>
      </c>
    </row>
    <row r="1150" spans="2:3" x14ac:dyDescent="0.25">
      <c r="B1150">
        <v>299.126205785195</v>
      </c>
      <c r="C1150">
        <f t="shared" si="17"/>
        <v>25.97620578519502</v>
      </c>
    </row>
    <row r="1151" spans="2:3" x14ac:dyDescent="0.25">
      <c r="B1151">
        <v>300.05205820036298</v>
      </c>
      <c r="C1151">
        <f t="shared" si="17"/>
        <v>26.902058200363001</v>
      </c>
    </row>
    <row r="1152" spans="2:3" x14ac:dyDescent="0.25">
      <c r="B1152">
        <v>299.52084557783701</v>
      </c>
      <c r="C1152">
        <f t="shared" si="17"/>
        <v>26.370845577837031</v>
      </c>
    </row>
    <row r="1153" spans="2:3" x14ac:dyDescent="0.25">
      <c r="B1153">
        <v>300.426151434985</v>
      </c>
      <c r="C1153">
        <f t="shared" si="17"/>
        <v>27.276151434985024</v>
      </c>
    </row>
    <row r="1154" spans="2:3" x14ac:dyDescent="0.25">
      <c r="B1154">
        <v>300.30059970033801</v>
      </c>
      <c r="C1154">
        <f t="shared" si="17"/>
        <v>27.150599700338034</v>
      </c>
    </row>
    <row r="1155" spans="2:3" x14ac:dyDescent="0.25">
      <c r="B1155">
        <v>300.42217156215497</v>
      </c>
      <c r="C1155">
        <f t="shared" si="17"/>
        <v>27.272171562154995</v>
      </c>
    </row>
    <row r="1156" spans="2:3" x14ac:dyDescent="0.25">
      <c r="B1156">
        <v>300.75020268703202</v>
      </c>
      <c r="C1156">
        <f t="shared" ref="C1156:C1219" si="18">CONVERT(B1156,"K","C")</f>
        <v>27.600202687032038</v>
      </c>
    </row>
    <row r="1157" spans="2:3" x14ac:dyDescent="0.25">
      <c r="B1157">
        <v>300.14431324076298</v>
      </c>
      <c r="C1157">
        <f t="shared" si="18"/>
        <v>26.994313240763006</v>
      </c>
    </row>
    <row r="1158" spans="2:3" x14ac:dyDescent="0.25">
      <c r="B1158">
        <v>300.51845283206802</v>
      </c>
      <c r="C1158">
        <f t="shared" si="18"/>
        <v>27.368452832068044</v>
      </c>
    </row>
    <row r="1159" spans="2:3" x14ac:dyDescent="0.25">
      <c r="B1159">
        <v>299.59368698102202</v>
      </c>
      <c r="C1159">
        <f t="shared" si="18"/>
        <v>26.44368698102204</v>
      </c>
    </row>
    <row r="1160" spans="2:3" x14ac:dyDescent="0.25">
      <c r="B1160">
        <v>299.87708636050399</v>
      </c>
      <c r="C1160">
        <f t="shared" si="18"/>
        <v>26.727086360504018</v>
      </c>
    </row>
    <row r="1161" spans="2:3" x14ac:dyDescent="0.25">
      <c r="B1161">
        <v>300.73358061525403</v>
      </c>
      <c r="C1161">
        <f t="shared" si="18"/>
        <v>27.58358061525405</v>
      </c>
    </row>
    <row r="1162" spans="2:3" x14ac:dyDescent="0.25">
      <c r="B1162">
        <v>300.561125383275</v>
      </c>
      <c r="C1162">
        <f t="shared" si="18"/>
        <v>27.411125383275021</v>
      </c>
    </row>
    <row r="1163" spans="2:3" x14ac:dyDescent="0.25">
      <c r="B1163">
        <v>300.07695235850701</v>
      </c>
      <c r="C1163">
        <f t="shared" si="18"/>
        <v>26.926952358507037</v>
      </c>
    </row>
    <row r="1164" spans="2:3" x14ac:dyDescent="0.25">
      <c r="B1164">
        <v>300.65431506549402</v>
      </c>
      <c r="C1164">
        <f t="shared" si="18"/>
        <v>27.50431506549404</v>
      </c>
    </row>
    <row r="1165" spans="2:3" x14ac:dyDescent="0.25">
      <c r="B1165">
        <v>300.75171529183899</v>
      </c>
      <c r="C1165">
        <f t="shared" si="18"/>
        <v>27.601715291839014</v>
      </c>
    </row>
    <row r="1166" spans="2:3" x14ac:dyDescent="0.25">
      <c r="B1166">
        <v>299.64270565530899</v>
      </c>
      <c r="C1166">
        <f t="shared" si="18"/>
        <v>26.49270565530901</v>
      </c>
    </row>
    <row r="1167" spans="2:3" x14ac:dyDescent="0.25">
      <c r="B1167">
        <v>300.11843890731598</v>
      </c>
      <c r="C1167">
        <f t="shared" si="18"/>
        <v>26.968438907315999</v>
      </c>
    </row>
    <row r="1168" spans="2:3" x14ac:dyDescent="0.25">
      <c r="B1168">
        <v>298.91132168865499</v>
      </c>
      <c r="C1168">
        <f t="shared" si="18"/>
        <v>25.761321688655016</v>
      </c>
    </row>
    <row r="1169" spans="2:3" x14ac:dyDescent="0.25">
      <c r="B1169">
        <v>299.85869228121499</v>
      </c>
      <c r="C1169">
        <f t="shared" si="18"/>
        <v>26.708692281215008</v>
      </c>
    </row>
    <row r="1170" spans="2:3" x14ac:dyDescent="0.25">
      <c r="B1170">
        <v>300.01328177453399</v>
      </c>
      <c r="C1170">
        <f t="shared" si="18"/>
        <v>26.863281774534016</v>
      </c>
    </row>
    <row r="1171" spans="2:3" x14ac:dyDescent="0.25">
      <c r="B1171">
        <v>299.944946050081</v>
      </c>
      <c r="C1171">
        <f t="shared" si="18"/>
        <v>26.794946050081023</v>
      </c>
    </row>
    <row r="1172" spans="2:3" x14ac:dyDescent="0.25">
      <c r="B1172">
        <v>299.38563564417399</v>
      </c>
      <c r="C1172">
        <f t="shared" si="18"/>
        <v>26.23563564417401</v>
      </c>
    </row>
    <row r="1173" spans="2:3" x14ac:dyDescent="0.25">
      <c r="B1173">
        <v>299.60409586923601</v>
      </c>
      <c r="C1173">
        <f t="shared" si="18"/>
        <v>26.454095869236028</v>
      </c>
    </row>
    <row r="1174" spans="2:3" x14ac:dyDescent="0.25">
      <c r="B1174">
        <v>298.89482166012198</v>
      </c>
      <c r="C1174">
        <f t="shared" si="18"/>
        <v>25.744821660122</v>
      </c>
    </row>
    <row r="1175" spans="2:3" x14ac:dyDescent="0.25">
      <c r="B1175">
        <v>297.83697002792798</v>
      </c>
      <c r="C1175">
        <f t="shared" si="18"/>
        <v>24.686970027927998</v>
      </c>
    </row>
    <row r="1176" spans="2:3" x14ac:dyDescent="0.25">
      <c r="B1176">
        <v>297.75447347373898</v>
      </c>
      <c r="C1176">
        <f t="shared" si="18"/>
        <v>24.604473473739006</v>
      </c>
    </row>
    <row r="1177" spans="2:3" x14ac:dyDescent="0.25">
      <c r="B1177">
        <v>298.46022632953202</v>
      </c>
      <c r="C1177">
        <f t="shared" si="18"/>
        <v>25.310226329532043</v>
      </c>
    </row>
    <row r="1178" spans="2:3" x14ac:dyDescent="0.25">
      <c r="B1178">
        <v>298.96971152745198</v>
      </c>
      <c r="C1178">
        <f t="shared" si="18"/>
        <v>25.819711527452</v>
      </c>
    </row>
    <row r="1179" spans="2:3" x14ac:dyDescent="0.25">
      <c r="B1179">
        <v>299.74174013232499</v>
      </c>
      <c r="C1179">
        <f t="shared" si="18"/>
        <v>26.591740132325015</v>
      </c>
    </row>
    <row r="1180" spans="2:3" x14ac:dyDescent="0.25">
      <c r="B1180">
        <v>299.63008544226699</v>
      </c>
      <c r="C1180">
        <f t="shared" si="18"/>
        <v>26.480085442267011</v>
      </c>
    </row>
    <row r="1181" spans="2:3" x14ac:dyDescent="0.25">
      <c r="B1181">
        <v>299.08835333810998</v>
      </c>
      <c r="C1181">
        <f t="shared" si="18"/>
        <v>25.938353338110005</v>
      </c>
    </row>
    <row r="1182" spans="2:3" x14ac:dyDescent="0.25">
      <c r="B1182">
        <v>298.27696272290802</v>
      </c>
      <c r="C1182">
        <f t="shared" si="18"/>
        <v>25.126962722908047</v>
      </c>
    </row>
    <row r="1183" spans="2:3" x14ac:dyDescent="0.25">
      <c r="B1183">
        <v>298.11294446788099</v>
      </c>
      <c r="C1183">
        <f t="shared" si="18"/>
        <v>24.962944467881016</v>
      </c>
    </row>
    <row r="1184" spans="2:3" x14ac:dyDescent="0.25">
      <c r="B1184">
        <v>298.58922944187299</v>
      </c>
      <c r="C1184">
        <f t="shared" si="18"/>
        <v>25.43922944187301</v>
      </c>
    </row>
    <row r="1185" spans="2:3" x14ac:dyDescent="0.25">
      <c r="B1185">
        <v>298.02312109388299</v>
      </c>
      <c r="C1185">
        <f t="shared" si="18"/>
        <v>24.873121093883015</v>
      </c>
    </row>
    <row r="1186" spans="2:3" x14ac:dyDescent="0.25">
      <c r="B1186">
        <v>298.50927603447502</v>
      </c>
      <c r="C1186">
        <f t="shared" si="18"/>
        <v>25.359276034475045</v>
      </c>
    </row>
    <row r="1187" spans="2:3" x14ac:dyDescent="0.25">
      <c r="B1187">
        <v>299.509903275076</v>
      </c>
      <c r="C1187">
        <f t="shared" si="18"/>
        <v>26.359903275076022</v>
      </c>
    </row>
    <row r="1188" spans="2:3" x14ac:dyDescent="0.25">
      <c r="B1188">
        <v>298.775522280703</v>
      </c>
      <c r="C1188">
        <f t="shared" si="18"/>
        <v>25.625522280703024</v>
      </c>
    </row>
    <row r="1189" spans="2:3" x14ac:dyDescent="0.25">
      <c r="B1189">
        <v>299.113294574679</v>
      </c>
      <c r="C1189">
        <f t="shared" si="18"/>
        <v>25.963294574679026</v>
      </c>
    </row>
    <row r="1190" spans="2:3" x14ac:dyDescent="0.25">
      <c r="B1190">
        <v>299.49632211696098</v>
      </c>
      <c r="C1190">
        <f t="shared" si="18"/>
        <v>26.346322116961005</v>
      </c>
    </row>
    <row r="1191" spans="2:3" x14ac:dyDescent="0.25">
      <c r="B1191">
        <v>297.73036641271699</v>
      </c>
      <c r="C1191">
        <f t="shared" si="18"/>
        <v>24.580366412717012</v>
      </c>
    </row>
    <row r="1192" spans="2:3" x14ac:dyDescent="0.25">
      <c r="B1192">
        <v>297.33955626157399</v>
      </c>
      <c r="C1192">
        <f t="shared" si="18"/>
        <v>24.189556261574012</v>
      </c>
    </row>
    <row r="1193" spans="2:3" x14ac:dyDescent="0.25">
      <c r="B1193">
        <v>298.08754573324501</v>
      </c>
      <c r="C1193">
        <f t="shared" si="18"/>
        <v>24.937545733245031</v>
      </c>
    </row>
    <row r="1194" spans="2:3" x14ac:dyDescent="0.25">
      <c r="B1194">
        <v>297.80574585479098</v>
      </c>
      <c r="C1194">
        <f t="shared" si="18"/>
        <v>24.655745854791007</v>
      </c>
    </row>
    <row r="1195" spans="2:3" x14ac:dyDescent="0.25">
      <c r="B1195">
        <v>298.00579326894501</v>
      </c>
      <c r="C1195">
        <f t="shared" si="18"/>
        <v>24.855793268945035</v>
      </c>
    </row>
    <row r="1196" spans="2:3" x14ac:dyDescent="0.25">
      <c r="B1196">
        <v>298.56484851353298</v>
      </c>
      <c r="C1196">
        <f t="shared" si="18"/>
        <v>25.414848513533002</v>
      </c>
    </row>
    <row r="1197" spans="2:3" x14ac:dyDescent="0.25">
      <c r="B1197">
        <v>298.95264391510398</v>
      </c>
      <c r="C1197">
        <f t="shared" si="18"/>
        <v>25.802643915103999</v>
      </c>
    </row>
    <row r="1198" spans="2:3" x14ac:dyDescent="0.25">
      <c r="B1198">
        <v>299.25055241593998</v>
      </c>
      <c r="C1198">
        <f t="shared" si="18"/>
        <v>26.100552415940001</v>
      </c>
    </row>
    <row r="1199" spans="2:3" x14ac:dyDescent="0.25">
      <c r="B1199">
        <v>299.33693369576702</v>
      </c>
      <c r="C1199">
        <f t="shared" si="18"/>
        <v>26.186933695767038</v>
      </c>
    </row>
    <row r="1200" spans="2:3" x14ac:dyDescent="0.25">
      <c r="B1200">
        <v>298.70930545394901</v>
      </c>
      <c r="C1200">
        <f t="shared" si="18"/>
        <v>25.559305453949037</v>
      </c>
    </row>
    <row r="1201" spans="2:3" x14ac:dyDescent="0.25">
      <c r="B1201">
        <v>297.89779725311303</v>
      </c>
      <c r="C1201">
        <f t="shared" si="18"/>
        <v>24.747797253113049</v>
      </c>
    </row>
    <row r="1202" spans="2:3" x14ac:dyDescent="0.25">
      <c r="B1202">
        <v>298.83149246094098</v>
      </c>
      <c r="C1202">
        <f t="shared" si="18"/>
        <v>25.681492460941001</v>
      </c>
    </row>
    <row r="1203" spans="2:3" x14ac:dyDescent="0.25">
      <c r="B1203">
        <v>298.16803182837901</v>
      </c>
      <c r="C1203">
        <f t="shared" si="18"/>
        <v>25.018031828379037</v>
      </c>
    </row>
    <row r="1204" spans="2:3" x14ac:dyDescent="0.25">
      <c r="B1204">
        <v>298.133826747694</v>
      </c>
      <c r="C1204">
        <f t="shared" si="18"/>
        <v>24.983826747694025</v>
      </c>
    </row>
    <row r="1205" spans="2:3" x14ac:dyDescent="0.25">
      <c r="B1205">
        <v>298.860476893287</v>
      </c>
      <c r="C1205">
        <f t="shared" si="18"/>
        <v>25.710476893287023</v>
      </c>
    </row>
    <row r="1206" spans="2:3" x14ac:dyDescent="0.25">
      <c r="B1206">
        <v>298.98097912030897</v>
      </c>
      <c r="C1206">
        <f t="shared" si="18"/>
        <v>25.830979120308996</v>
      </c>
    </row>
    <row r="1207" spans="2:3" x14ac:dyDescent="0.25">
      <c r="B1207">
        <v>298.89861231891399</v>
      </c>
      <c r="C1207">
        <f t="shared" si="18"/>
        <v>25.748612318914013</v>
      </c>
    </row>
    <row r="1208" spans="2:3" x14ac:dyDescent="0.25">
      <c r="B1208">
        <v>298.49260863567503</v>
      </c>
      <c r="C1208">
        <f t="shared" si="18"/>
        <v>25.342608635675049</v>
      </c>
    </row>
    <row r="1209" spans="2:3" x14ac:dyDescent="0.25">
      <c r="B1209">
        <v>298.49003079036601</v>
      </c>
      <c r="C1209">
        <f t="shared" si="18"/>
        <v>25.340030790366029</v>
      </c>
    </row>
    <row r="1210" spans="2:3" x14ac:dyDescent="0.25">
      <c r="B1210">
        <v>297.896730116882</v>
      </c>
      <c r="C1210">
        <f t="shared" si="18"/>
        <v>24.74673011688202</v>
      </c>
    </row>
    <row r="1211" spans="2:3" x14ac:dyDescent="0.25">
      <c r="B1211">
        <v>297.79324115589498</v>
      </c>
      <c r="C1211">
        <f t="shared" si="18"/>
        <v>24.643241155894998</v>
      </c>
    </row>
    <row r="1212" spans="2:3" x14ac:dyDescent="0.25">
      <c r="B1212">
        <v>298.41245669554303</v>
      </c>
      <c r="C1212">
        <f t="shared" si="18"/>
        <v>25.262456695543051</v>
      </c>
    </row>
    <row r="1213" spans="2:3" x14ac:dyDescent="0.25">
      <c r="B1213">
        <v>298.95480276464298</v>
      </c>
      <c r="C1213">
        <f t="shared" si="18"/>
        <v>25.804802764643</v>
      </c>
    </row>
    <row r="1214" spans="2:3" x14ac:dyDescent="0.25">
      <c r="B1214">
        <v>298.69769543625898</v>
      </c>
      <c r="C1214">
        <f t="shared" si="18"/>
        <v>25.547695436259005</v>
      </c>
    </row>
    <row r="1215" spans="2:3" x14ac:dyDescent="0.25">
      <c r="B1215">
        <v>298.71893193382198</v>
      </c>
      <c r="C1215">
        <f t="shared" si="18"/>
        <v>25.568931933822</v>
      </c>
    </row>
    <row r="1216" spans="2:3" x14ac:dyDescent="0.25">
      <c r="B1216">
        <v>298.93891731606902</v>
      </c>
      <c r="C1216">
        <f t="shared" si="18"/>
        <v>25.788917316069046</v>
      </c>
    </row>
    <row r="1217" spans="2:3" x14ac:dyDescent="0.25">
      <c r="B1217">
        <v>298.63402722179598</v>
      </c>
      <c r="C1217">
        <f t="shared" si="18"/>
        <v>25.484027221795998</v>
      </c>
    </row>
    <row r="1218" spans="2:3" x14ac:dyDescent="0.25">
      <c r="B1218">
        <v>297.81520260613701</v>
      </c>
      <c r="C1218">
        <f t="shared" si="18"/>
        <v>24.665202606137029</v>
      </c>
    </row>
    <row r="1219" spans="2:3" x14ac:dyDescent="0.25">
      <c r="B1219">
        <v>298.27258309454197</v>
      </c>
      <c r="C1219">
        <f t="shared" si="18"/>
        <v>25.122583094541994</v>
      </c>
    </row>
    <row r="1220" spans="2:3" x14ac:dyDescent="0.25">
      <c r="B1220">
        <v>298.81969618430099</v>
      </c>
      <c r="C1220">
        <f t="shared" ref="C1220:C1283" si="19">CONVERT(B1220,"K","C")</f>
        <v>25.669696184301017</v>
      </c>
    </row>
    <row r="1221" spans="2:3" x14ac:dyDescent="0.25">
      <c r="B1221">
        <v>299.25416758754898</v>
      </c>
      <c r="C1221">
        <f t="shared" si="19"/>
        <v>26.104167587549</v>
      </c>
    </row>
    <row r="1222" spans="2:3" x14ac:dyDescent="0.25">
      <c r="B1222">
        <v>299.03944712549998</v>
      </c>
      <c r="C1222">
        <f t="shared" si="19"/>
        <v>25.889447125499998</v>
      </c>
    </row>
    <row r="1223" spans="2:3" x14ac:dyDescent="0.25">
      <c r="B1223">
        <v>299.68058684187997</v>
      </c>
      <c r="C1223">
        <f t="shared" si="19"/>
        <v>26.530586841879995</v>
      </c>
    </row>
    <row r="1224" spans="2:3" x14ac:dyDescent="0.25">
      <c r="B1224">
        <v>299.47593987381799</v>
      </c>
      <c r="C1224">
        <f t="shared" si="19"/>
        <v>26.325939873818015</v>
      </c>
    </row>
    <row r="1225" spans="2:3" x14ac:dyDescent="0.25">
      <c r="B1225">
        <v>299.61820707765202</v>
      </c>
      <c r="C1225">
        <f t="shared" si="19"/>
        <v>26.468207077652039</v>
      </c>
    </row>
    <row r="1226" spans="2:3" x14ac:dyDescent="0.25">
      <c r="B1226">
        <v>298.94336090588001</v>
      </c>
      <c r="C1226">
        <f t="shared" si="19"/>
        <v>25.793360905880036</v>
      </c>
    </row>
    <row r="1227" spans="2:3" x14ac:dyDescent="0.25">
      <c r="B1227">
        <v>298.32066979836702</v>
      </c>
      <c r="C1227">
        <f t="shared" si="19"/>
        <v>25.170669798367044</v>
      </c>
    </row>
    <row r="1228" spans="2:3" x14ac:dyDescent="0.25">
      <c r="B1228">
        <v>298.91611555407098</v>
      </c>
      <c r="C1228">
        <f t="shared" si="19"/>
        <v>25.766115554071007</v>
      </c>
    </row>
    <row r="1229" spans="2:3" x14ac:dyDescent="0.25">
      <c r="B1229">
        <v>298.36407139598799</v>
      </c>
      <c r="C1229">
        <f t="shared" si="19"/>
        <v>25.214071395988015</v>
      </c>
    </row>
    <row r="1230" spans="2:3" x14ac:dyDescent="0.25">
      <c r="B1230">
        <v>298.58206852188999</v>
      </c>
      <c r="C1230">
        <f t="shared" si="19"/>
        <v>25.432068521890017</v>
      </c>
    </row>
    <row r="1231" spans="2:3" x14ac:dyDescent="0.25">
      <c r="B1231">
        <v>298.37314987928801</v>
      </c>
      <c r="C1231">
        <f t="shared" si="19"/>
        <v>25.22314987928803</v>
      </c>
    </row>
    <row r="1232" spans="2:3" x14ac:dyDescent="0.25">
      <c r="B1232">
        <v>298.37013637113301</v>
      </c>
      <c r="C1232">
        <f t="shared" si="19"/>
        <v>25.220136371133037</v>
      </c>
    </row>
    <row r="1233" spans="2:3" x14ac:dyDescent="0.25">
      <c r="B1233">
        <v>298.76510536637397</v>
      </c>
      <c r="C1233">
        <f t="shared" si="19"/>
        <v>25.615105366373996</v>
      </c>
    </row>
    <row r="1234" spans="2:3" x14ac:dyDescent="0.25">
      <c r="B1234">
        <v>298.87983497021401</v>
      </c>
      <c r="C1234">
        <f t="shared" si="19"/>
        <v>25.729834970214029</v>
      </c>
    </row>
    <row r="1235" spans="2:3" x14ac:dyDescent="0.25">
      <c r="B1235">
        <v>298.39984337823603</v>
      </c>
      <c r="C1235">
        <f t="shared" si="19"/>
        <v>25.249843378236051</v>
      </c>
    </row>
    <row r="1236" spans="2:3" x14ac:dyDescent="0.25">
      <c r="B1236">
        <v>298.38176184634699</v>
      </c>
      <c r="C1236">
        <f t="shared" si="19"/>
        <v>25.231761846347013</v>
      </c>
    </row>
    <row r="1237" spans="2:3" x14ac:dyDescent="0.25">
      <c r="B1237">
        <v>298.51723496702999</v>
      </c>
      <c r="C1237">
        <f t="shared" si="19"/>
        <v>25.367234967030015</v>
      </c>
    </row>
    <row r="1238" spans="2:3" x14ac:dyDescent="0.25">
      <c r="B1238">
        <v>298.70760929579302</v>
      </c>
      <c r="C1238">
        <f t="shared" si="19"/>
        <v>25.557609295793043</v>
      </c>
    </row>
    <row r="1239" spans="2:3" x14ac:dyDescent="0.25">
      <c r="B1239">
        <v>299.07073405806102</v>
      </c>
      <c r="C1239">
        <f t="shared" si="19"/>
        <v>25.920734058061043</v>
      </c>
    </row>
    <row r="1240" spans="2:3" x14ac:dyDescent="0.25">
      <c r="B1240">
        <v>299.333042077708</v>
      </c>
      <c r="C1240">
        <f t="shared" si="19"/>
        <v>26.183042077708023</v>
      </c>
    </row>
    <row r="1241" spans="2:3" x14ac:dyDescent="0.25">
      <c r="B1241">
        <v>298.99691070881897</v>
      </c>
      <c r="C1241">
        <f t="shared" si="19"/>
        <v>25.846910708818996</v>
      </c>
    </row>
    <row r="1242" spans="2:3" x14ac:dyDescent="0.25">
      <c r="B1242">
        <v>298.63790036668001</v>
      </c>
      <c r="C1242">
        <f t="shared" si="19"/>
        <v>25.487900366680037</v>
      </c>
    </row>
    <row r="1243" spans="2:3" x14ac:dyDescent="0.25">
      <c r="B1243">
        <v>298.977559475752</v>
      </c>
      <c r="C1243">
        <f t="shared" si="19"/>
        <v>25.827559475752025</v>
      </c>
    </row>
    <row r="1244" spans="2:3" x14ac:dyDescent="0.25">
      <c r="B1244">
        <v>298.99958744328802</v>
      </c>
      <c r="C1244">
        <f t="shared" si="19"/>
        <v>25.849587443288044</v>
      </c>
    </row>
    <row r="1245" spans="2:3" x14ac:dyDescent="0.25">
      <c r="B1245">
        <v>300.17711894629599</v>
      </c>
      <c r="C1245">
        <f t="shared" si="19"/>
        <v>27.027118946296014</v>
      </c>
    </row>
    <row r="1246" spans="2:3" x14ac:dyDescent="0.25">
      <c r="B1246">
        <v>299.35572319759598</v>
      </c>
      <c r="C1246">
        <f t="shared" si="19"/>
        <v>26.205723197596001</v>
      </c>
    </row>
    <row r="1247" spans="2:3" x14ac:dyDescent="0.25">
      <c r="B1247">
        <v>299.36413989820699</v>
      </c>
      <c r="C1247">
        <f t="shared" si="19"/>
        <v>26.214139898207009</v>
      </c>
    </row>
    <row r="1248" spans="2:3" x14ac:dyDescent="0.25">
      <c r="B1248">
        <v>299.36998330256802</v>
      </c>
      <c r="C1248">
        <f t="shared" si="19"/>
        <v>26.219983302568039</v>
      </c>
    </row>
    <row r="1249" spans="2:3" x14ac:dyDescent="0.25">
      <c r="B1249">
        <v>299.29023827277302</v>
      </c>
      <c r="C1249">
        <f t="shared" si="19"/>
        <v>26.140238272773047</v>
      </c>
    </row>
    <row r="1250" spans="2:3" x14ac:dyDescent="0.25">
      <c r="B1250">
        <v>299.42560937019903</v>
      </c>
      <c r="C1250">
        <f t="shared" si="19"/>
        <v>26.275609370199049</v>
      </c>
    </row>
    <row r="1251" spans="2:3" x14ac:dyDescent="0.25">
      <c r="B1251">
        <v>299.18589198663699</v>
      </c>
      <c r="C1251">
        <f t="shared" si="19"/>
        <v>26.035891986637012</v>
      </c>
    </row>
    <row r="1252" spans="2:3" x14ac:dyDescent="0.25">
      <c r="B1252">
        <v>299.11170772144698</v>
      </c>
      <c r="C1252">
        <f t="shared" si="19"/>
        <v>25.961707721446999</v>
      </c>
    </row>
    <row r="1253" spans="2:3" x14ac:dyDescent="0.25">
      <c r="B1253">
        <v>298.10122955931701</v>
      </c>
      <c r="C1253">
        <f t="shared" si="19"/>
        <v>24.951229559317028</v>
      </c>
    </row>
    <row r="1254" spans="2:3" x14ac:dyDescent="0.25">
      <c r="B1254">
        <v>299.16715566905901</v>
      </c>
      <c r="C1254">
        <f t="shared" si="19"/>
        <v>26.017155669059036</v>
      </c>
    </row>
    <row r="1255" spans="2:3" x14ac:dyDescent="0.25">
      <c r="B1255">
        <v>298.21750513846803</v>
      </c>
      <c r="C1255">
        <f t="shared" si="19"/>
        <v>25.06750513846805</v>
      </c>
    </row>
    <row r="1256" spans="2:3" x14ac:dyDescent="0.25">
      <c r="B1256">
        <v>297.63682891896099</v>
      </c>
      <c r="C1256">
        <f t="shared" si="19"/>
        <v>24.48682891896101</v>
      </c>
    </row>
    <row r="1257" spans="2:3" x14ac:dyDescent="0.25">
      <c r="B1257">
        <v>298.072715949643</v>
      </c>
      <c r="C1257">
        <f t="shared" si="19"/>
        <v>24.92271594964302</v>
      </c>
    </row>
    <row r="1258" spans="2:3" x14ac:dyDescent="0.25">
      <c r="B1258">
        <v>298.43164214766699</v>
      </c>
      <c r="C1258">
        <f t="shared" si="19"/>
        <v>25.281642147667014</v>
      </c>
    </row>
    <row r="1259" spans="2:3" x14ac:dyDescent="0.25">
      <c r="B1259">
        <v>297.73605998349001</v>
      </c>
      <c r="C1259">
        <f t="shared" si="19"/>
        <v>24.586059983490031</v>
      </c>
    </row>
    <row r="1260" spans="2:3" x14ac:dyDescent="0.25">
      <c r="B1260">
        <v>298.12658875501199</v>
      </c>
      <c r="C1260">
        <f t="shared" si="19"/>
        <v>24.976588755012017</v>
      </c>
    </row>
    <row r="1261" spans="2:3" x14ac:dyDescent="0.25">
      <c r="B1261">
        <v>299.13871400115801</v>
      </c>
      <c r="C1261">
        <f t="shared" si="19"/>
        <v>25.98871400115803</v>
      </c>
    </row>
    <row r="1262" spans="2:3" x14ac:dyDescent="0.25">
      <c r="B1262">
        <v>298.17099421530298</v>
      </c>
      <c r="C1262">
        <f t="shared" si="19"/>
        <v>25.020994215303006</v>
      </c>
    </row>
    <row r="1263" spans="2:3" x14ac:dyDescent="0.25">
      <c r="B1263">
        <v>297.698769411836</v>
      </c>
      <c r="C1263">
        <f t="shared" si="19"/>
        <v>24.54876941183602</v>
      </c>
    </row>
    <row r="1264" spans="2:3" x14ac:dyDescent="0.25">
      <c r="B1264">
        <v>297.49935604046698</v>
      </c>
      <c r="C1264">
        <f t="shared" si="19"/>
        <v>24.349356040467001</v>
      </c>
    </row>
    <row r="1265" spans="2:3" x14ac:dyDescent="0.25">
      <c r="B1265">
        <v>297.90502363769798</v>
      </c>
      <c r="C1265">
        <f t="shared" si="19"/>
        <v>24.755023637698002</v>
      </c>
    </row>
    <row r="1266" spans="2:3" x14ac:dyDescent="0.25">
      <c r="B1266">
        <v>298.462188799675</v>
      </c>
      <c r="C1266">
        <f t="shared" si="19"/>
        <v>25.312188799675027</v>
      </c>
    </row>
    <row r="1267" spans="2:3" x14ac:dyDescent="0.25">
      <c r="B1267">
        <v>298.35333802806298</v>
      </c>
      <c r="C1267">
        <f t="shared" si="19"/>
        <v>25.203338028063001</v>
      </c>
    </row>
    <row r="1268" spans="2:3" x14ac:dyDescent="0.25">
      <c r="B1268">
        <v>297.90158153597201</v>
      </c>
      <c r="C1268">
        <f t="shared" si="19"/>
        <v>24.751581535972036</v>
      </c>
    </row>
    <row r="1269" spans="2:3" x14ac:dyDescent="0.25">
      <c r="B1269">
        <v>298.278916975703</v>
      </c>
      <c r="C1269">
        <f t="shared" si="19"/>
        <v>25.128916975703021</v>
      </c>
    </row>
    <row r="1270" spans="2:3" x14ac:dyDescent="0.25">
      <c r="B1270">
        <v>298.704939627052</v>
      </c>
      <c r="C1270">
        <f t="shared" si="19"/>
        <v>25.554939627052022</v>
      </c>
    </row>
    <row r="1271" spans="2:3" x14ac:dyDescent="0.25">
      <c r="B1271">
        <v>299.557790938023</v>
      </c>
      <c r="C1271">
        <f t="shared" si="19"/>
        <v>26.407790938023027</v>
      </c>
    </row>
    <row r="1272" spans="2:3" x14ac:dyDescent="0.25">
      <c r="B1272">
        <v>299.78228906055602</v>
      </c>
      <c r="C1272">
        <f t="shared" si="19"/>
        <v>26.632289060556047</v>
      </c>
    </row>
    <row r="1273" spans="2:3" x14ac:dyDescent="0.25">
      <c r="B1273">
        <v>299.17038787543601</v>
      </c>
      <c r="C1273">
        <f t="shared" si="19"/>
        <v>26.020387875436029</v>
      </c>
    </row>
    <row r="1274" spans="2:3" x14ac:dyDescent="0.25">
      <c r="B1274">
        <v>299.94737041736403</v>
      </c>
      <c r="C1274">
        <f t="shared" si="19"/>
        <v>26.79737041736405</v>
      </c>
    </row>
    <row r="1275" spans="2:3" x14ac:dyDescent="0.25">
      <c r="B1275">
        <v>300.39489394647302</v>
      </c>
      <c r="C1275">
        <f t="shared" si="19"/>
        <v>27.244893946473042</v>
      </c>
    </row>
    <row r="1276" spans="2:3" x14ac:dyDescent="0.25">
      <c r="B1276">
        <v>300.55445148328602</v>
      </c>
      <c r="C1276">
        <f t="shared" si="19"/>
        <v>27.404451483286039</v>
      </c>
    </row>
    <row r="1277" spans="2:3" x14ac:dyDescent="0.25">
      <c r="B1277">
        <v>300.24538269822102</v>
      </c>
      <c r="C1277">
        <f t="shared" si="19"/>
        <v>27.095382698221044</v>
      </c>
    </row>
    <row r="1278" spans="2:3" x14ac:dyDescent="0.25">
      <c r="B1278">
        <v>299.44359753205998</v>
      </c>
      <c r="C1278">
        <f t="shared" si="19"/>
        <v>26.293597532060005</v>
      </c>
    </row>
    <row r="1279" spans="2:3" x14ac:dyDescent="0.25">
      <c r="B1279">
        <v>298.97045467596502</v>
      </c>
      <c r="C1279">
        <f t="shared" si="19"/>
        <v>25.820454675965038</v>
      </c>
    </row>
    <row r="1280" spans="2:3" x14ac:dyDescent="0.25">
      <c r="B1280">
        <v>300.07882706814502</v>
      </c>
      <c r="C1280">
        <f t="shared" si="19"/>
        <v>26.92882706814504</v>
      </c>
    </row>
    <row r="1281" spans="2:3" x14ac:dyDescent="0.25">
      <c r="B1281">
        <v>299.86178547694402</v>
      </c>
      <c r="C1281">
        <f t="shared" si="19"/>
        <v>26.711785476944044</v>
      </c>
    </row>
    <row r="1282" spans="2:3" x14ac:dyDescent="0.25">
      <c r="B1282">
        <v>299.75528961438198</v>
      </c>
      <c r="C1282">
        <f t="shared" si="19"/>
        <v>26.605289614382002</v>
      </c>
    </row>
    <row r="1283" spans="2:3" x14ac:dyDescent="0.25">
      <c r="B1283">
        <v>298.71207936618401</v>
      </c>
      <c r="C1283">
        <f t="shared" si="19"/>
        <v>25.562079366184037</v>
      </c>
    </row>
    <row r="1284" spans="2:3" x14ac:dyDescent="0.25">
      <c r="B1284">
        <v>298.71305131307901</v>
      </c>
      <c r="C1284">
        <f t="shared" ref="C1284:C1347" si="20">CONVERT(B1284,"K","C")</f>
        <v>25.563051313079029</v>
      </c>
    </row>
    <row r="1285" spans="2:3" x14ac:dyDescent="0.25">
      <c r="B1285">
        <v>298.86657628272201</v>
      </c>
      <c r="C1285">
        <f t="shared" si="20"/>
        <v>25.716576282722031</v>
      </c>
    </row>
    <row r="1286" spans="2:3" x14ac:dyDescent="0.25">
      <c r="B1286">
        <v>299.057667160498</v>
      </c>
      <c r="C1286">
        <f t="shared" si="20"/>
        <v>25.907667160498022</v>
      </c>
    </row>
    <row r="1287" spans="2:3" x14ac:dyDescent="0.25">
      <c r="B1287">
        <v>299.071977426687</v>
      </c>
      <c r="C1287">
        <f t="shared" si="20"/>
        <v>25.921977426687022</v>
      </c>
    </row>
    <row r="1288" spans="2:3" x14ac:dyDescent="0.25">
      <c r="B1288">
        <v>298.30945303446998</v>
      </c>
      <c r="C1288">
        <f t="shared" si="20"/>
        <v>25.159453034470005</v>
      </c>
    </row>
    <row r="1289" spans="2:3" x14ac:dyDescent="0.25">
      <c r="B1289">
        <v>298.31175275273</v>
      </c>
      <c r="C1289">
        <f t="shared" si="20"/>
        <v>25.161752752730024</v>
      </c>
    </row>
    <row r="1290" spans="2:3" x14ac:dyDescent="0.25">
      <c r="B1290">
        <v>298.342155822525</v>
      </c>
      <c r="C1290">
        <f t="shared" si="20"/>
        <v>25.192155822525024</v>
      </c>
    </row>
    <row r="1291" spans="2:3" x14ac:dyDescent="0.25">
      <c r="B1291">
        <v>298.17961319513802</v>
      </c>
      <c r="C1291">
        <f t="shared" si="20"/>
        <v>25.02961319513804</v>
      </c>
    </row>
    <row r="1292" spans="2:3" x14ac:dyDescent="0.25">
      <c r="B1292">
        <v>298.40091101839403</v>
      </c>
      <c r="C1292">
        <f t="shared" si="20"/>
        <v>25.250911018394049</v>
      </c>
    </row>
    <row r="1293" spans="2:3" x14ac:dyDescent="0.25">
      <c r="B1293">
        <v>298.14497925012802</v>
      </c>
      <c r="C1293">
        <f t="shared" si="20"/>
        <v>24.99497925012804</v>
      </c>
    </row>
    <row r="1294" spans="2:3" x14ac:dyDescent="0.25">
      <c r="B1294">
        <v>298.10537216360802</v>
      </c>
      <c r="C1294">
        <f t="shared" si="20"/>
        <v>24.955372163608047</v>
      </c>
    </row>
    <row r="1295" spans="2:3" x14ac:dyDescent="0.25">
      <c r="B1295">
        <v>298.96600899846999</v>
      </c>
      <c r="C1295">
        <f t="shared" si="20"/>
        <v>25.816008998470011</v>
      </c>
    </row>
    <row r="1296" spans="2:3" x14ac:dyDescent="0.25">
      <c r="B1296">
        <v>299.352489488971</v>
      </c>
      <c r="C1296">
        <f t="shared" si="20"/>
        <v>26.202489488971025</v>
      </c>
    </row>
    <row r="1297" spans="2:3" x14ac:dyDescent="0.25">
      <c r="B1297">
        <v>299.16302258494898</v>
      </c>
      <c r="C1297">
        <f t="shared" si="20"/>
        <v>26.013022584948999</v>
      </c>
    </row>
    <row r="1298" spans="2:3" x14ac:dyDescent="0.25">
      <c r="B1298">
        <v>298.473850574008</v>
      </c>
      <c r="C1298">
        <f t="shared" si="20"/>
        <v>25.32385057400802</v>
      </c>
    </row>
    <row r="1299" spans="2:3" x14ac:dyDescent="0.25">
      <c r="B1299">
        <v>299.11420524973198</v>
      </c>
      <c r="C1299">
        <f t="shared" si="20"/>
        <v>25.964205249732004</v>
      </c>
    </row>
    <row r="1300" spans="2:3" x14ac:dyDescent="0.25">
      <c r="B1300">
        <v>298.851686978028</v>
      </c>
      <c r="C1300">
        <f t="shared" si="20"/>
        <v>25.701686978028022</v>
      </c>
    </row>
    <row r="1301" spans="2:3" x14ac:dyDescent="0.25">
      <c r="B1301">
        <v>298.629105518806</v>
      </c>
      <c r="C1301">
        <f t="shared" si="20"/>
        <v>25.479105518806023</v>
      </c>
    </row>
    <row r="1302" spans="2:3" x14ac:dyDescent="0.25">
      <c r="B1302">
        <v>298.27448881970503</v>
      </c>
      <c r="C1302">
        <f t="shared" si="20"/>
        <v>25.12448881970505</v>
      </c>
    </row>
    <row r="1303" spans="2:3" x14ac:dyDescent="0.25">
      <c r="B1303">
        <v>298.813768291869</v>
      </c>
      <c r="C1303">
        <f t="shared" si="20"/>
        <v>25.663768291869019</v>
      </c>
    </row>
    <row r="1304" spans="2:3" x14ac:dyDescent="0.25">
      <c r="B1304">
        <v>298.96760142965098</v>
      </c>
      <c r="C1304">
        <f t="shared" si="20"/>
        <v>25.817601429651006</v>
      </c>
    </row>
    <row r="1305" spans="2:3" x14ac:dyDescent="0.25">
      <c r="B1305">
        <v>298.96690575132698</v>
      </c>
      <c r="C1305">
        <f t="shared" si="20"/>
        <v>25.816905751326999</v>
      </c>
    </row>
    <row r="1306" spans="2:3" x14ac:dyDescent="0.25">
      <c r="B1306">
        <v>298.71908208665798</v>
      </c>
      <c r="C1306">
        <f t="shared" si="20"/>
        <v>25.569082086658</v>
      </c>
    </row>
    <row r="1307" spans="2:3" x14ac:dyDescent="0.25">
      <c r="B1307">
        <v>299.17343550587998</v>
      </c>
      <c r="C1307">
        <f t="shared" si="20"/>
        <v>26.023435505880002</v>
      </c>
    </row>
    <row r="1308" spans="2:3" x14ac:dyDescent="0.25">
      <c r="B1308">
        <v>299.60564444640301</v>
      </c>
      <c r="C1308">
        <f t="shared" si="20"/>
        <v>26.455644446403028</v>
      </c>
    </row>
    <row r="1309" spans="2:3" x14ac:dyDescent="0.25">
      <c r="B1309">
        <v>298.98869183312098</v>
      </c>
      <c r="C1309">
        <f t="shared" si="20"/>
        <v>25.838691833121004</v>
      </c>
    </row>
    <row r="1310" spans="2:3" x14ac:dyDescent="0.25">
      <c r="B1310">
        <v>299.16898529533597</v>
      </c>
      <c r="C1310">
        <f t="shared" si="20"/>
        <v>26.018985295335995</v>
      </c>
    </row>
    <row r="1311" spans="2:3" x14ac:dyDescent="0.25">
      <c r="B1311">
        <v>299.21939453289002</v>
      </c>
      <c r="C1311">
        <f t="shared" si="20"/>
        <v>26.069394532890044</v>
      </c>
    </row>
    <row r="1312" spans="2:3" x14ac:dyDescent="0.25">
      <c r="B1312">
        <v>299.24960252993401</v>
      </c>
      <c r="C1312">
        <f t="shared" si="20"/>
        <v>26.099602529934032</v>
      </c>
    </row>
    <row r="1313" spans="2:3" x14ac:dyDescent="0.25">
      <c r="B1313">
        <v>298.57188163992498</v>
      </c>
      <c r="C1313">
        <f t="shared" si="20"/>
        <v>25.421881639925004</v>
      </c>
    </row>
    <row r="1314" spans="2:3" x14ac:dyDescent="0.25">
      <c r="B1314">
        <v>299.13137808270801</v>
      </c>
      <c r="C1314">
        <f t="shared" si="20"/>
        <v>25.981378082708034</v>
      </c>
    </row>
    <row r="1315" spans="2:3" x14ac:dyDescent="0.25">
      <c r="B1315">
        <v>298.73454046450797</v>
      </c>
      <c r="C1315">
        <f t="shared" si="20"/>
        <v>25.584540464507995</v>
      </c>
    </row>
    <row r="1316" spans="2:3" x14ac:dyDescent="0.25">
      <c r="B1316">
        <v>298.47234781858799</v>
      </c>
      <c r="C1316">
        <f t="shared" si="20"/>
        <v>25.322347818588014</v>
      </c>
    </row>
    <row r="1317" spans="2:3" x14ac:dyDescent="0.25">
      <c r="B1317">
        <v>298.95167279989499</v>
      </c>
      <c r="C1317">
        <f t="shared" si="20"/>
        <v>25.801672799895016</v>
      </c>
    </row>
    <row r="1318" spans="2:3" x14ac:dyDescent="0.25">
      <c r="B1318">
        <v>298.95370937536802</v>
      </c>
      <c r="C1318">
        <f t="shared" si="20"/>
        <v>25.803709375368044</v>
      </c>
    </row>
    <row r="1319" spans="2:3" x14ac:dyDescent="0.25">
      <c r="B1319">
        <v>299.23610158566203</v>
      </c>
      <c r="C1319">
        <f t="shared" si="20"/>
        <v>26.08610158566205</v>
      </c>
    </row>
    <row r="1320" spans="2:3" x14ac:dyDescent="0.25">
      <c r="B1320">
        <v>298.59493732467001</v>
      </c>
      <c r="C1320">
        <f t="shared" si="20"/>
        <v>25.444937324670036</v>
      </c>
    </row>
    <row r="1321" spans="2:3" x14ac:dyDescent="0.25">
      <c r="B1321">
        <v>298.56796526095098</v>
      </c>
      <c r="C1321">
        <f t="shared" si="20"/>
        <v>25.417965260951007</v>
      </c>
    </row>
    <row r="1322" spans="2:3" x14ac:dyDescent="0.25">
      <c r="B1322">
        <v>298.96651809262698</v>
      </c>
      <c r="C1322">
        <f t="shared" si="20"/>
        <v>25.816518092627007</v>
      </c>
    </row>
    <row r="1323" spans="2:3" x14ac:dyDescent="0.25">
      <c r="B1323">
        <v>298.61735263668299</v>
      </c>
      <c r="C1323">
        <f t="shared" si="20"/>
        <v>25.467352636683017</v>
      </c>
    </row>
    <row r="1324" spans="2:3" x14ac:dyDescent="0.25">
      <c r="B1324">
        <v>299.14060585769801</v>
      </c>
      <c r="C1324">
        <f t="shared" si="20"/>
        <v>25.990605857698029</v>
      </c>
    </row>
    <row r="1325" spans="2:3" x14ac:dyDescent="0.25">
      <c r="B1325">
        <v>298.930746386495</v>
      </c>
      <c r="C1325">
        <f t="shared" si="20"/>
        <v>25.780746386495025</v>
      </c>
    </row>
    <row r="1326" spans="2:3" x14ac:dyDescent="0.25">
      <c r="B1326">
        <v>299.13931227773497</v>
      </c>
      <c r="C1326">
        <f t="shared" si="20"/>
        <v>25.989312277734996</v>
      </c>
    </row>
    <row r="1327" spans="2:3" x14ac:dyDescent="0.25">
      <c r="B1327">
        <v>299.56596691419901</v>
      </c>
      <c r="C1327">
        <f t="shared" si="20"/>
        <v>26.415966914199032</v>
      </c>
    </row>
    <row r="1328" spans="2:3" x14ac:dyDescent="0.25">
      <c r="B1328">
        <v>299.49353148744399</v>
      </c>
      <c r="C1328">
        <f t="shared" si="20"/>
        <v>26.343531487444011</v>
      </c>
    </row>
    <row r="1329" spans="2:3" x14ac:dyDescent="0.25">
      <c r="B1329">
        <v>300.31210321252001</v>
      </c>
      <c r="C1329">
        <f t="shared" si="20"/>
        <v>27.162103212520037</v>
      </c>
    </row>
    <row r="1330" spans="2:3" x14ac:dyDescent="0.25">
      <c r="B1330">
        <v>301.08506311396798</v>
      </c>
      <c r="C1330">
        <f t="shared" si="20"/>
        <v>27.935063113967999</v>
      </c>
    </row>
    <row r="1331" spans="2:3" x14ac:dyDescent="0.25">
      <c r="B1331">
        <v>300.610190293676</v>
      </c>
      <c r="C1331">
        <f t="shared" si="20"/>
        <v>27.460190293676021</v>
      </c>
    </row>
    <row r="1332" spans="2:3" x14ac:dyDescent="0.25">
      <c r="B1332">
        <v>300.39367982563198</v>
      </c>
      <c r="C1332">
        <f t="shared" si="20"/>
        <v>27.243679825632</v>
      </c>
    </row>
    <row r="1333" spans="2:3" x14ac:dyDescent="0.25">
      <c r="B1333">
        <v>300.65942395966101</v>
      </c>
      <c r="C1333">
        <f t="shared" si="20"/>
        <v>27.509423959661035</v>
      </c>
    </row>
    <row r="1334" spans="2:3" x14ac:dyDescent="0.25">
      <c r="B1334">
        <v>299.63866594291602</v>
      </c>
      <c r="C1334">
        <f t="shared" si="20"/>
        <v>26.488665942916043</v>
      </c>
    </row>
    <row r="1335" spans="2:3" x14ac:dyDescent="0.25">
      <c r="B1335">
        <v>301.00476210598498</v>
      </c>
      <c r="C1335">
        <f t="shared" si="20"/>
        <v>27.854762105985003</v>
      </c>
    </row>
    <row r="1336" spans="2:3" x14ac:dyDescent="0.25">
      <c r="B1336">
        <v>300.88824597461303</v>
      </c>
      <c r="C1336">
        <f t="shared" si="20"/>
        <v>27.738245974613051</v>
      </c>
    </row>
    <row r="1337" spans="2:3" x14ac:dyDescent="0.25">
      <c r="B1337">
        <v>300.77530932547199</v>
      </c>
      <c r="C1337">
        <f t="shared" si="20"/>
        <v>27.625309325472017</v>
      </c>
    </row>
    <row r="1338" spans="2:3" x14ac:dyDescent="0.25">
      <c r="B1338">
        <v>300.186369133688</v>
      </c>
      <c r="C1338">
        <f t="shared" si="20"/>
        <v>27.036369133688027</v>
      </c>
    </row>
    <row r="1339" spans="2:3" x14ac:dyDescent="0.25">
      <c r="B1339">
        <v>299.71960442672503</v>
      </c>
      <c r="C1339">
        <f t="shared" si="20"/>
        <v>26.56960442672505</v>
      </c>
    </row>
    <row r="1340" spans="2:3" x14ac:dyDescent="0.25">
      <c r="B1340">
        <v>300.36622407129403</v>
      </c>
      <c r="C1340">
        <f t="shared" si="20"/>
        <v>27.21622407129405</v>
      </c>
    </row>
    <row r="1341" spans="2:3" x14ac:dyDescent="0.25">
      <c r="B1341">
        <v>299.593057562838</v>
      </c>
      <c r="C1341">
        <f t="shared" si="20"/>
        <v>26.443057562838021</v>
      </c>
    </row>
    <row r="1342" spans="2:3" x14ac:dyDescent="0.25">
      <c r="B1342">
        <v>299.48221224984297</v>
      </c>
      <c r="C1342">
        <f t="shared" si="20"/>
        <v>26.332212249842996</v>
      </c>
    </row>
    <row r="1343" spans="2:3" x14ac:dyDescent="0.25">
      <c r="B1343">
        <v>298.46906815782302</v>
      </c>
      <c r="C1343">
        <f t="shared" si="20"/>
        <v>25.31906815782304</v>
      </c>
    </row>
    <row r="1344" spans="2:3" x14ac:dyDescent="0.25">
      <c r="B1344">
        <v>298.95451490274797</v>
      </c>
      <c r="C1344">
        <f t="shared" si="20"/>
        <v>25.804514902747997</v>
      </c>
    </row>
    <row r="1345" spans="2:3" x14ac:dyDescent="0.25">
      <c r="B1345">
        <v>298.42738391508101</v>
      </c>
      <c r="C1345">
        <f t="shared" si="20"/>
        <v>25.277383915081032</v>
      </c>
    </row>
    <row r="1346" spans="2:3" x14ac:dyDescent="0.25">
      <c r="B1346">
        <v>298.05785981825397</v>
      </c>
      <c r="C1346">
        <f t="shared" si="20"/>
        <v>24.907859818253996</v>
      </c>
    </row>
    <row r="1347" spans="2:3" x14ac:dyDescent="0.25">
      <c r="B1347">
        <v>298.55156129651101</v>
      </c>
      <c r="C1347">
        <f t="shared" si="20"/>
        <v>25.401561296511034</v>
      </c>
    </row>
    <row r="1348" spans="2:3" x14ac:dyDescent="0.25">
      <c r="B1348">
        <v>299.22136142374598</v>
      </c>
      <c r="C1348">
        <f t="shared" ref="C1348:C1411" si="21">CONVERT(B1348,"K","C")</f>
        <v>26.071361423745998</v>
      </c>
    </row>
    <row r="1349" spans="2:3" x14ac:dyDescent="0.25">
      <c r="B1349">
        <v>299.21939374236501</v>
      </c>
      <c r="C1349">
        <f t="shared" si="21"/>
        <v>26.069393742365037</v>
      </c>
    </row>
    <row r="1350" spans="2:3" x14ac:dyDescent="0.25">
      <c r="B1350">
        <v>299.29499266178999</v>
      </c>
      <c r="C1350">
        <f t="shared" si="21"/>
        <v>26.144992661790013</v>
      </c>
    </row>
    <row r="1351" spans="2:3" x14ac:dyDescent="0.25">
      <c r="B1351">
        <v>300.64698342524298</v>
      </c>
      <c r="C1351">
        <f t="shared" si="21"/>
        <v>27.496983425243002</v>
      </c>
    </row>
    <row r="1352" spans="2:3" x14ac:dyDescent="0.25">
      <c r="B1352">
        <v>300.83301968414202</v>
      </c>
      <c r="C1352">
        <f t="shared" si="21"/>
        <v>27.683019684142039</v>
      </c>
    </row>
    <row r="1353" spans="2:3" x14ac:dyDescent="0.25">
      <c r="B1353">
        <v>300.22403250914999</v>
      </c>
      <c r="C1353">
        <f t="shared" si="21"/>
        <v>27.074032509150015</v>
      </c>
    </row>
    <row r="1354" spans="2:3" x14ac:dyDescent="0.25">
      <c r="B1354">
        <v>299.66771785409099</v>
      </c>
      <c r="C1354">
        <f t="shared" si="21"/>
        <v>26.517717854091018</v>
      </c>
    </row>
    <row r="1355" spans="2:3" x14ac:dyDescent="0.25">
      <c r="B1355">
        <v>299.792467414491</v>
      </c>
      <c r="C1355">
        <f t="shared" si="21"/>
        <v>26.642467414491023</v>
      </c>
    </row>
    <row r="1356" spans="2:3" x14ac:dyDescent="0.25">
      <c r="B1356">
        <v>300.24730491128298</v>
      </c>
      <c r="C1356">
        <f t="shared" si="21"/>
        <v>27.097304911283004</v>
      </c>
    </row>
    <row r="1357" spans="2:3" x14ac:dyDescent="0.25">
      <c r="B1357">
        <v>299.67098236772398</v>
      </c>
      <c r="C1357">
        <f t="shared" si="21"/>
        <v>26.520982367724002</v>
      </c>
    </row>
    <row r="1358" spans="2:3" x14ac:dyDescent="0.25">
      <c r="B1358">
        <v>299.969283367576</v>
      </c>
      <c r="C1358">
        <f t="shared" si="21"/>
        <v>26.81928336757602</v>
      </c>
    </row>
    <row r="1359" spans="2:3" x14ac:dyDescent="0.25">
      <c r="B1359">
        <v>299.46276171181</v>
      </c>
      <c r="C1359">
        <f t="shared" si="21"/>
        <v>26.312761711810026</v>
      </c>
    </row>
    <row r="1360" spans="2:3" x14ac:dyDescent="0.25">
      <c r="B1360">
        <v>299.438387585768</v>
      </c>
      <c r="C1360">
        <f t="shared" si="21"/>
        <v>26.288387585768021</v>
      </c>
    </row>
    <row r="1361" spans="2:3" x14ac:dyDescent="0.25">
      <c r="B1361">
        <v>300.15463386859</v>
      </c>
      <c r="C1361">
        <f t="shared" si="21"/>
        <v>27.00463386859002</v>
      </c>
    </row>
    <row r="1362" spans="2:3" x14ac:dyDescent="0.25">
      <c r="B1362">
        <v>299.14148834940301</v>
      </c>
      <c r="C1362">
        <f t="shared" si="21"/>
        <v>25.991488349403028</v>
      </c>
    </row>
    <row r="1363" spans="2:3" x14ac:dyDescent="0.25">
      <c r="B1363">
        <v>298.95311844060001</v>
      </c>
      <c r="C1363">
        <f t="shared" si="21"/>
        <v>25.803118440600031</v>
      </c>
    </row>
    <row r="1364" spans="2:3" x14ac:dyDescent="0.25">
      <c r="B1364">
        <v>299.59179566348098</v>
      </c>
      <c r="C1364">
        <f t="shared" si="21"/>
        <v>26.441795663481003</v>
      </c>
    </row>
    <row r="1365" spans="2:3" x14ac:dyDescent="0.25">
      <c r="B1365">
        <v>300.65022249242099</v>
      </c>
      <c r="C1365">
        <f t="shared" si="21"/>
        <v>27.500222492421017</v>
      </c>
    </row>
    <row r="1366" spans="2:3" x14ac:dyDescent="0.25">
      <c r="B1366">
        <v>300.41597593118598</v>
      </c>
      <c r="C1366">
        <f t="shared" si="21"/>
        <v>27.265975931186006</v>
      </c>
    </row>
    <row r="1367" spans="2:3" x14ac:dyDescent="0.25">
      <c r="B1367">
        <v>301.36063877703799</v>
      </c>
      <c r="C1367">
        <f t="shared" si="21"/>
        <v>28.210638777038014</v>
      </c>
    </row>
    <row r="1368" spans="2:3" x14ac:dyDescent="0.25">
      <c r="B1368">
        <v>301.30552486719898</v>
      </c>
      <c r="C1368">
        <f t="shared" si="21"/>
        <v>28.155524867199006</v>
      </c>
    </row>
    <row r="1369" spans="2:3" x14ac:dyDescent="0.25">
      <c r="B1369">
        <v>300.42836514591801</v>
      </c>
      <c r="C1369">
        <f t="shared" si="21"/>
        <v>27.278365145918031</v>
      </c>
    </row>
    <row r="1370" spans="2:3" x14ac:dyDescent="0.25">
      <c r="B1370">
        <v>299.55035336953102</v>
      </c>
      <c r="C1370">
        <f t="shared" si="21"/>
        <v>26.400353369531047</v>
      </c>
    </row>
    <row r="1371" spans="2:3" x14ac:dyDescent="0.25">
      <c r="B1371">
        <v>299.40462402884401</v>
      </c>
      <c r="C1371">
        <f t="shared" si="21"/>
        <v>26.254624028844034</v>
      </c>
    </row>
    <row r="1372" spans="2:3" x14ac:dyDescent="0.25">
      <c r="B1372">
        <v>298.24052361410901</v>
      </c>
      <c r="C1372">
        <f t="shared" si="21"/>
        <v>25.090523614109031</v>
      </c>
    </row>
    <row r="1373" spans="2:3" x14ac:dyDescent="0.25">
      <c r="B1373">
        <v>298.42084750519899</v>
      </c>
      <c r="C1373">
        <f t="shared" si="21"/>
        <v>25.270847505199015</v>
      </c>
    </row>
    <row r="1374" spans="2:3" x14ac:dyDescent="0.25">
      <c r="B1374">
        <v>298.716231155049</v>
      </c>
      <c r="C1374">
        <f t="shared" si="21"/>
        <v>25.566231155049024</v>
      </c>
    </row>
    <row r="1375" spans="2:3" x14ac:dyDescent="0.25">
      <c r="B1375">
        <v>298.64473454702699</v>
      </c>
      <c r="C1375">
        <f t="shared" si="21"/>
        <v>25.494734547027008</v>
      </c>
    </row>
    <row r="1376" spans="2:3" x14ac:dyDescent="0.25">
      <c r="B1376">
        <v>299.11125284791598</v>
      </c>
      <c r="C1376">
        <f t="shared" si="21"/>
        <v>25.961252847916001</v>
      </c>
    </row>
    <row r="1377" spans="2:3" x14ac:dyDescent="0.25">
      <c r="B1377">
        <v>299.39486814278598</v>
      </c>
      <c r="C1377">
        <f t="shared" si="21"/>
        <v>26.244868142786004</v>
      </c>
    </row>
    <row r="1378" spans="2:3" x14ac:dyDescent="0.25">
      <c r="B1378">
        <v>300.00060707084702</v>
      </c>
      <c r="C1378">
        <f t="shared" si="21"/>
        <v>26.850607070847047</v>
      </c>
    </row>
    <row r="1379" spans="2:3" x14ac:dyDescent="0.25">
      <c r="B1379">
        <v>300.48435276859902</v>
      </c>
      <c r="C1379">
        <f t="shared" si="21"/>
        <v>27.334352768599047</v>
      </c>
    </row>
    <row r="1380" spans="2:3" x14ac:dyDescent="0.25">
      <c r="B1380">
        <v>300.01028359397401</v>
      </c>
      <c r="C1380">
        <f t="shared" si="21"/>
        <v>26.860283593974032</v>
      </c>
    </row>
    <row r="1381" spans="2:3" x14ac:dyDescent="0.25">
      <c r="B1381">
        <v>300.39713263856299</v>
      </c>
      <c r="C1381">
        <f t="shared" si="21"/>
        <v>27.247132638563016</v>
      </c>
    </row>
    <row r="1382" spans="2:3" x14ac:dyDescent="0.25">
      <c r="B1382">
        <v>299.54945736160499</v>
      </c>
      <c r="C1382">
        <f t="shared" si="21"/>
        <v>26.399457361605016</v>
      </c>
    </row>
    <row r="1383" spans="2:3" x14ac:dyDescent="0.25">
      <c r="B1383">
        <v>299.92265372642601</v>
      </c>
      <c r="C1383">
        <f t="shared" si="21"/>
        <v>26.772653726426029</v>
      </c>
    </row>
    <row r="1384" spans="2:3" x14ac:dyDescent="0.25">
      <c r="B1384">
        <v>299.51066682344901</v>
      </c>
      <c r="C1384">
        <f t="shared" si="21"/>
        <v>26.360666823449037</v>
      </c>
    </row>
    <row r="1385" spans="2:3" x14ac:dyDescent="0.25">
      <c r="B1385">
        <v>300.45672387249198</v>
      </c>
      <c r="C1385">
        <f t="shared" si="21"/>
        <v>27.306723872492</v>
      </c>
    </row>
    <row r="1386" spans="2:3" x14ac:dyDescent="0.25">
      <c r="B1386">
        <v>299.75703232445898</v>
      </c>
      <c r="C1386">
        <f t="shared" si="21"/>
        <v>26.607032324458999</v>
      </c>
    </row>
    <row r="1387" spans="2:3" x14ac:dyDescent="0.25">
      <c r="B1387">
        <v>299.519762996738</v>
      </c>
      <c r="C1387">
        <f t="shared" si="21"/>
        <v>26.369762996738018</v>
      </c>
    </row>
    <row r="1388" spans="2:3" x14ac:dyDescent="0.25">
      <c r="B1388">
        <v>299.73626442423199</v>
      </c>
      <c r="C1388">
        <f t="shared" si="21"/>
        <v>26.586264424232013</v>
      </c>
    </row>
    <row r="1389" spans="2:3" x14ac:dyDescent="0.25">
      <c r="B1389">
        <v>299.96618346684198</v>
      </c>
      <c r="C1389">
        <f t="shared" si="21"/>
        <v>26.816183466842006</v>
      </c>
    </row>
    <row r="1390" spans="2:3" x14ac:dyDescent="0.25">
      <c r="B1390">
        <v>299.82428322468201</v>
      </c>
      <c r="C1390">
        <f t="shared" si="21"/>
        <v>26.674283224682029</v>
      </c>
    </row>
    <row r="1391" spans="2:3" x14ac:dyDescent="0.25">
      <c r="B1391">
        <v>300.52649627414797</v>
      </c>
      <c r="C1391">
        <f t="shared" si="21"/>
        <v>27.376496274147996</v>
      </c>
    </row>
    <row r="1392" spans="2:3" x14ac:dyDescent="0.25">
      <c r="B1392">
        <v>300.77389485920799</v>
      </c>
      <c r="C1392">
        <f t="shared" si="21"/>
        <v>27.623894859208008</v>
      </c>
    </row>
    <row r="1393" spans="2:3" x14ac:dyDescent="0.25">
      <c r="B1393">
        <v>299.77551443530501</v>
      </c>
      <c r="C1393">
        <f t="shared" si="21"/>
        <v>26.625514435305035</v>
      </c>
    </row>
    <row r="1394" spans="2:3" x14ac:dyDescent="0.25">
      <c r="B1394">
        <v>300.68520932617002</v>
      </c>
      <c r="C1394">
        <f t="shared" si="21"/>
        <v>27.535209326170047</v>
      </c>
    </row>
    <row r="1395" spans="2:3" x14ac:dyDescent="0.25">
      <c r="B1395">
        <v>299.96173484872202</v>
      </c>
      <c r="C1395">
        <f t="shared" si="21"/>
        <v>26.81173484872204</v>
      </c>
    </row>
    <row r="1396" spans="2:3" x14ac:dyDescent="0.25">
      <c r="B1396">
        <v>299.2251572527</v>
      </c>
      <c r="C1396">
        <f t="shared" si="21"/>
        <v>26.075157252700023</v>
      </c>
    </row>
    <row r="1397" spans="2:3" x14ac:dyDescent="0.25">
      <c r="B1397">
        <v>299.42324076463899</v>
      </c>
      <c r="C1397">
        <f t="shared" si="21"/>
        <v>26.273240764639013</v>
      </c>
    </row>
    <row r="1398" spans="2:3" x14ac:dyDescent="0.25">
      <c r="B1398">
        <v>299.05311095260998</v>
      </c>
      <c r="C1398">
        <f t="shared" si="21"/>
        <v>25.903110952610007</v>
      </c>
    </row>
    <row r="1399" spans="2:3" x14ac:dyDescent="0.25">
      <c r="B1399">
        <v>298.530511555977</v>
      </c>
      <c r="C1399">
        <f t="shared" si="21"/>
        <v>25.380511555977023</v>
      </c>
    </row>
    <row r="1400" spans="2:3" x14ac:dyDescent="0.25">
      <c r="B1400">
        <v>298.86693538114798</v>
      </c>
      <c r="C1400">
        <f t="shared" si="21"/>
        <v>25.716935381148005</v>
      </c>
    </row>
    <row r="1401" spans="2:3" x14ac:dyDescent="0.25">
      <c r="B1401">
        <v>299.27738555700603</v>
      </c>
      <c r="C1401">
        <f t="shared" si="21"/>
        <v>26.12738555700605</v>
      </c>
    </row>
    <row r="1402" spans="2:3" x14ac:dyDescent="0.25">
      <c r="B1402">
        <v>298.693747442963</v>
      </c>
      <c r="C1402">
        <f t="shared" si="21"/>
        <v>25.543747442963024</v>
      </c>
    </row>
    <row r="1403" spans="2:3" x14ac:dyDescent="0.25">
      <c r="B1403">
        <v>299.104249403876</v>
      </c>
      <c r="C1403">
        <f t="shared" si="21"/>
        <v>25.95424940387602</v>
      </c>
    </row>
    <row r="1404" spans="2:3" x14ac:dyDescent="0.25">
      <c r="B1404">
        <v>299.11934667054999</v>
      </c>
      <c r="C1404">
        <f t="shared" si="21"/>
        <v>25.96934667055001</v>
      </c>
    </row>
    <row r="1405" spans="2:3" x14ac:dyDescent="0.25">
      <c r="B1405">
        <v>298.54919289804599</v>
      </c>
      <c r="C1405">
        <f t="shared" si="21"/>
        <v>25.39919289804601</v>
      </c>
    </row>
    <row r="1406" spans="2:3" x14ac:dyDescent="0.25">
      <c r="B1406">
        <v>298.632867773079</v>
      </c>
      <c r="C1406">
        <f t="shared" si="21"/>
        <v>25.482867773079022</v>
      </c>
    </row>
    <row r="1407" spans="2:3" x14ac:dyDescent="0.25">
      <c r="B1407">
        <v>297.96322593257503</v>
      </c>
      <c r="C1407">
        <f t="shared" si="21"/>
        <v>24.813225932575051</v>
      </c>
    </row>
    <row r="1408" spans="2:3" x14ac:dyDescent="0.25">
      <c r="B1408">
        <v>297.63763775607401</v>
      </c>
      <c r="C1408">
        <f t="shared" si="21"/>
        <v>24.487637756074037</v>
      </c>
    </row>
    <row r="1409" spans="2:3" x14ac:dyDescent="0.25">
      <c r="B1409">
        <v>297.81285755528899</v>
      </c>
      <c r="C1409">
        <f t="shared" si="21"/>
        <v>24.662857555289008</v>
      </c>
    </row>
    <row r="1410" spans="2:3" x14ac:dyDescent="0.25">
      <c r="B1410">
        <v>297.45345315314802</v>
      </c>
      <c r="C1410">
        <f t="shared" si="21"/>
        <v>24.303453153148041</v>
      </c>
    </row>
    <row r="1411" spans="2:3" x14ac:dyDescent="0.25">
      <c r="B1411">
        <v>297.88572811421301</v>
      </c>
      <c r="C1411">
        <f t="shared" si="21"/>
        <v>24.735728114213032</v>
      </c>
    </row>
    <row r="1412" spans="2:3" x14ac:dyDescent="0.25">
      <c r="B1412">
        <v>297.97468067742301</v>
      </c>
      <c r="C1412">
        <f t="shared" ref="C1412:C1475" si="22">CONVERT(B1412,"K","C")</f>
        <v>24.824680677423032</v>
      </c>
    </row>
    <row r="1413" spans="2:3" x14ac:dyDescent="0.25">
      <c r="B1413">
        <v>297.63728844999798</v>
      </c>
      <c r="C1413">
        <f t="shared" si="22"/>
        <v>24.487288449998005</v>
      </c>
    </row>
    <row r="1414" spans="2:3" x14ac:dyDescent="0.25">
      <c r="B1414">
        <v>297.96670969150699</v>
      </c>
      <c r="C1414">
        <f t="shared" si="22"/>
        <v>24.816709691507015</v>
      </c>
    </row>
    <row r="1415" spans="2:3" x14ac:dyDescent="0.25">
      <c r="B1415">
        <v>297.56929484726697</v>
      </c>
      <c r="C1415">
        <f t="shared" si="22"/>
        <v>24.419294847266997</v>
      </c>
    </row>
    <row r="1416" spans="2:3" x14ac:dyDescent="0.25">
      <c r="B1416">
        <v>297.374073918183</v>
      </c>
      <c r="C1416">
        <f t="shared" si="22"/>
        <v>24.224073918183024</v>
      </c>
    </row>
    <row r="1417" spans="2:3" x14ac:dyDescent="0.25">
      <c r="B1417">
        <v>297.74027259891</v>
      </c>
      <c r="C1417">
        <f t="shared" si="22"/>
        <v>24.590272598910019</v>
      </c>
    </row>
    <row r="1418" spans="2:3" x14ac:dyDescent="0.25">
      <c r="B1418">
        <v>298.38125535632003</v>
      </c>
      <c r="C1418">
        <f t="shared" si="22"/>
        <v>25.231255356320048</v>
      </c>
    </row>
    <row r="1419" spans="2:3" x14ac:dyDescent="0.25">
      <c r="B1419">
        <v>297.59855841254</v>
      </c>
      <c r="C1419">
        <f t="shared" si="22"/>
        <v>24.448558412540024</v>
      </c>
    </row>
    <row r="1420" spans="2:3" x14ac:dyDescent="0.25">
      <c r="B1420">
        <v>297.40190313001398</v>
      </c>
      <c r="C1420">
        <f t="shared" si="22"/>
        <v>24.251903130014</v>
      </c>
    </row>
    <row r="1421" spans="2:3" x14ac:dyDescent="0.25">
      <c r="B1421">
        <v>297.53970019982199</v>
      </c>
      <c r="C1421">
        <f t="shared" si="22"/>
        <v>24.389700199822016</v>
      </c>
    </row>
    <row r="1422" spans="2:3" x14ac:dyDescent="0.25">
      <c r="B1422">
        <v>298.543815130719</v>
      </c>
      <c r="C1422">
        <f t="shared" si="22"/>
        <v>25.39381513071902</v>
      </c>
    </row>
    <row r="1423" spans="2:3" x14ac:dyDescent="0.25">
      <c r="B1423">
        <v>297.35525022562399</v>
      </c>
      <c r="C1423">
        <f t="shared" si="22"/>
        <v>24.205250225624013</v>
      </c>
    </row>
    <row r="1424" spans="2:3" x14ac:dyDescent="0.25">
      <c r="B1424">
        <v>296.50528565190501</v>
      </c>
      <c r="C1424">
        <f t="shared" si="22"/>
        <v>23.355285651905035</v>
      </c>
    </row>
    <row r="1425" spans="2:3" x14ac:dyDescent="0.25">
      <c r="B1425">
        <v>297.63867568598801</v>
      </c>
      <c r="C1425">
        <f t="shared" si="22"/>
        <v>24.488675685988028</v>
      </c>
    </row>
    <row r="1426" spans="2:3" x14ac:dyDescent="0.25">
      <c r="B1426">
        <v>297.19809948018701</v>
      </c>
      <c r="C1426">
        <f t="shared" si="22"/>
        <v>24.048099480187034</v>
      </c>
    </row>
    <row r="1427" spans="2:3" x14ac:dyDescent="0.25">
      <c r="B1427">
        <v>298.06787747632399</v>
      </c>
      <c r="C1427">
        <f t="shared" si="22"/>
        <v>24.917877476324009</v>
      </c>
    </row>
    <row r="1428" spans="2:3" x14ac:dyDescent="0.25">
      <c r="B1428">
        <v>297.61582094731602</v>
      </c>
      <c r="C1428">
        <f t="shared" si="22"/>
        <v>24.465820947316047</v>
      </c>
    </row>
    <row r="1429" spans="2:3" x14ac:dyDescent="0.25">
      <c r="B1429">
        <v>297.76323080912101</v>
      </c>
      <c r="C1429">
        <f t="shared" si="22"/>
        <v>24.613230809121035</v>
      </c>
    </row>
    <row r="1430" spans="2:3" x14ac:dyDescent="0.25">
      <c r="B1430">
        <v>297.96940789062199</v>
      </c>
      <c r="C1430">
        <f t="shared" si="22"/>
        <v>24.819407890622017</v>
      </c>
    </row>
    <row r="1431" spans="2:3" x14ac:dyDescent="0.25">
      <c r="B1431">
        <v>298.05629256448401</v>
      </c>
      <c r="C1431">
        <f t="shared" si="22"/>
        <v>24.906292564484033</v>
      </c>
    </row>
    <row r="1432" spans="2:3" x14ac:dyDescent="0.25">
      <c r="B1432">
        <v>297.70633349133902</v>
      </c>
      <c r="C1432">
        <f t="shared" si="22"/>
        <v>24.556333491339046</v>
      </c>
    </row>
    <row r="1433" spans="2:3" x14ac:dyDescent="0.25">
      <c r="B1433">
        <v>298.72031230342799</v>
      </c>
      <c r="C1433">
        <f t="shared" si="22"/>
        <v>25.570312303428011</v>
      </c>
    </row>
    <row r="1434" spans="2:3" x14ac:dyDescent="0.25">
      <c r="B1434">
        <v>298.89486332297901</v>
      </c>
      <c r="C1434">
        <f t="shared" si="22"/>
        <v>25.744863322979029</v>
      </c>
    </row>
    <row r="1435" spans="2:3" x14ac:dyDescent="0.25">
      <c r="B1435">
        <v>299.15249236191499</v>
      </c>
      <c r="C1435">
        <f t="shared" si="22"/>
        <v>26.002492361915017</v>
      </c>
    </row>
    <row r="1436" spans="2:3" x14ac:dyDescent="0.25">
      <c r="B1436">
        <v>298.70297174817898</v>
      </c>
      <c r="C1436">
        <f t="shared" si="22"/>
        <v>25.552971748179004</v>
      </c>
    </row>
    <row r="1437" spans="2:3" x14ac:dyDescent="0.25">
      <c r="B1437">
        <v>298.81827403663402</v>
      </c>
      <c r="C1437">
        <f t="shared" si="22"/>
        <v>25.668274036634045</v>
      </c>
    </row>
    <row r="1438" spans="2:3" x14ac:dyDescent="0.25">
      <c r="B1438">
        <v>298.01243817744</v>
      </c>
      <c r="C1438">
        <f t="shared" si="22"/>
        <v>24.862438177440026</v>
      </c>
    </row>
    <row r="1439" spans="2:3" x14ac:dyDescent="0.25">
      <c r="B1439">
        <v>297.49012105261698</v>
      </c>
      <c r="C1439">
        <f t="shared" si="22"/>
        <v>24.340121052617008</v>
      </c>
    </row>
    <row r="1440" spans="2:3" x14ac:dyDescent="0.25">
      <c r="B1440">
        <v>297.546308422815</v>
      </c>
      <c r="C1440">
        <f t="shared" si="22"/>
        <v>24.396308422815025</v>
      </c>
    </row>
    <row r="1441" spans="2:3" x14ac:dyDescent="0.25">
      <c r="B1441">
        <v>297.64030887745503</v>
      </c>
      <c r="C1441">
        <f t="shared" si="22"/>
        <v>24.49030887745505</v>
      </c>
    </row>
    <row r="1442" spans="2:3" x14ac:dyDescent="0.25">
      <c r="B1442">
        <v>297.56332083829102</v>
      </c>
      <c r="C1442">
        <f t="shared" si="22"/>
        <v>24.413320838291042</v>
      </c>
    </row>
    <row r="1443" spans="2:3" x14ac:dyDescent="0.25">
      <c r="B1443">
        <v>297.55146179667099</v>
      </c>
      <c r="C1443">
        <f t="shared" si="22"/>
        <v>24.401461796671015</v>
      </c>
    </row>
    <row r="1444" spans="2:3" x14ac:dyDescent="0.25">
      <c r="B1444">
        <v>297.68280602581302</v>
      </c>
      <c r="C1444">
        <f t="shared" si="22"/>
        <v>24.532806025813045</v>
      </c>
    </row>
    <row r="1445" spans="2:3" x14ac:dyDescent="0.25">
      <c r="B1445">
        <v>297.76478216439301</v>
      </c>
      <c r="C1445">
        <f t="shared" si="22"/>
        <v>24.614782164393034</v>
      </c>
    </row>
    <row r="1446" spans="2:3" x14ac:dyDescent="0.25">
      <c r="B1446">
        <v>297.80463519111402</v>
      </c>
      <c r="C1446">
        <f t="shared" si="22"/>
        <v>24.654635191114039</v>
      </c>
    </row>
    <row r="1447" spans="2:3" x14ac:dyDescent="0.25">
      <c r="B1447">
        <v>297.94750993481603</v>
      </c>
      <c r="C1447">
        <f t="shared" si="22"/>
        <v>24.797509934816048</v>
      </c>
    </row>
    <row r="1448" spans="2:3" x14ac:dyDescent="0.25">
      <c r="B1448">
        <v>298.05041087877999</v>
      </c>
      <c r="C1448">
        <f t="shared" si="22"/>
        <v>24.900410878780008</v>
      </c>
    </row>
    <row r="1449" spans="2:3" x14ac:dyDescent="0.25">
      <c r="B1449">
        <v>297.83777127235999</v>
      </c>
      <c r="C1449">
        <f t="shared" si="22"/>
        <v>24.68777127236001</v>
      </c>
    </row>
    <row r="1450" spans="2:3" x14ac:dyDescent="0.25">
      <c r="B1450">
        <v>298.50080693470801</v>
      </c>
      <c r="C1450">
        <f t="shared" si="22"/>
        <v>25.350806934708032</v>
      </c>
    </row>
    <row r="1451" spans="2:3" x14ac:dyDescent="0.25">
      <c r="B1451">
        <v>299.01743372880497</v>
      </c>
      <c r="C1451">
        <f t="shared" si="22"/>
        <v>25.867433728804997</v>
      </c>
    </row>
    <row r="1452" spans="2:3" x14ac:dyDescent="0.25">
      <c r="B1452">
        <v>299.60010536482002</v>
      </c>
      <c r="C1452">
        <f t="shared" si="22"/>
        <v>26.450105364820047</v>
      </c>
    </row>
    <row r="1453" spans="2:3" x14ac:dyDescent="0.25">
      <c r="B1453">
        <v>298.946039317003</v>
      </c>
      <c r="C1453">
        <f t="shared" si="22"/>
        <v>25.796039317003022</v>
      </c>
    </row>
    <row r="1454" spans="2:3" x14ac:dyDescent="0.25">
      <c r="B1454">
        <v>299.249079649821</v>
      </c>
      <c r="C1454">
        <f t="shared" si="22"/>
        <v>26.099079649821022</v>
      </c>
    </row>
    <row r="1455" spans="2:3" x14ac:dyDescent="0.25">
      <c r="B1455">
        <v>299.02883356242</v>
      </c>
      <c r="C1455">
        <f t="shared" si="22"/>
        <v>25.878833562420027</v>
      </c>
    </row>
    <row r="1456" spans="2:3" x14ac:dyDescent="0.25">
      <c r="B1456">
        <v>299.73947909677099</v>
      </c>
      <c r="C1456">
        <f t="shared" si="22"/>
        <v>26.589479096771015</v>
      </c>
    </row>
    <row r="1457" spans="2:3" x14ac:dyDescent="0.25">
      <c r="B1457">
        <v>300.631170423024</v>
      </c>
      <c r="C1457">
        <f t="shared" si="22"/>
        <v>27.481170423024025</v>
      </c>
    </row>
    <row r="1458" spans="2:3" x14ac:dyDescent="0.25">
      <c r="B1458">
        <v>300.61436964187402</v>
      </c>
      <c r="C1458">
        <f t="shared" si="22"/>
        <v>27.464369641874043</v>
      </c>
    </row>
    <row r="1459" spans="2:3" x14ac:dyDescent="0.25">
      <c r="B1459">
        <v>299.66863356887399</v>
      </c>
      <c r="C1459">
        <f t="shared" si="22"/>
        <v>26.518633568874009</v>
      </c>
    </row>
    <row r="1460" spans="2:3" x14ac:dyDescent="0.25">
      <c r="B1460">
        <v>299.56252336998898</v>
      </c>
      <c r="C1460">
        <f t="shared" si="22"/>
        <v>26.412523369989003</v>
      </c>
    </row>
    <row r="1461" spans="2:3" x14ac:dyDescent="0.25">
      <c r="B1461">
        <v>299.59651265630401</v>
      </c>
      <c r="C1461">
        <f t="shared" si="22"/>
        <v>26.446512656304037</v>
      </c>
    </row>
    <row r="1462" spans="2:3" x14ac:dyDescent="0.25">
      <c r="B1462">
        <v>299.32129893360298</v>
      </c>
      <c r="C1462">
        <f t="shared" si="22"/>
        <v>26.171298933602998</v>
      </c>
    </row>
    <row r="1463" spans="2:3" x14ac:dyDescent="0.25">
      <c r="B1463">
        <v>299.11495004054001</v>
      </c>
      <c r="C1463">
        <f t="shared" si="22"/>
        <v>25.964950040540032</v>
      </c>
    </row>
    <row r="1464" spans="2:3" x14ac:dyDescent="0.25">
      <c r="B1464">
        <v>299.76256417468801</v>
      </c>
      <c r="C1464">
        <f t="shared" si="22"/>
        <v>26.612564174688032</v>
      </c>
    </row>
    <row r="1465" spans="2:3" x14ac:dyDescent="0.25">
      <c r="B1465">
        <v>298.28198489556598</v>
      </c>
      <c r="C1465">
        <f t="shared" si="22"/>
        <v>25.131984895566006</v>
      </c>
    </row>
    <row r="1466" spans="2:3" x14ac:dyDescent="0.25">
      <c r="B1466">
        <v>298.069127499579</v>
      </c>
      <c r="C1466">
        <f t="shared" si="22"/>
        <v>24.91912749957902</v>
      </c>
    </row>
    <row r="1467" spans="2:3" x14ac:dyDescent="0.25">
      <c r="B1467">
        <v>298.40339252486899</v>
      </c>
      <c r="C1467">
        <f t="shared" si="22"/>
        <v>25.253392524869014</v>
      </c>
    </row>
    <row r="1468" spans="2:3" x14ac:dyDescent="0.25">
      <c r="B1468">
        <v>298.26078628635298</v>
      </c>
      <c r="C1468">
        <f t="shared" si="22"/>
        <v>25.110786286353004</v>
      </c>
    </row>
    <row r="1469" spans="2:3" x14ac:dyDescent="0.25">
      <c r="B1469">
        <v>298.72130093155602</v>
      </c>
      <c r="C1469">
        <f t="shared" si="22"/>
        <v>25.571300931556038</v>
      </c>
    </row>
    <row r="1470" spans="2:3" x14ac:dyDescent="0.25">
      <c r="B1470">
        <v>298.583939464178</v>
      </c>
      <c r="C1470">
        <f t="shared" si="22"/>
        <v>25.433939464178025</v>
      </c>
    </row>
    <row r="1471" spans="2:3" x14ac:dyDescent="0.25">
      <c r="B1471">
        <v>298.24755366170302</v>
      </c>
      <c r="C1471">
        <f t="shared" si="22"/>
        <v>25.097553661703046</v>
      </c>
    </row>
    <row r="1472" spans="2:3" x14ac:dyDescent="0.25">
      <c r="B1472">
        <v>298.995183768902</v>
      </c>
      <c r="C1472">
        <f t="shared" si="22"/>
        <v>25.845183768902018</v>
      </c>
    </row>
    <row r="1473" spans="2:3" x14ac:dyDescent="0.25">
      <c r="B1473">
        <v>298.30926364951802</v>
      </c>
      <c r="C1473">
        <f t="shared" si="22"/>
        <v>25.159263649518039</v>
      </c>
    </row>
    <row r="1474" spans="2:3" x14ac:dyDescent="0.25">
      <c r="B1474">
        <v>298.35495984168199</v>
      </c>
      <c r="C1474">
        <f t="shared" si="22"/>
        <v>25.204959841682012</v>
      </c>
    </row>
    <row r="1475" spans="2:3" x14ac:dyDescent="0.25">
      <c r="B1475">
        <v>298.24799174281299</v>
      </c>
      <c r="C1475">
        <f t="shared" si="22"/>
        <v>25.097991742813008</v>
      </c>
    </row>
    <row r="1476" spans="2:3" x14ac:dyDescent="0.25">
      <c r="B1476">
        <v>299.372495042575</v>
      </c>
      <c r="C1476">
        <f t="shared" ref="C1476:C1539" si="23">CONVERT(B1476,"K","C")</f>
        <v>26.222495042575019</v>
      </c>
    </row>
    <row r="1477" spans="2:3" x14ac:dyDescent="0.25">
      <c r="B1477">
        <v>298.48018824245401</v>
      </c>
      <c r="C1477">
        <f t="shared" si="23"/>
        <v>25.330188242454028</v>
      </c>
    </row>
    <row r="1478" spans="2:3" x14ac:dyDescent="0.25">
      <c r="B1478">
        <v>297.89100323900999</v>
      </c>
      <c r="C1478">
        <f t="shared" si="23"/>
        <v>24.741003239010013</v>
      </c>
    </row>
    <row r="1479" spans="2:3" x14ac:dyDescent="0.25">
      <c r="B1479">
        <v>298.096119831956</v>
      </c>
      <c r="C1479">
        <f t="shared" si="23"/>
        <v>24.946119831956025</v>
      </c>
    </row>
    <row r="1480" spans="2:3" x14ac:dyDescent="0.25">
      <c r="B1480">
        <v>298.43004955728998</v>
      </c>
      <c r="C1480">
        <f t="shared" si="23"/>
        <v>25.280049557289999</v>
      </c>
    </row>
    <row r="1481" spans="2:3" x14ac:dyDescent="0.25">
      <c r="B1481">
        <v>298.325129288612</v>
      </c>
      <c r="C1481">
        <f t="shared" si="23"/>
        <v>25.175129288612027</v>
      </c>
    </row>
    <row r="1482" spans="2:3" x14ac:dyDescent="0.25">
      <c r="B1482">
        <v>298.67326707161197</v>
      </c>
      <c r="C1482">
        <f t="shared" si="23"/>
        <v>25.523267071611997</v>
      </c>
    </row>
    <row r="1483" spans="2:3" x14ac:dyDescent="0.25">
      <c r="B1483">
        <v>298.89984208376097</v>
      </c>
      <c r="C1483">
        <f t="shared" si="23"/>
        <v>25.749842083760996</v>
      </c>
    </row>
    <row r="1484" spans="2:3" x14ac:dyDescent="0.25">
      <c r="B1484">
        <v>298.41277372552599</v>
      </c>
      <c r="C1484">
        <f t="shared" si="23"/>
        <v>25.262773725526017</v>
      </c>
    </row>
    <row r="1485" spans="2:3" x14ac:dyDescent="0.25">
      <c r="B1485">
        <v>298.77061145722598</v>
      </c>
      <c r="C1485">
        <f t="shared" si="23"/>
        <v>25.620611457226005</v>
      </c>
    </row>
    <row r="1486" spans="2:3" x14ac:dyDescent="0.25">
      <c r="B1486">
        <v>300.03942310032198</v>
      </c>
      <c r="C1486">
        <f t="shared" si="23"/>
        <v>26.889423100322006</v>
      </c>
    </row>
    <row r="1487" spans="2:3" x14ac:dyDescent="0.25">
      <c r="B1487">
        <v>300.27879321646401</v>
      </c>
      <c r="C1487">
        <f t="shared" si="23"/>
        <v>27.128793216464032</v>
      </c>
    </row>
    <row r="1488" spans="2:3" x14ac:dyDescent="0.25">
      <c r="B1488">
        <v>299.52263338332898</v>
      </c>
      <c r="C1488">
        <f t="shared" si="23"/>
        <v>26.372633383329003</v>
      </c>
    </row>
    <row r="1489" spans="2:3" x14ac:dyDescent="0.25">
      <c r="B1489">
        <v>299.27070364265001</v>
      </c>
      <c r="C1489">
        <f t="shared" si="23"/>
        <v>26.120703642650028</v>
      </c>
    </row>
    <row r="1490" spans="2:3" x14ac:dyDescent="0.25">
      <c r="B1490">
        <v>299.26620248584402</v>
      </c>
      <c r="C1490">
        <f t="shared" si="23"/>
        <v>26.116202485844042</v>
      </c>
    </row>
    <row r="1491" spans="2:3" x14ac:dyDescent="0.25">
      <c r="B1491">
        <v>299.13342998701899</v>
      </c>
      <c r="C1491">
        <f t="shared" si="23"/>
        <v>25.983429987019008</v>
      </c>
    </row>
    <row r="1492" spans="2:3" x14ac:dyDescent="0.25">
      <c r="B1492">
        <v>299.59734642539598</v>
      </c>
      <c r="C1492">
        <f t="shared" si="23"/>
        <v>26.447346425396006</v>
      </c>
    </row>
    <row r="1493" spans="2:3" x14ac:dyDescent="0.25">
      <c r="B1493">
        <v>299.31639102201598</v>
      </c>
      <c r="C1493">
        <f t="shared" si="23"/>
        <v>26.166391022016001</v>
      </c>
    </row>
    <row r="1494" spans="2:3" x14ac:dyDescent="0.25">
      <c r="B1494">
        <v>300.62458760935198</v>
      </c>
      <c r="C1494">
        <f t="shared" si="23"/>
        <v>27.474587609352</v>
      </c>
    </row>
    <row r="1495" spans="2:3" x14ac:dyDescent="0.25">
      <c r="B1495">
        <v>299.86730473329499</v>
      </c>
      <c r="C1495">
        <f t="shared" si="23"/>
        <v>26.717304733295009</v>
      </c>
    </row>
    <row r="1496" spans="2:3" x14ac:dyDescent="0.25">
      <c r="B1496">
        <v>299.87857891741101</v>
      </c>
      <c r="C1496">
        <f t="shared" si="23"/>
        <v>26.728578917411028</v>
      </c>
    </row>
    <row r="1497" spans="2:3" x14ac:dyDescent="0.25">
      <c r="B1497">
        <v>299.03535698676399</v>
      </c>
      <c r="C1497">
        <f t="shared" si="23"/>
        <v>25.885356986764009</v>
      </c>
    </row>
    <row r="1498" spans="2:3" x14ac:dyDescent="0.25">
      <c r="B1498">
        <v>298.35738059679102</v>
      </c>
      <c r="C1498">
        <f t="shared" si="23"/>
        <v>25.20738059679104</v>
      </c>
    </row>
    <row r="1499" spans="2:3" x14ac:dyDescent="0.25">
      <c r="B1499">
        <v>298.77145290793999</v>
      </c>
      <c r="C1499">
        <f t="shared" si="23"/>
        <v>25.621452907940011</v>
      </c>
    </row>
    <row r="1500" spans="2:3" x14ac:dyDescent="0.25">
      <c r="B1500">
        <v>298.51396319758402</v>
      </c>
      <c r="C1500">
        <f t="shared" si="23"/>
        <v>25.363963197584042</v>
      </c>
    </row>
    <row r="1501" spans="2:3" x14ac:dyDescent="0.25">
      <c r="B1501">
        <v>297.98578446822302</v>
      </c>
      <c r="C1501">
        <f t="shared" si="23"/>
        <v>24.835784468223039</v>
      </c>
    </row>
    <row r="1502" spans="2:3" x14ac:dyDescent="0.25">
      <c r="B1502">
        <v>298.115783447193</v>
      </c>
      <c r="C1502">
        <f t="shared" si="23"/>
        <v>24.965783447193019</v>
      </c>
    </row>
    <row r="1503" spans="2:3" x14ac:dyDescent="0.25">
      <c r="B1503">
        <v>298.21157945704101</v>
      </c>
      <c r="C1503">
        <f t="shared" si="23"/>
        <v>25.061579457041034</v>
      </c>
    </row>
    <row r="1504" spans="2:3" x14ac:dyDescent="0.25">
      <c r="B1504">
        <v>298.76403261808798</v>
      </c>
      <c r="C1504">
        <f t="shared" si="23"/>
        <v>25.614032618088004</v>
      </c>
    </row>
    <row r="1505" spans="2:3" x14ac:dyDescent="0.25">
      <c r="B1505">
        <v>299.43450459777199</v>
      </c>
      <c r="C1505">
        <f t="shared" si="23"/>
        <v>26.284504597772013</v>
      </c>
    </row>
    <row r="1506" spans="2:3" x14ac:dyDescent="0.25">
      <c r="B1506">
        <v>299.14547730822602</v>
      </c>
      <c r="C1506">
        <f t="shared" si="23"/>
        <v>25.995477308226043</v>
      </c>
    </row>
    <row r="1507" spans="2:3" x14ac:dyDescent="0.25">
      <c r="B1507">
        <v>299.55565980806</v>
      </c>
      <c r="C1507">
        <f t="shared" si="23"/>
        <v>26.405659808060022</v>
      </c>
    </row>
    <row r="1508" spans="2:3" x14ac:dyDescent="0.25">
      <c r="B1508">
        <v>298.86049738076798</v>
      </c>
      <c r="C1508">
        <f t="shared" si="23"/>
        <v>25.710497380768004</v>
      </c>
    </row>
    <row r="1509" spans="2:3" x14ac:dyDescent="0.25">
      <c r="B1509">
        <v>299.31187472820397</v>
      </c>
      <c r="C1509">
        <f t="shared" si="23"/>
        <v>26.161874728203998</v>
      </c>
    </row>
    <row r="1510" spans="2:3" x14ac:dyDescent="0.25">
      <c r="B1510">
        <v>299.800930030117</v>
      </c>
      <c r="C1510">
        <f t="shared" si="23"/>
        <v>26.650930030117024</v>
      </c>
    </row>
    <row r="1511" spans="2:3" x14ac:dyDescent="0.25">
      <c r="B1511">
        <v>299.43296199850499</v>
      </c>
      <c r="C1511">
        <f t="shared" si="23"/>
        <v>26.282961998505016</v>
      </c>
    </row>
    <row r="1512" spans="2:3" x14ac:dyDescent="0.25">
      <c r="B1512">
        <v>299.90254871749403</v>
      </c>
      <c r="C1512">
        <f t="shared" si="23"/>
        <v>26.752548717494051</v>
      </c>
    </row>
    <row r="1513" spans="2:3" x14ac:dyDescent="0.25">
      <c r="B1513">
        <v>298.82673433240399</v>
      </c>
      <c r="C1513">
        <f t="shared" si="23"/>
        <v>25.67673433240401</v>
      </c>
    </row>
    <row r="1514" spans="2:3" x14ac:dyDescent="0.25">
      <c r="B1514">
        <v>299.78912285625597</v>
      </c>
      <c r="C1514">
        <f t="shared" si="23"/>
        <v>26.639122856255995</v>
      </c>
    </row>
    <row r="1515" spans="2:3" x14ac:dyDescent="0.25">
      <c r="B1515">
        <v>299.64415423833799</v>
      </c>
      <c r="C1515">
        <f t="shared" si="23"/>
        <v>26.494154238338012</v>
      </c>
    </row>
    <row r="1516" spans="2:3" x14ac:dyDescent="0.25">
      <c r="B1516">
        <v>299.93633268269599</v>
      </c>
      <c r="C1516">
        <f t="shared" si="23"/>
        <v>26.786332682696013</v>
      </c>
    </row>
    <row r="1517" spans="2:3" x14ac:dyDescent="0.25">
      <c r="B1517">
        <v>300.10237682201301</v>
      </c>
      <c r="C1517">
        <f t="shared" si="23"/>
        <v>26.952376822013036</v>
      </c>
    </row>
    <row r="1518" spans="2:3" x14ac:dyDescent="0.25">
      <c r="B1518">
        <v>299.88407670753702</v>
      </c>
      <c r="C1518">
        <f t="shared" si="23"/>
        <v>26.734076707537042</v>
      </c>
    </row>
    <row r="1519" spans="2:3" x14ac:dyDescent="0.25">
      <c r="B1519">
        <v>300.11743570263701</v>
      </c>
      <c r="C1519">
        <f t="shared" si="23"/>
        <v>26.967435702637033</v>
      </c>
    </row>
    <row r="1520" spans="2:3" x14ac:dyDescent="0.25">
      <c r="B1520">
        <v>300.81350740583099</v>
      </c>
      <c r="C1520">
        <f t="shared" si="23"/>
        <v>27.663507405831012</v>
      </c>
    </row>
    <row r="1521" spans="2:3" x14ac:dyDescent="0.25">
      <c r="B1521">
        <v>300.52153971049</v>
      </c>
      <c r="C1521">
        <f t="shared" si="23"/>
        <v>27.371539710490026</v>
      </c>
    </row>
    <row r="1522" spans="2:3" x14ac:dyDescent="0.25">
      <c r="B1522">
        <v>301.30099179997501</v>
      </c>
      <c r="C1522">
        <f t="shared" si="23"/>
        <v>28.150991799975031</v>
      </c>
    </row>
    <row r="1523" spans="2:3" x14ac:dyDescent="0.25">
      <c r="B1523">
        <v>301.75726522054998</v>
      </c>
      <c r="C1523">
        <f t="shared" si="23"/>
        <v>28.607265220550005</v>
      </c>
    </row>
    <row r="1524" spans="2:3" x14ac:dyDescent="0.25">
      <c r="B1524">
        <v>300.96200424325298</v>
      </c>
      <c r="C1524">
        <f t="shared" si="23"/>
        <v>27.812004243253</v>
      </c>
    </row>
    <row r="1525" spans="2:3" x14ac:dyDescent="0.25">
      <c r="B1525">
        <v>300.77107574909701</v>
      </c>
      <c r="C1525">
        <f t="shared" si="23"/>
        <v>27.621075749097031</v>
      </c>
    </row>
    <row r="1526" spans="2:3" x14ac:dyDescent="0.25">
      <c r="B1526">
        <v>299.97096519274101</v>
      </c>
      <c r="C1526">
        <f t="shared" si="23"/>
        <v>26.820965192741028</v>
      </c>
    </row>
    <row r="1527" spans="2:3" x14ac:dyDescent="0.25">
      <c r="B1527">
        <v>300.09953970629198</v>
      </c>
      <c r="C1527">
        <f t="shared" si="23"/>
        <v>26.949539706292001</v>
      </c>
    </row>
    <row r="1528" spans="2:3" x14ac:dyDescent="0.25">
      <c r="B1528">
        <v>300.89983403775102</v>
      </c>
      <c r="C1528">
        <f t="shared" si="23"/>
        <v>27.749834037751043</v>
      </c>
    </row>
    <row r="1529" spans="2:3" x14ac:dyDescent="0.25">
      <c r="B1529">
        <v>300.89397727277498</v>
      </c>
      <c r="C1529">
        <f t="shared" si="23"/>
        <v>27.743977272774998</v>
      </c>
    </row>
    <row r="1530" spans="2:3" x14ac:dyDescent="0.25">
      <c r="B1530">
        <v>299.960014875198</v>
      </c>
      <c r="C1530">
        <f t="shared" si="23"/>
        <v>26.810014875198021</v>
      </c>
    </row>
    <row r="1531" spans="2:3" x14ac:dyDescent="0.25">
      <c r="B1531">
        <v>299.86798901691401</v>
      </c>
      <c r="C1531">
        <f t="shared" si="23"/>
        <v>26.717989016914032</v>
      </c>
    </row>
    <row r="1532" spans="2:3" x14ac:dyDescent="0.25">
      <c r="B1532">
        <v>300.83618736096003</v>
      </c>
      <c r="C1532">
        <f t="shared" si="23"/>
        <v>27.686187360960048</v>
      </c>
    </row>
    <row r="1533" spans="2:3" x14ac:dyDescent="0.25">
      <c r="B1533">
        <v>299.72787860987</v>
      </c>
      <c r="C1533">
        <f t="shared" si="23"/>
        <v>26.577878609870027</v>
      </c>
    </row>
    <row r="1534" spans="2:3" x14ac:dyDescent="0.25">
      <c r="B1534">
        <v>299.64215070870898</v>
      </c>
      <c r="C1534">
        <f t="shared" si="23"/>
        <v>26.492150708709005</v>
      </c>
    </row>
    <row r="1535" spans="2:3" x14ac:dyDescent="0.25">
      <c r="B1535">
        <v>299.85593715789003</v>
      </c>
      <c r="C1535">
        <f t="shared" si="23"/>
        <v>26.705937157890048</v>
      </c>
    </row>
    <row r="1536" spans="2:3" x14ac:dyDescent="0.25">
      <c r="B1536">
        <v>300.18845962667501</v>
      </c>
      <c r="C1536">
        <f t="shared" si="23"/>
        <v>27.038459626675035</v>
      </c>
    </row>
    <row r="1537" spans="2:3" x14ac:dyDescent="0.25">
      <c r="B1537">
        <v>300.67387217904098</v>
      </c>
      <c r="C1537">
        <f t="shared" si="23"/>
        <v>27.523872179041007</v>
      </c>
    </row>
    <row r="1538" spans="2:3" x14ac:dyDescent="0.25">
      <c r="B1538">
        <v>299.86242782535402</v>
      </c>
      <c r="C1538">
        <f t="shared" si="23"/>
        <v>26.712427825354041</v>
      </c>
    </row>
    <row r="1539" spans="2:3" x14ac:dyDescent="0.25">
      <c r="B1539">
        <v>299.35316950834601</v>
      </c>
      <c r="C1539">
        <f t="shared" si="23"/>
        <v>26.203169508346036</v>
      </c>
    </row>
    <row r="1540" spans="2:3" x14ac:dyDescent="0.25">
      <c r="B1540">
        <v>299.18620223073401</v>
      </c>
      <c r="C1540">
        <f t="shared" ref="C1540:C1603" si="24">CONVERT(B1540,"K","C")</f>
        <v>26.036202230734034</v>
      </c>
    </row>
    <row r="1541" spans="2:3" x14ac:dyDescent="0.25">
      <c r="B1541">
        <v>299.20591579366902</v>
      </c>
      <c r="C1541">
        <f t="shared" si="24"/>
        <v>26.055915793669044</v>
      </c>
    </row>
    <row r="1542" spans="2:3" x14ac:dyDescent="0.25">
      <c r="B1542">
        <v>299.519734533578</v>
      </c>
      <c r="C1542">
        <f t="shared" si="24"/>
        <v>26.369734533578026</v>
      </c>
    </row>
    <row r="1543" spans="2:3" x14ac:dyDescent="0.25">
      <c r="B1543">
        <v>299.20524341300302</v>
      </c>
      <c r="C1543">
        <f t="shared" si="24"/>
        <v>26.055243413003041</v>
      </c>
    </row>
    <row r="1544" spans="2:3" x14ac:dyDescent="0.25">
      <c r="B1544">
        <v>299.71937618017</v>
      </c>
      <c r="C1544">
        <f t="shared" si="24"/>
        <v>26.569376180170025</v>
      </c>
    </row>
    <row r="1545" spans="2:3" x14ac:dyDescent="0.25">
      <c r="B1545">
        <v>299.80717342792298</v>
      </c>
      <c r="C1545">
        <f t="shared" si="24"/>
        <v>26.657173427922999</v>
      </c>
    </row>
    <row r="1546" spans="2:3" x14ac:dyDescent="0.25">
      <c r="B1546">
        <v>298.94984017141502</v>
      </c>
      <c r="C1546">
        <f t="shared" si="24"/>
        <v>25.799840171415042</v>
      </c>
    </row>
    <row r="1547" spans="2:3" x14ac:dyDescent="0.25">
      <c r="B1547">
        <v>298.44251867399697</v>
      </c>
      <c r="C1547">
        <f t="shared" si="24"/>
        <v>25.292518673996994</v>
      </c>
    </row>
    <row r="1548" spans="2:3" x14ac:dyDescent="0.25">
      <c r="B1548">
        <v>299.46123355685</v>
      </c>
      <c r="C1548">
        <f t="shared" si="24"/>
        <v>26.311233556850027</v>
      </c>
    </row>
    <row r="1549" spans="2:3" x14ac:dyDescent="0.25">
      <c r="B1549">
        <v>299.40040140352801</v>
      </c>
      <c r="C1549">
        <f t="shared" si="24"/>
        <v>26.250401403528031</v>
      </c>
    </row>
    <row r="1550" spans="2:3" x14ac:dyDescent="0.25">
      <c r="B1550">
        <v>299.09084547137502</v>
      </c>
      <c r="C1550">
        <f t="shared" si="24"/>
        <v>25.940845471375042</v>
      </c>
    </row>
    <row r="1551" spans="2:3" x14ac:dyDescent="0.25">
      <c r="B1551">
        <v>298.711362527809</v>
      </c>
      <c r="C1551">
        <f t="shared" si="24"/>
        <v>25.561362527809024</v>
      </c>
    </row>
    <row r="1552" spans="2:3" x14ac:dyDescent="0.25">
      <c r="B1552">
        <v>298.767113776781</v>
      </c>
      <c r="C1552">
        <f t="shared" si="24"/>
        <v>25.617113776781025</v>
      </c>
    </row>
    <row r="1553" spans="2:3" x14ac:dyDescent="0.25">
      <c r="B1553">
        <v>299.24836498702803</v>
      </c>
      <c r="C1553">
        <f t="shared" si="24"/>
        <v>26.098364987028049</v>
      </c>
    </row>
    <row r="1554" spans="2:3" x14ac:dyDescent="0.25">
      <c r="B1554">
        <v>299.52570131236098</v>
      </c>
      <c r="C1554">
        <f t="shared" si="24"/>
        <v>26.375701312361002</v>
      </c>
    </row>
    <row r="1555" spans="2:3" x14ac:dyDescent="0.25">
      <c r="B1555">
        <v>298.46933086659999</v>
      </c>
      <c r="C1555">
        <f t="shared" si="24"/>
        <v>25.319330866600012</v>
      </c>
    </row>
    <row r="1556" spans="2:3" x14ac:dyDescent="0.25">
      <c r="B1556">
        <v>299.490493028728</v>
      </c>
      <c r="C1556">
        <f t="shared" si="24"/>
        <v>26.340493028728019</v>
      </c>
    </row>
    <row r="1557" spans="2:3" x14ac:dyDescent="0.25">
      <c r="B1557">
        <v>299.56128213992599</v>
      </c>
      <c r="C1557">
        <f t="shared" si="24"/>
        <v>26.411282139926016</v>
      </c>
    </row>
    <row r="1558" spans="2:3" x14ac:dyDescent="0.25">
      <c r="B1558">
        <v>299.41839886292001</v>
      </c>
      <c r="C1558">
        <f t="shared" si="24"/>
        <v>26.268398862920037</v>
      </c>
    </row>
    <row r="1559" spans="2:3" x14ac:dyDescent="0.25">
      <c r="B1559">
        <v>299.06685148617998</v>
      </c>
      <c r="C1559">
        <f t="shared" si="24"/>
        <v>25.916851486180008</v>
      </c>
    </row>
    <row r="1560" spans="2:3" x14ac:dyDescent="0.25">
      <c r="B1560">
        <v>298.576411203661</v>
      </c>
      <c r="C1560">
        <f t="shared" si="24"/>
        <v>25.426411203661019</v>
      </c>
    </row>
    <row r="1561" spans="2:3" x14ac:dyDescent="0.25">
      <c r="B1561">
        <v>298.22103643893502</v>
      </c>
      <c r="C1561">
        <f t="shared" si="24"/>
        <v>25.071036438935039</v>
      </c>
    </row>
    <row r="1562" spans="2:3" x14ac:dyDescent="0.25">
      <c r="B1562">
        <v>297.678607613466</v>
      </c>
      <c r="C1562">
        <f t="shared" si="24"/>
        <v>24.528607613466022</v>
      </c>
    </row>
    <row r="1563" spans="2:3" x14ac:dyDescent="0.25">
      <c r="B1563">
        <v>299.04442032881798</v>
      </c>
      <c r="C1563">
        <f t="shared" si="24"/>
        <v>25.894420328818001</v>
      </c>
    </row>
    <row r="1564" spans="2:3" x14ac:dyDescent="0.25">
      <c r="B1564">
        <v>298.12475199935102</v>
      </c>
      <c r="C1564">
        <f t="shared" si="24"/>
        <v>24.974751999351042</v>
      </c>
    </row>
    <row r="1565" spans="2:3" x14ac:dyDescent="0.25">
      <c r="B1565">
        <v>297.69915036328598</v>
      </c>
      <c r="C1565">
        <f t="shared" si="24"/>
        <v>24.549150363286003</v>
      </c>
    </row>
    <row r="1566" spans="2:3" x14ac:dyDescent="0.25">
      <c r="B1566">
        <v>297.89847359628197</v>
      </c>
      <c r="C1566">
        <f t="shared" si="24"/>
        <v>24.748473596281997</v>
      </c>
    </row>
    <row r="1567" spans="2:3" x14ac:dyDescent="0.25">
      <c r="B1567">
        <v>297.86184644816097</v>
      </c>
      <c r="C1567">
        <f t="shared" si="24"/>
        <v>24.711846448160998</v>
      </c>
    </row>
    <row r="1568" spans="2:3" x14ac:dyDescent="0.25">
      <c r="B1568">
        <v>297.81317154741299</v>
      </c>
      <c r="C1568">
        <f t="shared" si="24"/>
        <v>24.663171547413015</v>
      </c>
    </row>
    <row r="1569" spans="2:3" x14ac:dyDescent="0.25">
      <c r="B1569">
        <v>297.56878603019999</v>
      </c>
      <c r="C1569">
        <f t="shared" si="24"/>
        <v>24.41878603020001</v>
      </c>
    </row>
    <row r="1570" spans="2:3" x14ac:dyDescent="0.25">
      <c r="B1570">
        <v>298.20498678071499</v>
      </c>
      <c r="C1570">
        <f t="shared" si="24"/>
        <v>25.054986780715012</v>
      </c>
    </row>
    <row r="1571" spans="2:3" x14ac:dyDescent="0.25">
      <c r="B1571">
        <v>298.60666624849199</v>
      </c>
      <c r="C1571">
        <f t="shared" si="24"/>
        <v>25.456666248492013</v>
      </c>
    </row>
    <row r="1572" spans="2:3" x14ac:dyDescent="0.25">
      <c r="B1572">
        <v>298.32525355639399</v>
      </c>
      <c r="C1572">
        <f t="shared" si="24"/>
        <v>25.175253556394011</v>
      </c>
    </row>
    <row r="1573" spans="2:3" x14ac:dyDescent="0.25">
      <c r="B1573">
        <v>298.90136734785301</v>
      </c>
      <c r="C1573">
        <f t="shared" si="24"/>
        <v>25.751367347853034</v>
      </c>
    </row>
    <row r="1574" spans="2:3" x14ac:dyDescent="0.25">
      <c r="B1574">
        <v>298.46265110832701</v>
      </c>
      <c r="C1574">
        <f t="shared" si="24"/>
        <v>25.312651108327032</v>
      </c>
    </row>
    <row r="1575" spans="2:3" x14ac:dyDescent="0.25">
      <c r="B1575">
        <v>298.934329342664</v>
      </c>
      <c r="C1575">
        <f t="shared" si="24"/>
        <v>25.784329342664023</v>
      </c>
    </row>
    <row r="1576" spans="2:3" x14ac:dyDescent="0.25">
      <c r="B1576">
        <v>298.15174965720598</v>
      </c>
      <c r="C1576">
        <f t="shared" si="24"/>
        <v>25.001749657206005</v>
      </c>
    </row>
    <row r="1577" spans="2:3" x14ac:dyDescent="0.25">
      <c r="B1577">
        <v>298.78412648262099</v>
      </c>
      <c r="C1577">
        <f t="shared" si="24"/>
        <v>25.634126482621014</v>
      </c>
    </row>
    <row r="1578" spans="2:3" x14ac:dyDescent="0.25">
      <c r="B1578">
        <v>298.86001687697001</v>
      </c>
      <c r="C1578">
        <f t="shared" si="24"/>
        <v>25.71001687697003</v>
      </c>
    </row>
    <row r="1579" spans="2:3" x14ac:dyDescent="0.25">
      <c r="B1579">
        <v>298.44763911468499</v>
      </c>
      <c r="C1579">
        <f t="shared" si="24"/>
        <v>25.297639114685012</v>
      </c>
    </row>
    <row r="1580" spans="2:3" x14ac:dyDescent="0.25">
      <c r="B1580">
        <v>298.245773458396</v>
      </c>
      <c r="C1580">
        <f t="shared" si="24"/>
        <v>25.095773458396025</v>
      </c>
    </row>
    <row r="1581" spans="2:3" x14ac:dyDescent="0.25">
      <c r="B1581">
        <v>298.878853851462</v>
      </c>
      <c r="C1581">
        <f t="shared" si="24"/>
        <v>25.72885385146202</v>
      </c>
    </row>
    <row r="1582" spans="2:3" x14ac:dyDescent="0.25">
      <c r="B1582">
        <v>298.94582293392602</v>
      </c>
      <c r="C1582">
        <f t="shared" si="24"/>
        <v>25.795822933926047</v>
      </c>
    </row>
    <row r="1583" spans="2:3" x14ac:dyDescent="0.25">
      <c r="B1583">
        <v>298.54009142685902</v>
      </c>
      <c r="C1583">
        <f t="shared" si="24"/>
        <v>25.390091426859044</v>
      </c>
    </row>
    <row r="1584" spans="2:3" x14ac:dyDescent="0.25">
      <c r="B1584">
        <v>298.26930194013403</v>
      </c>
      <c r="C1584">
        <f t="shared" si="24"/>
        <v>25.119301940134051</v>
      </c>
    </row>
    <row r="1585" spans="2:3" x14ac:dyDescent="0.25">
      <c r="B1585">
        <v>298.17243389140702</v>
      </c>
      <c r="C1585">
        <f t="shared" si="24"/>
        <v>25.022433891407047</v>
      </c>
    </row>
    <row r="1586" spans="2:3" x14ac:dyDescent="0.25">
      <c r="B1586">
        <v>297.538758077978</v>
      </c>
      <c r="C1586">
        <f t="shared" si="24"/>
        <v>24.388758077978025</v>
      </c>
    </row>
    <row r="1587" spans="2:3" x14ac:dyDescent="0.25">
      <c r="B1587">
        <v>298.34353959809698</v>
      </c>
      <c r="C1587">
        <f t="shared" si="24"/>
        <v>25.193539598097004</v>
      </c>
    </row>
    <row r="1588" spans="2:3" x14ac:dyDescent="0.25">
      <c r="B1588">
        <v>299.04795758489001</v>
      </c>
      <c r="C1588">
        <f t="shared" si="24"/>
        <v>25.897957584890037</v>
      </c>
    </row>
    <row r="1589" spans="2:3" x14ac:dyDescent="0.25">
      <c r="B1589">
        <v>298.59627903199799</v>
      </c>
      <c r="C1589">
        <f t="shared" si="24"/>
        <v>25.446279031998017</v>
      </c>
    </row>
    <row r="1590" spans="2:3" x14ac:dyDescent="0.25">
      <c r="B1590">
        <v>298.67064498397002</v>
      </c>
      <c r="C1590">
        <f t="shared" si="24"/>
        <v>25.520644983970044</v>
      </c>
    </row>
    <row r="1591" spans="2:3" x14ac:dyDescent="0.25">
      <c r="B1591">
        <v>298.91648100746397</v>
      </c>
      <c r="C1591">
        <f t="shared" si="24"/>
        <v>25.766481007463995</v>
      </c>
    </row>
    <row r="1592" spans="2:3" x14ac:dyDescent="0.25">
      <c r="B1592">
        <v>299.19442913024602</v>
      </c>
      <c r="C1592">
        <f t="shared" si="24"/>
        <v>26.044429130246044</v>
      </c>
    </row>
    <row r="1593" spans="2:3" x14ac:dyDescent="0.25">
      <c r="B1593">
        <v>298.73795018753799</v>
      </c>
      <c r="C1593">
        <f t="shared" si="24"/>
        <v>25.587950187538013</v>
      </c>
    </row>
    <row r="1594" spans="2:3" x14ac:dyDescent="0.25">
      <c r="B1594">
        <v>298.98972381625902</v>
      </c>
      <c r="C1594">
        <f t="shared" si="24"/>
        <v>25.839723816259038</v>
      </c>
    </row>
    <row r="1595" spans="2:3" x14ac:dyDescent="0.25">
      <c r="B1595">
        <v>298.667234496937</v>
      </c>
      <c r="C1595">
        <f t="shared" si="24"/>
        <v>25.517234496937022</v>
      </c>
    </row>
    <row r="1596" spans="2:3" x14ac:dyDescent="0.25">
      <c r="B1596">
        <v>298.28538589905099</v>
      </c>
      <c r="C1596">
        <f t="shared" si="24"/>
        <v>25.135385899051016</v>
      </c>
    </row>
    <row r="1597" spans="2:3" x14ac:dyDescent="0.25">
      <c r="B1597">
        <v>297.79196803775102</v>
      </c>
      <c r="C1597">
        <f t="shared" si="24"/>
        <v>24.641968037751042</v>
      </c>
    </row>
    <row r="1598" spans="2:3" x14ac:dyDescent="0.25">
      <c r="B1598">
        <v>298.50055182487</v>
      </c>
      <c r="C1598">
        <f t="shared" si="24"/>
        <v>25.350551824870024</v>
      </c>
    </row>
    <row r="1599" spans="2:3" x14ac:dyDescent="0.25">
      <c r="B1599">
        <v>298.50464083519802</v>
      </c>
      <c r="C1599">
        <f t="shared" si="24"/>
        <v>25.35464083519804</v>
      </c>
    </row>
    <row r="1600" spans="2:3" x14ac:dyDescent="0.25">
      <c r="B1600">
        <v>298.71852044424702</v>
      </c>
      <c r="C1600">
        <f t="shared" si="24"/>
        <v>25.568520444247042</v>
      </c>
    </row>
    <row r="1601" spans="2:3" x14ac:dyDescent="0.25">
      <c r="B1601">
        <v>299.00672969647098</v>
      </c>
      <c r="C1601">
        <f t="shared" si="24"/>
        <v>25.856729696471007</v>
      </c>
    </row>
    <row r="1602" spans="2:3" x14ac:dyDescent="0.25">
      <c r="B1602">
        <v>298.11550854975098</v>
      </c>
      <c r="C1602">
        <f t="shared" si="24"/>
        <v>24.965508549751007</v>
      </c>
    </row>
    <row r="1603" spans="2:3" x14ac:dyDescent="0.25">
      <c r="B1603">
        <v>297.83765383200199</v>
      </c>
      <c r="C1603">
        <f t="shared" si="24"/>
        <v>24.687653832002013</v>
      </c>
    </row>
    <row r="1604" spans="2:3" x14ac:dyDescent="0.25">
      <c r="B1604">
        <v>298.26900287485898</v>
      </c>
      <c r="C1604">
        <f t="shared" ref="C1604:C1667" si="25">CONVERT(B1604,"K","C")</f>
        <v>25.119002874859007</v>
      </c>
    </row>
    <row r="1605" spans="2:3" x14ac:dyDescent="0.25">
      <c r="B1605">
        <v>298.65174310680101</v>
      </c>
      <c r="C1605">
        <f t="shared" si="25"/>
        <v>25.50174310680103</v>
      </c>
    </row>
    <row r="1606" spans="2:3" x14ac:dyDescent="0.25">
      <c r="B1606">
        <v>298.62352556283997</v>
      </c>
      <c r="C1606">
        <f t="shared" si="25"/>
        <v>25.473525562839995</v>
      </c>
    </row>
    <row r="1607" spans="2:3" x14ac:dyDescent="0.25">
      <c r="B1607">
        <v>299.47365544121499</v>
      </c>
      <c r="C1607">
        <f t="shared" si="25"/>
        <v>26.32365544121501</v>
      </c>
    </row>
    <row r="1608" spans="2:3" x14ac:dyDescent="0.25">
      <c r="B1608">
        <v>299.31396731531203</v>
      </c>
      <c r="C1608">
        <f t="shared" si="25"/>
        <v>26.16396731531205</v>
      </c>
    </row>
    <row r="1609" spans="2:3" x14ac:dyDescent="0.25">
      <c r="B1609">
        <v>299.45023071382201</v>
      </c>
      <c r="C1609">
        <f t="shared" si="25"/>
        <v>26.300230713822032</v>
      </c>
    </row>
    <row r="1610" spans="2:3" x14ac:dyDescent="0.25">
      <c r="B1610">
        <v>298.95169653526398</v>
      </c>
      <c r="C1610">
        <f t="shared" si="25"/>
        <v>25.801696535264</v>
      </c>
    </row>
    <row r="1611" spans="2:3" x14ac:dyDescent="0.25">
      <c r="B1611">
        <v>299.42648662585702</v>
      </c>
      <c r="C1611">
        <f t="shared" si="25"/>
        <v>26.276486625857046</v>
      </c>
    </row>
    <row r="1612" spans="2:3" x14ac:dyDescent="0.25">
      <c r="B1612">
        <v>298.962915632197</v>
      </c>
      <c r="C1612">
        <f t="shared" si="25"/>
        <v>25.812915632197019</v>
      </c>
    </row>
    <row r="1613" spans="2:3" x14ac:dyDescent="0.25">
      <c r="B1613">
        <v>299.459860549344</v>
      </c>
      <c r="C1613">
        <f t="shared" si="25"/>
        <v>26.309860549344023</v>
      </c>
    </row>
    <row r="1614" spans="2:3" x14ac:dyDescent="0.25">
      <c r="B1614">
        <v>299.858633913836</v>
      </c>
      <c r="C1614">
        <f t="shared" si="25"/>
        <v>26.708633913836024</v>
      </c>
    </row>
    <row r="1615" spans="2:3" x14ac:dyDescent="0.25">
      <c r="B1615">
        <v>298.90174202589998</v>
      </c>
      <c r="C1615">
        <f t="shared" si="25"/>
        <v>25.7517420259</v>
      </c>
    </row>
    <row r="1616" spans="2:3" x14ac:dyDescent="0.25">
      <c r="B1616">
        <v>299.22740132056498</v>
      </c>
      <c r="C1616">
        <f t="shared" si="25"/>
        <v>26.077401320565002</v>
      </c>
    </row>
    <row r="1617" spans="2:3" x14ac:dyDescent="0.25">
      <c r="B1617">
        <v>299.57372810388301</v>
      </c>
      <c r="C1617">
        <f t="shared" si="25"/>
        <v>26.423728103883036</v>
      </c>
    </row>
    <row r="1618" spans="2:3" x14ac:dyDescent="0.25">
      <c r="B1618">
        <v>300.08628717752799</v>
      </c>
      <c r="C1618">
        <f t="shared" si="25"/>
        <v>26.936287177528015</v>
      </c>
    </row>
    <row r="1619" spans="2:3" x14ac:dyDescent="0.25">
      <c r="B1619">
        <v>300.10595266497899</v>
      </c>
      <c r="C1619">
        <f t="shared" si="25"/>
        <v>26.955952664979009</v>
      </c>
    </row>
    <row r="1620" spans="2:3" x14ac:dyDescent="0.25">
      <c r="B1620">
        <v>300.69387145153399</v>
      </c>
      <c r="C1620">
        <f t="shared" si="25"/>
        <v>27.543871451534017</v>
      </c>
    </row>
    <row r="1621" spans="2:3" x14ac:dyDescent="0.25">
      <c r="B1621">
        <v>301.66592835640699</v>
      </c>
      <c r="C1621">
        <f t="shared" si="25"/>
        <v>28.515928356407017</v>
      </c>
    </row>
    <row r="1622" spans="2:3" x14ac:dyDescent="0.25">
      <c r="B1622">
        <v>301.82880570918502</v>
      </c>
      <c r="C1622">
        <f t="shared" si="25"/>
        <v>28.678805709185042</v>
      </c>
    </row>
    <row r="1623" spans="2:3" x14ac:dyDescent="0.25">
      <c r="B1623">
        <v>301.04051766604999</v>
      </c>
      <c r="C1623">
        <f t="shared" si="25"/>
        <v>27.890517666050016</v>
      </c>
    </row>
    <row r="1624" spans="2:3" x14ac:dyDescent="0.25">
      <c r="B1624">
        <v>301.11065155412001</v>
      </c>
      <c r="C1624">
        <f t="shared" si="25"/>
        <v>27.960651554120034</v>
      </c>
    </row>
    <row r="1625" spans="2:3" x14ac:dyDescent="0.25">
      <c r="B1625">
        <v>301.78624410658301</v>
      </c>
      <c r="C1625">
        <f t="shared" si="25"/>
        <v>28.636244106583035</v>
      </c>
    </row>
    <row r="1626" spans="2:3" x14ac:dyDescent="0.25">
      <c r="B1626">
        <v>301.68814333220098</v>
      </c>
      <c r="C1626">
        <f t="shared" si="25"/>
        <v>28.538143332201003</v>
      </c>
    </row>
    <row r="1627" spans="2:3" x14ac:dyDescent="0.25">
      <c r="B1627">
        <v>301.69037869688401</v>
      </c>
      <c r="C1627">
        <f t="shared" si="25"/>
        <v>28.540378696884034</v>
      </c>
    </row>
    <row r="1628" spans="2:3" x14ac:dyDescent="0.25">
      <c r="B1628">
        <v>301.573672025966</v>
      </c>
      <c r="C1628">
        <f t="shared" si="25"/>
        <v>28.423672025966027</v>
      </c>
    </row>
    <row r="1629" spans="2:3" x14ac:dyDescent="0.25">
      <c r="B1629">
        <v>301.24901209150102</v>
      </c>
      <c r="C1629">
        <f t="shared" si="25"/>
        <v>28.099012091501038</v>
      </c>
    </row>
    <row r="1630" spans="2:3" x14ac:dyDescent="0.25">
      <c r="B1630">
        <v>300.46237139533503</v>
      </c>
      <c r="C1630">
        <f t="shared" si="25"/>
        <v>27.312371395335049</v>
      </c>
    </row>
    <row r="1631" spans="2:3" x14ac:dyDescent="0.25">
      <c r="B1631">
        <v>300.06296865814898</v>
      </c>
      <c r="C1631">
        <f t="shared" si="25"/>
        <v>26.912968658148998</v>
      </c>
    </row>
    <row r="1632" spans="2:3" x14ac:dyDescent="0.25">
      <c r="B1632">
        <v>300.16248690578698</v>
      </c>
      <c r="C1632">
        <f t="shared" si="25"/>
        <v>27.012486905787</v>
      </c>
    </row>
    <row r="1633" spans="2:3" x14ac:dyDescent="0.25">
      <c r="B1633">
        <v>299.56275121661702</v>
      </c>
      <c r="C1633">
        <f t="shared" si="25"/>
        <v>26.412751216617039</v>
      </c>
    </row>
    <row r="1634" spans="2:3" x14ac:dyDescent="0.25">
      <c r="B1634">
        <v>299.87042724939698</v>
      </c>
      <c r="C1634">
        <f t="shared" si="25"/>
        <v>26.720427249397005</v>
      </c>
    </row>
    <row r="1635" spans="2:3" x14ac:dyDescent="0.25">
      <c r="B1635">
        <v>300.66406412381798</v>
      </c>
      <c r="C1635">
        <f t="shared" si="25"/>
        <v>27.514064123818002</v>
      </c>
    </row>
    <row r="1636" spans="2:3" x14ac:dyDescent="0.25">
      <c r="B1636">
        <v>301.10159654522897</v>
      </c>
      <c r="C1636">
        <f t="shared" si="25"/>
        <v>27.951596545228995</v>
      </c>
    </row>
    <row r="1637" spans="2:3" x14ac:dyDescent="0.25">
      <c r="B1637">
        <v>301.84477615382701</v>
      </c>
      <c r="C1637">
        <f t="shared" si="25"/>
        <v>28.694776153827036</v>
      </c>
    </row>
    <row r="1638" spans="2:3" x14ac:dyDescent="0.25">
      <c r="B1638">
        <v>302.222027475787</v>
      </c>
      <c r="C1638">
        <f t="shared" si="25"/>
        <v>29.072027475787024</v>
      </c>
    </row>
    <row r="1639" spans="2:3" x14ac:dyDescent="0.25">
      <c r="B1639">
        <v>300.93364824597001</v>
      </c>
      <c r="C1639">
        <f t="shared" si="25"/>
        <v>27.783648245970028</v>
      </c>
    </row>
    <row r="1640" spans="2:3" x14ac:dyDescent="0.25">
      <c r="B1640">
        <v>300.67521018481199</v>
      </c>
      <c r="C1640">
        <f t="shared" si="25"/>
        <v>27.525210184812011</v>
      </c>
    </row>
    <row r="1641" spans="2:3" x14ac:dyDescent="0.25">
      <c r="B1641">
        <v>299.88891041279601</v>
      </c>
      <c r="C1641">
        <f t="shared" si="25"/>
        <v>26.738910412796031</v>
      </c>
    </row>
    <row r="1642" spans="2:3" x14ac:dyDescent="0.25">
      <c r="B1642">
        <v>299.78935406313701</v>
      </c>
      <c r="C1642">
        <f t="shared" si="25"/>
        <v>26.639354063137034</v>
      </c>
    </row>
    <row r="1643" spans="2:3" x14ac:dyDescent="0.25">
      <c r="B1643">
        <v>300.58044895816602</v>
      </c>
      <c r="C1643">
        <f t="shared" si="25"/>
        <v>27.430448958166039</v>
      </c>
    </row>
    <row r="1644" spans="2:3" x14ac:dyDescent="0.25">
      <c r="B1644">
        <v>299.93629490836099</v>
      </c>
      <c r="C1644">
        <f t="shared" si="25"/>
        <v>26.786294908361015</v>
      </c>
    </row>
    <row r="1645" spans="2:3" x14ac:dyDescent="0.25">
      <c r="B1645">
        <v>300.18061147746403</v>
      </c>
      <c r="C1645">
        <f t="shared" si="25"/>
        <v>27.030611477464049</v>
      </c>
    </row>
    <row r="1646" spans="2:3" x14ac:dyDescent="0.25">
      <c r="B1646">
        <v>300.59897839626001</v>
      </c>
      <c r="C1646">
        <f t="shared" si="25"/>
        <v>27.448978396260031</v>
      </c>
    </row>
    <row r="1647" spans="2:3" x14ac:dyDescent="0.25">
      <c r="B1647">
        <v>299.75033253612401</v>
      </c>
      <c r="C1647">
        <f t="shared" si="25"/>
        <v>26.600332536124029</v>
      </c>
    </row>
    <row r="1648" spans="2:3" x14ac:dyDescent="0.25">
      <c r="B1648">
        <v>298.90798510398901</v>
      </c>
      <c r="C1648">
        <f t="shared" si="25"/>
        <v>25.757985103989029</v>
      </c>
    </row>
    <row r="1649" spans="2:3" x14ac:dyDescent="0.25">
      <c r="B1649">
        <v>299.29589512427702</v>
      </c>
      <c r="C1649">
        <f t="shared" si="25"/>
        <v>26.145895124277047</v>
      </c>
    </row>
    <row r="1650" spans="2:3" x14ac:dyDescent="0.25">
      <c r="B1650">
        <v>298.448610969154</v>
      </c>
      <c r="C1650">
        <f t="shared" si="25"/>
        <v>25.298610969154026</v>
      </c>
    </row>
    <row r="1651" spans="2:3" x14ac:dyDescent="0.25">
      <c r="B1651">
        <v>299.99038388025002</v>
      </c>
      <c r="C1651">
        <f t="shared" si="25"/>
        <v>26.840383880250045</v>
      </c>
    </row>
    <row r="1652" spans="2:3" x14ac:dyDescent="0.25">
      <c r="B1652">
        <v>299.45827921897302</v>
      </c>
      <c r="C1652">
        <f t="shared" si="25"/>
        <v>26.308279218973041</v>
      </c>
    </row>
    <row r="1653" spans="2:3" x14ac:dyDescent="0.25">
      <c r="B1653">
        <v>299.00249424371901</v>
      </c>
      <c r="C1653">
        <f t="shared" si="25"/>
        <v>25.852494243719036</v>
      </c>
    </row>
    <row r="1654" spans="2:3" x14ac:dyDescent="0.25">
      <c r="B1654">
        <v>299.21745362758497</v>
      </c>
      <c r="C1654">
        <f t="shared" si="25"/>
        <v>26.067453627584996</v>
      </c>
    </row>
    <row r="1655" spans="2:3" x14ac:dyDescent="0.25">
      <c r="B1655">
        <v>298.32843943169598</v>
      </c>
      <c r="C1655">
        <f t="shared" si="25"/>
        <v>25.178439431696006</v>
      </c>
    </row>
    <row r="1656" spans="2:3" x14ac:dyDescent="0.25">
      <c r="B1656">
        <v>299.13706496338</v>
      </c>
      <c r="C1656">
        <f t="shared" si="25"/>
        <v>25.987064963380021</v>
      </c>
    </row>
    <row r="1657" spans="2:3" x14ac:dyDescent="0.25">
      <c r="B1657">
        <v>298.21734209894299</v>
      </c>
      <c r="C1657">
        <f t="shared" si="25"/>
        <v>25.067342098943016</v>
      </c>
    </row>
    <row r="1658" spans="2:3" x14ac:dyDescent="0.25">
      <c r="B1658">
        <v>298.26521087431502</v>
      </c>
      <c r="C1658">
        <f t="shared" si="25"/>
        <v>25.115210874315039</v>
      </c>
    </row>
    <row r="1659" spans="2:3" x14ac:dyDescent="0.25">
      <c r="B1659">
        <v>298.78189766895099</v>
      </c>
      <c r="C1659">
        <f t="shared" si="25"/>
        <v>25.631897668951012</v>
      </c>
    </row>
    <row r="1660" spans="2:3" x14ac:dyDescent="0.25">
      <c r="B1660">
        <v>298.61619605510202</v>
      </c>
      <c r="C1660">
        <f t="shared" si="25"/>
        <v>25.466196055102046</v>
      </c>
    </row>
    <row r="1661" spans="2:3" x14ac:dyDescent="0.25">
      <c r="B1661">
        <v>299.39844357700701</v>
      </c>
      <c r="C1661">
        <f t="shared" si="25"/>
        <v>26.248443577007038</v>
      </c>
    </row>
    <row r="1662" spans="2:3" x14ac:dyDescent="0.25">
      <c r="B1662">
        <v>299.25271455803698</v>
      </c>
      <c r="C1662">
        <f t="shared" si="25"/>
        <v>26.102714558037007</v>
      </c>
    </row>
    <row r="1663" spans="2:3" x14ac:dyDescent="0.25">
      <c r="B1663">
        <v>299.136921979249</v>
      </c>
      <c r="C1663">
        <f t="shared" si="25"/>
        <v>25.986921979249018</v>
      </c>
    </row>
    <row r="1664" spans="2:3" x14ac:dyDescent="0.25">
      <c r="B1664">
        <v>299.08657649236801</v>
      </c>
      <c r="C1664">
        <f t="shared" si="25"/>
        <v>25.936576492368033</v>
      </c>
    </row>
    <row r="1665" spans="2:3" x14ac:dyDescent="0.25">
      <c r="B1665">
        <v>299.70679967543998</v>
      </c>
      <c r="C1665">
        <f t="shared" si="25"/>
        <v>26.556799675440004</v>
      </c>
    </row>
    <row r="1666" spans="2:3" x14ac:dyDescent="0.25">
      <c r="B1666">
        <v>299.57469170424798</v>
      </c>
      <c r="C1666">
        <f t="shared" si="25"/>
        <v>26.424691704248005</v>
      </c>
    </row>
    <row r="1667" spans="2:3" x14ac:dyDescent="0.25">
      <c r="B1667">
        <v>299.71731240680498</v>
      </c>
      <c r="C1667">
        <f t="shared" si="25"/>
        <v>26.567312406805002</v>
      </c>
    </row>
    <row r="1668" spans="2:3" x14ac:dyDescent="0.25">
      <c r="B1668">
        <v>299.55538531565401</v>
      </c>
      <c r="C1668">
        <f t="shared" ref="C1668:C1731" si="26">CONVERT(B1668,"K","C")</f>
        <v>26.40538531565403</v>
      </c>
    </row>
    <row r="1669" spans="2:3" x14ac:dyDescent="0.25">
      <c r="B1669">
        <v>299.885636642517</v>
      </c>
      <c r="C1669">
        <f t="shared" si="26"/>
        <v>26.735636642517022</v>
      </c>
    </row>
    <row r="1670" spans="2:3" x14ac:dyDescent="0.25">
      <c r="B1670">
        <v>300.03360854115698</v>
      </c>
      <c r="C1670">
        <f t="shared" si="26"/>
        <v>26.883608541157002</v>
      </c>
    </row>
    <row r="1671" spans="2:3" x14ac:dyDescent="0.25">
      <c r="B1671">
        <v>300.20664817242101</v>
      </c>
      <c r="C1671">
        <f t="shared" si="26"/>
        <v>27.056648172421035</v>
      </c>
    </row>
    <row r="1672" spans="2:3" x14ac:dyDescent="0.25">
      <c r="B1672">
        <v>298.94695241098202</v>
      </c>
      <c r="C1672">
        <f t="shared" si="26"/>
        <v>25.796952410982044</v>
      </c>
    </row>
    <row r="1673" spans="2:3" x14ac:dyDescent="0.25">
      <c r="B1673">
        <v>298.73270649536698</v>
      </c>
      <c r="C1673">
        <f t="shared" si="26"/>
        <v>25.582706495367006</v>
      </c>
    </row>
    <row r="1674" spans="2:3" x14ac:dyDescent="0.25">
      <c r="B1674">
        <v>298.87937775853402</v>
      </c>
      <c r="C1674">
        <f t="shared" si="26"/>
        <v>25.729377758534042</v>
      </c>
    </row>
    <row r="1675" spans="2:3" x14ac:dyDescent="0.25">
      <c r="B1675">
        <v>299.36763480092202</v>
      </c>
      <c r="C1675">
        <f t="shared" si="26"/>
        <v>26.217634800922042</v>
      </c>
    </row>
    <row r="1676" spans="2:3" x14ac:dyDescent="0.25">
      <c r="B1676">
        <v>299.22001705125302</v>
      </c>
      <c r="C1676">
        <f t="shared" si="26"/>
        <v>26.070017051253046</v>
      </c>
    </row>
    <row r="1677" spans="2:3" x14ac:dyDescent="0.25">
      <c r="B1677">
        <v>300.65749601468201</v>
      </c>
      <c r="C1677">
        <f t="shared" si="26"/>
        <v>27.507496014682033</v>
      </c>
    </row>
    <row r="1678" spans="2:3" x14ac:dyDescent="0.25">
      <c r="B1678">
        <v>300.32836658930501</v>
      </c>
      <c r="C1678">
        <f t="shared" si="26"/>
        <v>27.178366589305028</v>
      </c>
    </row>
    <row r="1679" spans="2:3" x14ac:dyDescent="0.25">
      <c r="B1679">
        <v>298.48293316988401</v>
      </c>
      <c r="C1679">
        <f t="shared" si="26"/>
        <v>25.332933169884029</v>
      </c>
    </row>
    <row r="1680" spans="2:3" x14ac:dyDescent="0.25">
      <c r="B1680">
        <v>297.55798136258602</v>
      </c>
      <c r="C1680">
        <f t="shared" si="26"/>
        <v>24.407981362586042</v>
      </c>
    </row>
    <row r="1681" spans="2:3" x14ac:dyDescent="0.25">
      <c r="B1681">
        <v>297.975521548514</v>
      </c>
      <c r="C1681">
        <f t="shared" si="26"/>
        <v>24.825521548514018</v>
      </c>
    </row>
    <row r="1682" spans="2:3" x14ac:dyDescent="0.25">
      <c r="B1682">
        <v>298.78447072000802</v>
      </c>
      <c r="C1682">
        <f t="shared" si="26"/>
        <v>25.634470720008039</v>
      </c>
    </row>
    <row r="1683" spans="2:3" x14ac:dyDescent="0.25">
      <c r="B1683">
        <v>299.12446684561297</v>
      </c>
      <c r="C1683">
        <f t="shared" si="26"/>
        <v>25.974466845612994</v>
      </c>
    </row>
    <row r="1684" spans="2:3" x14ac:dyDescent="0.25">
      <c r="B1684">
        <v>298.59699558639198</v>
      </c>
      <c r="C1684">
        <f t="shared" si="26"/>
        <v>25.446995586392006</v>
      </c>
    </row>
    <row r="1685" spans="2:3" x14ac:dyDescent="0.25">
      <c r="B1685">
        <v>299.49504058871599</v>
      </c>
      <c r="C1685">
        <f t="shared" si="26"/>
        <v>26.345040588716017</v>
      </c>
    </row>
    <row r="1686" spans="2:3" x14ac:dyDescent="0.25">
      <c r="B1686">
        <v>298.69620587895201</v>
      </c>
      <c r="C1686">
        <f t="shared" si="26"/>
        <v>25.546205878952037</v>
      </c>
    </row>
    <row r="1687" spans="2:3" x14ac:dyDescent="0.25">
      <c r="B1687">
        <v>299.68062100380899</v>
      </c>
      <c r="C1687">
        <f t="shared" si="26"/>
        <v>26.530621003809017</v>
      </c>
    </row>
    <row r="1688" spans="2:3" x14ac:dyDescent="0.25">
      <c r="B1688">
        <v>298.59335438785803</v>
      </c>
      <c r="C1688">
        <f t="shared" si="26"/>
        <v>25.443354387858051</v>
      </c>
    </row>
    <row r="1689" spans="2:3" x14ac:dyDescent="0.25">
      <c r="B1689">
        <v>298.482814674015</v>
      </c>
      <c r="C1689">
        <f t="shared" si="26"/>
        <v>25.332814674015026</v>
      </c>
    </row>
    <row r="1690" spans="2:3" x14ac:dyDescent="0.25">
      <c r="B1690">
        <v>298.32594686825797</v>
      </c>
      <c r="C1690">
        <f t="shared" si="26"/>
        <v>25.175946868257995</v>
      </c>
    </row>
    <row r="1691" spans="2:3" x14ac:dyDescent="0.25">
      <c r="B1691">
        <v>298.25709007518998</v>
      </c>
      <c r="C1691">
        <f t="shared" si="26"/>
        <v>25.107090075190001</v>
      </c>
    </row>
    <row r="1692" spans="2:3" x14ac:dyDescent="0.25">
      <c r="B1692">
        <v>298.48071561823201</v>
      </c>
      <c r="C1692">
        <f t="shared" si="26"/>
        <v>25.330715618232034</v>
      </c>
    </row>
    <row r="1693" spans="2:3" x14ac:dyDescent="0.25">
      <c r="B1693">
        <v>298.097321927162</v>
      </c>
      <c r="C1693">
        <f t="shared" si="26"/>
        <v>24.947321927162022</v>
      </c>
    </row>
    <row r="1694" spans="2:3" x14ac:dyDescent="0.25">
      <c r="B1694">
        <v>298.86233038103597</v>
      </c>
      <c r="C1694">
        <f t="shared" si="26"/>
        <v>25.712330381035997</v>
      </c>
    </row>
    <row r="1695" spans="2:3" x14ac:dyDescent="0.25">
      <c r="B1695">
        <v>298.72750250837902</v>
      </c>
      <c r="C1695">
        <f t="shared" si="26"/>
        <v>25.577502508379041</v>
      </c>
    </row>
    <row r="1696" spans="2:3" x14ac:dyDescent="0.25">
      <c r="B1696">
        <v>299.13909442011902</v>
      </c>
      <c r="C1696">
        <f t="shared" si="26"/>
        <v>25.989094420119045</v>
      </c>
    </row>
    <row r="1697" spans="2:3" x14ac:dyDescent="0.25">
      <c r="B1697">
        <v>299.37731599546697</v>
      </c>
      <c r="C1697">
        <f t="shared" si="26"/>
        <v>26.227315995466995</v>
      </c>
    </row>
    <row r="1698" spans="2:3" x14ac:dyDescent="0.25">
      <c r="B1698">
        <v>299.36237709855499</v>
      </c>
      <c r="C1698">
        <f t="shared" si="26"/>
        <v>26.21237709855501</v>
      </c>
    </row>
    <row r="1699" spans="2:3" x14ac:dyDescent="0.25">
      <c r="B1699">
        <v>298.907718159919</v>
      </c>
      <c r="C1699">
        <f t="shared" si="26"/>
        <v>25.757718159919023</v>
      </c>
    </row>
    <row r="1700" spans="2:3" x14ac:dyDescent="0.25">
      <c r="B1700">
        <v>299.44553601182002</v>
      </c>
      <c r="C1700">
        <f t="shared" si="26"/>
        <v>26.295536011820047</v>
      </c>
    </row>
    <row r="1701" spans="2:3" x14ac:dyDescent="0.25">
      <c r="B1701">
        <v>299.22890076210302</v>
      </c>
      <c r="C1701">
        <f t="shared" si="26"/>
        <v>26.078900762103046</v>
      </c>
    </row>
    <row r="1702" spans="2:3" x14ac:dyDescent="0.25">
      <c r="B1702">
        <v>299.99962840700499</v>
      </c>
      <c r="C1702">
        <f t="shared" si="26"/>
        <v>26.849628407005014</v>
      </c>
    </row>
    <row r="1703" spans="2:3" x14ac:dyDescent="0.25">
      <c r="B1703">
        <v>300.12747547732101</v>
      </c>
      <c r="C1703">
        <f t="shared" si="26"/>
        <v>26.977475477321036</v>
      </c>
    </row>
    <row r="1704" spans="2:3" x14ac:dyDescent="0.25">
      <c r="B1704">
        <v>300.30778325865901</v>
      </c>
      <c r="C1704">
        <f t="shared" si="26"/>
        <v>27.157783258659038</v>
      </c>
    </row>
    <row r="1705" spans="2:3" x14ac:dyDescent="0.25">
      <c r="B1705">
        <v>300.57250142196699</v>
      </c>
      <c r="C1705">
        <f t="shared" si="26"/>
        <v>27.422501421967013</v>
      </c>
    </row>
    <row r="1706" spans="2:3" x14ac:dyDescent="0.25">
      <c r="B1706">
        <v>299.534245704341</v>
      </c>
      <c r="C1706">
        <f t="shared" si="26"/>
        <v>26.384245704341026</v>
      </c>
    </row>
    <row r="1707" spans="2:3" x14ac:dyDescent="0.25">
      <c r="B1707">
        <v>299.57762188395202</v>
      </c>
      <c r="C1707">
        <f t="shared" si="26"/>
        <v>26.427621883952042</v>
      </c>
    </row>
    <row r="1708" spans="2:3" x14ac:dyDescent="0.25">
      <c r="B1708">
        <v>299.30871941393099</v>
      </c>
      <c r="C1708">
        <f t="shared" si="26"/>
        <v>26.15871941393101</v>
      </c>
    </row>
    <row r="1709" spans="2:3" x14ac:dyDescent="0.25">
      <c r="B1709">
        <v>300.14408127436297</v>
      </c>
      <c r="C1709">
        <f t="shared" si="26"/>
        <v>26.994081274362998</v>
      </c>
    </row>
    <row r="1710" spans="2:3" x14ac:dyDescent="0.25">
      <c r="B1710">
        <v>299.09785974303702</v>
      </c>
      <c r="C1710">
        <f t="shared" si="26"/>
        <v>25.947859743037043</v>
      </c>
    </row>
    <row r="1711" spans="2:3" x14ac:dyDescent="0.25">
      <c r="B1711">
        <v>298.29805540678001</v>
      </c>
      <c r="C1711">
        <f t="shared" si="26"/>
        <v>25.148055406780031</v>
      </c>
    </row>
    <row r="1712" spans="2:3" x14ac:dyDescent="0.25">
      <c r="B1712">
        <v>298.33778535197098</v>
      </c>
      <c r="C1712">
        <f t="shared" si="26"/>
        <v>25.187785351971002</v>
      </c>
    </row>
    <row r="1713" spans="2:3" x14ac:dyDescent="0.25">
      <c r="B1713">
        <v>298.66127027148298</v>
      </c>
      <c r="C1713">
        <f t="shared" si="26"/>
        <v>25.511270271482999</v>
      </c>
    </row>
    <row r="1714" spans="2:3" x14ac:dyDescent="0.25">
      <c r="B1714">
        <v>299.653721507988</v>
      </c>
      <c r="C1714">
        <f t="shared" si="26"/>
        <v>26.503721507988018</v>
      </c>
    </row>
    <row r="1715" spans="2:3" x14ac:dyDescent="0.25">
      <c r="B1715">
        <v>298.74868795354701</v>
      </c>
      <c r="C1715">
        <f t="shared" si="26"/>
        <v>25.598687953547028</v>
      </c>
    </row>
    <row r="1716" spans="2:3" x14ac:dyDescent="0.25">
      <c r="B1716">
        <v>299.12060138811199</v>
      </c>
      <c r="C1716">
        <f t="shared" si="26"/>
        <v>25.970601388112016</v>
      </c>
    </row>
    <row r="1717" spans="2:3" x14ac:dyDescent="0.25">
      <c r="B1717">
        <v>299.49460264355798</v>
      </c>
      <c r="C1717">
        <f t="shared" si="26"/>
        <v>26.344602643558005</v>
      </c>
    </row>
    <row r="1718" spans="2:3" x14ac:dyDescent="0.25">
      <c r="B1718">
        <v>299.17593346694798</v>
      </c>
      <c r="C1718">
        <f t="shared" si="26"/>
        <v>26.025933466948004</v>
      </c>
    </row>
    <row r="1719" spans="2:3" x14ac:dyDescent="0.25">
      <c r="B1719">
        <v>300.18093549574098</v>
      </c>
      <c r="C1719">
        <f t="shared" si="26"/>
        <v>27.030935495741005</v>
      </c>
    </row>
    <row r="1720" spans="2:3" x14ac:dyDescent="0.25">
      <c r="B1720">
        <v>298.891340746114</v>
      </c>
      <c r="C1720">
        <f t="shared" si="26"/>
        <v>25.74134074611402</v>
      </c>
    </row>
    <row r="1721" spans="2:3" x14ac:dyDescent="0.25">
      <c r="B1721">
        <v>298.79698182287001</v>
      </c>
      <c r="C1721">
        <f t="shared" si="26"/>
        <v>25.646981822870032</v>
      </c>
    </row>
    <row r="1722" spans="2:3" x14ac:dyDescent="0.25">
      <c r="B1722">
        <v>298.82316604791299</v>
      </c>
      <c r="C1722">
        <f t="shared" si="26"/>
        <v>25.673166047913014</v>
      </c>
    </row>
    <row r="1723" spans="2:3" x14ac:dyDescent="0.25">
      <c r="B1723">
        <v>299.35324609502101</v>
      </c>
      <c r="C1723">
        <f t="shared" si="26"/>
        <v>26.203246095021029</v>
      </c>
    </row>
    <row r="1724" spans="2:3" x14ac:dyDescent="0.25">
      <c r="B1724">
        <v>298.67105806459199</v>
      </c>
      <c r="C1724">
        <f t="shared" si="26"/>
        <v>25.521058064592012</v>
      </c>
    </row>
    <row r="1725" spans="2:3" x14ac:dyDescent="0.25">
      <c r="B1725">
        <v>298.91428502342302</v>
      </c>
      <c r="C1725">
        <f t="shared" si="26"/>
        <v>25.764285023423042</v>
      </c>
    </row>
    <row r="1726" spans="2:3" x14ac:dyDescent="0.25">
      <c r="B1726">
        <v>299.56007172223599</v>
      </c>
      <c r="C1726">
        <f t="shared" si="26"/>
        <v>26.410071722236012</v>
      </c>
    </row>
    <row r="1727" spans="2:3" x14ac:dyDescent="0.25">
      <c r="B1727">
        <v>299.21053495674403</v>
      </c>
      <c r="C1727">
        <f t="shared" si="26"/>
        <v>26.06053495674405</v>
      </c>
    </row>
    <row r="1728" spans="2:3" x14ac:dyDescent="0.25">
      <c r="B1728">
        <v>298.92642277306498</v>
      </c>
      <c r="C1728">
        <f t="shared" si="26"/>
        <v>25.776422773065008</v>
      </c>
    </row>
    <row r="1729" spans="2:3" x14ac:dyDescent="0.25">
      <c r="B1729">
        <v>298.49775662598</v>
      </c>
      <c r="C1729">
        <f t="shared" si="26"/>
        <v>25.347756625980026</v>
      </c>
    </row>
    <row r="1730" spans="2:3" x14ac:dyDescent="0.25">
      <c r="B1730">
        <v>298.63669384289102</v>
      </c>
      <c r="C1730">
        <f t="shared" si="26"/>
        <v>25.486693842891043</v>
      </c>
    </row>
    <row r="1731" spans="2:3" x14ac:dyDescent="0.25">
      <c r="B1731">
        <v>298.76894808983701</v>
      </c>
      <c r="C1731">
        <f t="shared" si="26"/>
        <v>25.618948089837033</v>
      </c>
    </row>
    <row r="1732" spans="2:3" x14ac:dyDescent="0.25">
      <c r="B1732">
        <v>298.85434211484602</v>
      </c>
      <c r="C1732">
        <f t="shared" ref="C1732:C1788" si="27">CONVERT(B1732,"K","C")</f>
        <v>25.704342114846042</v>
      </c>
    </row>
    <row r="1733" spans="2:3" x14ac:dyDescent="0.25">
      <c r="B1733">
        <v>299.297705156056</v>
      </c>
      <c r="C1733">
        <f t="shared" si="27"/>
        <v>26.14770515605602</v>
      </c>
    </row>
    <row r="1734" spans="2:3" x14ac:dyDescent="0.25">
      <c r="B1734">
        <v>298.71774729870498</v>
      </c>
      <c r="C1734">
        <f t="shared" si="27"/>
        <v>25.567747298705001</v>
      </c>
    </row>
    <row r="1735" spans="2:3" x14ac:dyDescent="0.25">
      <c r="B1735">
        <v>299.30793382120299</v>
      </c>
      <c r="C1735">
        <f t="shared" si="27"/>
        <v>26.157933821203017</v>
      </c>
    </row>
    <row r="1736" spans="2:3" x14ac:dyDescent="0.25">
      <c r="B1736">
        <v>299.65358404156098</v>
      </c>
      <c r="C1736">
        <f t="shared" si="27"/>
        <v>26.503584041560998</v>
      </c>
    </row>
    <row r="1737" spans="2:3" x14ac:dyDescent="0.25">
      <c r="B1737">
        <v>299.94817344396603</v>
      </c>
      <c r="C1737">
        <f t="shared" si="27"/>
        <v>26.79817344396605</v>
      </c>
    </row>
    <row r="1738" spans="2:3" x14ac:dyDescent="0.25">
      <c r="B1738">
        <v>300.18228474704699</v>
      </c>
      <c r="C1738">
        <f t="shared" si="27"/>
        <v>27.032284747047015</v>
      </c>
    </row>
    <row r="1739" spans="2:3" x14ac:dyDescent="0.25">
      <c r="B1739">
        <v>300.53657264441699</v>
      </c>
      <c r="C1739">
        <f t="shared" si="27"/>
        <v>27.386572644417015</v>
      </c>
    </row>
    <row r="1740" spans="2:3" x14ac:dyDescent="0.25">
      <c r="B1740">
        <v>300.50167930954802</v>
      </c>
      <c r="C1740">
        <f t="shared" si="27"/>
        <v>27.351679309548047</v>
      </c>
    </row>
    <row r="1741" spans="2:3" x14ac:dyDescent="0.25">
      <c r="B1741">
        <v>300.63166709839197</v>
      </c>
      <c r="C1741">
        <f t="shared" si="27"/>
        <v>27.481667098391995</v>
      </c>
    </row>
    <row r="1742" spans="2:3" x14ac:dyDescent="0.25">
      <c r="B1742">
        <v>300.90587888790702</v>
      </c>
      <c r="C1742">
        <f t="shared" si="27"/>
        <v>27.755878887907045</v>
      </c>
    </row>
    <row r="1743" spans="2:3" x14ac:dyDescent="0.25">
      <c r="B1743">
        <v>300.55642865395799</v>
      </c>
      <c r="C1743">
        <f t="shared" si="27"/>
        <v>27.406428653958017</v>
      </c>
    </row>
    <row r="1744" spans="2:3" x14ac:dyDescent="0.25">
      <c r="B1744">
        <v>301.373374417158</v>
      </c>
      <c r="C1744">
        <f t="shared" si="27"/>
        <v>28.223374417158027</v>
      </c>
    </row>
    <row r="1745" spans="2:3" x14ac:dyDescent="0.25">
      <c r="B1745">
        <v>299.84438500503597</v>
      </c>
      <c r="C1745">
        <f t="shared" si="27"/>
        <v>26.694385005035997</v>
      </c>
    </row>
    <row r="1746" spans="2:3" x14ac:dyDescent="0.25">
      <c r="B1746">
        <v>299.12881308114697</v>
      </c>
      <c r="C1746">
        <f t="shared" si="27"/>
        <v>25.978813081146996</v>
      </c>
    </row>
    <row r="1747" spans="2:3" x14ac:dyDescent="0.25">
      <c r="B1747">
        <v>299.289193082493</v>
      </c>
      <c r="C1747">
        <f t="shared" si="27"/>
        <v>26.139193082493023</v>
      </c>
    </row>
    <row r="1748" spans="2:3" x14ac:dyDescent="0.25">
      <c r="B1748">
        <v>300.25382985788599</v>
      </c>
      <c r="C1748">
        <f t="shared" si="27"/>
        <v>27.103829857886012</v>
      </c>
    </row>
    <row r="1749" spans="2:3" x14ac:dyDescent="0.25">
      <c r="B1749">
        <v>299.52228130786801</v>
      </c>
      <c r="C1749">
        <f t="shared" si="27"/>
        <v>26.372281307868036</v>
      </c>
    </row>
    <row r="1750" spans="2:3" x14ac:dyDescent="0.25">
      <c r="B1750">
        <v>299.69959165648601</v>
      </c>
      <c r="C1750">
        <f t="shared" si="27"/>
        <v>26.549591656486029</v>
      </c>
    </row>
    <row r="1751" spans="2:3" x14ac:dyDescent="0.25">
      <c r="B1751">
        <v>299.81357201439602</v>
      </c>
      <c r="C1751">
        <f t="shared" si="27"/>
        <v>26.663572014396038</v>
      </c>
    </row>
    <row r="1752" spans="2:3" x14ac:dyDescent="0.25">
      <c r="B1752">
        <v>299.52167649912599</v>
      </c>
      <c r="C1752">
        <f t="shared" si="27"/>
        <v>26.371676499126011</v>
      </c>
    </row>
    <row r="1753" spans="2:3" x14ac:dyDescent="0.25">
      <c r="B1753">
        <v>299.46374673516499</v>
      </c>
      <c r="C1753">
        <f t="shared" si="27"/>
        <v>26.313746735165012</v>
      </c>
    </row>
    <row r="1754" spans="2:3" x14ac:dyDescent="0.25">
      <c r="B1754">
        <v>299.17332474121503</v>
      </c>
      <c r="C1754">
        <f t="shared" si="27"/>
        <v>26.023324741215049</v>
      </c>
    </row>
    <row r="1755" spans="2:3" x14ac:dyDescent="0.25">
      <c r="B1755">
        <v>299.89769428245199</v>
      </c>
      <c r="C1755">
        <f t="shared" si="27"/>
        <v>26.747694282452017</v>
      </c>
    </row>
    <row r="1756" spans="2:3" x14ac:dyDescent="0.25">
      <c r="B1756">
        <v>299.93515026944198</v>
      </c>
      <c r="C1756">
        <f t="shared" si="27"/>
        <v>26.785150269441999</v>
      </c>
    </row>
    <row r="1757" spans="2:3" x14ac:dyDescent="0.25">
      <c r="B1757">
        <v>299.147835204317</v>
      </c>
      <c r="C1757">
        <f t="shared" si="27"/>
        <v>25.997835204317028</v>
      </c>
    </row>
    <row r="1758" spans="2:3" x14ac:dyDescent="0.25">
      <c r="B1758">
        <v>299.54663884889999</v>
      </c>
      <c r="C1758">
        <f t="shared" si="27"/>
        <v>26.396638848900011</v>
      </c>
    </row>
    <row r="1759" spans="2:3" x14ac:dyDescent="0.25">
      <c r="B1759">
        <v>299.37430345805598</v>
      </c>
      <c r="C1759">
        <f t="shared" si="27"/>
        <v>26.224303458055999</v>
      </c>
    </row>
    <row r="1760" spans="2:3" x14ac:dyDescent="0.25">
      <c r="B1760">
        <v>298.80158091268697</v>
      </c>
      <c r="C1760">
        <f t="shared" si="27"/>
        <v>25.651580912686995</v>
      </c>
    </row>
    <row r="1761" spans="2:3" x14ac:dyDescent="0.25">
      <c r="B1761">
        <v>298.740120829972</v>
      </c>
      <c r="C1761">
        <f t="shared" si="27"/>
        <v>25.590120829972022</v>
      </c>
    </row>
    <row r="1762" spans="2:3" x14ac:dyDescent="0.25">
      <c r="B1762">
        <v>298.76382442071201</v>
      </c>
      <c r="C1762">
        <f t="shared" si="27"/>
        <v>25.613824420712035</v>
      </c>
    </row>
    <row r="1763" spans="2:3" x14ac:dyDescent="0.25">
      <c r="B1763">
        <v>299.29584712722698</v>
      </c>
      <c r="C1763">
        <f t="shared" si="27"/>
        <v>26.145847127227</v>
      </c>
    </row>
    <row r="1764" spans="2:3" x14ac:dyDescent="0.25">
      <c r="B1764">
        <v>299.83214831510497</v>
      </c>
      <c r="C1764">
        <f t="shared" si="27"/>
        <v>26.682148315104996</v>
      </c>
    </row>
    <row r="1765" spans="2:3" x14ac:dyDescent="0.25">
      <c r="B1765">
        <v>300.212237422057</v>
      </c>
      <c r="C1765">
        <f t="shared" si="27"/>
        <v>27.062237422057024</v>
      </c>
    </row>
    <row r="1766" spans="2:3" x14ac:dyDescent="0.25">
      <c r="B1766">
        <v>301.044963356935</v>
      </c>
      <c r="C1766">
        <f t="shared" si="27"/>
        <v>27.894963356935023</v>
      </c>
    </row>
    <row r="1767" spans="2:3" x14ac:dyDescent="0.25">
      <c r="B1767">
        <v>300.97084974753301</v>
      </c>
      <c r="C1767">
        <f t="shared" si="27"/>
        <v>27.820849747533032</v>
      </c>
    </row>
    <row r="1768" spans="2:3" x14ac:dyDescent="0.25">
      <c r="B1768">
        <v>300.01642171153401</v>
      </c>
      <c r="C1768">
        <f t="shared" si="27"/>
        <v>26.866421711534031</v>
      </c>
    </row>
    <row r="1769" spans="2:3" x14ac:dyDescent="0.25">
      <c r="B1769">
        <v>300.25811603349399</v>
      </c>
      <c r="C1769">
        <f t="shared" si="27"/>
        <v>27.108116033494014</v>
      </c>
    </row>
    <row r="1770" spans="2:3" x14ac:dyDescent="0.25">
      <c r="B1770">
        <v>299.87174858036502</v>
      </c>
      <c r="C1770">
        <f t="shared" si="27"/>
        <v>26.721748580365045</v>
      </c>
    </row>
    <row r="1771" spans="2:3" x14ac:dyDescent="0.25">
      <c r="B1771">
        <v>300.29945197616399</v>
      </c>
      <c r="C1771">
        <f t="shared" si="27"/>
        <v>27.149451976164016</v>
      </c>
    </row>
    <row r="1772" spans="2:3" x14ac:dyDescent="0.25">
      <c r="B1772">
        <v>300.28992040178201</v>
      </c>
      <c r="C1772">
        <f t="shared" si="27"/>
        <v>27.139920401782035</v>
      </c>
    </row>
    <row r="1773" spans="2:3" x14ac:dyDescent="0.25">
      <c r="B1773">
        <v>300.46365789164003</v>
      </c>
      <c r="C1773">
        <f t="shared" si="27"/>
        <v>27.313657891640048</v>
      </c>
    </row>
    <row r="1774" spans="2:3" x14ac:dyDescent="0.25">
      <c r="B1774">
        <v>300.73405014536598</v>
      </c>
      <c r="C1774">
        <f t="shared" si="27"/>
        <v>27.584050145366007</v>
      </c>
    </row>
    <row r="1775" spans="2:3" x14ac:dyDescent="0.25">
      <c r="B1775">
        <v>300.54199622374603</v>
      </c>
      <c r="C1775">
        <f t="shared" si="27"/>
        <v>27.391996223746048</v>
      </c>
    </row>
    <row r="1776" spans="2:3" x14ac:dyDescent="0.25">
      <c r="B1776">
        <v>300.695215864494</v>
      </c>
      <c r="C1776">
        <f t="shared" si="27"/>
        <v>27.545215864494025</v>
      </c>
    </row>
    <row r="1777" spans="2:3" x14ac:dyDescent="0.25">
      <c r="B1777">
        <v>299.933258123933</v>
      </c>
      <c r="C1777">
        <f t="shared" si="27"/>
        <v>26.783258123933024</v>
      </c>
    </row>
    <row r="1778" spans="2:3" x14ac:dyDescent="0.25">
      <c r="B1778">
        <v>300.08604297309603</v>
      </c>
      <c r="C1778">
        <f t="shared" si="27"/>
        <v>26.93604297309605</v>
      </c>
    </row>
    <row r="1779" spans="2:3" x14ac:dyDescent="0.25">
      <c r="B1779">
        <v>299.43434383448601</v>
      </c>
      <c r="C1779">
        <f t="shared" si="27"/>
        <v>26.284343834486037</v>
      </c>
    </row>
    <row r="1780" spans="2:3" x14ac:dyDescent="0.25">
      <c r="B1780">
        <v>300.64243246890697</v>
      </c>
      <c r="C1780">
        <f t="shared" si="27"/>
        <v>27.492432468906998</v>
      </c>
    </row>
    <row r="1781" spans="2:3" x14ac:dyDescent="0.25">
      <c r="B1781">
        <v>299.65674916508902</v>
      </c>
      <c r="C1781">
        <f t="shared" si="27"/>
        <v>26.506749165089047</v>
      </c>
    </row>
    <row r="1782" spans="2:3" x14ac:dyDescent="0.25">
      <c r="B1782">
        <v>299.84713414256601</v>
      </c>
      <c r="C1782">
        <f t="shared" si="27"/>
        <v>26.697134142566028</v>
      </c>
    </row>
    <row r="1783" spans="2:3" x14ac:dyDescent="0.25">
      <c r="B1783">
        <v>298.94121660357501</v>
      </c>
      <c r="C1783">
        <f t="shared" si="27"/>
        <v>25.791216603575037</v>
      </c>
    </row>
    <row r="1784" spans="2:3" x14ac:dyDescent="0.25">
      <c r="B1784">
        <v>298.68255279894601</v>
      </c>
      <c r="C1784">
        <f t="shared" si="27"/>
        <v>25.532552798946028</v>
      </c>
    </row>
    <row r="1785" spans="2:3" x14ac:dyDescent="0.25">
      <c r="B1785">
        <v>298.95459815421498</v>
      </c>
      <c r="C1785">
        <f t="shared" si="27"/>
        <v>25.804598154215</v>
      </c>
    </row>
    <row r="1786" spans="2:3" x14ac:dyDescent="0.25">
      <c r="B1786">
        <v>298.75274349515502</v>
      </c>
      <c r="C1786">
        <f t="shared" si="27"/>
        <v>25.602743495155039</v>
      </c>
    </row>
    <row r="1787" spans="2:3" x14ac:dyDescent="0.25">
      <c r="B1787">
        <v>298.78690675449099</v>
      </c>
      <c r="C1787">
        <f t="shared" si="27"/>
        <v>25.636906754491008</v>
      </c>
    </row>
    <row r="1788" spans="2:3" x14ac:dyDescent="0.25">
      <c r="B1788">
        <v>298.38894968883199</v>
      </c>
      <c r="C1788">
        <f t="shared" si="27"/>
        <v>25.238949688832008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Using book equation for Q TIR+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Devin Krasowski</dc:creator>
  <cp:lastModifiedBy>Devin Krasowski</cp:lastModifiedBy>
  <dcterms:created xsi:type="dcterms:W3CDTF">2020-03-01T22:20:59Z</dcterms:created>
  <dcterms:modified xsi:type="dcterms:W3CDTF">2020-03-28T15:59:38Z</dcterms:modified>
</cp:coreProperties>
</file>